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7640" tabRatio="827"/>
  </bookViews>
  <sheets>
    <sheet name="修正履歴" sheetId="7" r:id="rId1"/>
    <sheet name="手順書（固定資産台帳から入力）" sheetId="5" r:id="rId2"/>
    <sheet name="新支援ツールへの転記シート" sheetId="6" r:id="rId3"/>
    <sheet name="固定資産台帳" sheetId="1" r:id="rId4"/>
  </sheets>
  <definedNames>
    <definedName name="AS2DocOpenMode" hidden="1">"AS2DocumentEdit"</definedName>
    <definedName name="_xlnm.Print_Area" localSheetId="3">固定資産台帳!$A$1:$AY$343</definedName>
    <definedName name="_xlnm.Print_Area" localSheetId="1">'手順書（固定資産台帳から入力）'!$A$1:$F$24</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Y12" i="1" l="1"/>
  <c r="AY11" i="1"/>
  <c r="AY10" i="1"/>
  <c r="AY8" i="1"/>
  <c r="AY7" i="1"/>
  <c r="AB7" i="1"/>
  <c r="AB12" i="1" s="1"/>
  <c r="AX12" i="1"/>
  <c r="AW12" i="1"/>
  <c r="AV12" i="1"/>
  <c r="AU12" i="1"/>
  <c r="AT12" i="1"/>
  <c r="AS12" i="1"/>
  <c r="AR12" i="1"/>
  <c r="AQ12" i="1"/>
  <c r="AP12" i="1"/>
  <c r="AO12" i="1"/>
  <c r="AN12" i="1"/>
  <c r="AM12" i="1"/>
  <c r="AL12" i="1"/>
  <c r="AK12" i="1"/>
  <c r="AJ12" i="1"/>
  <c r="AI12" i="1"/>
  <c r="AH12" i="1"/>
  <c r="AG12" i="1"/>
  <c r="AE12" i="1"/>
  <c r="AD12" i="1"/>
  <c r="AC12" i="1"/>
  <c r="AW10" i="1"/>
  <c r="AB11" i="1"/>
  <c r="AB10" i="1"/>
  <c r="D15" i="6" s="1"/>
  <c r="AB9" i="1"/>
  <c r="AB8" i="1"/>
  <c r="AB6" i="1"/>
  <c r="AD7" i="1"/>
  <c r="D33" i="6"/>
  <c r="D31" i="6"/>
  <c r="AA20" i="1" l="1"/>
  <c r="AB20" i="1" l="1"/>
  <c r="AE120" i="1" s="1"/>
  <c r="AA21" i="1"/>
  <c r="AB21" i="1"/>
  <c r="AA22" i="1"/>
  <c r="AB22" i="1"/>
  <c r="AA23" i="1"/>
  <c r="AB23" i="1"/>
  <c r="AA24" i="1"/>
  <c r="AB24" i="1"/>
  <c r="AA25" i="1"/>
  <c r="AB25" i="1"/>
  <c r="AA26" i="1"/>
  <c r="AB26" i="1"/>
  <c r="AA27" i="1"/>
  <c r="AB27" i="1"/>
  <c r="AA28" i="1"/>
  <c r="AB28" i="1"/>
  <c r="AA29" i="1"/>
  <c r="AB29" i="1"/>
  <c r="AA30" i="1"/>
  <c r="AB30" i="1"/>
  <c r="AA31" i="1"/>
  <c r="AB31" i="1"/>
  <c r="AA32" i="1"/>
  <c r="AB32" i="1"/>
  <c r="AA33" i="1"/>
  <c r="AB33" i="1"/>
  <c r="AA34" i="1"/>
  <c r="AB34" i="1"/>
  <c r="AA35" i="1"/>
  <c r="AB35" i="1"/>
  <c r="AA36" i="1"/>
  <c r="AB36" i="1"/>
  <c r="AA37" i="1"/>
  <c r="AB37" i="1"/>
  <c r="AA38" i="1"/>
  <c r="AB38" i="1"/>
  <c r="AA39" i="1"/>
  <c r="AB39" i="1"/>
  <c r="AA40" i="1"/>
  <c r="AB40" i="1"/>
  <c r="AA41" i="1"/>
  <c r="AB41" i="1"/>
  <c r="AA42" i="1"/>
  <c r="AB42" i="1"/>
  <c r="AA43" i="1"/>
  <c r="AB43" i="1"/>
  <c r="AA44" i="1"/>
  <c r="AB44" i="1"/>
  <c r="AA45" i="1"/>
  <c r="AB45" i="1"/>
  <c r="AA46" i="1"/>
  <c r="AB46" i="1"/>
  <c r="AA47" i="1"/>
  <c r="AB47" i="1"/>
  <c r="AA48" i="1"/>
  <c r="AB48" i="1"/>
  <c r="AA49" i="1"/>
  <c r="AB49" i="1"/>
  <c r="AA50" i="1"/>
  <c r="AB50" i="1"/>
  <c r="AA51" i="1"/>
  <c r="AB51" i="1"/>
  <c r="AA52" i="1"/>
  <c r="AB52" i="1"/>
  <c r="AA53" i="1"/>
  <c r="AB53" i="1"/>
  <c r="AA54" i="1"/>
  <c r="AB54" i="1"/>
  <c r="AA55" i="1"/>
  <c r="AB55" i="1"/>
  <c r="AA56" i="1"/>
  <c r="AB56" i="1"/>
  <c r="AA57" i="1"/>
  <c r="AB57" i="1"/>
  <c r="AA58" i="1"/>
  <c r="AB58" i="1"/>
  <c r="AA59" i="1"/>
  <c r="AB59" i="1"/>
  <c r="AA60" i="1"/>
  <c r="AB60" i="1"/>
  <c r="AA61" i="1"/>
  <c r="AB61" i="1"/>
  <c r="AA62" i="1"/>
  <c r="AB62" i="1"/>
  <c r="AA63" i="1"/>
  <c r="AB63" i="1"/>
  <c r="AA64" i="1"/>
  <c r="AB64" i="1"/>
  <c r="AA65" i="1"/>
  <c r="AB65" i="1"/>
  <c r="AA66" i="1"/>
  <c r="AB66" i="1"/>
  <c r="AA67" i="1"/>
  <c r="AB67" i="1"/>
  <c r="AA68" i="1"/>
  <c r="AB68" i="1"/>
  <c r="AA69" i="1"/>
  <c r="AB69" i="1"/>
  <c r="AA70" i="1"/>
  <c r="AB70" i="1"/>
  <c r="AA71" i="1"/>
  <c r="AB71" i="1"/>
  <c r="AA72" i="1"/>
  <c r="AB72" i="1"/>
  <c r="AA73" i="1"/>
  <c r="AB73" i="1"/>
  <c r="AA74" i="1"/>
  <c r="AB74" i="1"/>
  <c r="AA75" i="1"/>
  <c r="AB75" i="1"/>
  <c r="AA76" i="1"/>
  <c r="AB76" i="1"/>
  <c r="AA77" i="1"/>
  <c r="AB77" i="1"/>
  <c r="AA78" i="1"/>
  <c r="AB78" i="1"/>
  <c r="AA79" i="1"/>
  <c r="AB79" i="1"/>
  <c r="AA80" i="1"/>
  <c r="AB80" i="1"/>
  <c r="AA81" i="1"/>
  <c r="AB81" i="1"/>
  <c r="AA82" i="1"/>
  <c r="AB82" i="1"/>
  <c r="AA83" i="1"/>
  <c r="AB83" i="1"/>
  <c r="AA84" i="1"/>
  <c r="AB84" i="1"/>
  <c r="AA85" i="1"/>
  <c r="AB85" i="1"/>
  <c r="AA86" i="1"/>
  <c r="AB86" i="1"/>
  <c r="AA87" i="1"/>
  <c r="AB87" i="1"/>
  <c r="AA88" i="1"/>
  <c r="AB88" i="1"/>
  <c r="AA89" i="1"/>
  <c r="AB89" i="1"/>
  <c r="AA90" i="1"/>
  <c r="AB90" i="1"/>
  <c r="AA91" i="1"/>
  <c r="AB91" i="1"/>
  <c r="AA92" i="1"/>
  <c r="AB92" i="1"/>
  <c r="AA93" i="1"/>
  <c r="AB93" i="1"/>
  <c r="AA94" i="1"/>
  <c r="AB94" i="1"/>
  <c r="AA95" i="1"/>
  <c r="AB95" i="1"/>
  <c r="AA96" i="1"/>
  <c r="AB96" i="1"/>
  <c r="AA97" i="1"/>
  <c r="AB97" i="1"/>
  <c r="AA98" i="1"/>
  <c r="AB98" i="1"/>
  <c r="AA99" i="1"/>
  <c r="AB99" i="1"/>
  <c r="AA100" i="1"/>
  <c r="AB100" i="1"/>
  <c r="AA101" i="1"/>
  <c r="AB101" i="1"/>
  <c r="AA102" i="1"/>
  <c r="AB102" i="1"/>
  <c r="AA103" i="1"/>
  <c r="AB103" i="1"/>
  <c r="AA104" i="1"/>
  <c r="AB104" i="1"/>
  <c r="AA105" i="1"/>
  <c r="AB105" i="1"/>
  <c r="AA106" i="1"/>
  <c r="AB106" i="1"/>
  <c r="AA107" i="1"/>
  <c r="AB107" i="1"/>
  <c r="AA108" i="1"/>
  <c r="AB108" i="1"/>
  <c r="AA109" i="1"/>
  <c r="AB109" i="1"/>
  <c r="AA110" i="1"/>
  <c r="AB110" i="1"/>
  <c r="AA111" i="1"/>
  <c r="AB111" i="1"/>
  <c r="AA112" i="1"/>
  <c r="AB112" i="1"/>
  <c r="AA113" i="1"/>
  <c r="AB113" i="1"/>
  <c r="AA114" i="1"/>
  <c r="AB114" i="1"/>
  <c r="AA115" i="1"/>
  <c r="AB115" i="1"/>
  <c r="AA116" i="1"/>
  <c r="AB116" i="1"/>
  <c r="AA117" i="1"/>
  <c r="AB117" i="1"/>
  <c r="AA118" i="1"/>
  <c r="AB118" i="1"/>
  <c r="AA119" i="1"/>
  <c r="AB119" i="1"/>
  <c r="AC120" i="1"/>
  <c r="AD120" i="1"/>
  <c r="AA128" i="1"/>
  <c r="AB128" i="1"/>
  <c r="AA129" i="1"/>
  <c r="AB129" i="1"/>
  <c r="AA130" i="1"/>
  <c r="AB130" i="1"/>
  <c r="AA131" i="1"/>
  <c r="AB131" i="1"/>
  <c r="AA132" i="1"/>
  <c r="AB132" i="1"/>
  <c r="AA133" i="1"/>
  <c r="AB133" i="1"/>
  <c r="AA134" i="1"/>
  <c r="AB134" i="1"/>
  <c r="AA135" i="1"/>
  <c r="AB135" i="1"/>
  <c r="AA136" i="1"/>
  <c r="AB136" i="1"/>
  <c r="AA137" i="1"/>
  <c r="AB137" i="1"/>
  <c r="AA138" i="1"/>
  <c r="AB138" i="1"/>
  <c r="AA139" i="1"/>
  <c r="AB139" i="1"/>
  <c r="AA140" i="1"/>
  <c r="AB140" i="1"/>
  <c r="AA141" i="1"/>
  <c r="AB141" i="1"/>
  <c r="AA142" i="1"/>
  <c r="AB142" i="1"/>
  <c r="AA143" i="1"/>
  <c r="AB143" i="1"/>
  <c r="AA144" i="1"/>
  <c r="AB144" i="1"/>
  <c r="AA145" i="1"/>
  <c r="AB145" i="1"/>
  <c r="AA146" i="1"/>
  <c r="AB146" i="1"/>
  <c r="AA147" i="1"/>
  <c r="AB147" i="1"/>
  <c r="AQ237" i="1"/>
  <c r="AO237" i="1"/>
  <c r="AM237" i="1"/>
  <c r="AK237" i="1"/>
  <c r="AI237" i="1"/>
  <c r="AU237" i="1" s="1"/>
  <c r="AG237" i="1"/>
  <c r="AS237" i="1" s="1"/>
  <c r="AB237" i="1"/>
  <c r="AA237" i="1"/>
  <c r="Y237" i="1"/>
  <c r="S237" i="1"/>
  <c r="T237" i="1" s="1"/>
  <c r="AQ19" i="1"/>
  <c r="AP19" i="1"/>
  <c r="AM19" i="1"/>
  <c r="AL19" i="1"/>
  <c r="AI19" i="1"/>
  <c r="AU19" i="1" s="1"/>
  <c r="AH19" i="1"/>
  <c r="AB19" i="1"/>
  <c r="AA19" i="1"/>
  <c r="Y19" i="1"/>
  <c r="S19" i="1"/>
  <c r="T19" i="1" s="1"/>
  <c r="AB120" i="1" l="1"/>
  <c r="AT19" i="1"/>
  <c r="AW19" i="1"/>
  <c r="AX19" i="1"/>
  <c r="AR19" i="1"/>
  <c r="AO19" i="1" s="1"/>
  <c r="AN19" i="1"/>
  <c r="AK19" i="1" s="1"/>
  <c r="AJ19" i="1"/>
  <c r="AW237" i="1" l="1"/>
  <c r="AX237" i="1"/>
  <c r="AR237" i="1"/>
  <c r="AP237" i="1" s="1"/>
  <c r="AN237" i="1"/>
  <c r="AL237" i="1" s="1"/>
  <c r="AJ237" i="1"/>
  <c r="AY19" i="1"/>
  <c r="AG19" i="1"/>
  <c r="AS19" i="1" s="1"/>
  <c r="AV19" i="1"/>
  <c r="AY237" i="1" l="1"/>
  <c r="AV237" i="1"/>
  <c r="AH237" i="1"/>
  <c r="AT237" i="1" s="1"/>
  <c r="H338" i="1" l="1"/>
  <c r="BB337" i="1"/>
  <c r="AQ337" i="1"/>
  <c r="AP337" i="1"/>
  <c r="AO337" i="1"/>
  <c r="AM337" i="1"/>
  <c r="AL337" i="1"/>
  <c r="AK337" i="1"/>
  <c r="AI337" i="1"/>
  <c r="AH337" i="1"/>
  <c r="AG337" i="1"/>
  <c r="AB337" i="1"/>
  <c r="AA337" i="1"/>
  <c r="Y337" i="1"/>
  <c r="T337" i="1"/>
  <c r="S337" i="1"/>
  <c r="BB336" i="1"/>
  <c r="BC336" i="1" s="1"/>
  <c r="AQ336" i="1"/>
  <c r="AP336" i="1"/>
  <c r="AO336" i="1"/>
  <c r="AM336" i="1"/>
  <c r="AL336" i="1"/>
  <c r="AK336" i="1"/>
  <c r="AI336" i="1"/>
  <c r="AH336" i="1"/>
  <c r="AG336" i="1"/>
  <c r="AB336" i="1"/>
  <c r="AA336" i="1"/>
  <c r="Y336" i="1"/>
  <c r="T336" i="1"/>
  <c r="S336" i="1"/>
  <c r="BB335" i="1"/>
  <c r="AQ335" i="1"/>
  <c r="AP335" i="1"/>
  <c r="AO335" i="1"/>
  <c r="AM335" i="1"/>
  <c r="AL335" i="1"/>
  <c r="AK335" i="1"/>
  <c r="AI335" i="1"/>
  <c r="AH335" i="1"/>
  <c r="AG335" i="1"/>
  <c r="AB335" i="1"/>
  <c r="AA335" i="1"/>
  <c r="Y335" i="1"/>
  <c r="T335" i="1"/>
  <c r="S335" i="1"/>
  <c r="BB334" i="1"/>
  <c r="BC334" i="1" s="1"/>
  <c r="AQ334" i="1"/>
  <c r="AP334" i="1"/>
  <c r="AO334" i="1"/>
  <c r="AM334" i="1"/>
  <c r="AL334" i="1"/>
  <c r="AK334" i="1"/>
  <c r="AI334" i="1"/>
  <c r="AH334" i="1"/>
  <c r="AG334" i="1"/>
  <c r="AB334" i="1"/>
  <c r="AA334" i="1"/>
  <c r="Y334" i="1"/>
  <c r="T334" i="1"/>
  <c r="S334" i="1"/>
  <c r="BB333" i="1"/>
  <c r="AQ333" i="1"/>
  <c r="AP333" i="1"/>
  <c r="AO333" i="1"/>
  <c r="AM333" i="1"/>
  <c r="AL333" i="1"/>
  <c r="AK333" i="1"/>
  <c r="AI333" i="1"/>
  <c r="AH333" i="1"/>
  <c r="AG333" i="1"/>
  <c r="AB333" i="1"/>
  <c r="AA333" i="1"/>
  <c r="Y333" i="1"/>
  <c r="T333" i="1"/>
  <c r="S333" i="1"/>
  <c r="BB332" i="1"/>
  <c r="BC332" i="1" s="1"/>
  <c r="AQ332" i="1"/>
  <c r="AP332" i="1"/>
  <c r="AO332" i="1"/>
  <c r="AM332" i="1"/>
  <c r="AL332" i="1"/>
  <c r="AK332" i="1"/>
  <c r="AI332" i="1"/>
  <c r="AH332" i="1"/>
  <c r="AG332" i="1"/>
  <c r="AB332" i="1"/>
  <c r="AA332" i="1"/>
  <c r="Y332" i="1"/>
  <c r="T332" i="1"/>
  <c r="S332" i="1"/>
  <c r="BB331" i="1"/>
  <c r="AQ331" i="1"/>
  <c r="AP331" i="1"/>
  <c r="AO331" i="1"/>
  <c r="AM331" i="1"/>
  <c r="AL331" i="1"/>
  <c r="AK331" i="1"/>
  <c r="AI331" i="1"/>
  <c r="AH331" i="1"/>
  <c r="AG331" i="1"/>
  <c r="AB331" i="1"/>
  <c r="AA331" i="1"/>
  <c r="Y331" i="1"/>
  <c r="T331" i="1"/>
  <c r="S331" i="1"/>
  <c r="BB330" i="1"/>
  <c r="BC330" i="1" s="1"/>
  <c r="AQ330" i="1"/>
  <c r="AP330" i="1"/>
  <c r="AO330" i="1"/>
  <c r="AM330" i="1"/>
  <c r="AL330" i="1"/>
  <c r="AK330" i="1"/>
  <c r="AI330" i="1"/>
  <c r="AH330" i="1"/>
  <c r="AG330" i="1"/>
  <c r="AB330" i="1"/>
  <c r="AA330" i="1"/>
  <c r="Y330" i="1"/>
  <c r="T330" i="1"/>
  <c r="S330" i="1"/>
  <c r="BB329" i="1"/>
  <c r="BC329" i="1" s="1"/>
  <c r="AQ329" i="1"/>
  <c r="AP329" i="1"/>
  <c r="AO329" i="1"/>
  <c r="AM329" i="1"/>
  <c r="AL329" i="1"/>
  <c r="AK329" i="1"/>
  <c r="AI329" i="1"/>
  <c r="AH329" i="1"/>
  <c r="AG329" i="1"/>
  <c r="AB329" i="1"/>
  <c r="AA329" i="1"/>
  <c r="Y329" i="1"/>
  <c r="T329" i="1"/>
  <c r="S329" i="1"/>
  <c r="BB328" i="1"/>
  <c r="AQ328" i="1"/>
  <c r="AP328" i="1"/>
  <c r="AO328" i="1"/>
  <c r="AM328" i="1"/>
  <c r="AL328" i="1"/>
  <c r="AK328" i="1"/>
  <c r="AI328" i="1"/>
  <c r="AH328" i="1"/>
  <c r="AG328" i="1"/>
  <c r="AB328" i="1"/>
  <c r="AA328" i="1"/>
  <c r="Y328" i="1"/>
  <c r="T328" i="1"/>
  <c r="S328" i="1"/>
  <c r="BB327" i="1"/>
  <c r="BC327" i="1" s="1"/>
  <c r="AQ327" i="1"/>
  <c r="AP327" i="1"/>
  <c r="AO327" i="1"/>
  <c r="AM327" i="1"/>
  <c r="AL327" i="1"/>
  <c r="AK327" i="1"/>
  <c r="AI327" i="1"/>
  <c r="AH327" i="1"/>
  <c r="AG327" i="1"/>
  <c r="AB327" i="1"/>
  <c r="AA327" i="1"/>
  <c r="Y327" i="1"/>
  <c r="T327" i="1"/>
  <c r="S327" i="1"/>
  <c r="BB326" i="1"/>
  <c r="AQ326" i="1"/>
  <c r="AP326" i="1"/>
  <c r="AO326" i="1"/>
  <c r="AM326" i="1"/>
  <c r="AL326" i="1"/>
  <c r="AK326" i="1"/>
  <c r="AI326" i="1"/>
  <c r="AH326" i="1"/>
  <c r="AG326" i="1"/>
  <c r="AJ326" i="1"/>
  <c r="AB326" i="1"/>
  <c r="AA326" i="1"/>
  <c r="Y326" i="1"/>
  <c r="T326" i="1"/>
  <c r="S326" i="1"/>
  <c r="BB325" i="1"/>
  <c r="BC325" i="1" s="1"/>
  <c r="AQ325" i="1"/>
  <c r="AP325" i="1"/>
  <c r="AO325" i="1"/>
  <c r="AM325" i="1"/>
  <c r="AL325" i="1"/>
  <c r="AK325" i="1"/>
  <c r="AI325" i="1"/>
  <c r="AH325" i="1"/>
  <c r="AG325" i="1"/>
  <c r="AB325" i="1"/>
  <c r="AA325" i="1"/>
  <c r="Y325" i="1"/>
  <c r="T325" i="1"/>
  <c r="S325" i="1"/>
  <c r="BB324" i="1"/>
  <c r="AQ324" i="1"/>
  <c r="AP324" i="1"/>
  <c r="AO324" i="1"/>
  <c r="AM324" i="1"/>
  <c r="AL324" i="1"/>
  <c r="AK324" i="1"/>
  <c r="AI324" i="1"/>
  <c r="AH324" i="1"/>
  <c r="AG324" i="1"/>
  <c r="AB324" i="1"/>
  <c r="AA324" i="1"/>
  <c r="Y324" i="1"/>
  <c r="T324" i="1"/>
  <c r="S324" i="1"/>
  <c r="BB323" i="1"/>
  <c r="BC323" i="1" s="1"/>
  <c r="AQ323" i="1"/>
  <c r="AP323" i="1"/>
  <c r="AO323" i="1"/>
  <c r="AM323" i="1"/>
  <c r="AL323" i="1"/>
  <c r="AK323" i="1"/>
  <c r="AI323" i="1"/>
  <c r="AH323" i="1"/>
  <c r="AG323" i="1"/>
  <c r="AB323" i="1"/>
  <c r="AA323" i="1"/>
  <c r="Y323" i="1"/>
  <c r="T323" i="1"/>
  <c r="S323" i="1"/>
  <c r="BB322" i="1"/>
  <c r="AQ322" i="1"/>
  <c r="AP322" i="1"/>
  <c r="AO322" i="1"/>
  <c r="AM322" i="1"/>
  <c r="AL322" i="1"/>
  <c r="AK322" i="1"/>
  <c r="AI322" i="1"/>
  <c r="AH322" i="1"/>
  <c r="AG322" i="1"/>
  <c r="AB322" i="1"/>
  <c r="AA322" i="1"/>
  <c r="Y322" i="1"/>
  <c r="T322" i="1"/>
  <c r="S322" i="1"/>
  <c r="BB321" i="1"/>
  <c r="BC321" i="1" s="1"/>
  <c r="AQ321" i="1"/>
  <c r="AP321" i="1"/>
  <c r="AO321" i="1"/>
  <c r="AM321" i="1"/>
  <c r="AL321" i="1"/>
  <c r="AK321" i="1"/>
  <c r="AI321" i="1"/>
  <c r="AH321" i="1"/>
  <c r="AG321" i="1"/>
  <c r="AB321" i="1"/>
  <c r="AA321" i="1"/>
  <c r="Y321" i="1"/>
  <c r="T321" i="1"/>
  <c r="S321" i="1"/>
  <c r="BB320" i="1"/>
  <c r="AQ320" i="1"/>
  <c r="AP320" i="1"/>
  <c r="AO320" i="1"/>
  <c r="AM320" i="1"/>
  <c r="AL320" i="1"/>
  <c r="AK320" i="1"/>
  <c r="AI320" i="1"/>
  <c r="AH320" i="1"/>
  <c r="AG320" i="1"/>
  <c r="AB320" i="1"/>
  <c r="AA320" i="1"/>
  <c r="Y320" i="1"/>
  <c r="T320" i="1"/>
  <c r="S320" i="1"/>
  <c r="BB319" i="1"/>
  <c r="BC319" i="1" s="1"/>
  <c r="AQ319" i="1"/>
  <c r="AP319" i="1"/>
  <c r="AO319" i="1"/>
  <c r="AM319" i="1"/>
  <c r="AL319" i="1"/>
  <c r="AK319" i="1"/>
  <c r="AI319" i="1"/>
  <c r="AH319" i="1"/>
  <c r="AG319" i="1"/>
  <c r="AB319" i="1"/>
  <c r="AA319" i="1"/>
  <c r="Y319" i="1"/>
  <c r="T319" i="1"/>
  <c r="S319" i="1"/>
  <c r="BB318" i="1"/>
  <c r="AQ318" i="1"/>
  <c r="AP318" i="1"/>
  <c r="AO318" i="1"/>
  <c r="AM318" i="1"/>
  <c r="AL318" i="1"/>
  <c r="AK318" i="1"/>
  <c r="AI318" i="1"/>
  <c r="AH318" i="1"/>
  <c r="AG318" i="1"/>
  <c r="AJ318" i="1"/>
  <c r="AB318" i="1"/>
  <c r="AA318" i="1"/>
  <c r="Y318" i="1"/>
  <c r="T318" i="1"/>
  <c r="S318" i="1"/>
  <c r="BB317" i="1"/>
  <c r="BC317" i="1" s="1"/>
  <c r="AQ317" i="1"/>
  <c r="AP317" i="1"/>
  <c r="AO317" i="1"/>
  <c r="AM317" i="1"/>
  <c r="AL317" i="1"/>
  <c r="AK317" i="1"/>
  <c r="AI317" i="1"/>
  <c r="AH317" i="1"/>
  <c r="AG317" i="1"/>
  <c r="AB317" i="1"/>
  <c r="AA317" i="1"/>
  <c r="Y317" i="1"/>
  <c r="T317" i="1"/>
  <c r="S317" i="1"/>
  <c r="BB316" i="1"/>
  <c r="AQ316" i="1"/>
  <c r="AP316" i="1"/>
  <c r="AO316" i="1"/>
  <c r="AM316" i="1"/>
  <c r="AL316" i="1"/>
  <c r="AK316" i="1"/>
  <c r="AI316" i="1"/>
  <c r="AH316" i="1"/>
  <c r="AG316" i="1"/>
  <c r="AB316" i="1"/>
  <c r="AA316" i="1"/>
  <c r="Y316" i="1"/>
  <c r="T316" i="1"/>
  <c r="S316" i="1"/>
  <c r="BB315" i="1"/>
  <c r="BC315" i="1" s="1"/>
  <c r="AQ315" i="1"/>
  <c r="AP315" i="1"/>
  <c r="AO315" i="1"/>
  <c r="AM315" i="1"/>
  <c r="AL315" i="1"/>
  <c r="AK315" i="1"/>
  <c r="AI315" i="1"/>
  <c r="AH315" i="1"/>
  <c r="AG315" i="1"/>
  <c r="AB315" i="1"/>
  <c r="AA315" i="1"/>
  <c r="Y315" i="1"/>
  <c r="T315" i="1"/>
  <c r="S315" i="1"/>
  <c r="BB314" i="1"/>
  <c r="AQ314" i="1"/>
  <c r="AP314" i="1"/>
  <c r="AO314" i="1"/>
  <c r="AM314" i="1"/>
  <c r="AL314" i="1"/>
  <c r="AK314" i="1"/>
  <c r="AI314" i="1"/>
  <c r="AH314" i="1"/>
  <c r="AG314" i="1"/>
  <c r="AB314" i="1"/>
  <c r="AA314" i="1"/>
  <c r="Y314" i="1"/>
  <c r="T314" i="1"/>
  <c r="S314" i="1"/>
  <c r="BB313" i="1"/>
  <c r="BC313" i="1" s="1"/>
  <c r="AQ313" i="1"/>
  <c r="AP313" i="1"/>
  <c r="AO313" i="1"/>
  <c r="AM313" i="1"/>
  <c r="AL313" i="1"/>
  <c r="AK313" i="1"/>
  <c r="AI313" i="1"/>
  <c r="AH313" i="1"/>
  <c r="AG313" i="1"/>
  <c r="AB313" i="1"/>
  <c r="AA313" i="1"/>
  <c r="Y313" i="1"/>
  <c r="T313" i="1"/>
  <c r="S313" i="1"/>
  <c r="BB312" i="1"/>
  <c r="AQ312" i="1"/>
  <c r="AP312" i="1"/>
  <c r="AO312" i="1"/>
  <c r="AM312" i="1"/>
  <c r="AL312" i="1"/>
  <c r="AK312" i="1"/>
  <c r="AI312" i="1"/>
  <c r="AH312" i="1"/>
  <c r="AG312" i="1"/>
  <c r="AB312" i="1"/>
  <c r="AA312" i="1"/>
  <c r="Y312" i="1"/>
  <c r="T312" i="1"/>
  <c r="S312" i="1"/>
  <c r="BB311" i="1"/>
  <c r="BC311" i="1" s="1"/>
  <c r="AQ311" i="1"/>
  <c r="AP311" i="1"/>
  <c r="AO311" i="1"/>
  <c r="AM311" i="1"/>
  <c r="AL311" i="1"/>
  <c r="AK311" i="1"/>
  <c r="AI311" i="1"/>
  <c r="AH311" i="1"/>
  <c r="AG311" i="1"/>
  <c r="AB311" i="1"/>
  <c r="AA311" i="1"/>
  <c r="Y311" i="1"/>
  <c r="T311" i="1"/>
  <c r="S311" i="1"/>
  <c r="BB310" i="1"/>
  <c r="AQ310" i="1"/>
  <c r="AP310" i="1"/>
  <c r="AO310" i="1"/>
  <c r="AM310" i="1"/>
  <c r="AL310" i="1"/>
  <c r="AK310" i="1"/>
  <c r="AI310" i="1"/>
  <c r="AH310" i="1"/>
  <c r="AG310" i="1"/>
  <c r="AX310" i="1"/>
  <c r="AB310" i="1"/>
  <c r="AA310" i="1"/>
  <c r="Y310" i="1"/>
  <c r="T310" i="1"/>
  <c r="S310" i="1"/>
  <c r="BB309" i="1"/>
  <c r="BC309" i="1" s="1"/>
  <c r="AQ309" i="1"/>
  <c r="AP309" i="1"/>
  <c r="AO309" i="1"/>
  <c r="AM309" i="1"/>
  <c r="AL309" i="1"/>
  <c r="AK309" i="1"/>
  <c r="AI309" i="1"/>
  <c r="AH309" i="1"/>
  <c r="AG309" i="1"/>
  <c r="AB309" i="1"/>
  <c r="AA309" i="1"/>
  <c r="Y309" i="1"/>
  <c r="T309" i="1"/>
  <c r="S309" i="1"/>
  <c r="BB308" i="1"/>
  <c r="AQ308" i="1"/>
  <c r="AP308" i="1"/>
  <c r="AO308" i="1"/>
  <c r="AM308" i="1"/>
  <c r="AL308" i="1"/>
  <c r="AK308" i="1"/>
  <c r="AI308" i="1"/>
  <c r="AH308" i="1"/>
  <c r="AG308" i="1"/>
  <c r="AB308" i="1"/>
  <c r="AA308" i="1"/>
  <c r="Y308" i="1"/>
  <c r="T308" i="1"/>
  <c r="S308" i="1"/>
  <c r="BB307" i="1"/>
  <c r="BC307" i="1" s="1"/>
  <c r="AQ307" i="1"/>
  <c r="AP307" i="1"/>
  <c r="AO307" i="1"/>
  <c r="AM307" i="1"/>
  <c r="AL307" i="1"/>
  <c r="AK307" i="1"/>
  <c r="AI307" i="1"/>
  <c r="AH307" i="1"/>
  <c r="AG307" i="1"/>
  <c r="AB307" i="1"/>
  <c r="AA307" i="1"/>
  <c r="Y307" i="1"/>
  <c r="T307" i="1"/>
  <c r="S307" i="1"/>
  <c r="BB306" i="1"/>
  <c r="AQ306" i="1"/>
  <c r="AP306" i="1"/>
  <c r="AO306" i="1"/>
  <c r="AM306" i="1"/>
  <c r="AL306" i="1"/>
  <c r="AK306" i="1"/>
  <c r="AI306" i="1"/>
  <c r="AH306" i="1"/>
  <c r="AG306" i="1"/>
  <c r="AB306" i="1"/>
  <c r="AA306" i="1"/>
  <c r="Y306" i="1"/>
  <c r="T306" i="1"/>
  <c r="S306" i="1"/>
  <c r="BB305" i="1"/>
  <c r="BC305" i="1" s="1"/>
  <c r="AQ305" i="1"/>
  <c r="AP305" i="1"/>
  <c r="AO305" i="1"/>
  <c r="AM305" i="1"/>
  <c r="AL305" i="1"/>
  <c r="AK305" i="1"/>
  <c r="AI305" i="1"/>
  <c r="AH305" i="1"/>
  <c r="AG305" i="1"/>
  <c r="AB305" i="1"/>
  <c r="AA305" i="1"/>
  <c r="Y305" i="1"/>
  <c r="T305" i="1"/>
  <c r="S305" i="1"/>
  <c r="BB304" i="1"/>
  <c r="AQ304" i="1"/>
  <c r="AP304" i="1"/>
  <c r="AO304" i="1"/>
  <c r="AM304" i="1"/>
  <c r="AL304" i="1"/>
  <c r="AK304" i="1"/>
  <c r="AI304" i="1"/>
  <c r="AH304" i="1"/>
  <c r="AG304" i="1"/>
  <c r="AB304" i="1"/>
  <c r="AA304" i="1"/>
  <c r="Y304" i="1"/>
  <c r="T304" i="1"/>
  <c r="S304" i="1"/>
  <c r="BB303" i="1"/>
  <c r="BC303" i="1" s="1"/>
  <c r="AQ303" i="1"/>
  <c r="AP303" i="1"/>
  <c r="AO303" i="1"/>
  <c r="AM303" i="1"/>
  <c r="AL303" i="1"/>
  <c r="AK303" i="1"/>
  <c r="AI303" i="1"/>
  <c r="AH303" i="1"/>
  <c r="AG303" i="1"/>
  <c r="AB303" i="1"/>
  <c r="AA303" i="1"/>
  <c r="Y303" i="1"/>
  <c r="T303" i="1"/>
  <c r="S303" i="1"/>
  <c r="BB302" i="1"/>
  <c r="AQ302" i="1"/>
  <c r="AP302" i="1"/>
  <c r="AO302" i="1"/>
  <c r="AM302" i="1"/>
  <c r="AL302" i="1"/>
  <c r="AK302" i="1"/>
  <c r="AI302" i="1"/>
  <c r="AH302" i="1"/>
  <c r="AG302" i="1"/>
  <c r="AX302" i="1"/>
  <c r="AB302" i="1"/>
  <c r="AA302" i="1"/>
  <c r="Y302" i="1"/>
  <c r="T302" i="1"/>
  <c r="S302" i="1"/>
  <c r="BB301" i="1"/>
  <c r="BC301" i="1" s="1"/>
  <c r="AQ301" i="1"/>
  <c r="AP301" i="1"/>
  <c r="AO301" i="1"/>
  <c r="AM301" i="1"/>
  <c r="AL301" i="1"/>
  <c r="AK301" i="1"/>
  <c r="AI301" i="1"/>
  <c r="AH301" i="1"/>
  <c r="AG301" i="1"/>
  <c r="AB301" i="1"/>
  <c r="AA301" i="1"/>
  <c r="Y301" i="1"/>
  <c r="T301" i="1"/>
  <c r="S301" i="1"/>
  <c r="BB300" i="1"/>
  <c r="AQ300" i="1"/>
  <c r="AP300" i="1"/>
  <c r="AO300" i="1"/>
  <c r="AM300" i="1"/>
  <c r="AL300" i="1"/>
  <c r="AK300" i="1"/>
  <c r="AI300" i="1"/>
  <c r="AH300" i="1"/>
  <c r="AG300" i="1"/>
  <c r="AB300" i="1"/>
  <c r="AA300" i="1"/>
  <c r="Y300" i="1"/>
  <c r="T300" i="1"/>
  <c r="S300" i="1"/>
  <c r="BB299" i="1"/>
  <c r="BC299" i="1" s="1"/>
  <c r="AQ299" i="1"/>
  <c r="AP299" i="1"/>
  <c r="AO299" i="1"/>
  <c r="AM299" i="1"/>
  <c r="AL299" i="1"/>
  <c r="AK299" i="1"/>
  <c r="AI299" i="1"/>
  <c r="AH299" i="1"/>
  <c r="AG299" i="1"/>
  <c r="AB299" i="1"/>
  <c r="AA299" i="1"/>
  <c r="Y299" i="1"/>
  <c r="T299" i="1"/>
  <c r="S299" i="1"/>
  <c r="BB298" i="1"/>
  <c r="AQ298" i="1"/>
  <c r="AP298" i="1"/>
  <c r="AO298" i="1"/>
  <c r="AM298" i="1"/>
  <c r="AL298" i="1"/>
  <c r="AK298" i="1"/>
  <c r="AI298" i="1"/>
  <c r="AH298" i="1"/>
  <c r="AG298" i="1"/>
  <c r="AB298" i="1"/>
  <c r="AA298" i="1"/>
  <c r="Y298" i="1"/>
  <c r="T298" i="1"/>
  <c r="S298" i="1"/>
  <c r="BB297" i="1"/>
  <c r="BC297" i="1" s="1"/>
  <c r="AQ297" i="1"/>
  <c r="AP297" i="1"/>
  <c r="AO297" i="1"/>
  <c r="AM297" i="1"/>
  <c r="AL297" i="1"/>
  <c r="AK297" i="1"/>
  <c r="AI297" i="1"/>
  <c r="AH297" i="1"/>
  <c r="AG297" i="1"/>
  <c r="AB297" i="1"/>
  <c r="AA297" i="1"/>
  <c r="Y297" i="1"/>
  <c r="T297" i="1"/>
  <c r="S297" i="1"/>
  <c r="BB296" i="1"/>
  <c r="AQ296" i="1"/>
  <c r="AP296" i="1"/>
  <c r="AO296" i="1"/>
  <c r="AM296" i="1"/>
  <c r="AL296" i="1"/>
  <c r="AK296" i="1"/>
  <c r="AI296" i="1"/>
  <c r="AH296" i="1"/>
  <c r="AG296" i="1"/>
  <c r="AB296" i="1"/>
  <c r="AA296" i="1"/>
  <c r="Y296" i="1"/>
  <c r="T296" i="1"/>
  <c r="S296" i="1"/>
  <c r="BB295" i="1"/>
  <c r="BC295" i="1" s="1"/>
  <c r="AQ295" i="1"/>
  <c r="AP295" i="1"/>
  <c r="AO295" i="1"/>
  <c r="AM295" i="1"/>
  <c r="AL295" i="1"/>
  <c r="AK295" i="1"/>
  <c r="AI295" i="1"/>
  <c r="AH295" i="1"/>
  <c r="AG295" i="1"/>
  <c r="AB295" i="1"/>
  <c r="AA295" i="1"/>
  <c r="Y295" i="1"/>
  <c r="T295" i="1"/>
  <c r="S295" i="1"/>
  <c r="BB294" i="1"/>
  <c r="AQ294" i="1"/>
  <c r="AP294" i="1"/>
  <c r="AO294" i="1"/>
  <c r="AM294" i="1"/>
  <c r="AL294" i="1"/>
  <c r="AK294" i="1"/>
  <c r="AI294" i="1"/>
  <c r="AH294" i="1"/>
  <c r="AG294" i="1"/>
  <c r="AB294" i="1"/>
  <c r="AA294" i="1"/>
  <c r="Y294" i="1"/>
  <c r="T294" i="1"/>
  <c r="S294" i="1"/>
  <c r="BB293" i="1"/>
  <c r="BC293" i="1" s="1"/>
  <c r="AQ293" i="1"/>
  <c r="AP293" i="1"/>
  <c r="AO293" i="1"/>
  <c r="AM293" i="1"/>
  <c r="AL293" i="1"/>
  <c r="AK293" i="1"/>
  <c r="AI293" i="1"/>
  <c r="AH293" i="1"/>
  <c r="AG293" i="1"/>
  <c r="AB293" i="1"/>
  <c r="AA293" i="1"/>
  <c r="Y293" i="1"/>
  <c r="T293" i="1"/>
  <c r="S293" i="1"/>
  <c r="BB292" i="1"/>
  <c r="AQ292" i="1"/>
  <c r="AP292" i="1"/>
  <c r="AO292" i="1"/>
  <c r="AM292" i="1"/>
  <c r="AL292" i="1"/>
  <c r="AK292" i="1"/>
  <c r="AI292" i="1"/>
  <c r="AH292" i="1"/>
  <c r="AG292" i="1"/>
  <c r="AB292" i="1"/>
  <c r="AA292" i="1"/>
  <c r="Y292" i="1"/>
  <c r="T292" i="1"/>
  <c r="S292" i="1"/>
  <c r="BB291" i="1"/>
  <c r="BC291" i="1" s="1"/>
  <c r="AQ291" i="1"/>
  <c r="AP291" i="1"/>
  <c r="AO291" i="1"/>
  <c r="AM291" i="1"/>
  <c r="AL291" i="1"/>
  <c r="AK291" i="1"/>
  <c r="AI291" i="1"/>
  <c r="AH291" i="1"/>
  <c r="AG291" i="1"/>
  <c r="AB291" i="1"/>
  <c r="AA291" i="1"/>
  <c r="Y291" i="1"/>
  <c r="T291" i="1"/>
  <c r="S291" i="1"/>
  <c r="BB290" i="1"/>
  <c r="BC290" i="1" s="1"/>
  <c r="AQ290" i="1"/>
  <c r="AP290" i="1"/>
  <c r="AO290" i="1"/>
  <c r="AM290" i="1"/>
  <c r="AL290" i="1"/>
  <c r="AK290" i="1"/>
  <c r="AI290" i="1"/>
  <c r="AH290" i="1"/>
  <c r="AG290" i="1"/>
  <c r="AB290" i="1"/>
  <c r="AA290" i="1"/>
  <c r="Y290" i="1"/>
  <c r="T290" i="1"/>
  <c r="S290" i="1"/>
  <c r="BB289" i="1"/>
  <c r="AQ289" i="1"/>
  <c r="AP289" i="1"/>
  <c r="AO289" i="1"/>
  <c r="AM289" i="1"/>
  <c r="AL289" i="1"/>
  <c r="AK289" i="1"/>
  <c r="AI289" i="1"/>
  <c r="AH289" i="1"/>
  <c r="AG289" i="1"/>
  <c r="AB289" i="1"/>
  <c r="AA289" i="1"/>
  <c r="Y289" i="1"/>
  <c r="T289" i="1"/>
  <c r="S289" i="1"/>
  <c r="BB288" i="1"/>
  <c r="BC288" i="1" s="1"/>
  <c r="AQ288" i="1"/>
  <c r="AP288" i="1"/>
  <c r="AO288" i="1"/>
  <c r="AM288" i="1"/>
  <c r="AL288" i="1"/>
  <c r="AK288" i="1"/>
  <c r="AI288" i="1"/>
  <c r="AH288" i="1"/>
  <c r="AG288" i="1"/>
  <c r="AB288" i="1"/>
  <c r="AA288" i="1"/>
  <c r="Y288" i="1"/>
  <c r="T288" i="1"/>
  <c r="S288" i="1"/>
  <c r="BB287" i="1"/>
  <c r="AQ287" i="1"/>
  <c r="AP287" i="1"/>
  <c r="AO287" i="1"/>
  <c r="AM287" i="1"/>
  <c r="AL287" i="1"/>
  <c r="AK287" i="1"/>
  <c r="AI287" i="1"/>
  <c r="AH287" i="1"/>
  <c r="AG287" i="1"/>
  <c r="AB287" i="1"/>
  <c r="AA287" i="1"/>
  <c r="Y287" i="1"/>
  <c r="T287" i="1"/>
  <c r="S287" i="1"/>
  <c r="BB286" i="1"/>
  <c r="BC286" i="1" s="1"/>
  <c r="AQ286" i="1"/>
  <c r="AP286" i="1"/>
  <c r="AO286" i="1"/>
  <c r="AM286" i="1"/>
  <c r="AL286" i="1"/>
  <c r="AK286" i="1"/>
  <c r="AI286" i="1"/>
  <c r="AH286" i="1"/>
  <c r="AG286" i="1"/>
  <c r="AB286" i="1"/>
  <c r="AA286" i="1"/>
  <c r="Y286" i="1"/>
  <c r="T286" i="1"/>
  <c r="S286" i="1"/>
  <c r="BB285" i="1"/>
  <c r="AQ285" i="1"/>
  <c r="AP285" i="1"/>
  <c r="AO285" i="1"/>
  <c r="AM285" i="1"/>
  <c r="AL285" i="1"/>
  <c r="AK285" i="1"/>
  <c r="AI285" i="1"/>
  <c r="AH285" i="1"/>
  <c r="AG285" i="1"/>
  <c r="AB285" i="1"/>
  <c r="AA285" i="1"/>
  <c r="Y285" i="1"/>
  <c r="T285" i="1"/>
  <c r="S285" i="1"/>
  <c r="BB284" i="1"/>
  <c r="BC284" i="1" s="1"/>
  <c r="AQ284" i="1"/>
  <c r="AP284" i="1"/>
  <c r="AO284" i="1"/>
  <c r="AM284" i="1"/>
  <c r="AL284" i="1"/>
  <c r="AK284" i="1"/>
  <c r="AI284" i="1"/>
  <c r="AH284" i="1"/>
  <c r="AG284" i="1"/>
  <c r="AB284" i="1"/>
  <c r="AA284" i="1"/>
  <c r="Y284" i="1"/>
  <c r="T284" i="1"/>
  <c r="S284" i="1"/>
  <c r="BB283" i="1"/>
  <c r="AQ283" i="1"/>
  <c r="AP283" i="1"/>
  <c r="AO283" i="1"/>
  <c r="AM283" i="1"/>
  <c r="AL283" i="1"/>
  <c r="AK283" i="1"/>
  <c r="AI283" i="1"/>
  <c r="AH283" i="1"/>
  <c r="AG283" i="1"/>
  <c r="AB283" i="1"/>
  <c r="AA283" i="1"/>
  <c r="Y283" i="1"/>
  <c r="T283" i="1"/>
  <c r="S283" i="1"/>
  <c r="BB282" i="1"/>
  <c r="BC282" i="1" s="1"/>
  <c r="AQ282" i="1"/>
  <c r="AP282" i="1"/>
  <c r="AO282" i="1"/>
  <c r="AM282" i="1"/>
  <c r="AL282" i="1"/>
  <c r="AK282" i="1"/>
  <c r="AI282" i="1"/>
  <c r="AH282" i="1"/>
  <c r="AG282" i="1"/>
  <c r="AB282" i="1"/>
  <c r="AA282" i="1"/>
  <c r="Y282" i="1"/>
  <c r="T282" i="1"/>
  <c r="S282" i="1"/>
  <c r="BB281" i="1"/>
  <c r="AQ281" i="1"/>
  <c r="AP281" i="1"/>
  <c r="AO281" i="1"/>
  <c r="AM281" i="1"/>
  <c r="AL281" i="1"/>
  <c r="AK281" i="1"/>
  <c r="AI281" i="1"/>
  <c r="AH281" i="1"/>
  <c r="AG281" i="1"/>
  <c r="AB281" i="1"/>
  <c r="AA281" i="1"/>
  <c r="Y281" i="1"/>
  <c r="T281" i="1"/>
  <c r="S281" i="1"/>
  <c r="BB280" i="1"/>
  <c r="BC280" i="1" s="1"/>
  <c r="AQ280" i="1"/>
  <c r="AP280" i="1"/>
  <c r="AO280" i="1"/>
  <c r="AM280" i="1"/>
  <c r="AL280" i="1"/>
  <c r="AK280" i="1"/>
  <c r="AI280" i="1"/>
  <c r="AH280" i="1"/>
  <c r="AG280" i="1"/>
  <c r="AB280" i="1"/>
  <c r="AA280" i="1"/>
  <c r="Y280" i="1"/>
  <c r="T280" i="1"/>
  <c r="S280" i="1"/>
  <c r="BB279" i="1"/>
  <c r="AQ279" i="1"/>
  <c r="AP279" i="1"/>
  <c r="AO279" i="1"/>
  <c r="AM279" i="1"/>
  <c r="AL279" i="1"/>
  <c r="AK279" i="1"/>
  <c r="AI279" i="1"/>
  <c r="AH279" i="1"/>
  <c r="AG279" i="1"/>
  <c r="AB279" i="1"/>
  <c r="AA279" i="1"/>
  <c r="Y279" i="1"/>
  <c r="T279" i="1"/>
  <c r="S279" i="1"/>
  <c r="BB278" i="1"/>
  <c r="BC278" i="1" s="1"/>
  <c r="AQ278" i="1"/>
  <c r="AP278" i="1"/>
  <c r="AO278" i="1"/>
  <c r="AM278" i="1"/>
  <c r="AL278" i="1"/>
  <c r="AK278" i="1"/>
  <c r="AI278" i="1"/>
  <c r="AH278" i="1"/>
  <c r="AG278" i="1"/>
  <c r="AB278" i="1"/>
  <c r="AA278" i="1"/>
  <c r="Y278" i="1"/>
  <c r="T278" i="1"/>
  <c r="S278" i="1"/>
  <c r="BB277" i="1"/>
  <c r="AQ277" i="1"/>
  <c r="AP277" i="1"/>
  <c r="AO277" i="1"/>
  <c r="AM277" i="1"/>
  <c r="AL277" i="1"/>
  <c r="AK277" i="1"/>
  <c r="AI277" i="1"/>
  <c r="AH277" i="1"/>
  <c r="AG277" i="1"/>
  <c r="AB277" i="1"/>
  <c r="AA277" i="1"/>
  <c r="Y277" i="1"/>
  <c r="T277" i="1"/>
  <c r="S277" i="1"/>
  <c r="BB276" i="1"/>
  <c r="BC276" i="1" s="1"/>
  <c r="AQ276" i="1"/>
  <c r="AP276" i="1"/>
  <c r="AO276" i="1"/>
  <c r="AM276" i="1"/>
  <c r="AL276" i="1"/>
  <c r="AK276" i="1"/>
  <c r="AI276" i="1"/>
  <c r="AH276" i="1"/>
  <c r="AG276" i="1"/>
  <c r="AB276" i="1"/>
  <c r="AA276" i="1"/>
  <c r="Y276" i="1"/>
  <c r="T276" i="1"/>
  <c r="S276" i="1"/>
  <c r="BB275" i="1"/>
  <c r="AQ275" i="1"/>
  <c r="AP275" i="1"/>
  <c r="AO275" i="1"/>
  <c r="AM275" i="1"/>
  <c r="AL275" i="1"/>
  <c r="AK275" i="1"/>
  <c r="AI275" i="1"/>
  <c r="AH275" i="1"/>
  <c r="AG275" i="1"/>
  <c r="AB275" i="1"/>
  <c r="AA275" i="1"/>
  <c r="Y275" i="1"/>
  <c r="T275" i="1"/>
  <c r="S275" i="1"/>
  <c r="BB274" i="1"/>
  <c r="BC274" i="1" s="1"/>
  <c r="AQ274" i="1"/>
  <c r="AP274" i="1"/>
  <c r="AO274" i="1"/>
  <c r="AM274" i="1"/>
  <c r="AL274" i="1"/>
  <c r="AK274" i="1"/>
  <c r="AI274" i="1"/>
  <c r="AH274" i="1"/>
  <c r="AG274" i="1"/>
  <c r="AB274" i="1"/>
  <c r="AA274" i="1"/>
  <c r="Y274" i="1"/>
  <c r="T274" i="1"/>
  <c r="S274" i="1"/>
  <c r="BB273" i="1"/>
  <c r="AQ273" i="1"/>
  <c r="AP273" i="1"/>
  <c r="AO273" i="1"/>
  <c r="AM273" i="1"/>
  <c r="AL273" i="1"/>
  <c r="AK273" i="1"/>
  <c r="AI273" i="1"/>
  <c r="AH273" i="1"/>
  <c r="AG273" i="1"/>
  <c r="AB273" i="1"/>
  <c r="AA273" i="1"/>
  <c r="Y273" i="1"/>
  <c r="T273" i="1"/>
  <c r="S273" i="1"/>
  <c r="BB272" i="1"/>
  <c r="BC272" i="1" s="1"/>
  <c r="AQ272" i="1"/>
  <c r="AP272" i="1"/>
  <c r="AO272" i="1"/>
  <c r="AM272" i="1"/>
  <c r="AL272" i="1"/>
  <c r="AK272" i="1"/>
  <c r="AI272" i="1"/>
  <c r="AH272" i="1"/>
  <c r="AG272" i="1"/>
  <c r="AB272" i="1"/>
  <c r="AA272" i="1"/>
  <c r="Y272" i="1"/>
  <c r="T272" i="1"/>
  <c r="S272" i="1"/>
  <c r="BB271" i="1"/>
  <c r="AQ271" i="1"/>
  <c r="AP271" i="1"/>
  <c r="AO271" i="1"/>
  <c r="AM271" i="1"/>
  <c r="AL271" i="1"/>
  <c r="AK271" i="1"/>
  <c r="AI271" i="1"/>
  <c r="AH271" i="1"/>
  <c r="AG271" i="1"/>
  <c r="AB271" i="1"/>
  <c r="AA271" i="1"/>
  <c r="Y271" i="1"/>
  <c r="T271" i="1"/>
  <c r="S271" i="1"/>
  <c r="BB270" i="1"/>
  <c r="BC270" i="1" s="1"/>
  <c r="AQ270" i="1"/>
  <c r="AP270" i="1"/>
  <c r="AO270" i="1"/>
  <c r="AM270" i="1"/>
  <c r="AL270" i="1"/>
  <c r="AK270" i="1"/>
  <c r="AI270" i="1"/>
  <c r="AH270" i="1"/>
  <c r="AG270" i="1"/>
  <c r="AB270" i="1"/>
  <c r="AA270" i="1"/>
  <c r="Y270" i="1"/>
  <c r="T270" i="1"/>
  <c r="S270" i="1"/>
  <c r="BB269" i="1"/>
  <c r="AQ269" i="1"/>
  <c r="AP269" i="1"/>
  <c r="AO269" i="1"/>
  <c r="AM269" i="1"/>
  <c r="AL269" i="1"/>
  <c r="AK269" i="1"/>
  <c r="AI269" i="1"/>
  <c r="AH269" i="1"/>
  <c r="AG269" i="1"/>
  <c r="AB269" i="1"/>
  <c r="AA269" i="1"/>
  <c r="Y269" i="1"/>
  <c r="T269" i="1"/>
  <c r="S269" i="1"/>
  <c r="BB268" i="1"/>
  <c r="BC268" i="1" s="1"/>
  <c r="AQ268" i="1"/>
  <c r="AP268" i="1"/>
  <c r="AO268" i="1"/>
  <c r="AM268" i="1"/>
  <c r="AL268" i="1"/>
  <c r="AK268" i="1"/>
  <c r="AI268" i="1"/>
  <c r="AH268" i="1"/>
  <c r="AG268" i="1"/>
  <c r="AB268" i="1"/>
  <c r="AA268" i="1"/>
  <c r="Y268" i="1"/>
  <c r="T268" i="1"/>
  <c r="S268" i="1"/>
  <c r="BB267" i="1"/>
  <c r="AQ267" i="1"/>
  <c r="AP267" i="1"/>
  <c r="AO267" i="1"/>
  <c r="AM267" i="1"/>
  <c r="AL267" i="1"/>
  <c r="AK267" i="1"/>
  <c r="AI267" i="1"/>
  <c r="AH267" i="1"/>
  <c r="AG267" i="1"/>
  <c r="AB267" i="1"/>
  <c r="AA267" i="1"/>
  <c r="Y267" i="1"/>
  <c r="T267" i="1"/>
  <c r="S267" i="1"/>
  <c r="BB266" i="1"/>
  <c r="BC266" i="1" s="1"/>
  <c r="AQ266" i="1"/>
  <c r="AP266" i="1"/>
  <c r="AO266" i="1"/>
  <c r="AM266" i="1"/>
  <c r="AL266" i="1"/>
  <c r="AK266" i="1"/>
  <c r="AI266" i="1"/>
  <c r="AH266" i="1"/>
  <c r="AG266" i="1"/>
  <c r="AB266" i="1"/>
  <c r="AA266" i="1"/>
  <c r="Y266" i="1"/>
  <c r="T266" i="1"/>
  <c r="S266" i="1"/>
  <c r="BB265" i="1"/>
  <c r="AQ265" i="1"/>
  <c r="AP265" i="1"/>
  <c r="AO265" i="1"/>
  <c r="AM265" i="1"/>
  <c r="AL265" i="1"/>
  <c r="AK265" i="1"/>
  <c r="AI265" i="1"/>
  <c r="AH265" i="1"/>
  <c r="AG265" i="1"/>
  <c r="AB265" i="1"/>
  <c r="AA265" i="1"/>
  <c r="Y265" i="1"/>
  <c r="T265" i="1"/>
  <c r="S265" i="1"/>
  <c r="BB264" i="1"/>
  <c r="BC264" i="1" s="1"/>
  <c r="AQ264" i="1"/>
  <c r="AP264" i="1"/>
  <c r="AO264" i="1"/>
  <c r="AM264" i="1"/>
  <c r="AL264" i="1"/>
  <c r="AK264" i="1"/>
  <c r="AI264" i="1"/>
  <c r="AH264" i="1"/>
  <c r="AG264" i="1"/>
  <c r="AB264" i="1"/>
  <c r="AA264" i="1"/>
  <c r="Y264" i="1"/>
  <c r="T264" i="1"/>
  <c r="S264" i="1"/>
  <c r="BB263" i="1"/>
  <c r="AQ263" i="1"/>
  <c r="AP263" i="1"/>
  <c r="AO263" i="1"/>
  <c r="AM263" i="1"/>
  <c r="AL263" i="1"/>
  <c r="AK263" i="1"/>
  <c r="AI263" i="1"/>
  <c r="AH263" i="1"/>
  <c r="AG263" i="1"/>
  <c r="AB263" i="1"/>
  <c r="AA263" i="1"/>
  <c r="Y263" i="1"/>
  <c r="T263" i="1"/>
  <c r="S263" i="1"/>
  <c r="BB262" i="1"/>
  <c r="BC262" i="1" s="1"/>
  <c r="AQ262" i="1"/>
  <c r="AP262" i="1"/>
  <c r="AO262" i="1"/>
  <c r="AM262" i="1"/>
  <c r="AL262" i="1"/>
  <c r="AK262" i="1"/>
  <c r="AI262" i="1"/>
  <c r="AH262" i="1"/>
  <c r="AG262" i="1"/>
  <c r="AB262" i="1"/>
  <c r="AA262" i="1"/>
  <c r="Y262" i="1"/>
  <c r="T262" i="1"/>
  <c r="S262" i="1"/>
  <c r="BB261" i="1"/>
  <c r="AQ261" i="1"/>
  <c r="AP261" i="1"/>
  <c r="AO261" i="1"/>
  <c r="AM261" i="1"/>
  <c r="AL261" i="1"/>
  <c r="AK261" i="1"/>
  <c r="AI261" i="1"/>
  <c r="AH261" i="1"/>
  <c r="AG261" i="1"/>
  <c r="AB261" i="1"/>
  <c r="AA261" i="1"/>
  <c r="Y261" i="1"/>
  <c r="T261" i="1"/>
  <c r="S261" i="1"/>
  <c r="BB260" i="1"/>
  <c r="BC260" i="1" s="1"/>
  <c r="AQ260" i="1"/>
  <c r="AP260" i="1"/>
  <c r="AO260" i="1"/>
  <c r="AM260" i="1"/>
  <c r="AL260" i="1"/>
  <c r="AK260" i="1"/>
  <c r="AI260" i="1"/>
  <c r="AH260" i="1"/>
  <c r="AG260" i="1"/>
  <c r="AB260" i="1"/>
  <c r="AA260" i="1"/>
  <c r="Y260" i="1"/>
  <c r="T260" i="1"/>
  <c r="S260" i="1"/>
  <c r="BB259" i="1"/>
  <c r="AQ259" i="1"/>
  <c r="AP259" i="1"/>
  <c r="AO259" i="1"/>
  <c r="AM259" i="1"/>
  <c r="AL259" i="1"/>
  <c r="AK259" i="1"/>
  <c r="AI259" i="1"/>
  <c r="AH259" i="1"/>
  <c r="AG259" i="1"/>
  <c r="AB259" i="1"/>
  <c r="AA259" i="1"/>
  <c r="Y259" i="1"/>
  <c r="T259" i="1"/>
  <c r="S259" i="1"/>
  <c r="BB258" i="1"/>
  <c r="BC258" i="1" s="1"/>
  <c r="AQ258" i="1"/>
  <c r="AP258" i="1"/>
  <c r="AO258" i="1"/>
  <c r="AM258" i="1"/>
  <c r="AL258" i="1"/>
  <c r="AK258" i="1"/>
  <c r="AI258" i="1"/>
  <c r="AH258" i="1"/>
  <c r="AG258" i="1"/>
  <c r="AB258" i="1"/>
  <c r="AA258" i="1"/>
  <c r="Y258" i="1"/>
  <c r="T258" i="1"/>
  <c r="S258" i="1"/>
  <c r="BB257" i="1"/>
  <c r="AQ257" i="1"/>
  <c r="AP257" i="1"/>
  <c r="AO257" i="1"/>
  <c r="AM257" i="1"/>
  <c r="AL257" i="1"/>
  <c r="AK257" i="1"/>
  <c r="AI257" i="1"/>
  <c r="AH257" i="1"/>
  <c r="AG257" i="1"/>
  <c r="AB257" i="1"/>
  <c r="AA257" i="1"/>
  <c r="Y257" i="1"/>
  <c r="T257" i="1"/>
  <c r="S257" i="1"/>
  <c r="BB256" i="1"/>
  <c r="BC256" i="1" s="1"/>
  <c r="AQ256" i="1"/>
  <c r="AP256" i="1"/>
  <c r="AO256" i="1"/>
  <c r="AM256" i="1"/>
  <c r="AL256" i="1"/>
  <c r="AK256" i="1"/>
  <c r="AI256" i="1"/>
  <c r="AH256" i="1"/>
  <c r="AG256" i="1"/>
  <c r="AB256" i="1"/>
  <c r="AA256" i="1"/>
  <c r="Y256" i="1"/>
  <c r="T256" i="1"/>
  <c r="S256" i="1"/>
  <c r="BB255" i="1"/>
  <c r="AQ255" i="1"/>
  <c r="AP255" i="1"/>
  <c r="AO255" i="1"/>
  <c r="AM255" i="1"/>
  <c r="AL255" i="1"/>
  <c r="AK255" i="1"/>
  <c r="AI255" i="1"/>
  <c r="AH255" i="1"/>
  <c r="AG255" i="1"/>
  <c r="AB255" i="1"/>
  <c r="AA255" i="1"/>
  <c r="Y255" i="1"/>
  <c r="T255" i="1"/>
  <c r="S255" i="1"/>
  <c r="BB254" i="1"/>
  <c r="BC254" i="1" s="1"/>
  <c r="AQ254" i="1"/>
  <c r="AP254" i="1"/>
  <c r="AO254" i="1"/>
  <c r="AM254" i="1"/>
  <c r="AL254" i="1"/>
  <c r="AK254" i="1"/>
  <c r="AI254" i="1"/>
  <c r="AH254" i="1"/>
  <c r="AG254" i="1"/>
  <c r="AB254" i="1"/>
  <c r="AA254" i="1"/>
  <c r="Y254" i="1"/>
  <c r="T254" i="1"/>
  <c r="S254" i="1"/>
  <c r="BB253" i="1"/>
  <c r="AQ253" i="1"/>
  <c r="AP253" i="1"/>
  <c r="AO253" i="1"/>
  <c r="AM253" i="1"/>
  <c r="AL253" i="1"/>
  <c r="AK253" i="1"/>
  <c r="AI253" i="1"/>
  <c r="AH253" i="1"/>
  <c r="AG253" i="1"/>
  <c r="AB253" i="1"/>
  <c r="AA253" i="1"/>
  <c r="Y253" i="1"/>
  <c r="T253" i="1"/>
  <c r="S253" i="1"/>
  <c r="BB252" i="1"/>
  <c r="BC252" i="1" s="1"/>
  <c r="AQ252" i="1"/>
  <c r="AP252" i="1"/>
  <c r="AO252" i="1"/>
  <c r="AM252" i="1"/>
  <c r="AL252" i="1"/>
  <c r="AK252" i="1"/>
  <c r="AI252" i="1"/>
  <c r="AH252" i="1"/>
  <c r="AG252" i="1"/>
  <c r="AB252" i="1"/>
  <c r="AA252" i="1"/>
  <c r="Y252" i="1"/>
  <c r="T252" i="1"/>
  <c r="S252" i="1"/>
  <c r="BB251" i="1"/>
  <c r="AQ251" i="1"/>
  <c r="AP251" i="1"/>
  <c r="AO251" i="1"/>
  <c r="AM251" i="1"/>
  <c r="AL251" i="1"/>
  <c r="AK251" i="1"/>
  <c r="AI251" i="1"/>
  <c r="AH251" i="1"/>
  <c r="AG251" i="1"/>
  <c r="AB251" i="1"/>
  <c r="AA251" i="1"/>
  <c r="Y251" i="1"/>
  <c r="T251" i="1"/>
  <c r="S251" i="1"/>
  <c r="BB250" i="1"/>
  <c r="BC250" i="1" s="1"/>
  <c r="AQ250" i="1"/>
  <c r="AP250" i="1"/>
  <c r="AO250" i="1"/>
  <c r="AM250" i="1"/>
  <c r="AL250" i="1"/>
  <c r="AK250" i="1"/>
  <c r="AI250" i="1"/>
  <c r="AH250" i="1"/>
  <c r="AG250" i="1"/>
  <c r="AB250" i="1"/>
  <c r="AA250" i="1"/>
  <c r="Y250" i="1"/>
  <c r="T250" i="1"/>
  <c r="S250" i="1"/>
  <c r="BB249" i="1"/>
  <c r="AQ249" i="1"/>
  <c r="AP249" i="1"/>
  <c r="AO249" i="1"/>
  <c r="AM249" i="1"/>
  <c r="AL249" i="1"/>
  <c r="AK249" i="1"/>
  <c r="AI249" i="1"/>
  <c r="AH249" i="1"/>
  <c r="AG249" i="1"/>
  <c r="AB249" i="1"/>
  <c r="AA249" i="1"/>
  <c r="Y249" i="1"/>
  <c r="T249" i="1"/>
  <c r="S249" i="1"/>
  <c r="BB248" i="1"/>
  <c r="BC248" i="1" s="1"/>
  <c r="AQ248" i="1"/>
  <c r="AP248" i="1"/>
  <c r="AO248" i="1"/>
  <c r="AM248" i="1"/>
  <c r="AL248" i="1"/>
  <c r="AK248" i="1"/>
  <c r="AI248" i="1"/>
  <c r="AH248" i="1"/>
  <c r="AG248" i="1"/>
  <c r="AB248" i="1"/>
  <c r="AA248" i="1"/>
  <c r="Y248" i="1"/>
  <c r="T248" i="1"/>
  <c r="S248" i="1"/>
  <c r="BB247" i="1"/>
  <c r="AQ247" i="1"/>
  <c r="AP247" i="1"/>
  <c r="AO247" i="1"/>
  <c r="AM247" i="1"/>
  <c r="AL247" i="1"/>
  <c r="AK247" i="1"/>
  <c r="AI247" i="1"/>
  <c r="AH247" i="1"/>
  <c r="AG247" i="1"/>
  <c r="AB247" i="1"/>
  <c r="AA247" i="1"/>
  <c r="Y247" i="1"/>
  <c r="T247" i="1"/>
  <c r="S247" i="1"/>
  <c r="BB246" i="1"/>
  <c r="BC246" i="1" s="1"/>
  <c r="AQ246" i="1"/>
  <c r="AP246" i="1"/>
  <c r="AO246" i="1"/>
  <c r="AM246" i="1"/>
  <c r="AL246" i="1"/>
  <c r="AK246" i="1"/>
  <c r="AI246" i="1"/>
  <c r="AH246" i="1"/>
  <c r="AG246" i="1"/>
  <c r="AB246" i="1"/>
  <c r="AA246" i="1"/>
  <c r="Y246" i="1"/>
  <c r="T246" i="1"/>
  <c r="S246" i="1"/>
  <c r="BB245" i="1"/>
  <c r="AQ245" i="1"/>
  <c r="AP245" i="1"/>
  <c r="AO245" i="1"/>
  <c r="AM245" i="1"/>
  <c r="AL245" i="1"/>
  <c r="AK245" i="1"/>
  <c r="AI245" i="1"/>
  <c r="AH245" i="1"/>
  <c r="AG245" i="1"/>
  <c r="AB245" i="1"/>
  <c r="AA245" i="1"/>
  <c r="Y245" i="1"/>
  <c r="T245" i="1"/>
  <c r="S245" i="1"/>
  <c r="BB244" i="1"/>
  <c r="BC244" i="1" s="1"/>
  <c r="AQ244" i="1"/>
  <c r="AP244" i="1"/>
  <c r="AO244" i="1"/>
  <c r="AM244" i="1"/>
  <c r="AL244" i="1"/>
  <c r="AK244" i="1"/>
  <c r="AI244" i="1"/>
  <c r="AH244" i="1"/>
  <c r="AG244" i="1"/>
  <c r="AB244" i="1"/>
  <c r="AA244" i="1"/>
  <c r="Y244" i="1"/>
  <c r="T244" i="1"/>
  <c r="S244" i="1"/>
  <c r="BB243" i="1"/>
  <c r="AQ243" i="1"/>
  <c r="AP243" i="1"/>
  <c r="AO243" i="1"/>
  <c r="AM243" i="1"/>
  <c r="AL243" i="1"/>
  <c r="AK243" i="1"/>
  <c r="AI243" i="1"/>
  <c r="AH243" i="1"/>
  <c r="AG243" i="1"/>
  <c r="AB243" i="1"/>
  <c r="AA243" i="1"/>
  <c r="Y243" i="1"/>
  <c r="T243" i="1"/>
  <c r="S243" i="1"/>
  <c r="BB242" i="1"/>
  <c r="BC242" i="1" s="1"/>
  <c r="AQ242" i="1"/>
  <c r="AP242" i="1"/>
  <c r="AO242" i="1"/>
  <c r="AM242" i="1"/>
  <c r="AL242" i="1"/>
  <c r="AK242" i="1"/>
  <c r="AI242" i="1"/>
  <c r="AH242" i="1"/>
  <c r="AG242" i="1"/>
  <c r="AB242" i="1"/>
  <c r="AA242" i="1"/>
  <c r="Y242" i="1"/>
  <c r="T242" i="1"/>
  <c r="S242" i="1"/>
  <c r="BB241" i="1"/>
  <c r="AQ241" i="1"/>
  <c r="AP241" i="1"/>
  <c r="AO241" i="1"/>
  <c r="AM241" i="1"/>
  <c r="AL241" i="1"/>
  <c r="AK241" i="1"/>
  <c r="AI241" i="1"/>
  <c r="AH241" i="1"/>
  <c r="AG241" i="1"/>
  <c r="AB241" i="1"/>
  <c r="AA241" i="1"/>
  <c r="Y241" i="1"/>
  <c r="T241" i="1"/>
  <c r="S241" i="1"/>
  <c r="BB240" i="1"/>
  <c r="BC240" i="1" s="1"/>
  <c r="AQ240" i="1"/>
  <c r="AP240" i="1"/>
  <c r="AO240" i="1"/>
  <c r="AM240" i="1"/>
  <c r="AL240" i="1"/>
  <c r="AK240" i="1"/>
  <c r="AI240" i="1"/>
  <c r="AH240" i="1"/>
  <c r="AG240" i="1"/>
  <c r="AB240" i="1"/>
  <c r="AA240" i="1"/>
  <c r="Y240" i="1"/>
  <c r="T240" i="1"/>
  <c r="S240" i="1"/>
  <c r="BB239" i="1"/>
  <c r="AQ239" i="1"/>
  <c r="AP239" i="1"/>
  <c r="AO239" i="1"/>
  <c r="AM239" i="1"/>
  <c r="AL239" i="1"/>
  <c r="AK239" i="1"/>
  <c r="AI239" i="1"/>
  <c r="AH239" i="1"/>
  <c r="AG239" i="1"/>
  <c r="AB239" i="1"/>
  <c r="AA239" i="1"/>
  <c r="Y239" i="1"/>
  <c r="T239" i="1"/>
  <c r="S239" i="1"/>
  <c r="BB238" i="1"/>
  <c r="BC238" i="1" s="1"/>
  <c r="AQ238" i="1"/>
  <c r="AO238" i="1"/>
  <c r="AM238" i="1"/>
  <c r="AK238" i="1"/>
  <c r="AI238" i="1"/>
  <c r="AG238" i="1"/>
  <c r="AB238" i="1"/>
  <c r="AA238" i="1"/>
  <c r="Y238" i="1"/>
  <c r="S238" i="1"/>
  <c r="T238" i="1" s="1"/>
  <c r="AX10" i="1" l="1"/>
  <c r="AW11" i="1"/>
  <c r="AU11" i="1"/>
  <c r="AS11" i="1"/>
  <c r="AQ11" i="1"/>
  <c r="AO11" i="1"/>
  <c r="AM11" i="1"/>
  <c r="AK11" i="1"/>
  <c r="AI11" i="1"/>
  <c r="AG11" i="1"/>
  <c r="AV10" i="1"/>
  <c r="AT10" i="1"/>
  <c r="AR10" i="1"/>
  <c r="AP10" i="1"/>
  <c r="AN10" i="1"/>
  <c r="AL10" i="1"/>
  <c r="AJ10" i="1"/>
  <c r="AH10" i="1"/>
  <c r="AE11" i="1"/>
  <c r="AC11" i="1"/>
  <c r="AD10" i="1"/>
  <c r="AX11" i="1"/>
  <c r="AV11" i="1"/>
  <c r="AT11" i="1"/>
  <c r="AR11" i="1"/>
  <c r="AP11" i="1"/>
  <c r="AN11" i="1"/>
  <c r="AL11" i="1"/>
  <c r="AJ11" i="1"/>
  <c r="AH11" i="1"/>
  <c r="AU10" i="1"/>
  <c r="AS10" i="1"/>
  <c r="AQ10" i="1"/>
  <c r="AO10" i="1"/>
  <c r="AM10" i="1"/>
  <c r="AK10" i="1"/>
  <c r="AI10" i="1"/>
  <c r="AG10" i="1"/>
  <c r="AD11" i="1"/>
  <c r="AE10" i="1"/>
  <c r="AC10" i="1"/>
  <c r="AT303" i="1"/>
  <c r="AS303" i="1"/>
  <c r="AS278" i="1"/>
  <c r="AU278" i="1"/>
  <c r="AT279" i="1"/>
  <c r="AS246" i="1"/>
  <c r="AU246" i="1"/>
  <c r="AT247" i="1"/>
  <c r="AS262" i="1"/>
  <c r="AU262" i="1"/>
  <c r="AT263" i="1"/>
  <c r="AS313" i="1"/>
  <c r="AU313" i="1"/>
  <c r="AT314" i="1"/>
  <c r="AJ243" i="1"/>
  <c r="AG338" i="1"/>
  <c r="AI338" i="1"/>
  <c r="AO338" i="1"/>
  <c r="AQ338" i="1"/>
  <c r="AT239" i="1"/>
  <c r="AS254" i="1"/>
  <c r="AU254" i="1"/>
  <c r="AT255" i="1"/>
  <c r="AS270" i="1"/>
  <c r="AU270" i="1"/>
  <c r="AT271" i="1"/>
  <c r="AS286" i="1"/>
  <c r="AU286" i="1"/>
  <c r="AT287" i="1"/>
  <c r="AS297" i="1"/>
  <c r="AU297" i="1"/>
  <c r="AT298" i="1"/>
  <c r="AT318" i="1"/>
  <c r="AU329" i="1"/>
  <c r="AT330" i="1"/>
  <c r="AS330" i="1"/>
  <c r="AN240" i="1"/>
  <c r="AJ241" i="1"/>
  <c r="AX247" i="1"/>
  <c r="AN256" i="1"/>
  <c r="AN274" i="1"/>
  <c r="AX279" i="1"/>
  <c r="AJ281" i="1"/>
  <c r="AJ249" i="1"/>
  <c r="AJ257" i="1"/>
  <c r="AJ265" i="1"/>
  <c r="AJ273" i="1"/>
  <c r="AJ289" i="1"/>
  <c r="AN317" i="1"/>
  <c r="AJ331" i="1"/>
  <c r="AX337" i="1"/>
  <c r="AX320" i="1"/>
  <c r="AJ304" i="1"/>
  <c r="AX294" i="1"/>
  <c r="AN248" i="1"/>
  <c r="AN244" i="1"/>
  <c r="AJ245" i="1"/>
  <c r="AJ253" i="1"/>
  <c r="AX259" i="1"/>
  <c r="AJ261" i="1"/>
  <c r="AJ269" i="1"/>
  <c r="AN276" i="1"/>
  <c r="AJ277" i="1"/>
  <c r="AX291" i="1"/>
  <c r="AN293" i="1"/>
  <c r="AJ296" i="1"/>
  <c r="AN309" i="1"/>
  <c r="AJ312" i="1"/>
  <c r="AN325" i="1"/>
  <c r="AX328" i="1"/>
  <c r="AN329" i="1"/>
  <c r="AX333" i="1"/>
  <c r="AX324" i="1"/>
  <c r="AX316" i="1"/>
  <c r="AX308" i="1"/>
  <c r="AJ300" i="1"/>
  <c r="AN295" i="1"/>
  <c r="AN290" i="1"/>
  <c r="AJ285" i="1"/>
  <c r="AS242" i="1"/>
  <c r="AU242" i="1"/>
  <c r="AT243" i="1"/>
  <c r="AS250" i="1"/>
  <c r="AU250" i="1"/>
  <c r="AT251" i="1"/>
  <c r="AS258" i="1"/>
  <c r="AU258" i="1"/>
  <c r="AT259" i="1"/>
  <c r="AS266" i="1"/>
  <c r="AU266" i="1"/>
  <c r="AT267" i="1"/>
  <c r="AS274" i="1"/>
  <c r="AU274" i="1"/>
  <c r="AT275" i="1"/>
  <c r="AS282" i="1"/>
  <c r="AU282" i="1"/>
  <c r="AT283" i="1"/>
  <c r="AS290" i="1"/>
  <c r="AU290" i="1"/>
  <c r="AJ292" i="1"/>
  <c r="AS304" i="1"/>
  <c r="AU304" i="1"/>
  <c r="AS331" i="1"/>
  <c r="AU331" i="1"/>
  <c r="AX239" i="1"/>
  <c r="AX243" i="1"/>
  <c r="AX251" i="1"/>
  <c r="AX255" i="1"/>
  <c r="AX263" i="1"/>
  <c r="AX267" i="1"/>
  <c r="AX271" i="1"/>
  <c r="AX283" i="1"/>
  <c r="AX287" i="1"/>
  <c r="AX298" i="1"/>
  <c r="AX306" i="1"/>
  <c r="AX314" i="1"/>
  <c r="AU291" i="1"/>
  <c r="AT292" i="1"/>
  <c r="AT293" i="1"/>
  <c r="AS294" i="1"/>
  <c r="AU294" i="1"/>
  <c r="AT296" i="1"/>
  <c r="AU307" i="1"/>
  <c r="AT308" i="1"/>
  <c r="AT309" i="1"/>
  <c r="AS310" i="1"/>
  <c r="AU310" i="1"/>
  <c r="AT312" i="1"/>
  <c r="AS319" i="1"/>
  <c r="AU319" i="1"/>
  <c r="AT320" i="1"/>
  <c r="AT325" i="1"/>
  <c r="AS325" i="1"/>
  <c r="AS326" i="1"/>
  <c r="AU326" i="1"/>
  <c r="AU334" i="1"/>
  <c r="AT335" i="1"/>
  <c r="AT336" i="1"/>
  <c r="AX296" i="1"/>
  <c r="AX312" i="1"/>
  <c r="AX318" i="1"/>
  <c r="AU240" i="1"/>
  <c r="AT241" i="1"/>
  <c r="AU244" i="1"/>
  <c r="AT245" i="1"/>
  <c r="AU248" i="1"/>
  <c r="AT249" i="1"/>
  <c r="AU252" i="1"/>
  <c r="AT253" i="1"/>
  <c r="AU256" i="1"/>
  <c r="AT257" i="1"/>
  <c r="AU260" i="1"/>
  <c r="AT261" i="1"/>
  <c r="AU264" i="1"/>
  <c r="AT265" i="1"/>
  <c r="AU268" i="1"/>
  <c r="AT269" i="1"/>
  <c r="AU272" i="1"/>
  <c r="AT273" i="1"/>
  <c r="AU276" i="1"/>
  <c r="AT277" i="1"/>
  <c r="AU280" i="1"/>
  <c r="AT281" i="1"/>
  <c r="AU284" i="1"/>
  <c r="AT285" i="1"/>
  <c r="AU288" i="1"/>
  <c r="AT289" i="1"/>
  <c r="AT295" i="1"/>
  <c r="AS295" i="1"/>
  <c r="AS296" i="1"/>
  <c r="AU296" i="1"/>
  <c r="AU299" i="1"/>
  <c r="AT300" i="1"/>
  <c r="AT301" i="1"/>
  <c r="AS305" i="1"/>
  <c r="AU305" i="1"/>
  <c r="AT306" i="1"/>
  <c r="AT311" i="1"/>
  <c r="AS311" i="1"/>
  <c r="AS312" i="1"/>
  <c r="AU312" i="1"/>
  <c r="AU315" i="1"/>
  <c r="AT316" i="1"/>
  <c r="AT317" i="1"/>
  <c r="AS317" i="1"/>
  <c r="AS318" i="1"/>
  <c r="AU318" i="1"/>
  <c r="AU321" i="1"/>
  <c r="AT322" i="1"/>
  <c r="AT323" i="1"/>
  <c r="AX326" i="1"/>
  <c r="AS327" i="1"/>
  <c r="AU327" i="1"/>
  <c r="AT328" i="1"/>
  <c r="AT331" i="1"/>
  <c r="AS332" i="1"/>
  <c r="AU332" i="1"/>
  <c r="AT333" i="1"/>
  <c r="AJ239" i="1"/>
  <c r="AJ247" i="1"/>
  <c r="AJ251" i="1"/>
  <c r="AJ255" i="1"/>
  <c r="AJ263" i="1"/>
  <c r="AJ267" i="1"/>
  <c r="AJ271" i="1"/>
  <c r="AJ283" i="1"/>
  <c r="AJ287" i="1"/>
  <c r="AJ298" i="1"/>
  <c r="AJ314" i="1"/>
  <c r="AJ322" i="1"/>
  <c r="AX322" i="1"/>
  <c r="AJ333" i="1"/>
  <c r="AJ335" i="1"/>
  <c r="AX335" i="1"/>
  <c r="AK338" i="1"/>
  <c r="AM338" i="1"/>
  <c r="AS239" i="1"/>
  <c r="AU239" i="1"/>
  <c r="AT240" i="1"/>
  <c r="AS240" i="1"/>
  <c r="AS241" i="1"/>
  <c r="AU241" i="1"/>
  <c r="AT242" i="1"/>
  <c r="AS243" i="1"/>
  <c r="AU243" i="1"/>
  <c r="AT244" i="1"/>
  <c r="AS244" i="1"/>
  <c r="AS245" i="1"/>
  <c r="AU245" i="1"/>
  <c r="AT246" i="1"/>
  <c r="AS247" i="1"/>
  <c r="AU247" i="1"/>
  <c r="AT248" i="1"/>
  <c r="AS248" i="1"/>
  <c r="AS249" i="1"/>
  <c r="AU249" i="1"/>
  <c r="AT250" i="1"/>
  <c r="AS251" i="1"/>
  <c r="AU251" i="1"/>
  <c r="AT252" i="1"/>
  <c r="AS252" i="1"/>
  <c r="AS253" i="1"/>
  <c r="AU253" i="1"/>
  <c r="AT254" i="1"/>
  <c r="AS255" i="1"/>
  <c r="AU255" i="1"/>
  <c r="AT256" i="1"/>
  <c r="AS256" i="1"/>
  <c r="AS257" i="1"/>
  <c r="AU257" i="1"/>
  <c r="AT258" i="1"/>
  <c r="AS259" i="1"/>
  <c r="AU259" i="1"/>
  <c r="AT260" i="1"/>
  <c r="AS260" i="1"/>
  <c r="AS261" i="1"/>
  <c r="AU261" i="1"/>
  <c r="AT262" i="1"/>
  <c r="AS263" i="1"/>
  <c r="AU263" i="1"/>
  <c r="AT264" i="1"/>
  <c r="AS264" i="1"/>
  <c r="AS265" i="1"/>
  <c r="AU265" i="1"/>
  <c r="AT266" i="1"/>
  <c r="AS267" i="1"/>
  <c r="AU267" i="1"/>
  <c r="AT268" i="1"/>
  <c r="AS268" i="1"/>
  <c r="AS269" i="1"/>
  <c r="AU269" i="1"/>
  <c r="AT270" i="1"/>
  <c r="AS271" i="1"/>
  <c r="AU271" i="1"/>
  <c r="AT272" i="1"/>
  <c r="AS272" i="1"/>
  <c r="AS273" i="1"/>
  <c r="AU273" i="1"/>
  <c r="AT274" i="1"/>
  <c r="AS275" i="1"/>
  <c r="AU275" i="1"/>
  <c r="AT276" i="1"/>
  <c r="AS276" i="1"/>
  <c r="AS277" i="1"/>
  <c r="AU277" i="1"/>
  <c r="AT278" i="1"/>
  <c r="AS279" i="1"/>
  <c r="AU279" i="1"/>
  <c r="AT280" i="1"/>
  <c r="AS280" i="1"/>
  <c r="AS281" i="1"/>
  <c r="AU281" i="1"/>
  <c r="AT282" i="1"/>
  <c r="AS283" i="1"/>
  <c r="AU283" i="1"/>
  <c r="AT284" i="1"/>
  <c r="AS284" i="1"/>
  <c r="AS285" i="1"/>
  <c r="AU285" i="1"/>
  <c r="AT286" i="1"/>
  <c r="AS287" i="1"/>
  <c r="AU287" i="1"/>
  <c r="AT288" i="1"/>
  <c r="AS288" i="1"/>
  <c r="AS289" i="1"/>
  <c r="AU289" i="1"/>
  <c r="AT290" i="1"/>
  <c r="AT291" i="1"/>
  <c r="AS291" i="1"/>
  <c r="AS292" i="1"/>
  <c r="AU292" i="1"/>
  <c r="AX292" i="1"/>
  <c r="AS293" i="1"/>
  <c r="AU293" i="1"/>
  <c r="AT294" i="1"/>
  <c r="AJ294" i="1"/>
  <c r="AU295" i="1"/>
  <c r="AT297" i="1"/>
  <c r="AS302" i="1"/>
  <c r="AU302" i="1"/>
  <c r="AT304" i="1"/>
  <c r="AJ306" i="1"/>
  <c r="AS324" i="1"/>
  <c r="AU324" i="1"/>
  <c r="AT326" i="1"/>
  <c r="AJ328" i="1"/>
  <c r="AS337" i="1"/>
  <c r="AU337" i="1"/>
  <c r="AS298" i="1"/>
  <c r="AU298" i="1"/>
  <c r="AT299" i="1"/>
  <c r="AS299" i="1"/>
  <c r="AS300" i="1"/>
  <c r="AU300" i="1"/>
  <c r="AS301" i="1"/>
  <c r="AU301" i="1"/>
  <c r="AT302" i="1"/>
  <c r="AJ302" i="1"/>
  <c r="AU303" i="1"/>
  <c r="AT305" i="1"/>
  <c r="AS306" i="1"/>
  <c r="AU306" i="1"/>
  <c r="AT307" i="1"/>
  <c r="AS307" i="1"/>
  <c r="AS308" i="1"/>
  <c r="AU308" i="1"/>
  <c r="AS309" i="1"/>
  <c r="AU309" i="1"/>
  <c r="AT310" i="1"/>
  <c r="AJ310" i="1"/>
  <c r="AU311" i="1"/>
  <c r="AT313" i="1"/>
  <c r="AS314" i="1"/>
  <c r="AU314" i="1"/>
  <c r="AT315" i="1"/>
  <c r="AS315" i="1"/>
  <c r="AS316" i="1"/>
  <c r="AU316" i="1"/>
  <c r="AU317" i="1"/>
  <c r="AT319" i="1"/>
  <c r="AS320" i="1"/>
  <c r="AU320" i="1"/>
  <c r="AT321" i="1"/>
  <c r="AS321" i="1"/>
  <c r="AS322" i="1"/>
  <c r="AU322" i="1"/>
  <c r="AS323" i="1"/>
  <c r="AU323" i="1"/>
  <c r="AT324" i="1"/>
  <c r="AU325" i="1"/>
  <c r="AT327" i="1"/>
  <c r="AS328" i="1"/>
  <c r="AU328" i="1"/>
  <c r="AT329" i="1"/>
  <c r="AS329" i="1"/>
  <c r="AU330" i="1"/>
  <c r="AT332" i="1"/>
  <c r="AS333" i="1"/>
  <c r="AU333" i="1"/>
  <c r="AT334" i="1"/>
  <c r="AS334" i="1"/>
  <c r="AS335" i="1"/>
  <c r="AU335" i="1"/>
  <c r="AS336" i="1"/>
  <c r="AU336" i="1"/>
  <c r="AT337" i="1"/>
  <c r="AU238" i="1"/>
  <c r="BC251" i="1"/>
  <c r="AN251" i="1" s="1"/>
  <c r="BC255" i="1"/>
  <c r="AN255" i="1" s="1"/>
  <c r="AX257" i="1"/>
  <c r="BC259" i="1"/>
  <c r="BD259" i="1" s="1"/>
  <c r="BC239" i="1"/>
  <c r="AN239" i="1" s="1"/>
  <c r="BC243" i="1"/>
  <c r="AN243" i="1" s="1"/>
  <c r="AX245" i="1"/>
  <c r="BC247" i="1"/>
  <c r="AX249" i="1"/>
  <c r="AX253" i="1"/>
  <c r="AX261" i="1"/>
  <c r="BC263" i="1"/>
  <c r="AN263" i="1" s="1"/>
  <c r="AX265" i="1"/>
  <c r="BC267" i="1"/>
  <c r="BC271" i="1"/>
  <c r="BD271" i="1" s="1"/>
  <c r="AX273" i="1"/>
  <c r="BC275" i="1"/>
  <c r="AN275" i="1" s="1"/>
  <c r="BC279" i="1"/>
  <c r="BD279" i="1" s="1"/>
  <c r="BC283" i="1"/>
  <c r="AN283" i="1" s="1"/>
  <c r="BC287" i="1"/>
  <c r="AN287" i="1" s="1"/>
  <c r="AX289" i="1"/>
  <c r="AN315" i="1"/>
  <c r="AB338" i="1"/>
  <c r="AS238" i="1"/>
  <c r="BC241" i="1"/>
  <c r="BC245" i="1"/>
  <c r="BC249" i="1"/>
  <c r="AN252" i="1"/>
  <c r="BC253" i="1"/>
  <c r="BD255" i="1"/>
  <c r="AR255" i="1" s="1"/>
  <c r="BC257" i="1"/>
  <c r="AN260" i="1"/>
  <c r="BC261" i="1"/>
  <c r="AN264" i="1"/>
  <c r="BC265" i="1"/>
  <c r="AN268" i="1"/>
  <c r="BC269" i="1"/>
  <c r="BC273" i="1"/>
  <c r="BC277" i="1"/>
  <c r="BC281" i="1"/>
  <c r="AN282" i="1"/>
  <c r="AN284" i="1"/>
  <c r="BC285" i="1"/>
  <c r="AN288" i="1"/>
  <c r="BC289" i="1"/>
  <c r="BC294" i="1"/>
  <c r="BC298" i="1"/>
  <c r="BD298" i="1" s="1"/>
  <c r="AR298" i="1" s="1"/>
  <c r="BC302" i="1"/>
  <c r="BC306" i="1"/>
  <c r="BD306" i="1" s="1"/>
  <c r="AR306" i="1" s="1"/>
  <c r="BC310" i="1"/>
  <c r="BC314" i="1"/>
  <c r="BD314" i="1" s="1"/>
  <c r="AR314" i="1" s="1"/>
  <c r="BD238" i="1"/>
  <c r="BD240" i="1"/>
  <c r="BD242" i="1"/>
  <c r="BD244" i="1"/>
  <c r="BD246" i="1"/>
  <c r="BD248" i="1"/>
  <c r="BD250" i="1"/>
  <c r="BD252" i="1"/>
  <c r="BD254" i="1"/>
  <c r="BD256" i="1"/>
  <c r="BD258" i="1"/>
  <c r="AR258" i="1" s="1"/>
  <c r="BD260" i="1"/>
  <c r="BD262" i="1"/>
  <c r="BD264" i="1"/>
  <c r="BD266" i="1"/>
  <c r="BD268" i="1"/>
  <c r="BD270" i="1"/>
  <c r="BD272" i="1"/>
  <c r="BD274" i="1"/>
  <c r="BD276" i="1"/>
  <c r="BD278" i="1"/>
  <c r="BD280" i="1"/>
  <c r="BD282" i="1"/>
  <c r="AR282" i="1" s="1"/>
  <c r="BD284" i="1"/>
  <c r="BD286" i="1"/>
  <c r="BD288" i="1"/>
  <c r="BD290" i="1"/>
  <c r="AJ291" i="1"/>
  <c r="BC292" i="1"/>
  <c r="BC296" i="1"/>
  <c r="AN299" i="1"/>
  <c r="BC300" i="1"/>
  <c r="AN303" i="1"/>
  <c r="BC304" i="1"/>
  <c r="AN307" i="1"/>
  <c r="BC308" i="1"/>
  <c r="AN311" i="1"/>
  <c r="BC312" i="1"/>
  <c r="BC316" i="1"/>
  <c r="BC320" i="1"/>
  <c r="BC324" i="1"/>
  <c r="BD324" i="1" s="1"/>
  <c r="BC328" i="1"/>
  <c r="AX330" i="1"/>
  <c r="AJ330" i="1"/>
  <c r="BD291" i="1"/>
  <c r="BD293" i="1"/>
  <c r="BD295" i="1"/>
  <c r="BD297" i="1"/>
  <c r="BD299" i="1"/>
  <c r="BD301" i="1"/>
  <c r="BD303" i="1"/>
  <c r="BD305" i="1"/>
  <c r="BD307" i="1"/>
  <c r="BD309" i="1"/>
  <c r="BD311" i="1"/>
  <c r="BD313" i="1"/>
  <c r="BD315" i="1"/>
  <c r="BC318" i="1"/>
  <c r="AN321" i="1"/>
  <c r="BC322" i="1"/>
  <c r="BC326" i="1"/>
  <c r="BC333" i="1"/>
  <c r="BC337" i="1"/>
  <c r="BD337" i="1" s="1"/>
  <c r="BD317" i="1"/>
  <c r="BD319" i="1"/>
  <c r="AR319" i="1" s="1"/>
  <c r="BD321" i="1"/>
  <c r="BD323" i="1"/>
  <c r="AR323" i="1" s="1"/>
  <c r="BD325" i="1"/>
  <c r="BD327" i="1"/>
  <c r="AR327" i="1" s="1"/>
  <c r="BD329" i="1"/>
  <c r="AN330" i="1"/>
  <c r="BC331" i="1"/>
  <c r="AN334" i="1"/>
  <c r="BC335" i="1"/>
  <c r="BD330" i="1"/>
  <c r="BD332" i="1"/>
  <c r="BD334" i="1"/>
  <c r="BD336" i="1"/>
  <c r="BD283" i="1" l="1"/>
  <c r="AR283" i="1" s="1"/>
  <c r="BD275" i="1"/>
  <c r="AR275" i="1" s="1"/>
  <c r="BD251" i="1"/>
  <c r="BE251" i="1" s="1"/>
  <c r="BF251" i="1" s="1"/>
  <c r="AR279" i="1"/>
  <c r="AR324" i="1"/>
  <c r="AX277" i="1"/>
  <c r="AN267" i="1"/>
  <c r="AJ324" i="1"/>
  <c r="AX275" i="1"/>
  <c r="AJ316" i="1"/>
  <c r="AX300" i="1"/>
  <c r="AJ275" i="1"/>
  <c r="AV275" i="1" s="1"/>
  <c r="AR337" i="1"/>
  <c r="AR313" i="1"/>
  <c r="AN291" i="1"/>
  <c r="BD287" i="1"/>
  <c r="AR287" i="1" s="1"/>
  <c r="AV287" i="1" s="1"/>
  <c r="AN272" i="1"/>
  <c r="BD243" i="1"/>
  <c r="AR243" i="1" s="1"/>
  <c r="AV243" i="1" s="1"/>
  <c r="AX285" i="1"/>
  <c r="AX281" i="1"/>
  <c r="AN247" i="1"/>
  <c r="AX241" i="1"/>
  <c r="AX269" i="1"/>
  <c r="AJ337" i="1"/>
  <c r="AJ279" i="1"/>
  <c r="AR305" i="1"/>
  <c r="AR297" i="1"/>
  <c r="AR290" i="1"/>
  <c r="AR274" i="1"/>
  <c r="AR266" i="1"/>
  <c r="AR250" i="1"/>
  <c r="AR242" i="1"/>
  <c r="AN280" i="1"/>
  <c r="AN279" i="1"/>
  <c r="AN259" i="1"/>
  <c r="AJ308" i="1"/>
  <c r="AJ320" i="1"/>
  <c r="AJ259" i="1"/>
  <c r="AX331" i="1"/>
  <c r="AX304" i="1"/>
  <c r="BD263" i="1"/>
  <c r="BE263" i="1" s="1"/>
  <c r="BD267" i="1"/>
  <c r="AR267" i="1" s="1"/>
  <c r="BD247" i="1"/>
  <c r="AR247" i="1" s="1"/>
  <c r="BD239" i="1"/>
  <c r="AR239" i="1" s="1"/>
  <c r="AV239" i="1" s="1"/>
  <c r="AR286" i="1"/>
  <c r="AR278" i="1"/>
  <c r="AR270" i="1"/>
  <c r="AR262" i="1"/>
  <c r="AR254" i="1"/>
  <c r="AR246" i="1"/>
  <c r="AS338" i="1"/>
  <c r="AR336" i="1"/>
  <c r="AR332" i="1"/>
  <c r="AU338" i="1"/>
  <c r="AX336" i="1"/>
  <c r="AJ336" i="1"/>
  <c r="AN336" i="1"/>
  <c r="AN335" i="1"/>
  <c r="BD335" i="1"/>
  <c r="AR335" i="1" s="1"/>
  <c r="AX332" i="1"/>
  <c r="AJ332" i="1"/>
  <c r="AN331" i="1"/>
  <c r="BD331" i="1"/>
  <c r="AR331" i="1" s="1"/>
  <c r="BE337" i="1"/>
  <c r="BF337" i="1" s="1"/>
  <c r="AN333" i="1"/>
  <c r="AX327" i="1"/>
  <c r="AJ327" i="1"/>
  <c r="AN327" i="1"/>
  <c r="AN326" i="1"/>
  <c r="BD326" i="1"/>
  <c r="AR326" i="1" s="1"/>
  <c r="AX323" i="1"/>
  <c r="AJ323" i="1"/>
  <c r="AN323" i="1"/>
  <c r="AN322" i="1"/>
  <c r="BD322" i="1"/>
  <c r="AR322" i="1" s="1"/>
  <c r="AX319" i="1"/>
  <c r="AJ319" i="1"/>
  <c r="AN319" i="1"/>
  <c r="AN318" i="1"/>
  <c r="BD318" i="1"/>
  <c r="AR318" i="1" s="1"/>
  <c r="AR315" i="1"/>
  <c r="BE315" i="1"/>
  <c r="BF315" i="1" s="1"/>
  <c r="AR311" i="1"/>
  <c r="BE311" i="1"/>
  <c r="BF311" i="1" s="1"/>
  <c r="AR307" i="1"/>
  <c r="BE307" i="1"/>
  <c r="BF307" i="1" s="1"/>
  <c r="AR303" i="1"/>
  <c r="BE303" i="1"/>
  <c r="BF303" i="1" s="1"/>
  <c r="AR299" i="1"/>
  <c r="BE299" i="1"/>
  <c r="BF299" i="1" s="1"/>
  <c r="AR295" i="1"/>
  <c r="BE295" i="1"/>
  <c r="BF295" i="1" s="1"/>
  <c r="AR291" i="1"/>
  <c r="BE291" i="1"/>
  <c r="BF291" i="1" s="1"/>
  <c r="AN328" i="1"/>
  <c r="BE324" i="1"/>
  <c r="BF324" i="1" s="1"/>
  <c r="AN320" i="1"/>
  <c r="BE238" i="1"/>
  <c r="BF238" i="1" s="1"/>
  <c r="BE332" i="1"/>
  <c r="BF332" i="1" s="1"/>
  <c r="AX325" i="1"/>
  <c r="AJ325" i="1"/>
  <c r="BE314" i="1"/>
  <c r="BF314" i="1" s="1"/>
  <c r="AN310" i="1"/>
  <c r="BE306" i="1"/>
  <c r="BF306" i="1" s="1"/>
  <c r="AN302" i="1"/>
  <c r="BE298" i="1"/>
  <c r="BF298" i="1" s="1"/>
  <c r="AN294" i="1"/>
  <c r="BE290" i="1"/>
  <c r="BF290" i="1" s="1"/>
  <c r="AX286" i="1"/>
  <c r="AJ286" i="1"/>
  <c r="AN285" i="1"/>
  <c r="BD285" i="1"/>
  <c r="AR285" i="1" s="1"/>
  <c r="BE282" i="1"/>
  <c r="BF282" i="1" s="1"/>
  <c r="AX278" i="1"/>
  <c r="AJ278" i="1"/>
  <c r="AN277" i="1"/>
  <c r="BD277" i="1"/>
  <c r="AR277" i="1" s="1"/>
  <c r="BE274" i="1"/>
  <c r="BF274" i="1" s="1"/>
  <c r="AR271" i="1"/>
  <c r="BE271" i="1"/>
  <c r="BF271" i="1" s="1"/>
  <c r="AX270" i="1"/>
  <c r="AJ270" i="1"/>
  <c r="AN270" i="1"/>
  <c r="AN269" i="1"/>
  <c r="BD269" i="1"/>
  <c r="AR269" i="1" s="1"/>
  <c r="BE266" i="1"/>
  <c r="BF266" i="1" s="1"/>
  <c r="AR263" i="1"/>
  <c r="AV263" i="1" s="1"/>
  <c r="AX262" i="1"/>
  <c r="AJ262" i="1"/>
  <c r="AN262" i="1"/>
  <c r="AN261" i="1"/>
  <c r="BD261" i="1"/>
  <c r="AR261" i="1" s="1"/>
  <c r="BE258" i="1"/>
  <c r="AX254" i="1"/>
  <c r="AJ254" i="1"/>
  <c r="AN254" i="1"/>
  <c r="AN253" i="1"/>
  <c r="BD253" i="1"/>
  <c r="AR253" i="1" s="1"/>
  <c r="BE250" i="1"/>
  <c r="AX246" i="1"/>
  <c r="AJ246" i="1"/>
  <c r="AN246" i="1"/>
  <c r="AN245" i="1"/>
  <c r="BD245" i="1"/>
  <c r="AR245" i="1" s="1"/>
  <c r="BE242" i="1"/>
  <c r="BE336" i="1"/>
  <c r="BE327" i="1"/>
  <c r="BE323" i="1"/>
  <c r="BE319" i="1"/>
  <c r="AX315" i="1"/>
  <c r="AJ315" i="1"/>
  <c r="BE305" i="1"/>
  <c r="BF305" i="1" s="1"/>
  <c r="AX299" i="1"/>
  <c r="AJ299" i="1"/>
  <c r="AN286" i="1"/>
  <c r="BE283" i="1"/>
  <c r="AW283" i="1" s="1"/>
  <c r="AY283" i="1" s="1"/>
  <c r="BE279" i="1"/>
  <c r="AN278" i="1"/>
  <c r="AR334" i="1"/>
  <c r="BE334" i="1"/>
  <c r="AR330" i="1"/>
  <c r="AV330" i="1" s="1"/>
  <c r="BE330" i="1"/>
  <c r="BF330" i="1" s="1"/>
  <c r="AR329" i="1"/>
  <c r="BE329" i="1"/>
  <c r="AR325" i="1"/>
  <c r="BE325" i="1"/>
  <c r="BF325" i="1" s="1"/>
  <c r="AR321" i="1"/>
  <c r="BE321" i="1"/>
  <c r="AR317" i="1"/>
  <c r="BE317" i="1"/>
  <c r="BF317" i="1" s="1"/>
  <c r="AN337" i="1"/>
  <c r="BD333" i="1"/>
  <c r="AR333" i="1" s="1"/>
  <c r="BE322" i="1"/>
  <c r="AR309" i="1"/>
  <c r="BE309" i="1"/>
  <c r="BF309" i="1" s="1"/>
  <c r="AR301" i="1"/>
  <c r="BE301" i="1"/>
  <c r="AR293" i="1"/>
  <c r="BE293" i="1"/>
  <c r="AX334" i="1"/>
  <c r="AJ334" i="1"/>
  <c r="BD328" i="1"/>
  <c r="AR328" i="1" s="1"/>
  <c r="AN324" i="1"/>
  <c r="BD320" i="1"/>
  <c r="AR320" i="1" s="1"/>
  <c r="AX317" i="1"/>
  <c r="AJ317" i="1"/>
  <c r="AN316" i="1"/>
  <c r="BD316" i="1"/>
  <c r="AX313" i="1"/>
  <c r="AJ313" i="1"/>
  <c r="AN313" i="1"/>
  <c r="AN312" i="1"/>
  <c r="BD312" i="1"/>
  <c r="AX309" i="1"/>
  <c r="AJ309" i="1"/>
  <c r="AN308" i="1"/>
  <c r="BD308" i="1"/>
  <c r="AX305" i="1"/>
  <c r="AJ305" i="1"/>
  <c r="AN305" i="1"/>
  <c r="AN304" i="1"/>
  <c r="BD304" i="1"/>
  <c r="BF301" i="1"/>
  <c r="AX301" i="1"/>
  <c r="AJ301" i="1"/>
  <c r="AN300" i="1"/>
  <c r="BD300" i="1"/>
  <c r="AX297" i="1"/>
  <c r="AJ297" i="1"/>
  <c r="AN297" i="1"/>
  <c r="AN296" i="1"/>
  <c r="BD296" i="1"/>
  <c r="BF293" i="1"/>
  <c r="AX293" i="1"/>
  <c r="AJ293" i="1"/>
  <c r="AN292" i="1"/>
  <c r="BD292" i="1"/>
  <c r="AR288" i="1"/>
  <c r="BE288" i="1"/>
  <c r="BF288" i="1" s="1"/>
  <c r="AR284" i="1"/>
  <c r="BE284" i="1"/>
  <c r="BF284" i="1" s="1"/>
  <c r="AR280" i="1"/>
  <c r="BE280" i="1"/>
  <c r="BF280" i="1" s="1"/>
  <c r="AR276" i="1"/>
  <c r="BE276" i="1"/>
  <c r="BF276" i="1" s="1"/>
  <c r="AR272" i="1"/>
  <c r="BE272" i="1"/>
  <c r="BF272" i="1" s="1"/>
  <c r="AR268" i="1"/>
  <c r="BE268" i="1"/>
  <c r="BF268" i="1" s="1"/>
  <c r="AR264" i="1"/>
  <c r="BE264" i="1"/>
  <c r="BF264" i="1" s="1"/>
  <c r="AR260" i="1"/>
  <c r="BE260" i="1"/>
  <c r="BF260" i="1" s="1"/>
  <c r="AR256" i="1"/>
  <c r="BE256" i="1"/>
  <c r="BF256" i="1" s="1"/>
  <c r="AR252" i="1"/>
  <c r="BE252" i="1"/>
  <c r="BF252" i="1" s="1"/>
  <c r="AR248" i="1"/>
  <c r="BE248" i="1"/>
  <c r="BF248" i="1" s="1"/>
  <c r="AR244" i="1"/>
  <c r="BE244" i="1"/>
  <c r="BF244" i="1" s="1"/>
  <c r="AR240" i="1"/>
  <c r="BE240" i="1"/>
  <c r="BF240" i="1" s="1"/>
  <c r="AN332" i="1"/>
  <c r="AX329" i="1"/>
  <c r="AJ329" i="1"/>
  <c r="AX321" i="1"/>
  <c r="AJ321" i="1"/>
  <c r="AN314" i="1"/>
  <c r="BD310" i="1"/>
  <c r="AR310" i="1" s="1"/>
  <c r="AN306" i="1"/>
  <c r="BD302" i="1"/>
  <c r="AR302" i="1" s="1"/>
  <c r="AN298" i="1"/>
  <c r="BD294" i="1"/>
  <c r="AR294" i="1" s="1"/>
  <c r="AX290" i="1"/>
  <c r="AJ290" i="1"/>
  <c r="AN289" i="1"/>
  <c r="BD289" i="1"/>
  <c r="BE286" i="1"/>
  <c r="AX282" i="1"/>
  <c r="AJ282" i="1"/>
  <c r="AV282" i="1" s="1"/>
  <c r="AN281" i="1"/>
  <c r="BD281" i="1"/>
  <c r="BE278" i="1"/>
  <c r="AX274" i="1"/>
  <c r="AJ274" i="1"/>
  <c r="AN273" i="1"/>
  <c r="BD273" i="1"/>
  <c r="BE270" i="1"/>
  <c r="BE269" i="1"/>
  <c r="AX266" i="1"/>
  <c r="AJ266" i="1"/>
  <c r="AN266" i="1"/>
  <c r="AN265" i="1"/>
  <c r="BD265" i="1"/>
  <c r="BE262" i="1"/>
  <c r="AR259" i="1"/>
  <c r="BF258" i="1"/>
  <c r="AX258" i="1"/>
  <c r="AJ258" i="1"/>
  <c r="AN258" i="1"/>
  <c r="AN257" i="1"/>
  <c r="BD257" i="1"/>
  <c r="BE254" i="1"/>
  <c r="AR251" i="1"/>
  <c r="AV251" i="1" s="1"/>
  <c r="BF250" i="1"/>
  <c r="AX250" i="1"/>
  <c r="AJ250" i="1"/>
  <c r="AN250" i="1"/>
  <c r="AN249" i="1"/>
  <c r="BD249" i="1"/>
  <c r="BE246" i="1"/>
  <c r="BF242" i="1"/>
  <c r="AX242" i="1"/>
  <c r="AJ242" i="1"/>
  <c r="AN242" i="1"/>
  <c r="AN241" i="1"/>
  <c r="BD241" i="1"/>
  <c r="BE313" i="1"/>
  <c r="AX307" i="1"/>
  <c r="AJ307" i="1"/>
  <c r="AN301" i="1"/>
  <c r="BE297" i="1"/>
  <c r="AV283" i="1"/>
  <c r="AX311" i="1"/>
  <c r="AJ311" i="1"/>
  <c r="AX303" i="1"/>
  <c r="AJ303" i="1"/>
  <c r="AX295" i="1"/>
  <c r="AJ295" i="1"/>
  <c r="AX288" i="1"/>
  <c r="AJ288" i="1"/>
  <c r="AX284" i="1"/>
  <c r="AJ284" i="1"/>
  <c r="AX280" i="1"/>
  <c r="AJ280" i="1"/>
  <c r="AX276" i="1"/>
  <c r="AJ276" i="1"/>
  <c r="AN271" i="1"/>
  <c r="AX256" i="1"/>
  <c r="AJ256" i="1"/>
  <c r="AX248" i="1"/>
  <c r="AJ248" i="1"/>
  <c r="BE247" i="1"/>
  <c r="AX244" i="1"/>
  <c r="AJ244" i="1"/>
  <c r="AX240" i="1"/>
  <c r="AJ240" i="1"/>
  <c r="BE259" i="1"/>
  <c r="BE255" i="1"/>
  <c r="AW255" i="1" s="1"/>
  <c r="AY255" i="1" s="1"/>
  <c r="AV255" i="1"/>
  <c r="AX272" i="1"/>
  <c r="AJ272" i="1"/>
  <c r="AX268" i="1"/>
  <c r="AJ268" i="1"/>
  <c r="AX264" i="1"/>
  <c r="AJ264" i="1"/>
  <c r="AX260" i="1"/>
  <c r="AJ260" i="1"/>
  <c r="AX252" i="1"/>
  <c r="AJ252" i="1"/>
  <c r="AQ227" i="1"/>
  <c r="AP227" i="1"/>
  <c r="AO227" i="1"/>
  <c r="AM227" i="1"/>
  <c r="AL227" i="1"/>
  <c r="AK227" i="1"/>
  <c r="AI227" i="1"/>
  <c r="AH227" i="1"/>
  <c r="AG227" i="1"/>
  <c r="AQ226" i="1"/>
  <c r="AP226" i="1"/>
  <c r="AO226" i="1"/>
  <c r="AM226" i="1"/>
  <c r="AL226" i="1"/>
  <c r="AK226" i="1"/>
  <c r="AI226" i="1"/>
  <c r="AH226" i="1"/>
  <c r="AG226" i="1"/>
  <c r="AQ225" i="1"/>
  <c r="AP225" i="1"/>
  <c r="AO225" i="1"/>
  <c r="AM225" i="1"/>
  <c r="AL225" i="1"/>
  <c r="AK225" i="1"/>
  <c r="AI225" i="1"/>
  <c r="AH225" i="1"/>
  <c r="AG225" i="1"/>
  <c r="AQ224" i="1"/>
  <c r="AP224" i="1"/>
  <c r="AO224" i="1"/>
  <c r="AM224" i="1"/>
  <c r="AL224" i="1"/>
  <c r="AK224" i="1"/>
  <c r="AI224" i="1"/>
  <c r="AH224" i="1"/>
  <c r="AG224" i="1"/>
  <c r="AQ223" i="1"/>
  <c r="AP223" i="1"/>
  <c r="AO223" i="1"/>
  <c r="AM223" i="1"/>
  <c r="AL223" i="1"/>
  <c r="AK223" i="1"/>
  <c r="AI223" i="1"/>
  <c r="AH223" i="1"/>
  <c r="AG223" i="1"/>
  <c r="AQ222" i="1"/>
  <c r="AP222" i="1"/>
  <c r="AO222" i="1"/>
  <c r="AM222" i="1"/>
  <c r="AL222" i="1"/>
  <c r="AK222" i="1"/>
  <c r="AI222" i="1"/>
  <c r="AH222" i="1"/>
  <c r="AG222" i="1"/>
  <c r="AQ221" i="1"/>
  <c r="AP221" i="1"/>
  <c r="AO221" i="1"/>
  <c r="AM221" i="1"/>
  <c r="AL221" i="1"/>
  <c r="AK221" i="1"/>
  <c r="AI221" i="1"/>
  <c r="AH221" i="1"/>
  <c r="AG221" i="1"/>
  <c r="AQ220" i="1"/>
  <c r="AP220" i="1"/>
  <c r="AO220" i="1"/>
  <c r="AM220" i="1"/>
  <c r="AL220" i="1"/>
  <c r="AK220" i="1"/>
  <c r="AI220" i="1"/>
  <c r="AH220" i="1"/>
  <c r="AG220" i="1"/>
  <c r="AQ219" i="1"/>
  <c r="AP219" i="1"/>
  <c r="AO219" i="1"/>
  <c r="AM219" i="1"/>
  <c r="AL219" i="1"/>
  <c r="AK219" i="1"/>
  <c r="AI219" i="1"/>
  <c r="AH219" i="1"/>
  <c r="AG219" i="1"/>
  <c r="AQ218" i="1"/>
  <c r="AP218" i="1"/>
  <c r="AO218" i="1"/>
  <c r="AM218" i="1"/>
  <c r="AL218" i="1"/>
  <c r="AK218" i="1"/>
  <c r="AI218" i="1"/>
  <c r="AH218" i="1"/>
  <c r="AG218" i="1"/>
  <c r="AQ217" i="1"/>
  <c r="AP217" i="1"/>
  <c r="AO217" i="1"/>
  <c r="AM217" i="1"/>
  <c r="AL217" i="1"/>
  <c r="AK217" i="1"/>
  <c r="AI217" i="1"/>
  <c r="AH217" i="1"/>
  <c r="AG217" i="1"/>
  <c r="AQ216" i="1"/>
  <c r="AP216" i="1"/>
  <c r="AO216" i="1"/>
  <c r="AM216" i="1"/>
  <c r="AL216" i="1"/>
  <c r="AK216" i="1"/>
  <c r="AI216" i="1"/>
  <c r="AH216" i="1"/>
  <c r="AG216" i="1"/>
  <c r="AQ215" i="1"/>
  <c r="AP215" i="1"/>
  <c r="AO215" i="1"/>
  <c r="AM215" i="1"/>
  <c r="AL215" i="1"/>
  <c r="AK215" i="1"/>
  <c r="AI215" i="1"/>
  <c r="AH215" i="1"/>
  <c r="AG215" i="1"/>
  <c r="AQ214" i="1"/>
  <c r="AP214" i="1"/>
  <c r="AO214" i="1"/>
  <c r="AM214" i="1"/>
  <c r="AL214" i="1"/>
  <c r="AK214" i="1"/>
  <c r="AI214" i="1"/>
  <c r="AH214" i="1"/>
  <c r="AG214" i="1"/>
  <c r="AQ213" i="1"/>
  <c r="AP213" i="1"/>
  <c r="AO213" i="1"/>
  <c r="AM213" i="1"/>
  <c r="AL213" i="1"/>
  <c r="AK213" i="1"/>
  <c r="AI213" i="1"/>
  <c r="AH213" i="1"/>
  <c r="AG213" i="1"/>
  <c r="AQ212" i="1"/>
  <c r="AP212" i="1"/>
  <c r="AO212" i="1"/>
  <c r="AM212" i="1"/>
  <c r="AL212" i="1"/>
  <c r="AK212" i="1"/>
  <c r="AI212" i="1"/>
  <c r="AH212" i="1"/>
  <c r="AG212" i="1"/>
  <c r="AQ211" i="1"/>
  <c r="AP211" i="1"/>
  <c r="AO211" i="1"/>
  <c r="AM211" i="1"/>
  <c r="AL211" i="1"/>
  <c r="AK211" i="1"/>
  <c r="AI211" i="1"/>
  <c r="AH211" i="1"/>
  <c r="AG211" i="1"/>
  <c r="AQ210" i="1"/>
  <c r="AP210" i="1"/>
  <c r="AO210" i="1"/>
  <c r="AM210" i="1"/>
  <c r="AL210" i="1"/>
  <c r="AK210" i="1"/>
  <c r="AI210" i="1"/>
  <c r="AH210" i="1"/>
  <c r="AG210" i="1"/>
  <c r="AQ209" i="1"/>
  <c r="AP209" i="1"/>
  <c r="AO209" i="1"/>
  <c r="AM209" i="1"/>
  <c r="AL209" i="1"/>
  <c r="AK209" i="1"/>
  <c r="AI209" i="1"/>
  <c r="AH209" i="1"/>
  <c r="AG209" i="1"/>
  <c r="AQ208" i="1"/>
  <c r="AP208" i="1"/>
  <c r="AO208" i="1"/>
  <c r="AM208" i="1"/>
  <c r="AL208" i="1"/>
  <c r="AK208" i="1"/>
  <c r="AI208" i="1"/>
  <c r="AH208" i="1"/>
  <c r="AG208" i="1"/>
  <c r="AQ207" i="1"/>
  <c r="AP207" i="1"/>
  <c r="AO207" i="1"/>
  <c r="AM207" i="1"/>
  <c r="AL207" i="1"/>
  <c r="AK207" i="1"/>
  <c r="AI207" i="1"/>
  <c r="AH207" i="1"/>
  <c r="AG207" i="1"/>
  <c r="AQ206" i="1"/>
  <c r="AP206" i="1"/>
  <c r="AO206" i="1"/>
  <c r="AM206" i="1"/>
  <c r="AL206" i="1"/>
  <c r="AK206" i="1"/>
  <c r="AI206" i="1"/>
  <c r="AH206" i="1"/>
  <c r="AG206" i="1"/>
  <c r="AQ205" i="1"/>
  <c r="AP205" i="1"/>
  <c r="AO205" i="1"/>
  <c r="AM205" i="1"/>
  <c r="AL205" i="1"/>
  <c r="AK205" i="1"/>
  <c r="AI205" i="1"/>
  <c r="AH205" i="1"/>
  <c r="AG205" i="1"/>
  <c r="AQ204" i="1"/>
  <c r="AP204" i="1"/>
  <c r="AO204" i="1"/>
  <c r="AM204" i="1"/>
  <c r="AL204" i="1"/>
  <c r="AK204" i="1"/>
  <c r="AI204" i="1"/>
  <c r="AH204" i="1"/>
  <c r="AG204" i="1"/>
  <c r="AQ203" i="1"/>
  <c r="AP203" i="1"/>
  <c r="AO203" i="1"/>
  <c r="AM203" i="1"/>
  <c r="AL203" i="1"/>
  <c r="AK203" i="1"/>
  <c r="AI203" i="1"/>
  <c r="AH203" i="1"/>
  <c r="AG203" i="1"/>
  <c r="AQ202" i="1"/>
  <c r="AP202" i="1"/>
  <c r="AO202" i="1"/>
  <c r="AM202" i="1"/>
  <c r="AL202" i="1"/>
  <c r="AK202" i="1"/>
  <c r="AI202" i="1"/>
  <c r="AH202" i="1"/>
  <c r="AG202" i="1"/>
  <c r="AQ201" i="1"/>
  <c r="AP201" i="1"/>
  <c r="AO201" i="1"/>
  <c r="AM201" i="1"/>
  <c r="AL201" i="1"/>
  <c r="AK201" i="1"/>
  <c r="AI201" i="1"/>
  <c r="AH201" i="1"/>
  <c r="AG201" i="1"/>
  <c r="AQ200" i="1"/>
  <c r="AP200" i="1"/>
  <c r="AO200" i="1"/>
  <c r="AM200" i="1"/>
  <c r="AL200" i="1"/>
  <c r="AK200" i="1"/>
  <c r="AI200" i="1"/>
  <c r="AH200" i="1"/>
  <c r="AG200" i="1"/>
  <c r="AQ199" i="1"/>
  <c r="AP199" i="1"/>
  <c r="AO199" i="1"/>
  <c r="AM199" i="1"/>
  <c r="AL199" i="1"/>
  <c r="AK199" i="1"/>
  <c r="AI199" i="1"/>
  <c r="AH199" i="1"/>
  <c r="AG199" i="1"/>
  <c r="AQ198" i="1"/>
  <c r="AP198" i="1"/>
  <c r="AO198" i="1"/>
  <c r="AM198" i="1"/>
  <c r="AL198" i="1"/>
  <c r="AK198" i="1"/>
  <c r="AI198" i="1"/>
  <c r="AH198" i="1"/>
  <c r="AG198" i="1"/>
  <c r="AQ197" i="1"/>
  <c r="AP197" i="1"/>
  <c r="AO197" i="1"/>
  <c r="AM197" i="1"/>
  <c r="AL197" i="1"/>
  <c r="AK197" i="1"/>
  <c r="AI197" i="1"/>
  <c r="AH197" i="1"/>
  <c r="AG197" i="1"/>
  <c r="AQ196" i="1"/>
  <c r="AP196" i="1"/>
  <c r="AO196" i="1"/>
  <c r="AM196" i="1"/>
  <c r="AL196" i="1"/>
  <c r="AK196" i="1"/>
  <c r="AI196" i="1"/>
  <c r="AH196" i="1"/>
  <c r="AG196" i="1"/>
  <c r="AQ195" i="1"/>
  <c r="AP195" i="1"/>
  <c r="AO195" i="1"/>
  <c r="AM195" i="1"/>
  <c r="AL195" i="1"/>
  <c r="AK195" i="1"/>
  <c r="AI195" i="1"/>
  <c r="AH195" i="1"/>
  <c r="AG195" i="1"/>
  <c r="AQ194" i="1"/>
  <c r="AP194" i="1"/>
  <c r="AO194" i="1"/>
  <c r="AM194" i="1"/>
  <c r="AL194" i="1"/>
  <c r="AK194" i="1"/>
  <c r="AI194" i="1"/>
  <c r="AH194" i="1"/>
  <c r="AG194" i="1"/>
  <c r="AQ193" i="1"/>
  <c r="AP193" i="1"/>
  <c r="AO193" i="1"/>
  <c r="AM193" i="1"/>
  <c r="AL193" i="1"/>
  <c r="AK193" i="1"/>
  <c r="AI193" i="1"/>
  <c r="AH193" i="1"/>
  <c r="AG193" i="1"/>
  <c r="AQ192" i="1"/>
  <c r="AP192" i="1"/>
  <c r="AO192" i="1"/>
  <c r="AM192" i="1"/>
  <c r="AL192" i="1"/>
  <c r="AK192" i="1"/>
  <c r="AI192" i="1"/>
  <c r="AH192" i="1"/>
  <c r="AG192" i="1"/>
  <c r="AQ191" i="1"/>
  <c r="AP191" i="1"/>
  <c r="AO191" i="1"/>
  <c r="AM191" i="1"/>
  <c r="AL191" i="1"/>
  <c r="AK191" i="1"/>
  <c r="AI191" i="1"/>
  <c r="AH191" i="1"/>
  <c r="AG191" i="1"/>
  <c r="AQ190" i="1"/>
  <c r="AP190" i="1"/>
  <c r="AO190" i="1"/>
  <c r="AM190" i="1"/>
  <c r="AL190" i="1"/>
  <c r="AK190" i="1"/>
  <c r="AI190" i="1"/>
  <c r="AH190" i="1"/>
  <c r="AG190" i="1"/>
  <c r="AQ189" i="1"/>
  <c r="AP189" i="1"/>
  <c r="AO189" i="1"/>
  <c r="AM189" i="1"/>
  <c r="AL189" i="1"/>
  <c r="AK189" i="1"/>
  <c r="AI189" i="1"/>
  <c r="AH189" i="1"/>
  <c r="AG189" i="1"/>
  <c r="AQ188" i="1"/>
  <c r="AP188" i="1"/>
  <c r="AO188" i="1"/>
  <c r="AM188" i="1"/>
  <c r="AL188" i="1"/>
  <c r="AK188" i="1"/>
  <c r="AI188" i="1"/>
  <c r="AH188" i="1"/>
  <c r="AG188" i="1"/>
  <c r="AQ187" i="1"/>
  <c r="AP187" i="1"/>
  <c r="AO187" i="1"/>
  <c r="AM187" i="1"/>
  <c r="AL187" i="1"/>
  <c r="AK187" i="1"/>
  <c r="AI187" i="1"/>
  <c r="AH187" i="1"/>
  <c r="AG187" i="1"/>
  <c r="AQ186" i="1"/>
  <c r="AP186" i="1"/>
  <c r="AO186" i="1"/>
  <c r="AM186" i="1"/>
  <c r="AL186" i="1"/>
  <c r="AK186" i="1"/>
  <c r="AI186" i="1"/>
  <c r="AH186" i="1"/>
  <c r="AG186" i="1"/>
  <c r="AQ185" i="1"/>
  <c r="AP185" i="1"/>
  <c r="AO185" i="1"/>
  <c r="AM185" i="1"/>
  <c r="AL185" i="1"/>
  <c r="AK185" i="1"/>
  <c r="AI185" i="1"/>
  <c r="AH185" i="1"/>
  <c r="AG185" i="1"/>
  <c r="AQ184" i="1"/>
  <c r="AP184" i="1"/>
  <c r="AO184" i="1"/>
  <c r="AM184" i="1"/>
  <c r="AL184" i="1"/>
  <c r="AK184" i="1"/>
  <c r="AI184" i="1"/>
  <c r="AH184" i="1"/>
  <c r="AG184" i="1"/>
  <c r="AQ183" i="1"/>
  <c r="AP183" i="1"/>
  <c r="AO183" i="1"/>
  <c r="AM183" i="1"/>
  <c r="AL183" i="1"/>
  <c r="AK183" i="1"/>
  <c r="AI183" i="1"/>
  <c r="AH183" i="1"/>
  <c r="AG183" i="1"/>
  <c r="AQ182" i="1"/>
  <c r="AP182" i="1"/>
  <c r="AO182" i="1"/>
  <c r="AM182" i="1"/>
  <c r="AL182" i="1"/>
  <c r="AK182" i="1"/>
  <c r="AI182" i="1"/>
  <c r="AH182" i="1"/>
  <c r="AG182" i="1"/>
  <c r="AQ181" i="1"/>
  <c r="AP181" i="1"/>
  <c r="AO181" i="1"/>
  <c r="AM181" i="1"/>
  <c r="AL181" i="1"/>
  <c r="AK181" i="1"/>
  <c r="AI181" i="1"/>
  <c r="AH181" i="1"/>
  <c r="AG181" i="1"/>
  <c r="AQ180" i="1"/>
  <c r="AP180" i="1"/>
  <c r="AO180" i="1"/>
  <c r="AM180" i="1"/>
  <c r="AL180" i="1"/>
  <c r="AK180" i="1"/>
  <c r="AI180" i="1"/>
  <c r="AH180" i="1"/>
  <c r="AG180" i="1"/>
  <c r="AQ179" i="1"/>
  <c r="AP179" i="1"/>
  <c r="AO179" i="1"/>
  <c r="AM179" i="1"/>
  <c r="AL179" i="1"/>
  <c r="AK179" i="1"/>
  <c r="AI179" i="1"/>
  <c r="AH179" i="1"/>
  <c r="AG179" i="1"/>
  <c r="AQ178" i="1"/>
  <c r="AP178" i="1"/>
  <c r="AO178" i="1"/>
  <c r="AM178" i="1"/>
  <c r="AL178" i="1"/>
  <c r="AK178" i="1"/>
  <c r="AI178" i="1"/>
  <c r="AH178" i="1"/>
  <c r="AG178" i="1"/>
  <c r="AQ177" i="1"/>
  <c r="AP177" i="1"/>
  <c r="AO177" i="1"/>
  <c r="AM177" i="1"/>
  <c r="AL177" i="1"/>
  <c r="AK177" i="1"/>
  <c r="AI177" i="1"/>
  <c r="AH177" i="1"/>
  <c r="AG177" i="1"/>
  <c r="AQ176" i="1"/>
  <c r="AP176" i="1"/>
  <c r="AO176" i="1"/>
  <c r="AM176" i="1"/>
  <c r="AL176" i="1"/>
  <c r="AK176" i="1"/>
  <c r="AI176" i="1"/>
  <c r="AH176" i="1"/>
  <c r="AG176" i="1"/>
  <c r="AQ175" i="1"/>
  <c r="AP175" i="1"/>
  <c r="AO175" i="1"/>
  <c r="AM175" i="1"/>
  <c r="AL175" i="1"/>
  <c r="AK175" i="1"/>
  <c r="AI175" i="1"/>
  <c r="AH175" i="1"/>
  <c r="AG175" i="1"/>
  <c r="AQ174" i="1"/>
  <c r="AP174" i="1"/>
  <c r="AO174" i="1"/>
  <c r="AM174" i="1"/>
  <c r="AL174" i="1"/>
  <c r="AK174" i="1"/>
  <c r="AI174" i="1"/>
  <c r="AH174" i="1"/>
  <c r="AG174" i="1"/>
  <c r="AQ173" i="1"/>
  <c r="AP173" i="1"/>
  <c r="AO173" i="1"/>
  <c r="AM173" i="1"/>
  <c r="AL173" i="1"/>
  <c r="AK173" i="1"/>
  <c r="AI173" i="1"/>
  <c r="AH173" i="1"/>
  <c r="AG173" i="1"/>
  <c r="AQ172" i="1"/>
  <c r="AP172" i="1"/>
  <c r="AO172" i="1"/>
  <c r="AM172" i="1"/>
  <c r="AL172" i="1"/>
  <c r="AK172" i="1"/>
  <c r="AI172" i="1"/>
  <c r="AH172" i="1"/>
  <c r="AG172" i="1"/>
  <c r="AQ171" i="1"/>
  <c r="AP171" i="1"/>
  <c r="AO171" i="1"/>
  <c r="AM171" i="1"/>
  <c r="AL171" i="1"/>
  <c r="AK171" i="1"/>
  <c r="AI171" i="1"/>
  <c r="AH171" i="1"/>
  <c r="AG171" i="1"/>
  <c r="AQ170" i="1"/>
  <c r="AP170" i="1"/>
  <c r="AO170" i="1"/>
  <c r="AM170" i="1"/>
  <c r="AL170" i="1"/>
  <c r="AK170" i="1"/>
  <c r="AI170" i="1"/>
  <c r="AH170" i="1"/>
  <c r="AG170" i="1"/>
  <c r="AQ169" i="1"/>
  <c r="AP169" i="1"/>
  <c r="AO169" i="1"/>
  <c r="AM169" i="1"/>
  <c r="AL169" i="1"/>
  <c r="AK169" i="1"/>
  <c r="AI169" i="1"/>
  <c r="AH169" i="1"/>
  <c r="AG169" i="1"/>
  <c r="AQ168" i="1"/>
  <c r="AP168" i="1"/>
  <c r="AO168" i="1"/>
  <c r="AM168" i="1"/>
  <c r="AL168" i="1"/>
  <c r="AK168" i="1"/>
  <c r="AI168" i="1"/>
  <c r="AH168" i="1"/>
  <c r="AG168" i="1"/>
  <c r="AQ167" i="1"/>
  <c r="AP167" i="1"/>
  <c r="AO167" i="1"/>
  <c r="AM167" i="1"/>
  <c r="AL167" i="1"/>
  <c r="AK167" i="1"/>
  <c r="AI167" i="1"/>
  <c r="AH167" i="1"/>
  <c r="AG167" i="1"/>
  <c r="AQ166" i="1"/>
  <c r="AP166" i="1"/>
  <c r="AO166" i="1"/>
  <c r="AM166" i="1"/>
  <c r="AL166" i="1"/>
  <c r="AK166" i="1"/>
  <c r="AI166" i="1"/>
  <c r="AH166" i="1"/>
  <c r="AG166" i="1"/>
  <c r="AQ165" i="1"/>
  <c r="AP165" i="1"/>
  <c r="AO165" i="1"/>
  <c r="AM165" i="1"/>
  <c r="AL165" i="1"/>
  <c r="AK165" i="1"/>
  <c r="AI165" i="1"/>
  <c r="AH165" i="1"/>
  <c r="AG165" i="1"/>
  <c r="AQ164" i="1"/>
  <c r="AP164" i="1"/>
  <c r="AO164" i="1"/>
  <c r="AM164" i="1"/>
  <c r="AL164" i="1"/>
  <c r="AK164" i="1"/>
  <c r="AI164" i="1"/>
  <c r="AH164" i="1"/>
  <c r="AG164" i="1"/>
  <c r="AQ163" i="1"/>
  <c r="AP163" i="1"/>
  <c r="AO163" i="1"/>
  <c r="AM163" i="1"/>
  <c r="AL163" i="1"/>
  <c r="AK163" i="1"/>
  <c r="AI163" i="1"/>
  <c r="AH163" i="1"/>
  <c r="AG163" i="1"/>
  <c r="AQ162" i="1"/>
  <c r="AP162" i="1"/>
  <c r="AO162" i="1"/>
  <c r="AM162" i="1"/>
  <c r="AL162" i="1"/>
  <c r="AK162" i="1"/>
  <c r="AI162" i="1"/>
  <c r="AH162" i="1"/>
  <c r="AG162" i="1"/>
  <c r="AQ161" i="1"/>
  <c r="AP161" i="1"/>
  <c r="AO161" i="1"/>
  <c r="AM161" i="1"/>
  <c r="AL161" i="1"/>
  <c r="AK161" i="1"/>
  <c r="AI161" i="1"/>
  <c r="AH161" i="1"/>
  <c r="AG161" i="1"/>
  <c r="AQ160" i="1"/>
  <c r="AP160" i="1"/>
  <c r="AO160" i="1"/>
  <c r="AM160" i="1"/>
  <c r="AL160" i="1"/>
  <c r="AK160" i="1"/>
  <c r="AI160" i="1"/>
  <c r="AH160" i="1"/>
  <c r="AG160" i="1"/>
  <c r="AQ159" i="1"/>
  <c r="AP159" i="1"/>
  <c r="AO159" i="1"/>
  <c r="AM159" i="1"/>
  <c r="AL159" i="1"/>
  <c r="AK159" i="1"/>
  <c r="AI159" i="1"/>
  <c r="AH159" i="1"/>
  <c r="AG159" i="1"/>
  <c r="AQ158" i="1"/>
  <c r="AP158" i="1"/>
  <c r="AO158" i="1"/>
  <c r="AM158" i="1"/>
  <c r="AL158" i="1"/>
  <c r="AK158" i="1"/>
  <c r="AI158" i="1"/>
  <c r="AH158" i="1"/>
  <c r="AG158" i="1"/>
  <c r="AQ157" i="1"/>
  <c r="AP157" i="1"/>
  <c r="AO157" i="1"/>
  <c r="AM157" i="1"/>
  <c r="AL157" i="1"/>
  <c r="AK157" i="1"/>
  <c r="AI157" i="1"/>
  <c r="AH157" i="1"/>
  <c r="AG157" i="1"/>
  <c r="AQ156" i="1"/>
  <c r="AP156" i="1"/>
  <c r="AO156" i="1"/>
  <c r="AM156" i="1"/>
  <c r="AL156" i="1"/>
  <c r="AK156" i="1"/>
  <c r="AI156" i="1"/>
  <c r="AH156" i="1"/>
  <c r="AG156" i="1"/>
  <c r="AQ155" i="1"/>
  <c r="AP155" i="1"/>
  <c r="AO155" i="1"/>
  <c r="AM155" i="1"/>
  <c r="AL155" i="1"/>
  <c r="AK155" i="1"/>
  <c r="AI155" i="1"/>
  <c r="AH155" i="1"/>
  <c r="AG155" i="1"/>
  <c r="AQ154" i="1"/>
  <c r="AP154" i="1"/>
  <c r="AO154" i="1"/>
  <c r="AM154" i="1"/>
  <c r="AL154" i="1"/>
  <c r="AK154" i="1"/>
  <c r="AI154" i="1"/>
  <c r="AH154" i="1"/>
  <c r="AG154" i="1"/>
  <c r="AQ153" i="1"/>
  <c r="AP153" i="1"/>
  <c r="AO153" i="1"/>
  <c r="AM153" i="1"/>
  <c r="AL153" i="1"/>
  <c r="AK153" i="1"/>
  <c r="AI153" i="1"/>
  <c r="AH153" i="1"/>
  <c r="AG153" i="1"/>
  <c r="AQ152" i="1"/>
  <c r="AP152" i="1"/>
  <c r="AO152" i="1"/>
  <c r="AM152" i="1"/>
  <c r="AL152" i="1"/>
  <c r="AK152" i="1"/>
  <c r="AI152" i="1"/>
  <c r="AH152" i="1"/>
  <c r="AG152" i="1"/>
  <c r="AQ151" i="1"/>
  <c r="AP151" i="1"/>
  <c r="AO151" i="1"/>
  <c r="AM151" i="1"/>
  <c r="AL151" i="1"/>
  <c r="AK151" i="1"/>
  <c r="AI151" i="1"/>
  <c r="AH151" i="1"/>
  <c r="AG151" i="1"/>
  <c r="AQ150" i="1"/>
  <c r="AP150" i="1"/>
  <c r="AO150" i="1"/>
  <c r="AM150" i="1"/>
  <c r="AL150" i="1"/>
  <c r="AK150" i="1"/>
  <c r="AI150" i="1"/>
  <c r="AH150" i="1"/>
  <c r="AG150" i="1"/>
  <c r="AQ149" i="1"/>
  <c r="AP149" i="1"/>
  <c r="AO149" i="1"/>
  <c r="AM149" i="1"/>
  <c r="AL149" i="1"/>
  <c r="AK149" i="1"/>
  <c r="AI149" i="1"/>
  <c r="AH149" i="1"/>
  <c r="AG149" i="1"/>
  <c r="AQ148" i="1"/>
  <c r="AP148" i="1"/>
  <c r="AO148" i="1"/>
  <c r="AM148" i="1"/>
  <c r="AL148" i="1"/>
  <c r="AK148" i="1"/>
  <c r="AI148" i="1"/>
  <c r="AH148" i="1"/>
  <c r="AG148" i="1"/>
  <c r="AQ147" i="1"/>
  <c r="AP147" i="1"/>
  <c r="AO147" i="1"/>
  <c r="AM147" i="1"/>
  <c r="AL147" i="1"/>
  <c r="AK147" i="1"/>
  <c r="AI147" i="1"/>
  <c r="AH147" i="1"/>
  <c r="AG147" i="1"/>
  <c r="AQ146" i="1"/>
  <c r="AP146" i="1"/>
  <c r="AO146" i="1"/>
  <c r="AM146" i="1"/>
  <c r="AL146" i="1"/>
  <c r="AK146" i="1"/>
  <c r="AI146" i="1"/>
  <c r="AH146" i="1"/>
  <c r="AG146" i="1"/>
  <c r="AQ145" i="1"/>
  <c r="AP145" i="1"/>
  <c r="AO145" i="1"/>
  <c r="AM145" i="1"/>
  <c r="AL145" i="1"/>
  <c r="AK145" i="1"/>
  <c r="AI145" i="1"/>
  <c r="AH145" i="1"/>
  <c r="AG145" i="1"/>
  <c r="AQ144" i="1"/>
  <c r="AP144" i="1"/>
  <c r="AO144" i="1"/>
  <c r="AM144" i="1"/>
  <c r="AL144" i="1"/>
  <c r="AK144" i="1"/>
  <c r="AI144" i="1"/>
  <c r="AH144" i="1"/>
  <c r="AG144" i="1"/>
  <c r="AQ143" i="1"/>
  <c r="AP143" i="1"/>
  <c r="AO143" i="1"/>
  <c r="AM143" i="1"/>
  <c r="AL143" i="1"/>
  <c r="AK143" i="1"/>
  <c r="AI143" i="1"/>
  <c r="AH143" i="1"/>
  <c r="AG143" i="1"/>
  <c r="AQ142" i="1"/>
  <c r="AP142" i="1"/>
  <c r="AO142" i="1"/>
  <c r="AM142" i="1"/>
  <c r="AL142" i="1"/>
  <c r="AK142" i="1"/>
  <c r="AI142" i="1"/>
  <c r="AH142" i="1"/>
  <c r="AG142" i="1"/>
  <c r="AQ141" i="1"/>
  <c r="AP141" i="1"/>
  <c r="AO141" i="1"/>
  <c r="AM141" i="1"/>
  <c r="AL141" i="1"/>
  <c r="AK141" i="1"/>
  <c r="AI141" i="1"/>
  <c r="AH141" i="1"/>
  <c r="AG141" i="1"/>
  <c r="AQ140" i="1"/>
  <c r="AP140" i="1"/>
  <c r="AO140" i="1"/>
  <c r="AM140" i="1"/>
  <c r="AL140" i="1"/>
  <c r="AK140" i="1"/>
  <c r="AI140" i="1"/>
  <c r="AH140" i="1"/>
  <c r="AG140" i="1"/>
  <c r="AQ139" i="1"/>
  <c r="AP139" i="1"/>
  <c r="AO139" i="1"/>
  <c r="AM139" i="1"/>
  <c r="AL139" i="1"/>
  <c r="AK139" i="1"/>
  <c r="AI139" i="1"/>
  <c r="AH139" i="1"/>
  <c r="AG139" i="1"/>
  <c r="AQ138" i="1"/>
  <c r="AP138" i="1"/>
  <c r="AO138" i="1"/>
  <c r="AM138" i="1"/>
  <c r="AL138" i="1"/>
  <c r="AK138" i="1"/>
  <c r="AI138" i="1"/>
  <c r="AH138" i="1"/>
  <c r="AG138" i="1"/>
  <c r="AQ137" i="1"/>
  <c r="AP137" i="1"/>
  <c r="AO137" i="1"/>
  <c r="AM137" i="1"/>
  <c r="AL137" i="1"/>
  <c r="AK137" i="1"/>
  <c r="AI137" i="1"/>
  <c r="AH137" i="1"/>
  <c r="AG137" i="1"/>
  <c r="AQ136" i="1"/>
  <c r="AP136" i="1"/>
  <c r="AO136" i="1"/>
  <c r="AM136" i="1"/>
  <c r="AL136" i="1"/>
  <c r="AK136" i="1"/>
  <c r="AI136" i="1"/>
  <c r="AH136" i="1"/>
  <c r="AG136" i="1"/>
  <c r="AQ135" i="1"/>
  <c r="AP135" i="1"/>
  <c r="AO135" i="1"/>
  <c r="AM135" i="1"/>
  <c r="AL135" i="1"/>
  <c r="AK135" i="1"/>
  <c r="AI135" i="1"/>
  <c r="AH135" i="1"/>
  <c r="AG135" i="1"/>
  <c r="AQ134" i="1"/>
  <c r="AP134" i="1"/>
  <c r="AO134" i="1"/>
  <c r="AM134" i="1"/>
  <c r="AL134" i="1"/>
  <c r="AK134" i="1"/>
  <c r="AI134" i="1"/>
  <c r="AH134" i="1"/>
  <c r="AG134" i="1"/>
  <c r="AQ133" i="1"/>
  <c r="AP133" i="1"/>
  <c r="AO133" i="1"/>
  <c r="AM133" i="1"/>
  <c r="AL133" i="1"/>
  <c r="AK133" i="1"/>
  <c r="AI133" i="1"/>
  <c r="AH133" i="1"/>
  <c r="AG133" i="1"/>
  <c r="AQ132" i="1"/>
  <c r="AP132" i="1"/>
  <c r="AO132" i="1"/>
  <c r="AM132" i="1"/>
  <c r="AL132" i="1"/>
  <c r="AK132" i="1"/>
  <c r="AI132" i="1"/>
  <c r="AH132" i="1"/>
  <c r="AG132" i="1"/>
  <c r="AQ131" i="1"/>
  <c r="AP131" i="1"/>
  <c r="AO131" i="1"/>
  <c r="AM131" i="1"/>
  <c r="AL131" i="1"/>
  <c r="AK131" i="1"/>
  <c r="AI131" i="1"/>
  <c r="AH131" i="1"/>
  <c r="AG131" i="1"/>
  <c r="AQ130" i="1"/>
  <c r="AP130" i="1"/>
  <c r="AO130" i="1"/>
  <c r="AM130" i="1"/>
  <c r="AL130" i="1"/>
  <c r="AK130" i="1"/>
  <c r="AI130" i="1"/>
  <c r="AH130" i="1"/>
  <c r="AG130" i="1"/>
  <c r="AQ129" i="1"/>
  <c r="AP129" i="1"/>
  <c r="AO129" i="1"/>
  <c r="AM129" i="1"/>
  <c r="AL129" i="1"/>
  <c r="AK129" i="1"/>
  <c r="AI129" i="1"/>
  <c r="AH129" i="1"/>
  <c r="AG129" i="1"/>
  <c r="AQ128" i="1"/>
  <c r="AP128" i="1"/>
  <c r="AO128" i="1"/>
  <c r="AM128" i="1"/>
  <c r="AL128" i="1"/>
  <c r="AK128" i="1"/>
  <c r="AI128" i="1"/>
  <c r="AH128" i="1"/>
  <c r="AG128" i="1"/>
  <c r="AQ119" i="1"/>
  <c r="AP119" i="1"/>
  <c r="AO119" i="1"/>
  <c r="AM119" i="1"/>
  <c r="AL119" i="1"/>
  <c r="AK119" i="1"/>
  <c r="AI119" i="1"/>
  <c r="AH119" i="1"/>
  <c r="AG119" i="1"/>
  <c r="AQ118" i="1"/>
  <c r="AP118" i="1"/>
  <c r="AO118" i="1"/>
  <c r="AM118" i="1"/>
  <c r="AL118" i="1"/>
  <c r="AK118" i="1"/>
  <c r="AI118" i="1"/>
  <c r="AH118" i="1"/>
  <c r="AG118" i="1"/>
  <c r="AQ117" i="1"/>
  <c r="AP117" i="1"/>
  <c r="AO117" i="1"/>
  <c r="AM117" i="1"/>
  <c r="AL117" i="1"/>
  <c r="AK117" i="1"/>
  <c r="AI117" i="1"/>
  <c r="AH117" i="1"/>
  <c r="AG117" i="1"/>
  <c r="AQ116" i="1"/>
  <c r="AP116" i="1"/>
  <c r="AO116" i="1"/>
  <c r="AM116" i="1"/>
  <c r="AL116" i="1"/>
  <c r="AK116" i="1"/>
  <c r="AI116" i="1"/>
  <c r="AH116" i="1"/>
  <c r="AG116" i="1"/>
  <c r="AQ115" i="1"/>
  <c r="AP115" i="1"/>
  <c r="AO115" i="1"/>
  <c r="AM115" i="1"/>
  <c r="AL115" i="1"/>
  <c r="AK115" i="1"/>
  <c r="AI115" i="1"/>
  <c r="AH115" i="1"/>
  <c r="AG115" i="1"/>
  <c r="AQ114" i="1"/>
  <c r="AP114" i="1"/>
  <c r="AO114" i="1"/>
  <c r="AM114" i="1"/>
  <c r="AL114" i="1"/>
  <c r="AK114" i="1"/>
  <c r="AI114" i="1"/>
  <c r="AH114" i="1"/>
  <c r="AG114" i="1"/>
  <c r="AQ113" i="1"/>
  <c r="AP113" i="1"/>
  <c r="AO113" i="1"/>
  <c r="AM113" i="1"/>
  <c r="AL113" i="1"/>
  <c r="AK113" i="1"/>
  <c r="AI113" i="1"/>
  <c r="AH113" i="1"/>
  <c r="AG113" i="1"/>
  <c r="AQ112" i="1"/>
  <c r="AP112" i="1"/>
  <c r="AO112" i="1"/>
  <c r="AM112" i="1"/>
  <c r="AL112" i="1"/>
  <c r="AK112" i="1"/>
  <c r="AI112" i="1"/>
  <c r="AH112" i="1"/>
  <c r="AG112" i="1"/>
  <c r="AQ111" i="1"/>
  <c r="AP111" i="1"/>
  <c r="AO111" i="1"/>
  <c r="AM111" i="1"/>
  <c r="AL111" i="1"/>
  <c r="AK111" i="1"/>
  <c r="AI111" i="1"/>
  <c r="AH111" i="1"/>
  <c r="AG111" i="1"/>
  <c r="AQ110" i="1"/>
  <c r="AP110" i="1"/>
  <c r="AO110" i="1"/>
  <c r="AM110" i="1"/>
  <c r="AL110" i="1"/>
  <c r="AK110" i="1"/>
  <c r="AI110" i="1"/>
  <c r="AH110" i="1"/>
  <c r="AG110" i="1"/>
  <c r="AQ109" i="1"/>
  <c r="AP109" i="1"/>
  <c r="AO109" i="1"/>
  <c r="AM109" i="1"/>
  <c r="AL109" i="1"/>
  <c r="AK109" i="1"/>
  <c r="AI109" i="1"/>
  <c r="AH109" i="1"/>
  <c r="AG109" i="1"/>
  <c r="AQ108" i="1"/>
  <c r="AP108" i="1"/>
  <c r="AO108" i="1"/>
  <c r="AM108" i="1"/>
  <c r="AL108" i="1"/>
  <c r="AK108" i="1"/>
  <c r="AI108" i="1"/>
  <c r="AH108" i="1"/>
  <c r="AG108" i="1"/>
  <c r="AQ107" i="1"/>
  <c r="AP107" i="1"/>
  <c r="AO107" i="1"/>
  <c r="AM107" i="1"/>
  <c r="AL107" i="1"/>
  <c r="AK107" i="1"/>
  <c r="AI107" i="1"/>
  <c r="AH107" i="1"/>
  <c r="AG107" i="1"/>
  <c r="AQ106" i="1"/>
  <c r="AP106" i="1"/>
  <c r="AO106" i="1"/>
  <c r="AM106" i="1"/>
  <c r="AL106" i="1"/>
  <c r="AK106" i="1"/>
  <c r="AI106" i="1"/>
  <c r="AH106" i="1"/>
  <c r="AG106" i="1"/>
  <c r="AQ105" i="1"/>
  <c r="AP105" i="1"/>
  <c r="AO105" i="1"/>
  <c r="AM105" i="1"/>
  <c r="AL105" i="1"/>
  <c r="AK105" i="1"/>
  <c r="AI105" i="1"/>
  <c r="AH105" i="1"/>
  <c r="AG105" i="1"/>
  <c r="AQ104" i="1"/>
  <c r="AP104" i="1"/>
  <c r="AO104" i="1"/>
  <c r="AM104" i="1"/>
  <c r="AL104" i="1"/>
  <c r="AK104" i="1"/>
  <c r="AI104" i="1"/>
  <c r="AH104" i="1"/>
  <c r="AG104" i="1"/>
  <c r="AQ103" i="1"/>
  <c r="AP103" i="1"/>
  <c r="AO103" i="1"/>
  <c r="AM103" i="1"/>
  <c r="AL103" i="1"/>
  <c r="AK103" i="1"/>
  <c r="AI103" i="1"/>
  <c r="AH103" i="1"/>
  <c r="AG103" i="1"/>
  <c r="AQ102" i="1"/>
  <c r="AP102" i="1"/>
  <c r="AO102" i="1"/>
  <c r="AM102" i="1"/>
  <c r="AL102" i="1"/>
  <c r="AK102" i="1"/>
  <c r="AI102" i="1"/>
  <c r="AH102" i="1"/>
  <c r="AG102" i="1"/>
  <c r="AQ101" i="1"/>
  <c r="AP101" i="1"/>
  <c r="AO101" i="1"/>
  <c r="AM101" i="1"/>
  <c r="AL101" i="1"/>
  <c r="AK101" i="1"/>
  <c r="AI101" i="1"/>
  <c r="AH101" i="1"/>
  <c r="AG101" i="1"/>
  <c r="AQ100" i="1"/>
  <c r="AP100" i="1"/>
  <c r="AO100" i="1"/>
  <c r="AM100" i="1"/>
  <c r="AL100" i="1"/>
  <c r="AK100" i="1"/>
  <c r="AI100" i="1"/>
  <c r="AH100" i="1"/>
  <c r="AG100" i="1"/>
  <c r="AQ99" i="1"/>
  <c r="AP99" i="1"/>
  <c r="AO99" i="1"/>
  <c r="AM99" i="1"/>
  <c r="AL99" i="1"/>
  <c r="AK99" i="1"/>
  <c r="AI99" i="1"/>
  <c r="AH99" i="1"/>
  <c r="AG99" i="1"/>
  <c r="AQ98" i="1"/>
  <c r="AP98" i="1"/>
  <c r="AO98" i="1"/>
  <c r="AM98" i="1"/>
  <c r="AL98" i="1"/>
  <c r="AK98" i="1"/>
  <c r="AI98" i="1"/>
  <c r="AH98" i="1"/>
  <c r="AG98" i="1"/>
  <c r="AQ97" i="1"/>
  <c r="AP97" i="1"/>
  <c r="AO97" i="1"/>
  <c r="AM97" i="1"/>
  <c r="AL97" i="1"/>
  <c r="AK97" i="1"/>
  <c r="AI97" i="1"/>
  <c r="AH97" i="1"/>
  <c r="AG97" i="1"/>
  <c r="AQ96" i="1"/>
  <c r="AP96" i="1"/>
  <c r="AO96" i="1"/>
  <c r="AM96" i="1"/>
  <c r="AL96" i="1"/>
  <c r="AK96" i="1"/>
  <c r="AI96" i="1"/>
  <c r="AH96" i="1"/>
  <c r="AG96" i="1"/>
  <c r="AQ95" i="1"/>
  <c r="AP95" i="1"/>
  <c r="AO95" i="1"/>
  <c r="AM95" i="1"/>
  <c r="AL95" i="1"/>
  <c r="AK95" i="1"/>
  <c r="AI95" i="1"/>
  <c r="AH95" i="1"/>
  <c r="AG95" i="1"/>
  <c r="AQ94" i="1"/>
  <c r="AP94" i="1"/>
  <c r="AO94" i="1"/>
  <c r="AM94" i="1"/>
  <c r="AL94" i="1"/>
  <c r="AK94" i="1"/>
  <c r="AI94" i="1"/>
  <c r="AH94" i="1"/>
  <c r="AG94" i="1"/>
  <c r="AQ93" i="1"/>
  <c r="AP93" i="1"/>
  <c r="AO93" i="1"/>
  <c r="AM93" i="1"/>
  <c r="AL93" i="1"/>
  <c r="AK93" i="1"/>
  <c r="AI93" i="1"/>
  <c r="AH93" i="1"/>
  <c r="AG93" i="1"/>
  <c r="AQ92" i="1"/>
  <c r="AP92" i="1"/>
  <c r="AO92" i="1"/>
  <c r="AM92" i="1"/>
  <c r="AL92" i="1"/>
  <c r="AK92" i="1"/>
  <c r="AI92" i="1"/>
  <c r="AH92" i="1"/>
  <c r="AG92" i="1"/>
  <c r="AQ91" i="1"/>
  <c r="AP91" i="1"/>
  <c r="AO91" i="1"/>
  <c r="AM91" i="1"/>
  <c r="AL91" i="1"/>
  <c r="AK91" i="1"/>
  <c r="AI91" i="1"/>
  <c r="AH91" i="1"/>
  <c r="AG91" i="1"/>
  <c r="AQ90" i="1"/>
  <c r="AP90" i="1"/>
  <c r="AO90" i="1"/>
  <c r="AM90" i="1"/>
  <c r="AL90" i="1"/>
  <c r="AK90" i="1"/>
  <c r="AI90" i="1"/>
  <c r="AH90" i="1"/>
  <c r="AG90" i="1"/>
  <c r="AQ89" i="1"/>
  <c r="AP89" i="1"/>
  <c r="AO89" i="1"/>
  <c r="AM89" i="1"/>
  <c r="AL89" i="1"/>
  <c r="AK89" i="1"/>
  <c r="AI89" i="1"/>
  <c r="AH89" i="1"/>
  <c r="AG89" i="1"/>
  <c r="AQ88" i="1"/>
  <c r="AP88" i="1"/>
  <c r="AO88" i="1"/>
  <c r="AM88" i="1"/>
  <c r="AL88" i="1"/>
  <c r="AK88" i="1"/>
  <c r="AI88" i="1"/>
  <c r="AH88" i="1"/>
  <c r="AG88" i="1"/>
  <c r="AQ87" i="1"/>
  <c r="AP87" i="1"/>
  <c r="AO87" i="1"/>
  <c r="AM87" i="1"/>
  <c r="AL87" i="1"/>
  <c r="AK87" i="1"/>
  <c r="AI87" i="1"/>
  <c r="AH87" i="1"/>
  <c r="AG87" i="1"/>
  <c r="AQ86" i="1"/>
  <c r="AP86" i="1"/>
  <c r="AO86" i="1"/>
  <c r="AM86" i="1"/>
  <c r="AL86" i="1"/>
  <c r="AK86" i="1"/>
  <c r="AI86" i="1"/>
  <c r="AH86" i="1"/>
  <c r="AG86" i="1"/>
  <c r="AQ85" i="1"/>
  <c r="AP85" i="1"/>
  <c r="AO85" i="1"/>
  <c r="AM85" i="1"/>
  <c r="AL85" i="1"/>
  <c r="AK85" i="1"/>
  <c r="AI85" i="1"/>
  <c r="AH85" i="1"/>
  <c r="AG85" i="1"/>
  <c r="AQ84" i="1"/>
  <c r="AP84" i="1"/>
  <c r="AO84" i="1"/>
  <c r="AM84" i="1"/>
  <c r="AL84" i="1"/>
  <c r="AK84" i="1"/>
  <c r="AI84" i="1"/>
  <c r="AH84" i="1"/>
  <c r="AG84" i="1"/>
  <c r="AQ83" i="1"/>
  <c r="AP83" i="1"/>
  <c r="AO83" i="1"/>
  <c r="AM83" i="1"/>
  <c r="AL83" i="1"/>
  <c r="AK83" i="1"/>
  <c r="AI83" i="1"/>
  <c r="AH83" i="1"/>
  <c r="AG83" i="1"/>
  <c r="AQ82" i="1"/>
  <c r="AP82" i="1"/>
  <c r="AO82" i="1"/>
  <c r="AM82" i="1"/>
  <c r="AL82" i="1"/>
  <c r="AK82" i="1"/>
  <c r="AI82" i="1"/>
  <c r="AH82" i="1"/>
  <c r="AG82" i="1"/>
  <c r="AQ81" i="1"/>
  <c r="AP81" i="1"/>
  <c r="AO81" i="1"/>
  <c r="AM81" i="1"/>
  <c r="AL81" i="1"/>
  <c r="AK81" i="1"/>
  <c r="AI81" i="1"/>
  <c r="AH81" i="1"/>
  <c r="AG81" i="1"/>
  <c r="AQ80" i="1"/>
  <c r="AP80" i="1"/>
  <c r="AO80" i="1"/>
  <c r="AM80" i="1"/>
  <c r="AL80" i="1"/>
  <c r="AK80" i="1"/>
  <c r="AI80" i="1"/>
  <c r="AH80" i="1"/>
  <c r="AG80" i="1"/>
  <c r="AQ79" i="1"/>
  <c r="AP79" i="1"/>
  <c r="AO79" i="1"/>
  <c r="AM79" i="1"/>
  <c r="AL79" i="1"/>
  <c r="AK79" i="1"/>
  <c r="AI79" i="1"/>
  <c r="AH79" i="1"/>
  <c r="AG79" i="1"/>
  <c r="AQ78" i="1"/>
  <c r="AP78" i="1"/>
  <c r="AO78" i="1"/>
  <c r="AM78" i="1"/>
  <c r="AL78" i="1"/>
  <c r="AK78" i="1"/>
  <c r="AI78" i="1"/>
  <c r="AH78" i="1"/>
  <c r="AG78" i="1"/>
  <c r="AQ77" i="1"/>
  <c r="AP77" i="1"/>
  <c r="AO77" i="1"/>
  <c r="AM77" i="1"/>
  <c r="AL77" i="1"/>
  <c r="AK77" i="1"/>
  <c r="AI77" i="1"/>
  <c r="AH77" i="1"/>
  <c r="AG77" i="1"/>
  <c r="AQ76" i="1"/>
  <c r="AP76" i="1"/>
  <c r="AO76" i="1"/>
  <c r="AM76" i="1"/>
  <c r="AL76" i="1"/>
  <c r="AK76" i="1"/>
  <c r="AI76" i="1"/>
  <c r="AH76" i="1"/>
  <c r="AG76" i="1"/>
  <c r="AQ75" i="1"/>
  <c r="AP75" i="1"/>
  <c r="AO75" i="1"/>
  <c r="AM75" i="1"/>
  <c r="AL75" i="1"/>
  <c r="AK75" i="1"/>
  <c r="AI75" i="1"/>
  <c r="AH75" i="1"/>
  <c r="AG75" i="1"/>
  <c r="AQ74" i="1"/>
  <c r="AP74" i="1"/>
  <c r="AO74" i="1"/>
  <c r="AM74" i="1"/>
  <c r="AL74" i="1"/>
  <c r="AK74" i="1"/>
  <c r="AI74" i="1"/>
  <c r="AH74" i="1"/>
  <c r="AG74" i="1"/>
  <c r="AQ73" i="1"/>
  <c r="AP73" i="1"/>
  <c r="AO73" i="1"/>
  <c r="AM73" i="1"/>
  <c r="AL73" i="1"/>
  <c r="AK73" i="1"/>
  <c r="AI73" i="1"/>
  <c r="AH73" i="1"/>
  <c r="AG73" i="1"/>
  <c r="AQ72" i="1"/>
  <c r="AP72" i="1"/>
  <c r="AO72" i="1"/>
  <c r="AM72" i="1"/>
  <c r="AL72" i="1"/>
  <c r="AK72" i="1"/>
  <c r="AI72" i="1"/>
  <c r="AH72" i="1"/>
  <c r="AG72" i="1"/>
  <c r="AQ71" i="1"/>
  <c r="AP71" i="1"/>
  <c r="AO71" i="1"/>
  <c r="AM71" i="1"/>
  <c r="AL71" i="1"/>
  <c r="AK71" i="1"/>
  <c r="AI71" i="1"/>
  <c r="AH71" i="1"/>
  <c r="AG71" i="1"/>
  <c r="AQ70" i="1"/>
  <c r="AP70" i="1"/>
  <c r="AO70" i="1"/>
  <c r="AM70" i="1"/>
  <c r="AL70" i="1"/>
  <c r="AK70" i="1"/>
  <c r="AI70" i="1"/>
  <c r="AH70" i="1"/>
  <c r="AG70" i="1"/>
  <c r="AQ69" i="1"/>
  <c r="AP69" i="1"/>
  <c r="AO69" i="1"/>
  <c r="AM69" i="1"/>
  <c r="AL69" i="1"/>
  <c r="AK69" i="1"/>
  <c r="AI69" i="1"/>
  <c r="AH69" i="1"/>
  <c r="AG69" i="1"/>
  <c r="AQ68" i="1"/>
  <c r="AP68" i="1"/>
  <c r="AO68" i="1"/>
  <c r="AM68" i="1"/>
  <c r="AL68" i="1"/>
  <c r="AK68" i="1"/>
  <c r="AI68" i="1"/>
  <c r="AH68" i="1"/>
  <c r="AG68" i="1"/>
  <c r="AQ67" i="1"/>
  <c r="AP67" i="1"/>
  <c r="AO67" i="1"/>
  <c r="AM67" i="1"/>
  <c r="AL67" i="1"/>
  <c r="AK67" i="1"/>
  <c r="AI67" i="1"/>
  <c r="AH67" i="1"/>
  <c r="AG67" i="1"/>
  <c r="AQ66" i="1"/>
  <c r="AP66" i="1"/>
  <c r="AO66" i="1"/>
  <c r="AM66" i="1"/>
  <c r="AL66" i="1"/>
  <c r="AK66" i="1"/>
  <c r="AI66" i="1"/>
  <c r="AH66" i="1"/>
  <c r="AG66" i="1"/>
  <c r="AQ65" i="1"/>
  <c r="AP65" i="1"/>
  <c r="AO65" i="1"/>
  <c r="AM65" i="1"/>
  <c r="AL65" i="1"/>
  <c r="AK65" i="1"/>
  <c r="AI65" i="1"/>
  <c r="AH65" i="1"/>
  <c r="AG65" i="1"/>
  <c r="AQ64" i="1"/>
  <c r="AP64" i="1"/>
  <c r="AO64" i="1"/>
  <c r="AM64" i="1"/>
  <c r="AL64" i="1"/>
  <c r="AK64" i="1"/>
  <c r="AI64" i="1"/>
  <c r="AH64" i="1"/>
  <c r="AG64" i="1"/>
  <c r="AQ63" i="1"/>
  <c r="AP63" i="1"/>
  <c r="AO63" i="1"/>
  <c r="AM63" i="1"/>
  <c r="AL63" i="1"/>
  <c r="AK63" i="1"/>
  <c r="AI63" i="1"/>
  <c r="AH63" i="1"/>
  <c r="AG63" i="1"/>
  <c r="AQ62" i="1"/>
  <c r="AP62" i="1"/>
  <c r="AO62" i="1"/>
  <c r="AM62" i="1"/>
  <c r="AL62" i="1"/>
  <c r="AK62" i="1"/>
  <c r="AI62" i="1"/>
  <c r="AH62" i="1"/>
  <c r="AG62" i="1"/>
  <c r="AQ61" i="1"/>
  <c r="AP61" i="1"/>
  <c r="AO61" i="1"/>
  <c r="AM61" i="1"/>
  <c r="AL61" i="1"/>
  <c r="AK61" i="1"/>
  <c r="AI61" i="1"/>
  <c r="AH61" i="1"/>
  <c r="AG61" i="1"/>
  <c r="AQ60" i="1"/>
  <c r="AP60" i="1"/>
  <c r="AO60" i="1"/>
  <c r="AM60" i="1"/>
  <c r="AL60" i="1"/>
  <c r="AK60" i="1"/>
  <c r="AI60" i="1"/>
  <c r="AH60" i="1"/>
  <c r="AG60" i="1"/>
  <c r="AQ59" i="1"/>
  <c r="AP59" i="1"/>
  <c r="AO59" i="1"/>
  <c r="AM59" i="1"/>
  <c r="AL59" i="1"/>
  <c r="AK59" i="1"/>
  <c r="AI59" i="1"/>
  <c r="AH59" i="1"/>
  <c r="AG59" i="1"/>
  <c r="AQ58" i="1"/>
  <c r="AP58" i="1"/>
  <c r="AO58" i="1"/>
  <c r="AM58" i="1"/>
  <c r="AL58" i="1"/>
  <c r="AK58" i="1"/>
  <c r="AI58" i="1"/>
  <c r="AH58" i="1"/>
  <c r="AG58" i="1"/>
  <c r="AQ57" i="1"/>
  <c r="AP57" i="1"/>
  <c r="AO57" i="1"/>
  <c r="AM57" i="1"/>
  <c r="AL57" i="1"/>
  <c r="AK57" i="1"/>
  <c r="AI57" i="1"/>
  <c r="AH57" i="1"/>
  <c r="AG57" i="1"/>
  <c r="AQ56" i="1"/>
  <c r="AP56" i="1"/>
  <c r="AO56" i="1"/>
  <c r="AM56" i="1"/>
  <c r="AL56" i="1"/>
  <c r="AK56" i="1"/>
  <c r="AI56" i="1"/>
  <c r="AH56" i="1"/>
  <c r="AG56" i="1"/>
  <c r="AQ55" i="1"/>
  <c r="AP55" i="1"/>
  <c r="AO55" i="1"/>
  <c r="AM55" i="1"/>
  <c r="AL55" i="1"/>
  <c r="AK55" i="1"/>
  <c r="AI55" i="1"/>
  <c r="AH55" i="1"/>
  <c r="AG55" i="1"/>
  <c r="AQ54" i="1"/>
  <c r="AP54" i="1"/>
  <c r="AO54" i="1"/>
  <c r="AM54" i="1"/>
  <c r="AL54" i="1"/>
  <c r="AK54" i="1"/>
  <c r="AI54" i="1"/>
  <c r="AH54" i="1"/>
  <c r="AG54" i="1"/>
  <c r="AQ53" i="1"/>
  <c r="AP53" i="1"/>
  <c r="AO53" i="1"/>
  <c r="AM53" i="1"/>
  <c r="AL53" i="1"/>
  <c r="AK53" i="1"/>
  <c r="AI53" i="1"/>
  <c r="AH53" i="1"/>
  <c r="AG53" i="1"/>
  <c r="AQ52" i="1"/>
  <c r="AP52" i="1"/>
  <c r="AO52" i="1"/>
  <c r="AM52" i="1"/>
  <c r="AL52" i="1"/>
  <c r="AK52" i="1"/>
  <c r="AI52" i="1"/>
  <c r="AH52" i="1"/>
  <c r="AG52" i="1"/>
  <c r="AQ51" i="1"/>
  <c r="AP51" i="1"/>
  <c r="AO51" i="1"/>
  <c r="AM51" i="1"/>
  <c r="AL51" i="1"/>
  <c r="AK51" i="1"/>
  <c r="AI51" i="1"/>
  <c r="AH51" i="1"/>
  <c r="AG51" i="1"/>
  <c r="AQ50" i="1"/>
  <c r="AP50" i="1"/>
  <c r="AO50" i="1"/>
  <c r="AM50" i="1"/>
  <c r="AL50" i="1"/>
  <c r="AK50" i="1"/>
  <c r="AI50" i="1"/>
  <c r="AH50" i="1"/>
  <c r="AG50" i="1"/>
  <c r="AQ49" i="1"/>
  <c r="AP49" i="1"/>
  <c r="AO49" i="1"/>
  <c r="AM49" i="1"/>
  <c r="AL49" i="1"/>
  <c r="AK49" i="1"/>
  <c r="AI49" i="1"/>
  <c r="AH49" i="1"/>
  <c r="AG49" i="1"/>
  <c r="AQ48" i="1"/>
  <c r="AP48" i="1"/>
  <c r="AO48" i="1"/>
  <c r="AM48" i="1"/>
  <c r="AL48" i="1"/>
  <c r="AK48" i="1"/>
  <c r="AI48" i="1"/>
  <c r="AH48" i="1"/>
  <c r="AG48" i="1"/>
  <c r="AQ47" i="1"/>
  <c r="AP47" i="1"/>
  <c r="AO47" i="1"/>
  <c r="AM47" i="1"/>
  <c r="AL47" i="1"/>
  <c r="AK47" i="1"/>
  <c r="AI47" i="1"/>
  <c r="AH47" i="1"/>
  <c r="AG47" i="1"/>
  <c r="AQ46" i="1"/>
  <c r="AP46" i="1"/>
  <c r="AO46" i="1"/>
  <c r="AM46" i="1"/>
  <c r="AL46" i="1"/>
  <c r="AK46" i="1"/>
  <c r="AI46" i="1"/>
  <c r="AH46" i="1"/>
  <c r="AG46" i="1"/>
  <c r="AQ45" i="1"/>
  <c r="AP45" i="1"/>
  <c r="AO45" i="1"/>
  <c r="AM45" i="1"/>
  <c r="AL45" i="1"/>
  <c r="AK45" i="1"/>
  <c r="AI45" i="1"/>
  <c r="AH45" i="1"/>
  <c r="AG45" i="1"/>
  <c r="AQ44" i="1"/>
  <c r="AP44" i="1"/>
  <c r="AO44" i="1"/>
  <c r="AM44" i="1"/>
  <c r="AL44" i="1"/>
  <c r="AK44" i="1"/>
  <c r="AI44" i="1"/>
  <c r="AH44" i="1"/>
  <c r="AG44" i="1"/>
  <c r="AQ43" i="1"/>
  <c r="AP43" i="1"/>
  <c r="AO43" i="1"/>
  <c r="AM43" i="1"/>
  <c r="AL43" i="1"/>
  <c r="AK43" i="1"/>
  <c r="AI43" i="1"/>
  <c r="AH43" i="1"/>
  <c r="AG43" i="1"/>
  <c r="AQ42" i="1"/>
  <c r="AP42" i="1"/>
  <c r="AO42" i="1"/>
  <c r="AM42" i="1"/>
  <c r="AL42" i="1"/>
  <c r="AK42" i="1"/>
  <c r="AI42" i="1"/>
  <c r="AH42" i="1"/>
  <c r="AG42" i="1"/>
  <c r="AQ41" i="1"/>
  <c r="AP41" i="1"/>
  <c r="AO41" i="1"/>
  <c r="AM41" i="1"/>
  <c r="AL41" i="1"/>
  <c r="AK41" i="1"/>
  <c r="AI41" i="1"/>
  <c r="AH41" i="1"/>
  <c r="AG41" i="1"/>
  <c r="AQ40" i="1"/>
  <c r="AP40" i="1"/>
  <c r="AO40" i="1"/>
  <c r="AM40" i="1"/>
  <c r="AL40" i="1"/>
  <c r="AK40" i="1"/>
  <c r="AI40" i="1"/>
  <c r="AH40" i="1"/>
  <c r="AG40" i="1"/>
  <c r="AQ39" i="1"/>
  <c r="AP39" i="1"/>
  <c r="AO39" i="1"/>
  <c r="AM39" i="1"/>
  <c r="AL39" i="1"/>
  <c r="AK39" i="1"/>
  <c r="AI39" i="1"/>
  <c r="AH39" i="1"/>
  <c r="AG39" i="1"/>
  <c r="AQ38" i="1"/>
  <c r="AP38" i="1"/>
  <c r="AO38" i="1"/>
  <c r="AM38" i="1"/>
  <c r="AL38" i="1"/>
  <c r="AK38" i="1"/>
  <c r="AI38" i="1"/>
  <c r="AH38" i="1"/>
  <c r="AG38" i="1"/>
  <c r="AQ37" i="1"/>
  <c r="AP37" i="1"/>
  <c r="AO37" i="1"/>
  <c r="AM37" i="1"/>
  <c r="AL37" i="1"/>
  <c r="AK37" i="1"/>
  <c r="AI37" i="1"/>
  <c r="AH37" i="1"/>
  <c r="AG37" i="1"/>
  <c r="AQ36" i="1"/>
  <c r="AP36" i="1"/>
  <c r="AO36" i="1"/>
  <c r="AM36" i="1"/>
  <c r="AL36" i="1"/>
  <c r="AK36" i="1"/>
  <c r="AI36" i="1"/>
  <c r="AH36" i="1"/>
  <c r="AG36" i="1"/>
  <c r="AQ35" i="1"/>
  <c r="AP35" i="1"/>
  <c r="AO35" i="1"/>
  <c r="AM35" i="1"/>
  <c r="AL35" i="1"/>
  <c r="AK35" i="1"/>
  <c r="AI35" i="1"/>
  <c r="AH35" i="1"/>
  <c r="AG35" i="1"/>
  <c r="AQ34" i="1"/>
  <c r="AP34" i="1"/>
  <c r="AO34" i="1"/>
  <c r="AM34" i="1"/>
  <c r="AL34" i="1"/>
  <c r="AK34" i="1"/>
  <c r="AI34" i="1"/>
  <c r="AH34" i="1"/>
  <c r="AG34" i="1"/>
  <c r="AQ33" i="1"/>
  <c r="AP33" i="1"/>
  <c r="AO33" i="1"/>
  <c r="AM33" i="1"/>
  <c r="AL33" i="1"/>
  <c r="AK33" i="1"/>
  <c r="AI33" i="1"/>
  <c r="AH33" i="1"/>
  <c r="AG33" i="1"/>
  <c r="AQ32" i="1"/>
  <c r="AP32" i="1"/>
  <c r="AO32" i="1"/>
  <c r="AM32" i="1"/>
  <c r="AL32" i="1"/>
  <c r="AK32" i="1"/>
  <c r="AI32" i="1"/>
  <c r="AH32" i="1"/>
  <c r="AG32" i="1"/>
  <c r="AQ31" i="1"/>
  <c r="AP31" i="1"/>
  <c r="AO31" i="1"/>
  <c r="AM31" i="1"/>
  <c r="AL31" i="1"/>
  <c r="AK31" i="1"/>
  <c r="AI31" i="1"/>
  <c r="AH31" i="1"/>
  <c r="AG31" i="1"/>
  <c r="AQ30" i="1"/>
  <c r="AO30" i="1"/>
  <c r="AM30" i="1"/>
  <c r="AK30" i="1"/>
  <c r="AI30" i="1"/>
  <c r="AG30" i="1"/>
  <c r="AQ29" i="1"/>
  <c r="AO29" i="1"/>
  <c r="AM29" i="1"/>
  <c r="AK29" i="1"/>
  <c r="AI29" i="1"/>
  <c r="AG29" i="1"/>
  <c r="AQ28" i="1"/>
  <c r="AO28" i="1"/>
  <c r="AM28" i="1"/>
  <c r="AK28" i="1"/>
  <c r="AI28" i="1"/>
  <c r="AG28" i="1"/>
  <c r="AQ27" i="1"/>
  <c r="AP27" i="1"/>
  <c r="AM27" i="1"/>
  <c r="AL27" i="1"/>
  <c r="AI27" i="1"/>
  <c r="AH27" i="1"/>
  <c r="AQ26" i="1"/>
  <c r="AP26" i="1"/>
  <c r="AM26" i="1"/>
  <c r="AL26" i="1"/>
  <c r="AI26" i="1"/>
  <c r="AH26" i="1"/>
  <c r="AT26" i="1" s="1"/>
  <c r="AQ25" i="1"/>
  <c r="AP25" i="1"/>
  <c r="AM25" i="1"/>
  <c r="AL25" i="1"/>
  <c r="AI25" i="1"/>
  <c r="AH25" i="1"/>
  <c r="AP24" i="1"/>
  <c r="AO24" i="1"/>
  <c r="AL24" i="1"/>
  <c r="AK24" i="1"/>
  <c r="AH24" i="1"/>
  <c r="AT24" i="1" s="1"/>
  <c r="AG24" i="1"/>
  <c r="AQ23" i="1"/>
  <c r="AP23" i="1"/>
  <c r="AM23" i="1"/>
  <c r="AL23" i="1"/>
  <c r="AI23" i="1"/>
  <c r="AH23" i="1"/>
  <c r="AQ22" i="1"/>
  <c r="AP22" i="1"/>
  <c r="AM22" i="1"/>
  <c r="AL22" i="1"/>
  <c r="AI22" i="1"/>
  <c r="AH22" i="1"/>
  <c r="AT22" i="1" s="1"/>
  <c r="AQ21" i="1"/>
  <c r="AP21" i="1"/>
  <c r="AM21" i="1"/>
  <c r="AL21" i="1"/>
  <c r="AI21" i="1"/>
  <c r="AH21" i="1"/>
  <c r="AP20" i="1"/>
  <c r="AO20" i="1"/>
  <c r="AL20" i="1"/>
  <c r="AK20" i="1"/>
  <c r="AH20" i="1"/>
  <c r="AT20" i="1" s="1"/>
  <c r="AG20" i="1"/>
  <c r="AS20" i="1" s="1"/>
  <c r="BB1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AA148" i="1"/>
  <c r="AB148" i="1"/>
  <c r="AA149" i="1"/>
  <c r="AB149" i="1"/>
  <c r="AA150" i="1"/>
  <c r="AB150" i="1"/>
  <c r="AA151" i="1"/>
  <c r="AB151" i="1"/>
  <c r="AA152" i="1"/>
  <c r="AB152" i="1"/>
  <c r="AA153" i="1"/>
  <c r="AB153" i="1"/>
  <c r="AA154" i="1"/>
  <c r="AB154" i="1"/>
  <c r="AA155" i="1"/>
  <c r="AB155" i="1"/>
  <c r="AA156" i="1"/>
  <c r="AB156" i="1"/>
  <c r="AA157" i="1"/>
  <c r="AB157" i="1"/>
  <c r="AA158" i="1"/>
  <c r="AB158" i="1"/>
  <c r="AA159" i="1"/>
  <c r="AB159" i="1"/>
  <c r="AA160" i="1"/>
  <c r="AB160" i="1"/>
  <c r="AA161" i="1"/>
  <c r="AB161" i="1"/>
  <c r="AA162" i="1"/>
  <c r="AB162" i="1"/>
  <c r="AA163" i="1"/>
  <c r="AB163" i="1"/>
  <c r="AA164" i="1"/>
  <c r="AB164" i="1"/>
  <c r="AA165" i="1"/>
  <c r="AB165" i="1"/>
  <c r="AA166" i="1"/>
  <c r="AB166" i="1"/>
  <c r="AA167" i="1"/>
  <c r="AB167" i="1"/>
  <c r="AA168" i="1"/>
  <c r="AB168" i="1"/>
  <c r="AA169" i="1"/>
  <c r="AB169" i="1"/>
  <c r="AA170" i="1"/>
  <c r="AB170" i="1"/>
  <c r="AA171" i="1"/>
  <c r="AB171" i="1"/>
  <c r="AA172" i="1"/>
  <c r="AB172" i="1"/>
  <c r="AA173" i="1"/>
  <c r="AB173" i="1"/>
  <c r="AA174" i="1"/>
  <c r="AB174" i="1"/>
  <c r="AA175" i="1"/>
  <c r="AB175" i="1"/>
  <c r="AA176" i="1"/>
  <c r="AB176" i="1"/>
  <c r="AA177" i="1"/>
  <c r="AB177" i="1"/>
  <c r="AA178" i="1"/>
  <c r="AB178" i="1"/>
  <c r="AA179" i="1"/>
  <c r="AB179" i="1"/>
  <c r="AA180" i="1"/>
  <c r="AB180" i="1"/>
  <c r="AA181" i="1"/>
  <c r="AB181" i="1"/>
  <c r="AA182" i="1"/>
  <c r="AB182" i="1"/>
  <c r="AA183" i="1"/>
  <c r="AB183" i="1"/>
  <c r="AA184" i="1"/>
  <c r="AB184" i="1"/>
  <c r="AA185" i="1"/>
  <c r="AB185" i="1"/>
  <c r="AA186" i="1"/>
  <c r="AB186" i="1"/>
  <c r="AA187" i="1"/>
  <c r="AB187" i="1"/>
  <c r="AA188" i="1"/>
  <c r="AB188" i="1"/>
  <c r="AA189" i="1"/>
  <c r="AB189" i="1"/>
  <c r="AA190" i="1"/>
  <c r="AB190" i="1"/>
  <c r="AA191" i="1"/>
  <c r="AB191" i="1"/>
  <c r="AA192" i="1"/>
  <c r="AB192" i="1"/>
  <c r="AA193" i="1"/>
  <c r="AB193" i="1"/>
  <c r="AA194" i="1"/>
  <c r="AB194" i="1"/>
  <c r="AA195" i="1"/>
  <c r="AB195" i="1"/>
  <c r="AA196" i="1"/>
  <c r="AB196" i="1"/>
  <c r="AA197" i="1"/>
  <c r="AB197" i="1"/>
  <c r="AA198" i="1"/>
  <c r="AB198" i="1"/>
  <c r="AA199" i="1"/>
  <c r="AB199" i="1"/>
  <c r="AA200" i="1"/>
  <c r="AB200" i="1"/>
  <c r="AA201" i="1"/>
  <c r="AB201" i="1"/>
  <c r="AA202" i="1"/>
  <c r="AB202" i="1"/>
  <c r="AA203" i="1"/>
  <c r="AB203" i="1"/>
  <c r="AA204" i="1"/>
  <c r="AB204" i="1"/>
  <c r="AA205" i="1"/>
  <c r="AB205" i="1"/>
  <c r="AA206" i="1"/>
  <c r="AB206" i="1"/>
  <c r="AA207" i="1"/>
  <c r="AB207" i="1"/>
  <c r="AA208" i="1"/>
  <c r="AB208" i="1"/>
  <c r="AA209" i="1"/>
  <c r="AB209" i="1"/>
  <c r="AA210" i="1"/>
  <c r="AB210" i="1"/>
  <c r="AA211" i="1"/>
  <c r="AB211" i="1"/>
  <c r="AA212" i="1"/>
  <c r="AB212" i="1"/>
  <c r="AA213" i="1"/>
  <c r="AB213" i="1"/>
  <c r="AA214" i="1"/>
  <c r="AB214" i="1"/>
  <c r="AA215" i="1"/>
  <c r="AB215" i="1"/>
  <c r="AA216" i="1"/>
  <c r="AB216" i="1"/>
  <c r="AA217" i="1"/>
  <c r="AB217" i="1"/>
  <c r="AA218" i="1"/>
  <c r="AB218" i="1"/>
  <c r="AA219" i="1"/>
  <c r="AB219" i="1"/>
  <c r="AA220" i="1"/>
  <c r="AB220" i="1"/>
  <c r="AA221" i="1"/>
  <c r="AB221" i="1"/>
  <c r="AA222" i="1"/>
  <c r="AB222" i="1"/>
  <c r="AA223" i="1"/>
  <c r="AB223" i="1"/>
  <c r="AA224" i="1"/>
  <c r="AB224" i="1"/>
  <c r="AA225" i="1"/>
  <c r="AB225" i="1"/>
  <c r="AA226" i="1"/>
  <c r="AB226" i="1"/>
  <c r="AA227" i="1"/>
  <c r="AB227" i="1"/>
  <c r="BB227" i="1"/>
  <c r="BB226" i="1"/>
  <c r="BB225" i="1"/>
  <c r="BB224" i="1"/>
  <c r="BB223" i="1"/>
  <c r="BB222" i="1"/>
  <c r="BB221" i="1"/>
  <c r="BB220" i="1"/>
  <c r="BB219" i="1"/>
  <c r="BB218" i="1"/>
  <c r="BB217" i="1"/>
  <c r="BB216" i="1"/>
  <c r="BB215" i="1"/>
  <c r="BB214" i="1"/>
  <c r="BB213" i="1"/>
  <c r="BB212" i="1"/>
  <c r="BB211" i="1"/>
  <c r="BB210" i="1"/>
  <c r="BB209" i="1"/>
  <c r="BB208" i="1"/>
  <c r="BB207" i="1"/>
  <c r="BB206" i="1"/>
  <c r="BB205" i="1"/>
  <c r="BB204" i="1"/>
  <c r="BB203" i="1"/>
  <c r="BB202" i="1"/>
  <c r="BB201" i="1"/>
  <c r="BB200" i="1"/>
  <c r="BB199" i="1"/>
  <c r="BB198" i="1"/>
  <c r="BB197" i="1"/>
  <c r="BB196" i="1"/>
  <c r="BB195" i="1"/>
  <c r="BB194" i="1"/>
  <c r="BB193" i="1"/>
  <c r="BB192" i="1"/>
  <c r="BB191" i="1"/>
  <c r="BB190" i="1"/>
  <c r="BB189" i="1"/>
  <c r="BB188" i="1"/>
  <c r="BB187" i="1"/>
  <c r="BB186" i="1"/>
  <c r="BB185" i="1"/>
  <c r="BB184" i="1"/>
  <c r="BC184" i="1" s="1"/>
  <c r="BB183" i="1"/>
  <c r="BB182" i="1"/>
  <c r="BB181" i="1"/>
  <c r="BB180" i="1"/>
  <c r="BB179" i="1"/>
  <c r="BB178" i="1"/>
  <c r="BB177" i="1"/>
  <c r="BB176" i="1"/>
  <c r="BB175" i="1"/>
  <c r="BB174" i="1"/>
  <c r="BB173" i="1"/>
  <c r="BB172" i="1"/>
  <c r="BB171" i="1"/>
  <c r="BB170" i="1"/>
  <c r="BB169" i="1"/>
  <c r="BB168" i="1"/>
  <c r="BB167" i="1"/>
  <c r="BB166" i="1"/>
  <c r="BB165" i="1"/>
  <c r="BB164" i="1"/>
  <c r="BB163" i="1"/>
  <c r="BB162" i="1"/>
  <c r="BB161" i="1"/>
  <c r="BB160" i="1"/>
  <c r="BB159" i="1"/>
  <c r="BB158" i="1"/>
  <c r="BB157" i="1"/>
  <c r="BB156" i="1"/>
  <c r="BB155" i="1"/>
  <c r="BB154" i="1"/>
  <c r="BB153" i="1"/>
  <c r="BB152" i="1"/>
  <c r="BB151" i="1"/>
  <c r="BB150" i="1"/>
  <c r="BB149" i="1"/>
  <c r="BB148" i="1"/>
  <c r="BB147" i="1"/>
  <c r="BB146" i="1"/>
  <c r="BB145" i="1"/>
  <c r="BB144" i="1"/>
  <c r="BB143" i="1"/>
  <c r="BB142" i="1"/>
  <c r="BB141" i="1"/>
  <c r="BB140" i="1"/>
  <c r="BB139" i="1"/>
  <c r="BB138" i="1"/>
  <c r="BB137" i="1"/>
  <c r="BB136" i="1"/>
  <c r="BB135" i="1"/>
  <c r="BB134" i="1"/>
  <c r="BB133" i="1"/>
  <c r="BB132" i="1"/>
  <c r="BB131" i="1"/>
  <c r="BB130" i="1"/>
  <c r="BB129"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20" i="1"/>
  <c r="AV299" i="1" l="1"/>
  <c r="BE239" i="1"/>
  <c r="BF239" i="1" s="1"/>
  <c r="BE285" i="1"/>
  <c r="BF285" i="1" s="1"/>
  <c r="AW8" i="1"/>
  <c r="AS8" i="1"/>
  <c r="AO8" i="1"/>
  <c r="L28" i="6" s="1"/>
  <c r="AK8" i="1"/>
  <c r="H28" i="6" s="1"/>
  <c r="AG8" i="1"/>
  <c r="D28" i="6" s="1"/>
  <c r="AT7" i="1"/>
  <c r="AP7" i="1"/>
  <c r="AL7" i="1"/>
  <c r="AH7" i="1"/>
  <c r="AC8" i="1"/>
  <c r="AE9" i="1"/>
  <c r="AE6" i="1"/>
  <c r="AV8" i="1"/>
  <c r="AR8" i="1"/>
  <c r="O28" i="6" s="1"/>
  <c r="AN8" i="1"/>
  <c r="K28" i="6" s="1"/>
  <c r="AJ8" i="1"/>
  <c r="G28" i="6" s="1"/>
  <c r="AW7" i="1"/>
  <c r="AS7" i="1"/>
  <c r="AO7" i="1"/>
  <c r="AK7" i="1"/>
  <c r="AG7" i="1"/>
  <c r="AC7" i="1"/>
  <c r="AX7" i="1"/>
  <c r="AU8" i="1"/>
  <c r="AQ8" i="1"/>
  <c r="N28" i="6" s="1"/>
  <c r="AM8" i="1"/>
  <c r="AI8" i="1"/>
  <c r="F28" i="6" s="1"/>
  <c r="AV7" i="1"/>
  <c r="AR7" i="1"/>
  <c r="AN7" i="1"/>
  <c r="AJ7" i="1"/>
  <c r="AE8" i="1"/>
  <c r="D12" i="6"/>
  <c r="AX8" i="1"/>
  <c r="U28" i="6" s="1"/>
  <c r="AT8" i="1"/>
  <c r="AP8" i="1"/>
  <c r="M28" i="6" s="1"/>
  <c r="AL8" i="1"/>
  <c r="I28" i="6" s="1"/>
  <c r="AH8" i="1"/>
  <c r="E28" i="6" s="1"/>
  <c r="AU7" i="1"/>
  <c r="AQ7" i="1"/>
  <c r="AM7" i="1"/>
  <c r="AI7" i="1"/>
  <c r="AE7" i="1"/>
  <c r="AD8" i="1"/>
  <c r="D11" i="6"/>
  <c r="BE261" i="1"/>
  <c r="AW261" i="1" s="1"/>
  <c r="AY261" i="1" s="1"/>
  <c r="AV252" i="1"/>
  <c r="AV260" i="1"/>
  <c r="AV264" i="1"/>
  <c r="AV244" i="1"/>
  <c r="BE318" i="1"/>
  <c r="BE326" i="1"/>
  <c r="BF326" i="1" s="1"/>
  <c r="BE275" i="1"/>
  <c r="BF275" i="1" s="1"/>
  <c r="T32" i="6"/>
  <c r="N32" i="6"/>
  <c r="L32" i="6"/>
  <c r="J32" i="6"/>
  <c r="H32" i="6"/>
  <c r="F16" i="6"/>
  <c r="O32" i="6"/>
  <c r="M32" i="6"/>
  <c r="K32" i="6"/>
  <c r="I32" i="6"/>
  <c r="G32" i="6"/>
  <c r="E16" i="6"/>
  <c r="BF263" i="1"/>
  <c r="BE243" i="1"/>
  <c r="AW243" i="1" s="1"/>
  <c r="AY243" i="1" s="1"/>
  <c r="AV276" i="1"/>
  <c r="AV280" i="1"/>
  <c r="AV295" i="1"/>
  <c r="AV303" i="1"/>
  <c r="AV311" i="1"/>
  <c r="AV307" i="1"/>
  <c r="BE245" i="1"/>
  <c r="BF245" i="1" s="1"/>
  <c r="BE253" i="1"/>
  <c r="BF253" i="1" s="1"/>
  <c r="AV334" i="1"/>
  <c r="BE287" i="1"/>
  <c r="AW287" i="1" s="1"/>
  <c r="AY287" i="1" s="1"/>
  <c r="AV267" i="1"/>
  <c r="AV279" i="1"/>
  <c r="AU32" i="1"/>
  <c r="AS34" i="1"/>
  <c r="AU34" i="1"/>
  <c r="AS36" i="1"/>
  <c r="AU36" i="1"/>
  <c r="AS38" i="1"/>
  <c r="AU38" i="1"/>
  <c r="AS40" i="1"/>
  <c r="AU40" i="1"/>
  <c r="AS42" i="1"/>
  <c r="AU42" i="1"/>
  <c r="AS44" i="1"/>
  <c r="AS46" i="1"/>
  <c r="AU46" i="1"/>
  <c r="AS48" i="1"/>
  <c r="AU48" i="1"/>
  <c r="AS50" i="1"/>
  <c r="AU50" i="1"/>
  <c r="AS52" i="1"/>
  <c r="AU52" i="1"/>
  <c r="AS54" i="1"/>
  <c r="AU54" i="1"/>
  <c r="AS56" i="1"/>
  <c r="AU56" i="1"/>
  <c r="AS58" i="1"/>
  <c r="AU58" i="1"/>
  <c r="AS60" i="1"/>
  <c r="AU60" i="1"/>
  <c r="AS62" i="1"/>
  <c r="AU62" i="1"/>
  <c r="AS64" i="1"/>
  <c r="AU64" i="1"/>
  <c r="AS66" i="1"/>
  <c r="AU66" i="1"/>
  <c r="AS68" i="1"/>
  <c r="AU68" i="1"/>
  <c r="AS70" i="1"/>
  <c r="AU70" i="1"/>
  <c r="AS72" i="1"/>
  <c r="AU72" i="1"/>
  <c r="AS74" i="1"/>
  <c r="AU74" i="1"/>
  <c r="AS76" i="1"/>
  <c r="AU76" i="1"/>
  <c r="AS78" i="1"/>
  <c r="AU78" i="1"/>
  <c r="AS80" i="1"/>
  <c r="AU80" i="1"/>
  <c r="AS82" i="1"/>
  <c r="AU82" i="1"/>
  <c r="AW239" i="1"/>
  <c r="AY239" i="1" s="1"/>
  <c r="AW247" i="1"/>
  <c r="AY247" i="1" s="1"/>
  <c r="AV274" i="1"/>
  <c r="AW275" i="1"/>
  <c r="AY275" i="1" s="1"/>
  <c r="AW279" i="1"/>
  <c r="AY279" i="1" s="1"/>
  <c r="AW323" i="1"/>
  <c r="AY323" i="1" s="1"/>
  <c r="AW336" i="1"/>
  <c r="AY336" i="1" s="1"/>
  <c r="AV291" i="1"/>
  <c r="AV247" i="1"/>
  <c r="AS32" i="1"/>
  <c r="N31" i="6"/>
  <c r="L31" i="6"/>
  <c r="J31" i="6"/>
  <c r="H31" i="6"/>
  <c r="AS84" i="1"/>
  <c r="AU84" i="1"/>
  <c r="AS86" i="1"/>
  <c r="AU86" i="1"/>
  <c r="AS88" i="1"/>
  <c r="AU88" i="1"/>
  <c r="AS90" i="1"/>
  <c r="AU90" i="1"/>
  <c r="AS92" i="1"/>
  <c r="AU92" i="1"/>
  <c r="AS94" i="1"/>
  <c r="AU94" i="1"/>
  <c r="AS96" i="1"/>
  <c r="AU96" i="1"/>
  <c r="AS98" i="1"/>
  <c r="AU98" i="1"/>
  <c r="AS100" i="1"/>
  <c r="AU100" i="1"/>
  <c r="AS102" i="1"/>
  <c r="AU102" i="1"/>
  <c r="AS104" i="1"/>
  <c r="AU104" i="1"/>
  <c r="AS106" i="1"/>
  <c r="AU106" i="1"/>
  <c r="AS108" i="1"/>
  <c r="AU108" i="1"/>
  <c r="AS110" i="1"/>
  <c r="AU110" i="1"/>
  <c r="AS112" i="1"/>
  <c r="AU112" i="1"/>
  <c r="AS114" i="1"/>
  <c r="AU114" i="1"/>
  <c r="AS116" i="1"/>
  <c r="AU116" i="1"/>
  <c r="AS118" i="1"/>
  <c r="AU118" i="1"/>
  <c r="AU128" i="1"/>
  <c r="AO228" i="1"/>
  <c r="AQ228" i="1"/>
  <c r="AS130" i="1"/>
  <c r="AU130" i="1"/>
  <c r="AS132" i="1"/>
  <c r="AU132" i="1"/>
  <c r="AS134" i="1"/>
  <c r="AU134" i="1"/>
  <c r="AS136" i="1"/>
  <c r="AU136" i="1"/>
  <c r="AS138" i="1"/>
  <c r="AU138" i="1"/>
  <c r="AS140" i="1"/>
  <c r="AU140" i="1"/>
  <c r="AS142" i="1"/>
  <c r="AU142" i="1"/>
  <c r="AS144" i="1"/>
  <c r="AU144" i="1"/>
  <c r="AS146" i="1"/>
  <c r="AU146" i="1"/>
  <c r="AS148" i="1"/>
  <c r="AU148" i="1"/>
  <c r="AS150" i="1"/>
  <c r="AU150" i="1"/>
  <c r="AS152" i="1"/>
  <c r="AU152" i="1"/>
  <c r="AS154" i="1"/>
  <c r="AU154" i="1"/>
  <c r="AS156" i="1"/>
  <c r="AU156" i="1"/>
  <c r="AU166" i="1"/>
  <c r="AT167" i="1"/>
  <c r="AS168" i="1"/>
  <c r="AU168" i="1"/>
  <c r="AT169" i="1"/>
  <c r="AS170" i="1"/>
  <c r="AU170" i="1"/>
  <c r="AT171" i="1"/>
  <c r="AS172" i="1"/>
  <c r="AU172" i="1"/>
  <c r="AT173" i="1"/>
  <c r="AS174" i="1"/>
  <c r="AU174" i="1"/>
  <c r="AS176" i="1"/>
  <c r="AU176" i="1"/>
  <c r="AS178" i="1"/>
  <c r="BF247" i="1"/>
  <c r="BE267" i="1"/>
  <c r="AW267" i="1" s="1"/>
  <c r="AY267" i="1" s="1"/>
  <c r="AV242" i="1"/>
  <c r="AV259" i="1"/>
  <c r="BE277" i="1"/>
  <c r="AW277" i="1" s="1"/>
  <c r="AY277" i="1" s="1"/>
  <c r="AV290" i="1"/>
  <c r="AV321" i="1"/>
  <c r="AV329" i="1"/>
  <c r="AV317" i="1"/>
  <c r="AW318" i="1"/>
  <c r="AY318" i="1" s="1"/>
  <c r="BE331" i="1"/>
  <c r="BF331" i="1" s="1"/>
  <c r="BE335" i="1"/>
  <c r="AW335" i="1" s="1"/>
  <c r="AY335" i="1" s="1"/>
  <c r="BF255" i="1"/>
  <c r="BF318" i="1"/>
  <c r="AS158" i="1"/>
  <c r="AU158" i="1"/>
  <c r="AS160" i="1"/>
  <c r="AU160" i="1"/>
  <c r="AS162" i="1"/>
  <c r="AU162" i="1"/>
  <c r="AS164" i="1"/>
  <c r="AU164" i="1"/>
  <c r="AS166" i="1"/>
  <c r="AW259" i="1"/>
  <c r="AY259" i="1" s="1"/>
  <c r="AV248" i="1"/>
  <c r="AW254" i="1"/>
  <c r="AY254" i="1" s="1"/>
  <c r="AV258" i="1"/>
  <c r="AW269" i="1"/>
  <c r="AY269" i="1" s="1"/>
  <c r="AW286" i="1"/>
  <c r="AY286" i="1" s="1"/>
  <c r="BF269" i="1"/>
  <c r="BE302" i="1"/>
  <c r="AW302" i="1" s="1"/>
  <c r="AY302" i="1" s="1"/>
  <c r="BE328" i="1"/>
  <c r="AW328" i="1" s="1"/>
  <c r="AY328" i="1" s="1"/>
  <c r="AW297" i="1"/>
  <c r="AY297" i="1" s="1"/>
  <c r="AW313" i="1"/>
  <c r="AY313" i="1" s="1"/>
  <c r="AV293" i="1"/>
  <c r="AV305" i="1"/>
  <c r="AV315" i="1"/>
  <c r="AW291" i="1"/>
  <c r="AY291" i="1" s="1"/>
  <c r="AU178" i="1"/>
  <c r="AT179" i="1"/>
  <c r="AS180" i="1"/>
  <c r="AU180" i="1"/>
  <c r="AT181" i="1"/>
  <c r="AS182" i="1"/>
  <c r="AU182" i="1"/>
  <c r="AT183" i="1"/>
  <c r="AS184" i="1"/>
  <c r="AU184" i="1"/>
  <c r="AS186" i="1"/>
  <c r="AU186" i="1"/>
  <c r="AS188" i="1"/>
  <c r="AU188" i="1"/>
  <c r="AS190" i="1"/>
  <c r="AU190" i="1"/>
  <c r="AS192" i="1"/>
  <c r="AU192" i="1"/>
  <c r="AS194" i="1"/>
  <c r="AU194" i="1"/>
  <c r="AS196" i="1"/>
  <c r="AU196" i="1"/>
  <c r="AS198" i="1"/>
  <c r="AU198" i="1"/>
  <c r="AS200" i="1"/>
  <c r="AU200" i="1"/>
  <c r="AV268" i="1"/>
  <c r="AV272" i="1"/>
  <c r="AV240" i="1"/>
  <c r="AV256" i="1"/>
  <c r="AV284" i="1"/>
  <c r="AV288" i="1"/>
  <c r="AW245" i="1"/>
  <c r="AY245" i="1" s="1"/>
  <c r="AW246" i="1"/>
  <c r="AY246" i="1" s="1"/>
  <c r="AW262" i="1"/>
  <c r="AY262" i="1" s="1"/>
  <c r="AV266" i="1"/>
  <c r="AW270" i="1"/>
  <c r="AY270" i="1" s="1"/>
  <c r="AW278" i="1"/>
  <c r="AY278" i="1" s="1"/>
  <c r="AW285" i="1"/>
  <c r="AY285" i="1" s="1"/>
  <c r="AW322" i="1"/>
  <c r="AY322" i="1" s="1"/>
  <c r="AW319" i="1"/>
  <c r="AY319" i="1" s="1"/>
  <c r="AW327" i="1"/>
  <c r="AY327" i="1" s="1"/>
  <c r="AV253" i="1"/>
  <c r="AV254" i="1"/>
  <c r="AW263" i="1"/>
  <c r="AY263" i="1" s="1"/>
  <c r="AV269" i="1"/>
  <c r="AV270" i="1"/>
  <c r="AS202" i="1"/>
  <c r="AU202" i="1"/>
  <c r="AS204" i="1"/>
  <c r="AU204" i="1"/>
  <c r="AS206" i="1"/>
  <c r="AU206" i="1"/>
  <c r="AS208" i="1"/>
  <c r="AU208" i="1"/>
  <c r="AS210" i="1"/>
  <c r="AU210" i="1"/>
  <c r="AS212" i="1"/>
  <c r="AU212" i="1"/>
  <c r="AS214" i="1"/>
  <c r="AU214" i="1"/>
  <c r="AT215" i="1"/>
  <c r="AS216" i="1"/>
  <c r="AU216" i="1"/>
  <c r="AT217" i="1"/>
  <c r="AS218" i="1"/>
  <c r="AU218" i="1"/>
  <c r="AT219" i="1"/>
  <c r="AS220" i="1"/>
  <c r="AU220" i="1"/>
  <c r="AT221" i="1"/>
  <c r="AS222" i="1"/>
  <c r="AU222" i="1"/>
  <c r="AT223" i="1"/>
  <c r="AS224" i="1"/>
  <c r="AU224" i="1"/>
  <c r="AT225" i="1"/>
  <c r="AS226" i="1"/>
  <c r="AU226" i="1"/>
  <c r="AR241" i="1"/>
  <c r="AV241" i="1" s="1"/>
  <c r="AV250" i="1"/>
  <c r="AW251" i="1"/>
  <c r="AY251" i="1" s="1"/>
  <c r="AR257" i="1"/>
  <c r="AV257" i="1" s="1"/>
  <c r="BE257" i="1"/>
  <c r="BF259" i="1"/>
  <c r="AR265" i="1"/>
  <c r="AV265" i="1" s="1"/>
  <c r="BE265" i="1"/>
  <c r="BF265" i="1" s="1"/>
  <c r="AR273" i="1"/>
  <c r="AV273" i="1" s="1"/>
  <c r="BE273" i="1"/>
  <c r="BF273" i="1" s="1"/>
  <c r="AR289" i="1"/>
  <c r="AV289" i="1" s="1"/>
  <c r="BE289" i="1"/>
  <c r="BE294" i="1"/>
  <c r="AW294" i="1" s="1"/>
  <c r="AY294" i="1" s="1"/>
  <c r="AV306" i="1"/>
  <c r="BE310" i="1"/>
  <c r="AW310" i="1" s="1"/>
  <c r="AY310" i="1" s="1"/>
  <c r="AW244" i="1"/>
  <c r="AY244" i="1" s="1"/>
  <c r="AW252" i="1"/>
  <c r="AY252" i="1" s="1"/>
  <c r="AW260" i="1"/>
  <c r="AY260" i="1" s="1"/>
  <c r="AW268" i="1"/>
  <c r="AY268" i="1" s="1"/>
  <c r="AW276" i="1"/>
  <c r="AY276" i="1" s="1"/>
  <c r="AW284" i="1"/>
  <c r="AY284" i="1" s="1"/>
  <c r="AR292" i="1"/>
  <c r="AV292" i="1" s="1"/>
  <c r="BE292" i="1"/>
  <c r="BF292" i="1" s="1"/>
  <c r="AV297" i="1"/>
  <c r="BF297" i="1"/>
  <c r="AR304" i="1"/>
  <c r="AV304" i="1" s="1"/>
  <c r="BE304" i="1"/>
  <c r="BF304" i="1" s="1"/>
  <c r="AR308" i="1"/>
  <c r="AV308" i="1" s="1"/>
  <c r="BE308" i="1"/>
  <c r="BF308" i="1" s="1"/>
  <c r="AV309" i="1"/>
  <c r="AV313" i="1"/>
  <c r="BF313" i="1"/>
  <c r="BE320" i="1"/>
  <c r="AW320" i="1" s="1"/>
  <c r="AY320" i="1" s="1"/>
  <c r="AW293" i="1"/>
  <c r="AY293" i="1" s="1"/>
  <c r="AW301" i="1"/>
  <c r="AY301" i="1" s="1"/>
  <c r="AW309" i="1"/>
  <c r="AY309" i="1" s="1"/>
  <c r="BF322" i="1"/>
  <c r="BE333" i="1"/>
  <c r="AW333" i="1" s="1"/>
  <c r="AY333" i="1" s="1"/>
  <c r="AW317" i="1"/>
  <c r="AY317" i="1" s="1"/>
  <c r="AW321" i="1"/>
  <c r="AY321" i="1" s="1"/>
  <c r="BF321" i="1"/>
  <c r="AW325" i="1"/>
  <c r="AY325" i="1" s="1"/>
  <c r="AW329" i="1"/>
  <c r="AY329" i="1" s="1"/>
  <c r="BF329" i="1"/>
  <c r="AW330" i="1"/>
  <c r="AY330" i="1" s="1"/>
  <c r="AW334" i="1"/>
  <c r="AY334" i="1" s="1"/>
  <c r="BF334" i="1"/>
  <c r="BF279" i="1"/>
  <c r="BF283" i="1"/>
  <c r="AW305" i="1"/>
  <c r="AY305" i="1" s="1"/>
  <c r="AW242" i="1"/>
  <c r="AY242" i="1" s="1"/>
  <c r="AV245" i="1"/>
  <c r="AV246" i="1"/>
  <c r="BF246" i="1"/>
  <c r="AW258" i="1"/>
  <c r="AY258" i="1" s="1"/>
  <c r="AV261" i="1"/>
  <c r="AV262" i="1"/>
  <c r="BF262" i="1"/>
  <c r="AW271" i="1"/>
  <c r="AY271" i="1" s="1"/>
  <c r="AW274" i="1"/>
  <c r="AY274" i="1" s="1"/>
  <c r="AV277" i="1"/>
  <c r="AW282" i="1"/>
  <c r="AY282" i="1" s="1"/>
  <c r="AV285" i="1"/>
  <c r="AW290" i="1"/>
  <c r="AY290" i="1" s="1"/>
  <c r="AV294" i="1"/>
  <c r="AW298" i="1"/>
  <c r="AY298" i="1" s="1"/>
  <c r="AV302" i="1"/>
  <c r="AW306" i="1"/>
  <c r="AY306" i="1" s="1"/>
  <c r="AV310" i="1"/>
  <c r="AW314" i="1"/>
  <c r="AY314" i="1" s="1"/>
  <c r="AV320" i="1"/>
  <c r="AV318" i="1"/>
  <c r="AV319" i="1"/>
  <c r="BF319" i="1"/>
  <c r="AV322" i="1"/>
  <c r="AV323" i="1"/>
  <c r="BF323" i="1"/>
  <c r="AV326" i="1"/>
  <c r="AV327" i="1"/>
  <c r="BF327" i="1"/>
  <c r="AV333" i="1"/>
  <c r="AV332" i="1"/>
  <c r="AV335" i="1"/>
  <c r="AV336" i="1"/>
  <c r="BF336" i="1"/>
  <c r="AV271" i="1"/>
  <c r="AR249" i="1"/>
  <c r="BE249" i="1"/>
  <c r="AR281" i="1"/>
  <c r="BE281" i="1"/>
  <c r="AV298" i="1"/>
  <c r="AV314" i="1"/>
  <c r="AW240" i="1"/>
  <c r="AY240" i="1" s="1"/>
  <c r="AW248" i="1"/>
  <c r="AY248" i="1" s="1"/>
  <c r="AW256" i="1"/>
  <c r="AY256" i="1" s="1"/>
  <c r="AW264" i="1"/>
  <c r="AY264" i="1" s="1"/>
  <c r="AW272" i="1"/>
  <c r="AY272" i="1" s="1"/>
  <c r="AW280" i="1"/>
  <c r="AY280" i="1" s="1"/>
  <c r="AW288" i="1"/>
  <c r="AY288" i="1" s="1"/>
  <c r="AR296" i="1"/>
  <c r="BE296" i="1"/>
  <c r="BF296" i="1" s="1"/>
  <c r="AR300" i="1"/>
  <c r="AV300" i="1" s="1"/>
  <c r="BE300" i="1"/>
  <c r="AV301" i="1"/>
  <c r="AR312" i="1"/>
  <c r="AV312" i="1" s="1"/>
  <c r="BE312" i="1"/>
  <c r="AR316" i="1"/>
  <c r="BE316" i="1"/>
  <c r="AV324" i="1"/>
  <c r="AV337" i="1"/>
  <c r="AW250" i="1"/>
  <c r="AY250" i="1" s="1"/>
  <c r="BF254" i="1"/>
  <c r="AW266" i="1"/>
  <c r="AY266" i="1" s="1"/>
  <c r="BF270" i="1"/>
  <c r="AV278" i="1"/>
  <c r="BF278" i="1"/>
  <c r="AV286" i="1"/>
  <c r="BF286" i="1"/>
  <c r="AV325" i="1"/>
  <c r="AW332" i="1"/>
  <c r="AY332" i="1" s="1"/>
  <c r="AW324" i="1"/>
  <c r="AY324" i="1" s="1"/>
  <c r="AV328" i="1"/>
  <c r="AW295" i="1"/>
  <c r="AY295" i="1" s="1"/>
  <c r="AW299" i="1"/>
  <c r="AY299" i="1" s="1"/>
  <c r="AW303" i="1"/>
  <c r="AY303" i="1" s="1"/>
  <c r="AW307" i="1"/>
  <c r="AY307" i="1" s="1"/>
  <c r="AW311" i="1"/>
  <c r="AY311" i="1" s="1"/>
  <c r="AW315" i="1"/>
  <c r="AY315" i="1" s="1"/>
  <c r="AW337" i="1"/>
  <c r="AY337" i="1" s="1"/>
  <c r="AV331" i="1"/>
  <c r="BE241" i="1"/>
  <c r="AU44" i="1"/>
  <c r="AT227" i="1"/>
  <c r="AS31" i="1"/>
  <c r="AU31" i="1"/>
  <c r="AS33" i="1"/>
  <c r="AU33" i="1"/>
  <c r="AS35" i="1"/>
  <c r="AU35" i="1"/>
  <c r="AS37" i="1"/>
  <c r="AU37" i="1"/>
  <c r="AS39" i="1"/>
  <c r="AU39" i="1"/>
  <c r="AS41" i="1"/>
  <c r="AU41" i="1"/>
  <c r="AS43" i="1"/>
  <c r="AU43" i="1"/>
  <c r="AS45" i="1"/>
  <c r="AU45" i="1"/>
  <c r="AS47" i="1"/>
  <c r="AU47" i="1"/>
  <c r="AS49" i="1"/>
  <c r="AU49" i="1"/>
  <c r="AS51" i="1"/>
  <c r="AU51" i="1"/>
  <c r="AS53" i="1"/>
  <c r="AU53" i="1"/>
  <c r="AS55" i="1"/>
  <c r="AU55" i="1"/>
  <c r="AS57" i="1"/>
  <c r="AU57" i="1"/>
  <c r="AS59" i="1"/>
  <c r="AU59" i="1"/>
  <c r="AS61" i="1"/>
  <c r="AU61" i="1"/>
  <c r="AS63" i="1"/>
  <c r="AU63" i="1"/>
  <c r="AS65" i="1"/>
  <c r="AU65" i="1"/>
  <c r="AS67" i="1"/>
  <c r="AU67" i="1"/>
  <c r="AS69" i="1"/>
  <c r="AU69" i="1"/>
  <c r="AS71" i="1"/>
  <c r="AU71" i="1"/>
  <c r="AS73" i="1"/>
  <c r="AU73" i="1"/>
  <c r="AS75" i="1"/>
  <c r="AU75" i="1"/>
  <c r="AS77" i="1"/>
  <c r="AU77" i="1"/>
  <c r="AS79" i="1"/>
  <c r="AU79" i="1"/>
  <c r="AS81" i="1"/>
  <c r="AU81" i="1"/>
  <c r="AS83" i="1"/>
  <c r="AU83" i="1"/>
  <c r="AS85" i="1"/>
  <c r="AU85" i="1"/>
  <c r="AS87" i="1"/>
  <c r="AU87" i="1"/>
  <c r="AS89" i="1"/>
  <c r="AU89" i="1"/>
  <c r="AS91" i="1"/>
  <c r="AU91" i="1"/>
  <c r="AS93" i="1"/>
  <c r="AU93" i="1"/>
  <c r="AS95" i="1"/>
  <c r="AU95" i="1"/>
  <c r="AS97" i="1"/>
  <c r="AU97" i="1"/>
  <c r="AS99" i="1"/>
  <c r="AU99" i="1"/>
  <c r="AS101" i="1"/>
  <c r="AU101" i="1"/>
  <c r="AS103" i="1"/>
  <c r="AU103" i="1"/>
  <c r="AS105" i="1"/>
  <c r="AU105" i="1"/>
  <c r="AS107" i="1"/>
  <c r="AU107" i="1"/>
  <c r="AS109" i="1"/>
  <c r="AU109" i="1"/>
  <c r="AS111" i="1"/>
  <c r="AU111" i="1"/>
  <c r="AS113" i="1"/>
  <c r="AU113" i="1"/>
  <c r="AS115" i="1"/>
  <c r="AU115" i="1"/>
  <c r="AS117" i="1"/>
  <c r="AU117" i="1"/>
  <c r="AS119" i="1"/>
  <c r="AU119" i="1"/>
  <c r="AS129" i="1"/>
  <c r="AU129" i="1"/>
  <c r="AS131" i="1"/>
  <c r="AU131" i="1"/>
  <c r="AS133" i="1"/>
  <c r="AU133" i="1"/>
  <c r="AS135" i="1"/>
  <c r="AU135" i="1"/>
  <c r="AS137" i="1"/>
  <c r="AU137" i="1"/>
  <c r="AS139" i="1"/>
  <c r="AU139" i="1"/>
  <c r="AS141" i="1"/>
  <c r="AU141" i="1"/>
  <c r="AS143" i="1"/>
  <c r="AU143" i="1"/>
  <c r="AS145" i="1"/>
  <c r="AU145" i="1"/>
  <c r="AS147" i="1"/>
  <c r="AU147" i="1"/>
  <c r="AS149" i="1"/>
  <c r="AU149" i="1"/>
  <c r="AS151" i="1"/>
  <c r="AU151" i="1"/>
  <c r="AS153" i="1"/>
  <c r="AU153" i="1"/>
  <c r="AS155" i="1"/>
  <c r="AU155" i="1"/>
  <c r="AS157" i="1"/>
  <c r="AU157" i="1"/>
  <c r="AS159" i="1"/>
  <c r="AU159" i="1"/>
  <c r="AS161" i="1"/>
  <c r="AU161" i="1"/>
  <c r="AS163" i="1"/>
  <c r="AU163" i="1"/>
  <c r="AS165" i="1"/>
  <c r="AU165" i="1"/>
  <c r="AT166" i="1"/>
  <c r="AS167" i="1"/>
  <c r="AU167" i="1"/>
  <c r="AT168" i="1"/>
  <c r="AS169" i="1"/>
  <c r="AU169" i="1"/>
  <c r="AT170" i="1"/>
  <c r="AS171" i="1"/>
  <c r="AU171" i="1"/>
  <c r="AT172" i="1"/>
  <c r="AS173" i="1"/>
  <c r="AU173" i="1"/>
  <c r="AS175" i="1"/>
  <c r="AU175" i="1"/>
  <c r="AS177" i="1"/>
  <c r="AU177" i="1"/>
  <c r="AT178" i="1"/>
  <c r="AS179" i="1"/>
  <c r="AU179" i="1"/>
  <c r="AT180" i="1"/>
  <c r="AS181" i="1"/>
  <c r="AU181" i="1"/>
  <c r="AT182" i="1"/>
  <c r="AS183" i="1"/>
  <c r="AU183" i="1"/>
  <c r="AS185" i="1"/>
  <c r="AU185" i="1"/>
  <c r="AS187" i="1"/>
  <c r="AU187" i="1"/>
  <c r="AS189" i="1"/>
  <c r="AU189" i="1"/>
  <c r="AS191" i="1"/>
  <c r="AU191" i="1"/>
  <c r="AS193" i="1"/>
  <c r="AU193" i="1"/>
  <c r="AS195" i="1"/>
  <c r="AU195" i="1"/>
  <c r="AS197" i="1"/>
  <c r="AU197" i="1"/>
  <c r="AS199" i="1"/>
  <c r="AU199" i="1"/>
  <c r="AS201" i="1"/>
  <c r="AU201" i="1"/>
  <c r="AS203" i="1"/>
  <c r="AU203" i="1"/>
  <c r="AS205" i="1"/>
  <c r="AU205" i="1"/>
  <c r="AS207" i="1"/>
  <c r="AU207" i="1"/>
  <c r="AS209" i="1"/>
  <c r="AU209" i="1"/>
  <c r="AS211" i="1"/>
  <c r="AU211" i="1"/>
  <c r="AS213" i="1"/>
  <c r="AU213" i="1"/>
  <c r="AS215" i="1"/>
  <c r="AU215" i="1"/>
  <c r="AT216" i="1"/>
  <c r="AS217" i="1"/>
  <c r="AU217" i="1"/>
  <c r="AT218" i="1"/>
  <c r="AS219" i="1"/>
  <c r="AU219" i="1"/>
  <c r="AT220" i="1"/>
  <c r="AS221" i="1"/>
  <c r="AU221" i="1"/>
  <c r="AT222" i="1"/>
  <c r="AS223" i="1"/>
  <c r="AU223" i="1"/>
  <c r="AT224" i="1"/>
  <c r="AS225" i="1"/>
  <c r="AU225" i="1"/>
  <c r="AT226" i="1"/>
  <c r="AS227" i="1"/>
  <c r="AU227" i="1"/>
  <c r="AT21" i="1"/>
  <c r="AT23" i="1"/>
  <c r="AS24" i="1"/>
  <c r="AT25" i="1"/>
  <c r="AT27" i="1"/>
  <c r="AS28" i="1"/>
  <c r="AS29" i="1"/>
  <c r="AS30" i="1"/>
  <c r="AG228" i="1"/>
  <c r="AS128" i="1"/>
  <c r="AU21" i="1"/>
  <c r="AU22" i="1"/>
  <c r="AU23" i="1"/>
  <c r="AU25" i="1"/>
  <c r="AU26" i="1"/>
  <c r="AU27" i="1"/>
  <c r="AU28" i="1"/>
  <c r="AU29" i="1"/>
  <c r="AU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8" i="1"/>
  <c r="AT129" i="1"/>
  <c r="AT130" i="1"/>
  <c r="AT131" i="1"/>
  <c r="AT132" i="1"/>
  <c r="AT133" i="1"/>
  <c r="AT134" i="1"/>
  <c r="AT135" i="1"/>
  <c r="AT136" i="1"/>
  <c r="AT137" i="1"/>
  <c r="AT138" i="1"/>
  <c r="AT139" i="1"/>
  <c r="AT140" i="1"/>
  <c r="AT141" i="1"/>
  <c r="AT142" i="1"/>
  <c r="AT143" i="1"/>
  <c r="AT144" i="1"/>
  <c r="AT145" i="1"/>
  <c r="AT146" i="1"/>
  <c r="AT147" i="1"/>
  <c r="AT148" i="1"/>
  <c r="AT149" i="1"/>
  <c r="AT150" i="1"/>
  <c r="AT151" i="1"/>
  <c r="AT152" i="1"/>
  <c r="AT153" i="1"/>
  <c r="AT154" i="1"/>
  <c r="AT155" i="1"/>
  <c r="AT156" i="1"/>
  <c r="AT157" i="1"/>
  <c r="AT158" i="1"/>
  <c r="AT159" i="1"/>
  <c r="AT160" i="1"/>
  <c r="AT161" i="1"/>
  <c r="AT162" i="1"/>
  <c r="AT163" i="1"/>
  <c r="AT164" i="1"/>
  <c r="AT165" i="1"/>
  <c r="AT174" i="1"/>
  <c r="AT175" i="1"/>
  <c r="AT176" i="1"/>
  <c r="AT177" i="1"/>
  <c r="AT184" i="1"/>
  <c r="AT185" i="1"/>
  <c r="AT186" i="1"/>
  <c r="AT187" i="1"/>
  <c r="AT188" i="1"/>
  <c r="AT189" i="1"/>
  <c r="AT190" i="1"/>
  <c r="AT191" i="1"/>
  <c r="AT192" i="1"/>
  <c r="AT193" i="1"/>
  <c r="AT194" i="1"/>
  <c r="AT195" i="1"/>
  <c r="AT196" i="1"/>
  <c r="AT197" i="1"/>
  <c r="AT198" i="1"/>
  <c r="AT199" i="1"/>
  <c r="AT200" i="1"/>
  <c r="AT201" i="1"/>
  <c r="AT202" i="1"/>
  <c r="AT203" i="1"/>
  <c r="AT204" i="1"/>
  <c r="AT205" i="1"/>
  <c r="AT206" i="1"/>
  <c r="AT207" i="1"/>
  <c r="AT208" i="1"/>
  <c r="AT209" i="1"/>
  <c r="AT210" i="1"/>
  <c r="AT211" i="1"/>
  <c r="AT212" i="1"/>
  <c r="AT213" i="1"/>
  <c r="AT214" i="1"/>
  <c r="AI228" i="1"/>
  <c r="BC199" i="1"/>
  <c r="BD199" i="1" s="1"/>
  <c r="BC207" i="1"/>
  <c r="BD207" i="1" s="1"/>
  <c r="BC187" i="1"/>
  <c r="BD187" i="1" s="1"/>
  <c r="BC189" i="1"/>
  <c r="BD189" i="1" s="1"/>
  <c r="BC191" i="1"/>
  <c r="BD191" i="1" s="1"/>
  <c r="BC195" i="1"/>
  <c r="BD195" i="1" s="1"/>
  <c r="BC197" i="1"/>
  <c r="BD197" i="1" s="1"/>
  <c r="BC203" i="1"/>
  <c r="BD203" i="1" s="1"/>
  <c r="BC205" i="1"/>
  <c r="BD205" i="1" s="1"/>
  <c r="BC211" i="1"/>
  <c r="BD211" i="1" s="1"/>
  <c r="BC215" i="1"/>
  <c r="BD215" i="1" s="1"/>
  <c r="BC219" i="1"/>
  <c r="BD219" i="1" s="1"/>
  <c r="BC223" i="1"/>
  <c r="BD223" i="1" s="1"/>
  <c r="BC227" i="1"/>
  <c r="BD227" i="1" s="1"/>
  <c r="BC128" i="1"/>
  <c r="BC130" i="1"/>
  <c r="BD130" i="1" s="1"/>
  <c r="BC132" i="1"/>
  <c r="BD132" i="1" s="1"/>
  <c r="BC134" i="1"/>
  <c r="BD134" i="1" s="1"/>
  <c r="BC136" i="1"/>
  <c r="BD136" i="1" s="1"/>
  <c r="BC138" i="1"/>
  <c r="BD138" i="1" s="1"/>
  <c r="BC140" i="1"/>
  <c r="BD140" i="1" s="1"/>
  <c r="BC142" i="1"/>
  <c r="BD142" i="1" s="1"/>
  <c r="BC144" i="1"/>
  <c r="BD144" i="1" s="1"/>
  <c r="BC146" i="1"/>
  <c r="BD146" i="1" s="1"/>
  <c r="BC148" i="1"/>
  <c r="BD148" i="1" s="1"/>
  <c r="BC150" i="1"/>
  <c r="BD150" i="1" s="1"/>
  <c r="BC152" i="1"/>
  <c r="BD152" i="1" s="1"/>
  <c r="BC154" i="1"/>
  <c r="BD154" i="1" s="1"/>
  <c r="BC156" i="1"/>
  <c r="BD156" i="1" s="1"/>
  <c r="BC158" i="1"/>
  <c r="BD158" i="1" s="1"/>
  <c r="BC160" i="1"/>
  <c r="BD160" i="1" s="1"/>
  <c r="BC162" i="1"/>
  <c r="BD162" i="1" s="1"/>
  <c r="BC164" i="1"/>
  <c r="BD164" i="1" s="1"/>
  <c r="BC166" i="1"/>
  <c r="BD166" i="1" s="1"/>
  <c r="BC168" i="1"/>
  <c r="BD168" i="1" s="1"/>
  <c r="BC170" i="1"/>
  <c r="BD170" i="1" s="1"/>
  <c r="BC172" i="1"/>
  <c r="BD172" i="1" s="1"/>
  <c r="BC174" i="1"/>
  <c r="BD174" i="1" s="1"/>
  <c r="BC176" i="1"/>
  <c r="BD176" i="1" s="1"/>
  <c r="BC180" i="1"/>
  <c r="BD180" i="1" s="1"/>
  <c r="AK228" i="1"/>
  <c r="AM228" i="1"/>
  <c r="AH228" i="1"/>
  <c r="AL228" i="1"/>
  <c r="AP228" i="1"/>
  <c r="J28" i="6"/>
  <c r="T28" i="6"/>
  <c r="AB228" i="1"/>
  <c r="D13" i="6"/>
  <c r="BC182" i="1"/>
  <c r="BC193" i="1"/>
  <c r="BC201" i="1"/>
  <c r="BC209" i="1"/>
  <c r="BC217" i="1"/>
  <c r="BC225" i="1"/>
  <c r="BC178" i="1"/>
  <c r="BC213" i="1"/>
  <c r="BC221" i="1"/>
  <c r="BC129" i="1"/>
  <c r="BC131" i="1"/>
  <c r="BC133" i="1"/>
  <c r="BC135" i="1"/>
  <c r="BC137" i="1"/>
  <c r="BC139" i="1"/>
  <c r="BC141" i="1"/>
  <c r="BC143" i="1"/>
  <c r="BC145" i="1"/>
  <c r="BC147" i="1"/>
  <c r="BC149" i="1"/>
  <c r="BC151" i="1"/>
  <c r="BC153" i="1"/>
  <c r="BC155" i="1"/>
  <c r="BC157" i="1"/>
  <c r="BC159" i="1"/>
  <c r="BC161" i="1"/>
  <c r="BC163" i="1"/>
  <c r="BC165" i="1"/>
  <c r="BC167" i="1"/>
  <c r="BC169" i="1"/>
  <c r="BC171" i="1"/>
  <c r="BC173" i="1"/>
  <c r="BC175" i="1"/>
  <c r="BC177" i="1"/>
  <c r="BC179" i="1"/>
  <c r="BC181" i="1"/>
  <c r="BC183" i="1"/>
  <c r="BC185" i="1"/>
  <c r="BC186" i="1"/>
  <c r="BC188" i="1"/>
  <c r="BC190" i="1"/>
  <c r="BC192" i="1"/>
  <c r="BC194" i="1"/>
  <c r="BC196" i="1"/>
  <c r="BC198" i="1"/>
  <c r="BC200" i="1"/>
  <c r="BC202" i="1"/>
  <c r="BC204" i="1"/>
  <c r="BC206" i="1"/>
  <c r="BC208" i="1"/>
  <c r="BC210" i="1"/>
  <c r="BC212" i="1"/>
  <c r="BC214" i="1"/>
  <c r="BC216" i="1"/>
  <c r="BC218" i="1"/>
  <c r="BC220" i="1"/>
  <c r="BC222" i="1"/>
  <c r="BC224" i="1"/>
  <c r="BC226" i="1"/>
  <c r="BD184" i="1"/>
  <c r="H228" i="1"/>
  <c r="T227" i="1"/>
  <c r="T226" i="1"/>
  <c r="T225" i="1"/>
  <c r="AJ224" i="1"/>
  <c r="T224" i="1"/>
  <c r="T223" i="1"/>
  <c r="T222" i="1"/>
  <c r="T221" i="1"/>
  <c r="AJ220" i="1"/>
  <c r="T220" i="1"/>
  <c r="T219" i="1"/>
  <c r="T218" i="1"/>
  <c r="T217" i="1"/>
  <c r="AJ216" i="1"/>
  <c r="T216" i="1"/>
  <c r="T215" i="1"/>
  <c r="T214" i="1"/>
  <c r="T213" i="1"/>
  <c r="T212" i="1"/>
  <c r="AJ211" i="1"/>
  <c r="T211" i="1"/>
  <c r="T210" i="1"/>
  <c r="AJ209" i="1"/>
  <c r="T209" i="1"/>
  <c r="T208" i="1"/>
  <c r="T207" i="1"/>
  <c r="T206" i="1"/>
  <c r="T205" i="1"/>
  <c r="T204" i="1"/>
  <c r="AJ203" i="1"/>
  <c r="T203" i="1"/>
  <c r="T202" i="1"/>
  <c r="AJ201" i="1"/>
  <c r="T201" i="1"/>
  <c r="T200" i="1"/>
  <c r="T199" i="1"/>
  <c r="T198" i="1"/>
  <c r="T197" i="1"/>
  <c r="T196" i="1"/>
  <c r="AJ195" i="1"/>
  <c r="T195" i="1"/>
  <c r="T194" i="1"/>
  <c r="T193" i="1"/>
  <c r="T192" i="1"/>
  <c r="T191" i="1"/>
  <c r="T190" i="1"/>
  <c r="T189" i="1"/>
  <c r="T188" i="1"/>
  <c r="T187" i="1"/>
  <c r="T186" i="1"/>
  <c r="T185" i="1"/>
  <c r="T184" i="1"/>
  <c r="T183" i="1"/>
  <c r="T182" i="1"/>
  <c r="T181" i="1"/>
  <c r="T180" i="1"/>
  <c r="T179" i="1"/>
  <c r="T178" i="1"/>
  <c r="T177" i="1"/>
  <c r="AJ176" i="1"/>
  <c r="T176" i="1"/>
  <c r="T175" i="1"/>
  <c r="T174" i="1"/>
  <c r="T173" i="1"/>
  <c r="AJ172" i="1"/>
  <c r="T172" i="1"/>
  <c r="T171" i="1"/>
  <c r="T170" i="1"/>
  <c r="T169" i="1"/>
  <c r="AJ168" i="1"/>
  <c r="T168" i="1"/>
  <c r="T167" i="1"/>
  <c r="T166" i="1"/>
  <c r="T165" i="1"/>
  <c r="AJ164" i="1"/>
  <c r="T164" i="1"/>
  <c r="T163" i="1"/>
  <c r="T162" i="1"/>
  <c r="T161" i="1"/>
  <c r="AJ160" i="1"/>
  <c r="T160" i="1"/>
  <c r="T159" i="1"/>
  <c r="T158" i="1"/>
  <c r="AJ157" i="1"/>
  <c r="T157" i="1"/>
  <c r="AJ156" i="1"/>
  <c r="T156" i="1"/>
  <c r="AJ155" i="1"/>
  <c r="T155" i="1"/>
  <c r="T154" i="1"/>
  <c r="AJ153" i="1"/>
  <c r="T153" i="1"/>
  <c r="AJ152" i="1"/>
  <c r="T152" i="1"/>
  <c r="AJ151" i="1"/>
  <c r="T151" i="1"/>
  <c r="T150" i="1"/>
  <c r="AJ149" i="1"/>
  <c r="T149" i="1"/>
  <c r="AJ148" i="1"/>
  <c r="T148" i="1"/>
  <c r="T147" i="1"/>
  <c r="T146" i="1"/>
  <c r="T145" i="1"/>
  <c r="AJ144" i="1"/>
  <c r="T144" i="1"/>
  <c r="T143" i="1"/>
  <c r="T142" i="1"/>
  <c r="T141" i="1"/>
  <c r="AJ140" i="1"/>
  <c r="T140" i="1"/>
  <c r="T139" i="1"/>
  <c r="T138" i="1"/>
  <c r="T137" i="1"/>
  <c r="AJ136" i="1"/>
  <c r="T136" i="1"/>
  <c r="T135" i="1"/>
  <c r="T134" i="1"/>
  <c r="T133" i="1"/>
  <c r="AJ132" i="1"/>
  <c r="T132" i="1"/>
  <c r="T131" i="1"/>
  <c r="T130" i="1"/>
  <c r="T129" i="1"/>
  <c r="AJ128" i="1"/>
  <c r="T128" i="1"/>
  <c r="T70" i="1"/>
  <c r="BB70" i="1"/>
  <c r="T71" i="1"/>
  <c r="BB71" i="1"/>
  <c r="T72" i="1"/>
  <c r="BB72" i="1"/>
  <c r="T73" i="1"/>
  <c r="BB73" i="1"/>
  <c r="T74" i="1"/>
  <c r="BB74" i="1"/>
  <c r="T75" i="1"/>
  <c r="BB75" i="1"/>
  <c r="T76" i="1"/>
  <c r="BB76" i="1"/>
  <c r="T77" i="1"/>
  <c r="BB77" i="1"/>
  <c r="T78" i="1"/>
  <c r="BB78" i="1"/>
  <c r="T79" i="1"/>
  <c r="BB79" i="1"/>
  <c r="T80" i="1"/>
  <c r="BB80" i="1"/>
  <c r="T81" i="1"/>
  <c r="BB81" i="1"/>
  <c r="T82" i="1"/>
  <c r="BB82" i="1"/>
  <c r="T83" i="1"/>
  <c r="BB83" i="1"/>
  <c r="T84" i="1"/>
  <c r="BB84" i="1"/>
  <c r="T85" i="1"/>
  <c r="BB85" i="1"/>
  <c r="T86" i="1"/>
  <c r="BB86" i="1"/>
  <c r="T87" i="1"/>
  <c r="BB87" i="1"/>
  <c r="T88" i="1"/>
  <c r="BB88" i="1"/>
  <c r="T89" i="1"/>
  <c r="BB89" i="1"/>
  <c r="T90" i="1"/>
  <c r="BB90" i="1"/>
  <c r="T91" i="1"/>
  <c r="BB91" i="1"/>
  <c r="T92" i="1"/>
  <c r="BB92" i="1"/>
  <c r="T93" i="1"/>
  <c r="BB93" i="1"/>
  <c r="T94" i="1"/>
  <c r="BB94" i="1"/>
  <c r="T95" i="1"/>
  <c r="BB95" i="1"/>
  <c r="T96" i="1"/>
  <c r="BB96" i="1"/>
  <c r="T97" i="1"/>
  <c r="BB97" i="1"/>
  <c r="T98" i="1"/>
  <c r="BB98" i="1"/>
  <c r="T99" i="1"/>
  <c r="BB99" i="1"/>
  <c r="T100" i="1"/>
  <c r="BB100" i="1"/>
  <c r="T101" i="1"/>
  <c r="BB101" i="1"/>
  <c r="T102" i="1"/>
  <c r="BB102" i="1"/>
  <c r="T103" i="1"/>
  <c r="BB103" i="1"/>
  <c r="T104" i="1"/>
  <c r="BB104" i="1"/>
  <c r="T105" i="1"/>
  <c r="BB105" i="1"/>
  <c r="T106" i="1"/>
  <c r="BB106" i="1"/>
  <c r="T107" i="1"/>
  <c r="BB107" i="1"/>
  <c r="T108" i="1"/>
  <c r="BB108" i="1"/>
  <c r="T109" i="1"/>
  <c r="BB109" i="1"/>
  <c r="T110" i="1"/>
  <c r="BB110" i="1"/>
  <c r="T111" i="1"/>
  <c r="BB111" i="1"/>
  <c r="T112" i="1"/>
  <c r="BB112" i="1"/>
  <c r="T113" i="1"/>
  <c r="BB113" i="1"/>
  <c r="T114" i="1"/>
  <c r="BB114" i="1"/>
  <c r="T115" i="1"/>
  <c r="BB115" i="1"/>
  <c r="T116" i="1"/>
  <c r="BB116" i="1"/>
  <c r="T117" i="1"/>
  <c r="BB117" i="1"/>
  <c r="T118" i="1"/>
  <c r="BB118" i="1"/>
  <c r="T119" i="1"/>
  <c r="BB119" i="1"/>
  <c r="T69" i="1"/>
  <c r="BB69" i="1"/>
  <c r="T53" i="1"/>
  <c r="BB53" i="1"/>
  <c r="T54" i="1"/>
  <c r="BB54" i="1"/>
  <c r="T55" i="1"/>
  <c r="BB55" i="1"/>
  <c r="T56" i="1"/>
  <c r="BB56" i="1"/>
  <c r="T57" i="1"/>
  <c r="BB57" i="1"/>
  <c r="T58" i="1"/>
  <c r="BB58" i="1"/>
  <c r="T59" i="1"/>
  <c r="BB59" i="1"/>
  <c r="T60" i="1"/>
  <c r="BB60" i="1"/>
  <c r="T61" i="1"/>
  <c r="BB61" i="1"/>
  <c r="T62" i="1"/>
  <c r="BB62" i="1"/>
  <c r="T63" i="1"/>
  <c r="BB63" i="1"/>
  <c r="T64" i="1"/>
  <c r="BB64" i="1"/>
  <c r="T65" i="1"/>
  <c r="BB65" i="1"/>
  <c r="T66" i="1"/>
  <c r="BB66" i="1"/>
  <c r="T67" i="1"/>
  <c r="BB67" i="1"/>
  <c r="T68" i="1"/>
  <c r="BB68" i="1"/>
  <c r="BF287" i="1" l="1"/>
  <c r="BF261" i="1"/>
  <c r="AW253" i="1"/>
  <c r="AY253" i="1" s="1"/>
  <c r="BF243" i="1"/>
  <c r="J30" i="6"/>
  <c r="N30" i="6"/>
  <c r="AW331" i="1"/>
  <c r="AY331" i="1" s="1"/>
  <c r="AW326" i="1"/>
  <c r="AY326" i="1" s="1"/>
  <c r="H30" i="6"/>
  <c r="L30" i="6"/>
  <c r="BF310" i="1"/>
  <c r="BF277" i="1"/>
  <c r="BF335" i="1"/>
  <c r="BF267" i="1"/>
  <c r="BF294" i="1"/>
  <c r="BF328" i="1"/>
  <c r="BF333" i="1"/>
  <c r="G16" i="6"/>
  <c r="D16" i="6"/>
  <c r="Q32" i="6"/>
  <c r="E32" i="6"/>
  <c r="U32" i="6"/>
  <c r="D32" i="6"/>
  <c r="P31" i="6"/>
  <c r="D30" i="6"/>
  <c r="D14" i="6"/>
  <c r="R31" i="6"/>
  <c r="F31" i="6"/>
  <c r="R32" i="6"/>
  <c r="F32" i="6"/>
  <c r="AW241" i="1"/>
  <c r="AY241" i="1" s="1"/>
  <c r="BF320" i="1"/>
  <c r="BF302" i="1"/>
  <c r="AW316" i="1"/>
  <c r="AY316" i="1" s="1"/>
  <c r="AW312" i="1"/>
  <c r="AY312" i="1" s="1"/>
  <c r="AW281" i="1"/>
  <c r="AY281" i="1" s="1"/>
  <c r="AW249" i="1"/>
  <c r="AY249" i="1" s="1"/>
  <c r="AW289" i="1"/>
  <c r="AY289" i="1" s="1"/>
  <c r="AW273" i="1"/>
  <c r="AW257" i="1"/>
  <c r="AY257" i="1" s="1"/>
  <c r="BF312" i="1"/>
  <c r="AW300" i="1"/>
  <c r="AY300" i="1" s="1"/>
  <c r="AW296" i="1"/>
  <c r="AY296" i="1" s="1"/>
  <c r="AW308" i="1"/>
  <c r="AY308" i="1" s="1"/>
  <c r="AW265" i="1"/>
  <c r="AY265" i="1" s="1"/>
  <c r="BF316" i="1"/>
  <c r="BF281" i="1"/>
  <c r="BF249" i="1"/>
  <c r="AV316" i="1"/>
  <c r="AW304" i="1"/>
  <c r="AY304" i="1" s="1"/>
  <c r="AV296" i="1"/>
  <c r="AW292" i="1"/>
  <c r="AY292" i="1" s="1"/>
  <c r="BF289" i="1"/>
  <c r="AV281" i="1"/>
  <c r="AY273" i="1"/>
  <c r="AV249" i="1"/>
  <c r="BF241" i="1"/>
  <c r="BF300" i="1"/>
  <c r="BF257" i="1"/>
  <c r="AN220" i="1"/>
  <c r="P28" i="6"/>
  <c r="Q28" i="6"/>
  <c r="R28" i="6"/>
  <c r="AJ104" i="1"/>
  <c r="AR203" i="1"/>
  <c r="AN224" i="1"/>
  <c r="AN216" i="1"/>
  <c r="AN157" i="1"/>
  <c r="AN153" i="1"/>
  <c r="AN149" i="1"/>
  <c r="AN209" i="1"/>
  <c r="AN176" i="1"/>
  <c r="AN172" i="1"/>
  <c r="AN168" i="1"/>
  <c r="AN164" i="1"/>
  <c r="AN160" i="1"/>
  <c r="AN156" i="1"/>
  <c r="AN152" i="1"/>
  <c r="AN148" i="1"/>
  <c r="AN144" i="1"/>
  <c r="AN140" i="1"/>
  <c r="AN136" i="1"/>
  <c r="AN132" i="1"/>
  <c r="AN128" i="1"/>
  <c r="AR211" i="1"/>
  <c r="AR195" i="1"/>
  <c r="AR176" i="1"/>
  <c r="AR172" i="1"/>
  <c r="AR168" i="1"/>
  <c r="AR164" i="1"/>
  <c r="AR160" i="1"/>
  <c r="AR156" i="1"/>
  <c r="AR152" i="1"/>
  <c r="AR148" i="1"/>
  <c r="AR144" i="1"/>
  <c r="AR140" i="1"/>
  <c r="AR136" i="1"/>
  <c r="AN155" i="1"/>
  <c r="AN151" i="1"/>
  <c r="AR132" i="1"/>
  <c r="AN201" i="1"/>
  <c r="AN211" i="1"/>
  <c r="AN203" i="1"/>
  <c r="AV203" i="1" s="1"/>
  <c r="AN195" i="1"/>
  <c r="AV195" i="1" s="1"/>
  <c r="AX151" i="1"/>
  <c r="AX153" i="1"/>
  <c r="AX172" i="1"/>
  <c r="AX220" i="1"/>
  <c r="AX128" i="1"/>
  <c r="AX136" i="1"/>
  <c r="AX144" i="1"/>
  <c r="AX152" i="1"/>
  <c r="AX164" i="1"/>
  <c r="BE199" i="1"/>
  <c r="BF199" i="1" s="1"/>
  <c r="BD131" i="1"/>
  <c r="BE131" i="1" s="1"/>
  <c r="BD221" i="1"/>
  <c r="BE221" i="1" s="1"/>
  <c r="BD178" i="1"/>
  <c r="BE178" i="1" s="1"/>
  <c r="BD217" i="1"/>
  <c r="BE217" i="1" s="1"/>
  <c r="BD201" i="1"/>
  <c r="AR201" i="1" s="1"/>
  <c r="BD182" i="1"/>
  <c r="BE182" i="1" s="1"/>
  <c r="AX132" i="1"/>
  <c r="AX140" i="1"/>
  <c r="AX148" i="1"/>
  <c r="AX149" i="1"/>
  <c r="AX156" i="1"/>
  <c r="AX157" i="1"/>
  <c r="AX160" i="1"/>
  <c r="AX168" i="1"/>
  <c r="AX176" i="1"/>
  <c r="AX195" i="1"/>
  <c r="AX203" i="1"/>
  <c r="AX216" i="1"/>
  <c r="AX224" i="1"/>
  <c r="BE223" i="1"/>
  <c r="BF223" i="1" s="1"/>
  <c r="BE215" i="1"/>
  <c r="BF215" i="1" s="1"/>
  <c r="BE207" i="1"/>
  <c r="BF207" i="1" s="1"/>
  <c r="BE191" i="1"/>
  <c r="BF191" i="1" s="1"/>
  <c r="BD224" i="1"/>
  <c r="AR224" i="1" s="1"/>
  <c r="BD220" i="1"/>
  <c r="AR220" i="1" s="1"/>
  <c r="BD216" i="1"/>
  <c r="AR216" i="1" s="1"/>
  <c r="BD212" i="1"/>
  <c r="BD208" i="1"/>
  <c r="BE208" i="1" s="1"/>
  <c r="BD204" i="1"/>
  <c r="BD200" i="1"/>
  <c r="BE200" i="1" s="1"/>
  <c r="BD196" i="1"/>
  <c r="BD192" i="1"/>
  <c r="BE192" i="1" s="1"/>
  <c r="BD188" i="1"/>
  <c r="BD213" i="1"/>
  <c r="BE213" i="1" s="1"/>
  <c r="BD225" i="1"/>
  <c r="BD209" i="1"/>
  <c r="AR209" i="1" s="1"/>
  <c r="BD193" i="1"/>
  <c r="BD128" i="1"/>
  <c r="AR128" i="1" s="1"/>
  <c r="AX104" i="1"/>
  <c r="AX155" i="1"/>
  <c r="AX201" i="1"/>
  <c r="AX209" i="1"/>
  <c r="AX211" i="1"/>
  <c r="BC62" i="1"/>
  <c r="BC60" i="1"/>
  <c r="BC58" i="1"/>
  <c r="BC56" i="1"/>
  <c r="BC54" i="1"/>
  <c r="BC118" i="1"/>
  <c r="BC116" i="1"/>
  <c r="BC114" i="1"/>
  <c r="BC112" i="1"/>
  <c r="BC110" i="1"/>
  <c r="BC108" i="1"/>
  <c r="BC88" i="1"/>
  <c r="BC86" i="1"/>
  <c r="BC84" i="1"/>
  <c r="BC82" i="1"/>
  <c r="BC80" i="1"/>
  <c r="BC67" i="1"/>
  <c r="BC65" i="1"/>
  <c r="BC63" i="1"/>
  <c r="BD63" i="1" s="1"/>
  <c r="BC107" i="1"/>
  <c r="BC105" i="1"/>
  <c r="BC103" i="1"/>
  <c r="BC101" i="1"/>
  <c r="BC99" i="1"/>
  <c r="BC97" i="1"/>
  <c r="BC95" i="1"/>
  <c r="BC93" i="1"/>
  <c r="BD93" i="1" s="1"/>
  <c r="BC91" i="1"/>
  <c r="BC89" i="1"/>
  <c r="BC79" i="1"/>
  <c r="BD79" i="1" s="1"/>
  <c r="BC77" i="1"/>
  <c r="BC75" i="1"/>
  <c r="BC73" i="1"/>
  <c r="BC71" i="1"/>
  <c r="BE227" i="1"/>
  <c r="BE219" i="1"/>
  <c r="BE211" i="1"/>
  <c r="BE203" i="1"/>
  <c r="BE195" i="1"/>
  <c r="BE187" i="1"/>
  <c r="BD129" i="1"/>
  <c r="BE130" i="1"/>
  <c r="BE205" i="1"/>
  <c r="BE197" i="1"/>
  <c r="BE189" i="1"/>
  <c r="BE174" i="1"/>
  <c r="BE170" i="1"/>
  <c r="BE166" i="1"/>
  <c r="BE162" i="1"/>
  <c r="BE158" i="1"/>
  <c r="BE154" i="1"/>
  <c r="BE150" i="1"/>
  <c r="BE146" i="1"/>
  <c r="BE142" i="1"/>
  <c r="BE138" i="1"/>
  <c r="BE134" i="1"/>
  <c r="BD185" i="1"/>
  <c r="BD183" i="1"/>
  <c r="BD179" i="1"/>
  <c r="BD175" i="1"/>
  <c r="BD171" i="1"/>
  <c r="BD167" i="1"/>
  <c r="BD163" i="1"/>
  <c r="BD159" i="1"/>
  <c r="BD155" i="1"/>
  <c r="AR155" i="1" s="1"/>
  <c r="BD151" i="1"/>
  <c r="AR151" i="1" s="1"/>
  <c r="BD147" i="1"/>
  <c r="BD143" i="1"/>
  <c r="BD139" i="1"/>
  <c r="BD226" i="1"/>
  <c r="BD222" i="1"/>
  <c r="BD218" i="1"/>
  <c r="BD214" i="1"/>
  <c r="BD210" i="1"/>
  <c r="BD206" i="1"/>
  <c r="BD202" i="1"/>
  <c r="BD198" i="1"/>
  <c r="BD194" i="1"/>
  <c r="BD190" i="1"/>
  <c r="BD186" i="1"/>
  <c r="BD135" i="1"/>
  <c r="BE184" i="1"/>
  <c r="BE180" i="1"/>
  <c r="BE176" i="1"/>
  <c r="BE172" i="1"/>
  <c r="BE168" i="1"/>
  <c r="BE164" i="1"/>
  <c r="BE160" i="1"/>
  <c r="BE156" i="1"/>
  <c r="BE152" i="1"/>
  <c r="BE148" i="1"/>
  <c r="BE144" i="1"/>
  <c r="BE140" i="1"/>
  <c r="BE136" i="1"/>
  <c r="BD181" i="1"/>
  <c r="BD177" i="1"/>
  <c r="BD173" i="1"/>
  <c r="BD169" i="1"/>
  <c r="BD165" i="1"/>
  <c r="BD161" i="1"/>
  <c r="BD157" i="1"/>
  <c r="AR157" i="1" s="1"/>
  <c r="BD153" i="1"/>
  <c r="AR153" i="1" s="1"/>
  <c r="BD149" i="1"/>
  <c r="AR149" i="1" s="1"/>
  <c r="BD145" i="1"/>
  <c r="BD141" i="1"/>
  <c r="BD137" i="1"/>
  <c r="BD133" i="1"/>
  <c r="BE132" i="1"/>
  <c r="BC106" i="1"/>
  <c r="AN106" i="1" s="1"/>
  <c r="BC119" i="1"/>
  <c r="BC117" i="1"/>
  <c r="BC115" i="1"/>
  <c r="BC113" i="1"/>
  <c r="AN113" i="1" s="1"/>
  <c r="BC111" i="1"/>
  <c r="AN111" i="1" s="1"/>
  <c r="BC109" i="1"/>
  <c r="BC104" i="1"/>
  <c r="AN104" i="1" s="1"/>
  <c r="BC102" i="1"/>
  <c r="BC100" i="1"/>
  <c r="AN100" i="1" s="1"/>
  <c r="BC98" i="1"/>
  <c r="AN98" i="1" s="1"/>
  <c r="BC96" i="1"/>
  <c r="BC94" i="1"/>
  <c r="AN94" i="1" s="1"/>
  <c r="BC92" i="1"/>
  <c r="BC90" i="1"/>
  <c r="BD88" i="1"/>
  <c r="BC87" i="1"/>
  <c r="BC78" i="1"/>
  <c r="AN78" i="1" s="1"/>
  <c r="BC74" i="1"/>
  <c r="BC70" i="1"/>
  <c r="AN70" i="1" s="1"/>
  <c r="BC85" i="1"/>
  <c r="BC83" i="1"/>
  <c r="BC81" i="1"/>
  <c r="AN81" i="1" s="1"/>
  <c r="BC76" i="1"/>
  <c r="BC72" i="1"/>
  <c r="BC69" i="1"/>
  <c r="BC66" i="1"/>
  <c r="AN66" i="1" s="1"/>
  <c r="BC68" i="1"/>
  <c r="AN68" i="1" s="1"/>
  <c r="BC61" i="1"/>
  <c r="BC57" i="1"/>
  <c r="AN57" i="1" s="1"/>
  <c r="BC53" i="1"/>
  <c r="BC64" i="1"/>
  <c r="AN64" i="1" s="1"/>
  <c r="BC59" i="1"/>
  <c r="BC55" i="1"/>
  <c r="T31" i="1"/>
  <c r="T32" i="1"/>
  <c r="T33" i="1"/>
  <c r="T34" i="1"/>
  <c r="T35" i="1"/>
  <c r="T36" i="1"/>
  <c r="T37" i="1"/>
  <c r="T38" i="1"/>
  <c r="T39" i="1"/>
  <c r="T40" i="1"/>
  <c r="T41" i="1"/>
  <c r="T42" i="1"/>
  <c r="T43" i="1"/>
  <c r="T44" i="1"/>
  <c r="T45" i="1"/>
  <c r="T46" i="1"/>
  <c r="T47" i="1"/>
  <c r="T48" i="1"/>
  <c r="T49" i="1"/>
  <c r="T50" i="1"/>
  <c r="T51" i="1"/>
  <c r="T52"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20" i="1"/>
  <c r="T30" i="1"/>
  <c r="BE216" i="1" l="1"/>
  <c r="BF216" i="1" s="1"/>
  <c r="AW132" i="1"/>
  <c r="AW144" i="1"/>
  <c r="AW160" i="1"/>
  <c r="AW176" i="1"/>
  <c r="AW136" i="1"/>
  <c r="AW152" i="1"/>
  <c r="AW168" i="1"/>
  <c r="BE224" i="1"/>
  <c r="AW224" i="1" s="1"/>
  <c r="BE209" i="1"/>
  <c r="BF209" i="1" s="1"/>
  <c r="AV220" i="1"/>
  <c r="R30" i="6"/>
  <c r="F30" i="6"/>
  <c r="S32" i="6"/>
  <c r="P32" i="6"/>
  <c r="P30" i="6" s="1"/>
  <c r="AV211" i="1"/>
  <c r="AW216" i="1"/>
  <c r="AV201" i="1"/>
  <c r="AV151" i="1"/>
  <c r="AV132" i="1"/>
  <c r="AV140" i="1"/>
  <c r="AV148" i="1"/>
  <c r="AV156" i="1"/>
  <c r="AV164" i="1"/>
  <c r="AV172" i="1"/>
  <c r="AV209" i="1"/>
  <c r="AV153" i="1"/>
  <c r="AV216" i="1"/>
  <c r="AV155" i="1"/>
  <c r="AV128" i="1"/>
  <c r="AV136" i="1"/>
  <c r="AV144" i="1"/>
  <c r="AV152" i="1"/>
  <c r="AV160" i="1"/>
  <c r="AV168" i="1"/>
  <c r="AV176" i="1"/>
  <c r="AV149" i="1"/>
  <c r="AV157" i="1"/>
  <c r="AV224" i="1"/>
  <c r="AJ65" i="1"/>
  <c r="AJ68" i="1"/>
  <c r="AJ57" i="1"/>
  <c r="AJ75" i="1"/>
  <c r="AJ79" i="1"/>
  <c r="AJ80" i="1"/>
  <c r="AJ82" i="1"/>
  <c r="AJ84" i="1"/>
  <c r="AJ86" i="1"/>
  <c r="AJ77" i="1"/>
  <c r="AJ88" i="1"/>
  <c r="AJ95" i="1"/>
  <c r="AJ97" i="1"/>
  <c r="AJ99" i="1"/>
  <c r="AJ101" i="1"/>
  <c r="AJ103" i="1"/>
  <c r="AJ105" i="1"/>
  <c r="AJ55" i="1"/>
  <c r="AJ85" i="1"/>
  <c r="AJ113" i="1"/>
  <c r="AJ74" i="1"/>
  <c r="AJ87" i="1"/>
  <c r="AJ96" i="1"/>
  <c r="AJ106" i="1"/>
  <c r="AJ69" i="1"/>
  <c r="AJ83" i="1"/>
  <c r="AJ102" i="1"/>
  <c r="AJ193" i="1"/>
  <c r="AJ191" i="1"/>
  <c r="AJ189" i="1"/>
  <c r="AJ187" i="1"/>
  <c r="AJ185" i="1"/>
  <c r="AJ183" i="1"/>
  <c r="AJ181" i="1"/>
  <c r="AJ179" i="1"/>
  <c r="AJ177" i="1"/>
  <c r="AJ173" i="1"/>
  <c r="AJ169" i="1"/>
  <c r="AJ165" i="1"/>
  <c r="AJ161" i="1"/>
  <c r="AJ70" i="1"/>
  <c r="AJ111" i="1"/>
  <c r="AJ226" i="1"/>
  <c r="AJ205" i="1"/>
  <c r="AJ192" i="1"/>
  <c r="AJ170" i="1"/>
  <c r="AJ154" i="1"/>
  <c r="AJ138" i="1"/>
  <c r="AJ76" i="1"/>
  <c r="AJ134" i="1"/>
  <c r="AJ194" i="1"/>
  <c r="AJ178" i="1"/>
  <c r="AJ174" i="1"/>
  <c r="AJ142" i="1"/>
  <c r="AJ222" i="1"/>
  <c r="AJ197" i="1"/>
  <c r="AJ150" i="1"/>
  <c r="AJ213" i="1"/>
  <c r="AJ166" i="1"/>
  <c r="AJ54" i="1"/>
  <c r="AJ58" i="1"/>
  <c r="AJ62" i="1"/>
  <c r="AJ63" i="1"/>
  <c r="AJ56" i="1"/>
  <c r="AJ60" i="1"/>
  <c r="AJ67" i="1"/>
  <c r="AJ64" i="1"/>
  <c r="AJ53" i="1"/>
  <c r="AJ61" i="1"/>
  <c r="AJ71" i="1"/>
  <c r="AJ73" i="1"/>
  <c r="AJ91" i="1"/>
  <c r="AJ93" i="1"/>
  <c r="AJ107" i="1"/>
  <c r="AJ108" i="1"/>
  <c r="AJ110" i="1"/>
  <c r="AJ112" i="1"/>
  <c r="AJ114" i="1"/>
  <c r="AJ116" i="1"/>
  <c r="AJ118" i="1"/>
  <c r="AJ66" i="1"/>
  <c r="AJ81" i="1"/>
  <c r="AJ89" i="1"/>
  <c r="AJ109" i="1"/>
  <c r="AJ117" i="1"/>
  <c r="AJ78" i="1"/>
  <c r="AJ92" i="1"/>
  <c r="AJ100" i="1"/>
  <c r="AJ115" i="1"/>
  <c r="AJ72" i="1"/>
  <c r="AJ94" i="1"/>
  <c r="AJ119" i="1"/>
  <c r="AJ227" i="1"/>
  <c r="AJ223" i="1"/>
  <c r="AJ219" i="1"/>
  <c r="AJ214" i="1"/>
  <c r="AJ212" i="1"/>
  <c r="AJ210" i="1"/>
  <c r="AJ208" i="1"/>
  <c r="AJ206" i="1"/>
  <c r="AJ204" i="1"/>
  <c r="AJ202" i="1"/>
  <c r="AJ200" i="1"/>
  <c r="AJ198" i="1"/>
  <c r="AJ196" i="1"/>
  <c r="AJ225" i="1"/>
  <c r="AJ221" i="1"/>
  <c r="AJ217" i="1"/>
  <c r="AJ175" i="1"/>
  <c r="AJ171" i="1"/>
  <c r="AJ167" i="1"/>
  <c r="AJ163" i="1"/>
  <c r="AJ159" i="1"/>
  <c r="AJ147" i="1"/>
  <c r="AJ143" i="1"/>
  <c r="AJ139" i="1"/>
  <c r="AJ135" i="1"/>
  <c r="AJ131" i="1"/>
  <c r="AJ145" i="1"/>
  <c r="AJ141" i="1"/>
  <c r="AJ137" i="1"/>
  <c r="AJ133" i="1"/>
  <c r="AJ129" i="1"/>
  <c r="AS228" i="1"/>
  <c r="AJ90" i="1"/>
  <c r="AJ218" i="1"/>
  <c r="AJ199" i="1"/>
  <c r="AJ188" i="1"/>
  <c r="AJ180" i="1"/>
  <c r="AJ162" i="1"/>
  <c r="AJ146" i="1"/>
  <c r="AJ59" i="1"/>
  <c r="AJ215" i="1"/>
  <c r="AJ130" i="1"/>
  <c r="AJ207" i="1"/>
  <c r="AJ186" i="1"/>
  <c r="AJ158" i="1"/>
  <c r="AJ98" i="1"/>
  <c r="AJ190" i="1"/>
  <c r="AJ182" i="1"/>
  <c r="S28" i="6"/>
  <c r="AW140" i="1"/>
  <c r="AW148" i="1"/>
  <c r="AW156" i="1"/>
  <c r="AW164" i="1"/>
  <c r="AW172" i="1"/>
  <c r="BE201" i="1"/>
  <c r="AW201" i="1" s="1"/>
  <c r="AN76" i="1"/>
  <c r="AN59" i="1"/>
  <c r="AN72" i="1"/>
  <c r="AN90" i="1"/>
  <c r="AN92" i="1"/>
  <c r="AR93" i="1"/>
  <c r="AN109" i="1"/>
  <c r="AN115" i="1"/>
  <c r="AN117" i="1"/>
  <c r="AN119" i="1"/>
  <c r="AN55" i="1"/>
  <c r="AN69" i="1"/>
  <c r="AN83" i="1"/>
  <c r="AN85" i="1"/>
  <c r="AN74" i="1"/>
  <c r="AN87" i="1"/>
  <c r="AN96" i="1"/>
  <c r="AN102" i="1"/>
  <c r="AJ48" i="1"/>
  <c r="AJ46" i="1"/>
  <c r="AJ44" i="1"/>
  <c r="AJ42" i="1"/>
  <c r="AJ40" i="1"/>
  <c r="AJ38" i="1"/>
  <c r="AJ36" i="1"/>
  <c r="AJ34" i="1"/>
  <c r="AJ32" i="1"/>
  <c r="AN53" i="1"/>
  <c r="AN61" i="1"/>
  <c r="AJ52" i="1"/>
  <c r="AJ51" i="1"/>
  <c r="AJ49" i="1"/>
  <c r="AJ47" i="1"/>
  <c r="AJ45" i="1"/>
  <c r="AJ43" i="1"/>
  <c r="AJ41" i="1"/>
  <c r="AJ39" i="1"/>
  <c r="AJ37" i="1"/>
  <c r="AJ35" i="1"/>
  <c r="AJ33" i="1"/>
  <c r="AJ31" i="1"/>
  <c r="AR63" i="1"/>
  <c r="AR79" i="1"/>
  <c r="AR137" i="1"/>
  <c r="AR145" i="1"/>
  <c r="AR161" i="1"/>
  <c r="AR169" i="1"/>
  <c r="AR177" i="1"/>
  <c r="AR135" i="1"/>
  <c r="AR190" i="1"/>
  <c r="AR198" i="1"/>
  <c r="AR206" i="1"/>
  <c r="AR214" i="1"/>
  <c r="AR222" i="1"/>
  <c r="AR139" i="1"/>
  <c r="AR147" i="1"/>
  <c r="AR163" i="1"/>
  <c r="AR171" i="1"/>
  <c r="AR179" i="1"/>
  <c r="AR185" i="1"/>
  <c r="AR129" i="1"/>
  <c r="AN73" i="1"/>
  <c r="AN77" i="1"/>
  <c r="AN89" i="1"/>
  <c r="AN93" i="1"/>
  <c r="AN97" i="1"/>
  <c r="AN101" i="1"/>
  <c r="AN105" i="1"/>
  <c r="AN63" i="1"/>
  <c r="AN67" i="1"/>
  <c r="AN82" i="1"/>
  <c r="AN86" i="1"/>
  <c r="AN108" i="1"/>
  <c r="AN112" i="1"/>
  <c r="AN116" i="1"/>
  <c r="AN54" i="1"/>
  <c r="AN58" i="1"/>
  <c r="AN62" i="1"/>
  <c r="AR193" i="1"/>
  <c r="AR225" i="1"/>
  <c r="AR188" i="1"/>
  <c r="AR196" i="1"/>
  <c r="AR204" i="1"/>
  <c r="AR212" i="1"/>
  <c r="AR178" i="1"/>
  <c r="AR131" i="1"/>
  <c r="AN189" i="1"/>
  <c r="AN219" i="1"/>
  <c r="AN130" i="1"/>
  <c r="AN138" i="1"/>
  <c r="AN146" i="1"/>
  <c r="AN154" i="1"/>
  <c r="AN162" i="1"/>
  <c r="AN170" i="1"/>
  <c r="AN180" i="1"/>
  <c r="AN178" i="1"/>
  <c r="AN131" i="1"/>
  <c r="AN135" i="1"/>
  <c r="AN143" i="1"/>
  <c r="AN159" i="1"/>
  <c r="AN167" i="1"/>
  <c r="AN175" i="1"/>
  <c r="AN183" i="1"/>
  <c r="AN190" i="1"/>
  <c r="AN198" i="1"/>
  <c r="AN206" i="1"/>
  <c r="AN214" i="1"/>
  <c r="AN222" i="1"/>
  <c r="AR189" i="1"/>
  <c r="AR199" i="1"/>
  <c r="AW211" i="1"/>
  <c r="AR227" i="1"/>
  <c r="AN199" i="1"/>
  <c r="AN191" i="1"/>
  <c r="AN205" i="1"/>
  <c r="AN223" i="1"/>
  <c r="AN193" i="1"/>
  <c r="AN225" i="1"/>
  <c r="AN129" i="1"/>
  <c r="AN133" i="1"/>
  <c r="AN141" i="1"/>
  <c r="AN165" i="1"/>
  <c r="AN173" i="1"/>
  <c r="AN181" i="1"/>
  <c r="AN188" i="1"/>
  <c r="AN196" i="1"/>
  <c r="AN204" i="1"/>
  <c r="AN212" i="1"/>
  <c r="AR138" i="1"/>
  <c r="AR146" i="1"/>
  <c r="AR154" i="1"/>
  <c r="AR162" i="1"/>
  <c r="AR170" i="1"/>
  <c r="AR180" i="1"/>
  <c r="AR191" i="1"/>
  <c r="AW203" i="1"/>
  <c r="AR215" i="1"/>
  <c r="AR88" i="1"/>
  <c r="AN184" i="1"/>
  <c r="AJ184" i="1"/>
  <c r="AR133" i="1"/>
  <c r="AR141" i="1"/>
  <c r="AR165" i="1"/>
  <c r="AR173" i="1"/>
  <c r="AR181" i="1"/>
  <c r="AR186" i="1"/>
  <c r="AR194" i="1"/>
  <c r="AR202" i="1"/>
  <c r="AR210" i="1"/>
  <c r="AR218" i="1"/>
  <c r="AR226" i="1"/>
  <c r="AR143" i="1"/>
  <c r="AR159" i="1"/>
  <c r="AR167" i="1"/>
  <c r="AR175" i="1"/>
  <c r="AR183" i="1"/>
  <c r="AN71" i="1"/>
  <c r="AN75" i="1"/>
  <c r="AN79" i="1"/>
  <c r="AN91" i="1"/>
  <c r="AN95" i="1"/>
  <c r="AN99" i="1"/>
  <c r="AN103" i="1"/>
  <c r="AN107" i="1"/>
  <c r="AN65" i="1"/>
  <c r="AN80" i="1"/>
  <c r="AN84" i="1"/>
  <c r="AN88" i="1"/>
  <c r="AN110" i="1"/>
  <c r="AN114" i="1"/>
  <c r="AN118" i="1"/>
  <c r="AN56" i="1"/>
  <c r="AN60" i="1"/>
  <c r="AW209" i="1"/>
  <c r="AR213" i="1"/>
  <c r="AR192" i="1"/>
  <c r="AR200" i="1"/>
  <c r="AR208" i="1"/>
  <c r="AR182" i="1"/>
  <c r="AR217" i="1"/>
  <c r="AR221" i="1"/>
  <c r="AN207" i="1"/>
  <c r="AN227" i="1"/>
  <c r="AN134" i="1"/>
  <c r="AN142" i="1"/>
  <c r="AN150" i="1"/>
  <c r="AN158" i="1"/>
  <c r="AN166" i="1"/>
  <c r="AN174" i="1"/>
  <c r="AN182" i="1"/>
  <c r="AN217" i="1"/>
  <c r="AN221" i="1"/>
  <c r="AN139" i="1"/>
  <c r="AN147" i="1"/>
  <c r="AN163" i="1"/>
  <c r="AN171" i="1"/>
  <c r="AN179" i="1"/>
  <c r="AN186" i="1"/>
  <c r="AN194" i="1"/>
  <c r="AN202" i="1"/>
  <c r="AN210" i="1"/>
  <c r="AN218" i="1"/>
  <c r="AN226" i="1"/>
  <c r="AR184" i="1"/>
  <c r="AW195" i="1"/>
  <c r="AR205" i="1"/>
  <c r="AR219" i="1"/>
  <c r="AN187" i="1"/>
  <c r="AN197" i="1"/>
  <c r="AN215" i="1"/>
  <c r="AN213" i="1"/>
  <c r="AR130" i="1"/>
  <c r="AN137" i="1"/>
  <c r="AN145" i="1"/>
  <c r="AN161" i="1"/>
  <c r="AN169" i="1"/>
  <c r="AN177" i="1"/>
  <c r="AN185" i="1"/>
  <c r="AN192" i="1"/>
  <c r="AN200" i="1"/>
  <c r="AN208" i="1"/>
  <c r="AR134" i="1"/>
  <c r="AR142" i="1"/>
  <c r="AR150" i="1"/>
  <c r="AR158" i="1"/>
  <c r="AR166" i="1"/>
  <c r="AR174" i="1"/>
  <c r="AR187" i="1"/>
  <c r="AR197" i="1"/>
  <c r="AR207" i="1"/>
  <c r="AR223" i="1"/>
  <c r="AX108" i="1"/>
  <c r="AX112" i="1"/>
  <c r="AX193" i="1"/>
  <c r="AX191" i="1"/>
  <c r="AX189" i="1"/>
  <c r="AX187" i="1"/>
  <c r="AX185" i="1"/>
  <c r="AX226" i="1"/>
  <c r="AX170" i="1"/>
  <c r="AX154" i="1"/>
  <c r="AX138" i="1"/>
  <c r="AX194" i="1"/>
  <c r="AX222" i="1"/>
  <c r="AX197" i="1"/>
  <c r="AX213" i="1"/>
  <c r="AX166" i="1"/>
  <c r="BF136" i="1"/>
  <c r="BF152" i="1"/>
  <c r="BF168" i="1"/>
  <c r="BF184" i="1"/>
  <c r="BE139" i="1"/>
  <c r="BE147" i="1"/>
  <c r="BE163" i="1"/>
  <c r="BE171" i="1"/>
  <c r="BF138" i="1"/>
  <c r="BF146" i="1"/>
  <c r="BF154" i="1"/>
  <c r="BF162" i="1"/>
  <c r="BF178" i="1"/>
  <c r="BF189" i="1"/>
  <c r="BF197" i="1"/>
  <c r="BF130" i="1"/>
  <c r="BD73" i="1"/>
  <c r="AR73" i="1" s="1"/>
  <c r="BD89" i="1"/>
  <c r="AR89" i="1" s="1"/>
  <c r="BD97" i="1"/>
  <c r="AR97" i="1" s="1"/>
  <c r="BD105" i="1"/>
  <c r="AR105" i="1" s="1"/>
  <c r="BD67" i="1"/>
  <c r="AR67" i="1" s="1"/>
  <c r="BD84" i="1"/>
  <c r="AR84" i="1" s="1"/>
  <c r="BD110" i="1"/>
  <c r="AR110" i="1" s="1"/>
  <c r="BD118" i="1"/>
  <c r="AR118" i="1" s="1"/>
  <c r="BD56" i="1"/>
  <c r="AR56" i="1" s="1"/>
  <c r="BD60" i="1"/>
  <c r="AR60" i="1" s="1"/>
  <c r="BD80" i="1"/>
  <c r="AR80" i="1" s="1"/>
  <c r="BD77" i="1"/>
  <c r="AR77" i="1" s="1"/>
  <c r="BD101" i="1"/>
  <c r="AR101" i="1" s="1"/>
  <c r="BD114" i="1"/>
  <c r="AR114" i="1" s="1"/>
  <c r="AX227" i="1"/>
  <c r="AX223" i="1"/>
  <c r="AX219" i="1"/>
  <c r="AX214" i="1"/>
  <c r="AX212" i="1"/>
  <c r="AX210" i="1"/>
  <c r="AX208" i="1"/>
  <c r="AX206" i="1"/>
  <c r="AX202" i="1"/>
  <c r="AX198" i="1"/>
  <c r="AX225" i="1"/>
  <c r="AX163" i="1"/>
  <c r="AX159" i="1"/>
  <c r="AX147" i="1"/>
  <c r="AX145" i="1"/>
  <c r="AX137" i="1"/>
  <c r="AX133" i="1"/>
  <c r="AX129" i="1"/>
  <c r="AX218" i="1"/>
  <c r="AX199" i="1"/>
  <c r="AX180" i="1"/>
  <c r="AX162" i="1"/>
  <c r="AX146" i="1"/>
  <c r="AX215" i="1"/>
  <c r="AX130" i="1"/>
  <c r="AX207" i="1"/>
  <c r="AX186" i="1"/>
  <c r="AX158" i="1"/>
  <c r="AX190" i="1"/>
  <c r="BE143" i="1"/>
  <c r="BE159" i="1"/>
  <c r="BE167" i="1"/>
  <c r="BE175" i="1"/>
  <c r="BE188" i="1"/>
  <c r="BE196" i="1"/>
  <c r="BE204" i="1"/>
  <c r="BE212" i="1"/>
  <c r="BE220" i="1"/>
  <c r="AW220" i="1" s="1"/>
  <c r="BF134" i="1"/>
  <c r="BF142" i="1"/>
  <c r="BF150" i="1"/>
  <c r="BF158" i="1"/>
  <c r="BF166" i="1"/>
  <c r="BF174" i="1"/>
  <c r="BF182" i="1"/>
  <c r="BE193" i="1"/>
  <c r="BF193" i="1" s="1"/>
  <c r="BF205" i="1"/>
  <c r="BE225" i="1"/>
  <c r="BE129" i="1"/>
  <c r="BF129" i="1" s="1"/>
  <c r="BD54" i="1"/>
  <c r="AR54" i="1" s="1"/>
  <c r="BD62" i="1"/>
  <c r="AR62" i="1" s="1"/>
  <c r="BE128" i="1"/>
  <c r="AW128" i="1" s="1"/>
  <c r="BE151" i="1"/>
  <c r="AW151" i="1" s="1"/>
  <c r="BE155" i="1"/>
  <c r="AW155" i="1" s="1"/>
  <c r="AX33" i="1"/>
  <c r="AX35" i="1"/>
  <c r="AX39" i="1"/>
  <c r="AX43" i="1"/>
  <c r="AX45" i="1"/>
  <c r="AX49" i="1"/>
  <c r="AX32" i="1"/>
  <c r="AX34" i="1"/>
  <c r="AX36" i="1"/>
  <c r="AX38" i="1"/>
  <c r="AX40" i="1"/>
  <c r="AX42" i="1"/>
  <c r="AX44" i="1"/>
  <c r="AX46" i="1"/>
  <c r="AX48" i="1"/>
  <c r="AX51" i="1"/>
  <c r="AX54" i="1"/>
  <c r="AX58" i="1"/>
  <c r="AX62" i="1"/>
  <c r="AX63" i="1"/>
  <c r="AX56" i="1"/>
  <c r="AX60" i="1"/>
  <c r="AX68" i="1"/>
  <c r="AX57" i="1"/>
  <c r="AX75" i="1"/>
  <c r="AX79" i="1"/>
  <c r="AX82" i="1"/>
  <c r="AX84" i="1"/>
  <c r="AX86" i="1"/>
  <c r="AX77" i="1"/>
  <c r="AX91" i="1"/>
  <c r="AX93" i="1"/>
  <c r="AX103" i="1"/>
  <c r="AX105" i="1"/>
  <c r="AX116" i="1"/>
  <c r="AX118" i="1"/>
  <c r="AX66" i="1"/>
  <c r="AX81" i="1"/>
  <c r="AX89" i="1"/>
  <c r="AX109" i="1"/>
  <c r="AX117" i="1"/>
  <c r="AX78" i="1"/>
  <c r="AX92" i="1"/>
  <c r="AX100" i="1"/>
  <c r="AX115" i="1"/>
  <c r="AX72" i="1"/>
  <c r="AX94" i="1"/>
  <c r="AX119" i="1"/>
  <c r="AX204" i="1"/>
  <c r="AX200" i="1"/>
  <c r="AX196" i="1"/>
  <c r="AX221" i="1"/>
  <c r="AX217" i="1"/>
  <c r="AX175" i="1"/>
  <c r="AX171" i="1"/>
  <c r="AX167" i="1"/>
  <c r="AX143" i="1"/>
  <c r="AX139" i="1"/>
  <c r="AX135" i="1"/>
  <c r="AX131" i="1"/>
  <c r="AX141" i="1"/>
  <c r="AX90" i="1"/>
  <c r="AX188" i="1"/>
  <c r="AX59" i="1"/>
  <c r="AX98" i="1"/>
  <c r="AX182" i="1"/>
  <c r="AX31" i="1"/>
  <c r="AX37" i="1"/>
  <c r="AX41" i="1"/>
  <c r="AX47" i="1"/>
  <c r="AX52" i="1"/>
  <c r="AX65" i="1"/>
  <c r="AX67" i="1"/>
  <c r="AX64" i="1"/>
  <c r="AX53" i="1"/>
  <c r="AX61" i="1"/>
  <c r="AX71" i="1"/>
  <c r="AX80" i="1"/>
  <c r="AX73" i="1"/>
  <c r="AX88" i="1"/>
  <c r="AX95" i="1"/>
  <c r="AX97" i="1"/>
  <c r="AX99" i="1"/>
  <c r="AX101" i="1"/>
  <c r="AX107" i="1"/>
  <c r="AX110" i="1"/>
  <c r="AX114" i="1"/>
  <c r="AX55" i="1"/>
  <c r="AX85" i="1"/>
  <c r="AX113" i="1"/>
  <c r="AX74" i="1"/>
  <c r="AX87" i="1"/>
  <c r="AX96" i="1"/>
  <c r="AX106" i="1"/>
  <c r="AX69" i="1"/>
  <c r="AX83" i="1"/>
  <c r="AX102" i="1"/>
  <c r="AX183" i="1"/>
  <c r="AX181" i="1"/>
  <c r="AX179" i="1"/>
  <c r="AX177" i="1"/>
  <c r="AX173" i="1"/>
  <c r="AX169" i="1"/>
  <c r="AX165" i="1"/>
  <c r="AX161" i="1"/>
  <c r="AX70" i="1"/>
  <c r="AX111" i="1"/>
  <c r="AX205" i="1"/>
  <c r="AX192" i="1"/>
  <c r="AX184" i="1"/>
  <c r="AX76" i="1"/>
  <c r="AX134" i="1"/>
  <c r="AX178" i="1"/>
  <c r="AX174" i="1"/>
  <c r="AX142" i="1"/>
  <c r="AX150" i="1"/>
  <c r="BF151" i="1"/>
  <c r="BF155" i="1"/>
  <c r="BE179" i="1"/>
  <c r="BE183" i="1"/>
  <c r="BC48" i="1"/>
  <c r="AN48" i="1" s="1"/>
  <c r="BC44" i="1"/>
  <c r="AN44" i="1" s="1"/>
  <c r="BC40" i="1"/>
  <c r="AN40" i="1" s="1"/>
  <c r="BC36" i="1"/>
  <c r="AN36" i="1" s="1"/>
  <c r="BC30" i="1"/>
  <c r="BC24" i="1"/>
  <c r="BC52" i="1"/>
  <c r="AN52" i="1" s="1"/>
  <c r="BC50" i="1"/>
  <c r="BC46" i="1"/>
  <c r="AN46" i="1" s="1"/>
  <c r="BC42" i="1"/>
  <c r="AN42" i="1" s="1"/>
  <c r="BC38" i="1"/>
  <c r="AN38" i="1" s="1"/>
  <c r="BC34" i="1"/>
  <c r="AN34" i="1" s="1"/>
  <c r="BC32" i="1"/>
  <c r="AN32" i="1" s="1"/>
  <c r="BC28" i="1"/>
  <c r="BD28" i="1" s="1"/>
  <c r="BC26" i="1"/>
  <c r="BC22" i="1"/>
  <c r="BD22" i="1" s="1"/>
  <c r="BD57" i="1"/>
  <c r="AR57" i="1" s="1"/>
  <c r="BD70" i="1"/>
  <c r="AR70" i="1" s="1"/>
  <c r="BD78" i="1"/>
  <c r="AR78" i="1" s="1"/>
  <c r="BE185" i="1"/>
  <c r="BF185" i="1" s="1"/>
  <c r="BF170" i="1"/>
  <c r="BF187" i="1"/>
  <c r="BF203" i="1"/>
  <c r="BF219" i="1"/>
  <c r="BE79" i="1"/>
  <c r="BC20" i="1"/>
  <c r="BC51" i="1"/>
  <c r="AN51" i="1" s="1"/>
  <c r="BC49" i="1"/>
  <c r="AN49" i="1" s="1"/>
  <c r="BC47" i="1"/>
  <c r="AN47" i="1" s="1"/>
  <c r="BC45" i="1"/>
  <c r="AN45" i="1" s="1"/>
  <c r="BC43" i="1"/>
  <c r="AN43" i="1" s="1"/>
  <c r="BC41" i="1"/>
  <c r="AN41" i="1" s="1"/>
  <c r="BC39" i="1"/>
  <c r="AN39" i="1" s="1"/>
  <c r="BC37" i="1"/>
  <c r="AN37" i="1" s="1"/>
  <c r="BC35" i="1"/>
  <c r="AN35" i="1" s="1"/>
  <c r="BC33" i="1"/>
  <c r="AN33" i="1" s="1"/>
  <c r="BC31" i="1"/>
  <c r="AN31" i="1" s="1"/>
  <c r="BC29" i="1"/>
  <c r="BD29" i="1" s="1"/>
  <c r="BC27" i="1"/>
  <c r="BC25" i="1"/>
  <c r="BD25" i="1" s="1"/>
  <c r="BC23" i="1"/>
  <c r="BC21" i="1"/>
  <c r="BD21" i="1" s="1"/>
  <c r="BD58" i="1"/>
  <c r="AR58" i="1" s="1"/>
  <c r="BD65" i="1"/>
  <c r="AR65" i="1" s="1"/>
  <c r="BD53" i="1"/>
  <c r="AR53" i="1" s="1"/>
  <c r="BD61" i="1"/>
  <c r="AR61" i="1" s="1"/>
  <c r="BD66" i="1"/>
  <c r="AR66" i="1" s="1"/>
  <c r="BD71" i="1"/>
  <c r="AR71" i="1" s="1"/>
  <c r="BD75" i="1"/>
  <c r="AR75" i="1" s="1"/>
  <c r="BD82" i="1"/>
  <c r="AR82" i="1" s="1"/>
  <c r="BD86" i="1"/>
  <c r="AR86" i="1" s="1"/>
  <c r="BD91" i="1"/>
  <c r="AR91" i="1" s="1"/>
  <c r="BD95" i="1"/>
  <c r="AR95" i="1" s="1"/>
  <c r="BD99" i="1"/>
  <c r="AR99" i="1" s="1"/>
  <c r="BD103" i="1"/>
  <c r="AR103" i="1" s="1"/>
  <c r="BD107" i="1"/>
  <c r="AR107" i="1" s="1"/>
  <c r="BD108" i="1"/>
  <c r="AR108" i="1" s="1"/>
  <c r="BD112" i="1"/>
  <c r="AR112" i="1" s="1"/>
  <c r="BD116" i="1"/>
  <c r="AR116" i="1" s="1"/>
  <c r="BD106" i="1"/>
  <c r="AR106" i="1" s="1"/>
  <c r="BF192" i="1"/>
  <c r="BF200" i="1"/>
  <c r="BF208" i="1"/>
  <c r="BF131" i="1"/>
  <c r="BF217" i="1"/>
  <c r="BF195" i="1"/>
  <c r="BF211" i="1"/>
  <c r="BF227" i="1"/>
  <c r="BE93" i="1"/>
  <c r="BE63" i="1"/>
  <c r="BE88" i="1"/>
  <c r="BE133" i="1"/>
  <c r="BE137" i="1"/>
  <c r="BE141" i="1"/>
  <c r="BE145" i="1"/>
  <c r="BE149" i="1"/>
  <c r="AW149" i="1" s="1"/>
  <c r="BE153" i="1"/>
  <c r="AW153" i="1" s="1"/>
  <c r="BE157" i="1"/>
  <c r="AW157" i="1" s="1"/>
  <c r="BE161" i="1"/>
  <c r="BE165" i="1"/>
  <c r="BE169" i="1"/>
  <c r="BE173" i="1"/>
  <c r="BE177" i="1"/>
  <c r="BE181" i="1"/>
  <c r="BF140" i="1"/>
  <c r="BF148" i="1"/>
  <c r="BF156" i="1"/>
  <c r="BF164" i="1"/>
  <c r="BF172" i="1"/>
  <c r="BF180" i="1"/>
  <c r="BF132" i="1"/>
  <c r="BF144" i="1"/>
  <c r="BF160" i="1"/>
  <c r="BF176" i="1"/>
  <c r="BE135" i="1"/>
  <c r="BE186" i="1"/>
  <c r="BE190" i="1"/>
  <c r="BE194" i="1"/>
  <c r="BE198" i="1"/>
  <c r="BE202" i="1"/>
  <c r="BE206" i="1"/>
  <c r="BE210" i="1"/>
  <c r="BE214" i="1"/>
  <c r="BE218" i="1"/>
  <c r="BE222" i="1"/>
  <c r="BE226" i="1"/>
  <c r="BF213" i="1"/>
  <c r="BF221" i="1"/>
  <c r="AC228" i="1"/>
  <c r="BD76" i="1"/>
  <c r="AR76" i="1" s="1"/>
  <c r="BD83" i="1"/>
  <c r="AR83" i="1" s="1"/>
  <c r="BD74" i="1"/>
  <c r="AR74" i="1" s="1"/>
  <c r="BD72" i="1"/>
  <c r="AR72" i="1" s="1"/>
  <c r="BD109" i="1"/>
  <c r="AR109" i="1" s="1"/>
  <c r="BD111" i="1"/>
  <c r="AR111" i="1" s="1"/>
  <c r="BD113" i="1"/>
  <c r="AR113" i="1" s="1"/>
  <c r="BD115" i="1"/>
  <c r="AR115" i="1" s="1"/>
  <c r="BD117" i="1"/>
  <c r="AR117" i="1" s="1"/>
  <c r="BD119" i="1"/>
  <c r="AR119" i="1" s="1"/>
  <c r="BD81" i="1"/>
  <c r="AR81" i="1" s="1"/>
  <c r="BD85" i="1"/>
  <c r="AR85" i="1" s="1"/>
  <c r="BD90" i="1"/>
  <c r="AR90" i="1" s="1"/>
  <c r="BD92" i="1"/>
  <c r="AR92" i="1" s="1"/>
  <c r="BD94" i="1"/>
  <c r="AR94" i="1" s="1"/>
  <c r="BD96" i="1"/>
  <c r="AR96" i="1" s="1"/>
  <c r="BD98" i="1"/>
  <c r="AR98" i="1" s="1"/>
  <c r="BD100" i="1"/>
  <c r="AR100" i="1" s="1"/>
  <c r="BD102" i="1"/>
  <c r="AR102" i="1" s="1"/>
  <c r="BD104" i="1"/>
  <c r="AR104" i="1" s="1"/>
  <c r="AV104" i="1" s="1"/>
  <c r="BD87" i="1"/>
  <c r="AR87" i="1" s="1"/>
  <c r="BD69" i="1"/>
  <c r="AR69" i="1" s="1"/>
  <c r="BD55" i="1"/>
  <c r="AR55" i="1" s="1"/>
  <c r="BD59" i="1"/>
  <c r="AR59" i="1" s="1"/>
  <c r="BD64" i="1"/>
  <c r="AR64" i="1" s="1"/>
  <c r="BD68" i="1"/>
  <c r="AR68" i="1" s="1"/>
  <c r="BD35" i="1" l="1"/>
  <c r="AR35" i="1" s="1"/>
  <c r="AW150" i="1"/>
  <c r="BE77" i="1"/>
  <c r="BD51" i="1"/>
  <c r="AR51" i="1" s="1"/>
  <c r="AV51" i="1" s="1"/>
  <c r="BD43" i="1"/>
  <c r="AR43" i="1" s="1"/>
  <c r="BE97" i="1"/>
  <c r="AW97" i="1" s="1"/>
  <c r="BD31" i="1"/>
  <c r="AR31" i="1" s="1"/>
  <c r="BD39" i="1"/>
  <c r="AR39" i="1" s="1"/>
  <c r="AV39" i="1" s="1"/>
  <c r="BD47" i="1"/>
  <c r="AR47" i="1" s="1"/>
  <c r="BE80" i="1"/>
  <c r="BF80" i="1" s="1"/>
  <c r="BE57" i="1"/>
  <c r="BE73" i="1"/>
  <c r="AW73" i="1" s="1"/>
  <c r="AW134" i="1"/>
  <c r="BF224" i="1"/>
  <c r="BD36" i="1"/>
  <c r="AR36" i="1" s="1"/>
  <c r="BD42" i="1"/>
  <c r="AR42" i="1" s="1"/>
  <c r="AV42" i="1" s="1"/>
  <c r="BD33" i="1"/>
  <c r="AR33" i="1" s="1"/>
  <c r="BD37" i="1"/>
  <c r="AR37" i="1" s="1"/>
  <c r="AV37" i="1" s="1"/>
  <c r="BD41" i="1"/>
  <c r="AR41" i="1" s="1"/>
  <c r="AV41" i="1" s="1"/>
  <c r="BD45" i="1"/>
  <c r="AR45" i="1" s="1"/>
  <c r="AV45" i="1" s="1"/>
  <c r="BD49" i="1"/>
  <c r="AR49" i="1" s="1"/>
  <c r="AV49" i="1" s="1"/>
  <c r="BE60" i="1"/>
  <c r="AW60" i="1" s="1"/>
  <c r="BE54" i="1"/>
  <c r="AW190" i="1"/>
  <c r="AW135" i="1"/>
  <c r="AW142" i="1"/>
  <c r="AW178" i="1"/>
  <c r="AW154" i="1"/>
  <c r="BD34" i="1"/>
  <c r="AR34" i="1" s="1"/>
  <c r="AV34" i="1" s="1"/>
  <c r="AW222" i="1"/>
  <c r="AW214" i="1"/>
  <c r="AW206" i="1"/>
  <c r="AW198" i="1"/>
  <c r="BE114" i="1"/>
  <c r="AW114" i="1" s="1"/>
  <c r="BE84" i="1"/>
  <c r="BE105" i="1"/>
  <c r="AW105" i="1" s="1"/>
  <c r="AW192" i="1"/>
  <c r="AW212" i="1"/>
  <c r="AW130" i="1"/>
  <c r="AW146" i="1"/>
  <c r="AW180" i="1"/>
  <c r="AW208" i="1"/>
  <c r="AV31" i="1"/>
  <c r="AV35" i="1"/>
  <c r="AV43" i="1"/>
  <c r="AV47" i="1"/>
  <c r="AV36" i="1"/>
  <c r="AV182" i="1"/>
  <c r="AV186" i="1"/>
  <c r="AV207" i="1"/>
  <c r="AV130" i="1"/>
  <c r="AV59" i="1"/>
  <c r="AV146" i="1"/>
  <c r="AV180" i="1"/>
  <c r="AV199" i="1"/>
  <c r="AV90" i="1"/>
  <c r="AV129" i="1"/>
  <c r="AV137" i="1"/>
  <c r="AV145" i="1"/>
  <c r="AV135" i="1"/>
  <c r="AV143" i="1"/>
  <c r="AV159" i="1"/>
  <c r="AV167" i="1"/>
  <c r="AV175" i="1"/>
  <c r="AV217" i="1"/>
  <c r="AV225" i="1"/>
  <c r="AV198" i="1"/>
  <c r="AV202" i="1"/>
  <c r="AV206" i="1"/>
  <c r="AV210" i="1"/>
  <c r="AV214" i="1"/>
  <c r="AV223" i="1"/>
  <c r="AV119" i="1"/>
  <c r="AV72" i="1"/>
  <c r="AV100" i="1"/>
  <c r="AV78" i="1"/>
  <c r="AV109" i="1"/>
  <c r="AV89" i="1"/>
  <c r="AV66" i="1"/>
  <c r="AV116" i="1"/>
  <c r="AV112" i="1"/>
  <c r="AV108" i="1"/>
  <c r="AV93" i="1"/>
  <c r="AV73" i="1"/>
  <c r="AV61" i="1"/>
  <c r="AV64" i="1"/>
  <c r="AV67" i="1"/>
  <c r="AV56" i="1"/>
  <c r="AV62" i="1"/>
  <c r="AV58" i="1"/>
  <c r="AV213" i="1"/>
  <c r="AV222" i="1"/>
  <c r="AV174" i="1"/>
  <c r="AV194" i="1"/>
  <c r="AV134" i="1"/>
  <c r="AV154" i="1"/>
  <c r="AV192" i="1"/>
  <c r="AV226" i="1"/>
  <c r="AV111" i="1"/>
  <c r="AV161" i="1"/>
  <c r="AV169" i="1"/>
  <c r="AV177" i="1"/>
  <c r="AV181" i="1"/>
  <c r="AV185" i="1"/>
  <c r="AV189" i="1"/>
  <c r="AV193" i="1"/>
  <c r="AV83" i="1"/>
  <c r="AV106" i="1"/>
  <c r="AV87" i="1"/>
  <c r="AV113" i="1"/>
  <c r="AV55" i="1"/>
  <c r="AV103" i="1"/>
  <c r="AV99" i="1"/>
  <c r="AV95" i="1"/>
  <c r="AV77" i="1"/>
  <c r="AV84" i="1"/>
  <c r="AV80" i="1"/>
  <c r="AV75" i="1"/>
  <c r="AV68" i="1"/>
  <c r="AV184" i="1"/>
  <c r="AV33" i="1"/>
  <c r="AV190" i="1"/>
  <c r="AV98" i="1"/>
  <c r="AV158" i="1"/>
  <c r="AV215" i="1"/>
  <c r="AV162" i="1"/>
  <c r="AV188" i="1"/>
  <c r="AV218" i="1"/>
  <c r="AV133" i="1"/>
  <c r="AV141" i="1"/>
  <c r="AV131" i="1"/>
  <c r="AV139" i="1"/>
  <c r="AV147" i="1"/>
  <c r="AV163" i="1"/>
  <c r="AV171" i="1"/>
  <c r="AV221" i="1"/>
  <c r="AV196" i="1"/>
  <c r="AV200" i="1"/>
  <c r="AV204" i="1"/>
  <c r="AV208" i="1"/>
  <c r="AV212" i="1"/>
  <c r="AV219" i="1"/>
  <c r="AV227" i="1"/>
  <c r="AV94" i="1"/>
  <c r="AV115" i="1"/>
  <c r="AV92" i="1"/>
  <c r="AV117" i="1"/>
  <c r="AV81" i="1"/>
  <c r="AV118" i="1"/>
  <c r="AV114" i="1"/>
  <c r="AV110" i="1"/>
  <c r="AV107" i="1"/>
  <c r="AV91" i="1"/>
  <c r="AV71" i="1"/>
  <c r="AV53" i="1"/>
  <c r="AV60" i="1"/>
  <c r="AV63" i="1"/>
  <c r="AV54" i="1"/>
  <c r="AV166" i="1"/>
  <c r="AV150" i="1"/>
  <c r="AV197" i="1"/>
  <c r="AV142" i="1"/>
  <c r="AV178" i="1"/>
  <c r="AV76" i="1"/>
  <c r="AV138" i="1"/>
  <c r="AV170" i="1"/>
  <c r="AV205" i="1"/>
  <c r="AV70" i="1"/>
  <c r="AV165" i="1"/>
  <c r="AV173" i="1"/>
  <c r="AV179" i="1"/>
  <c r="AV183" i="1"/>
  <c r="AV187" i="1"/>
  <c r="AV191" i="1"/>
  <c r="AV102" i="1"/>
  <c r="AV69" i="1"/>
  <c r="AV96" i="1"/>
  <c r="AV74" i="1"/>
  <c r="AV85" i="1"/>
  <c r="AV105" i="1"/>
  <c r="AV101" i="1"/>
  <c r="AV97" i="1"/>
  <c r="AV88" i="1"/>
  <c r="AV86" i="1"/>
  <c r="AV82" i="1"/>
  <c r="AV79" i="1"/>
  <c r="AV57" i="1"/>
  <c r="AV65" i="1"/>
  <c r="AJ27" i="1"/>
  <c r="AJ26" i="1"/>
  <c r="AJ50" i="1"/>
  <c r="AT228" i="1"/>
  <c r="BF201" i="1"/>
  <c r="AW226" i="1"/>
  <c r="AW218" i="1"/>
  <c r="AW210" i="1"/>
  <c r="AW202" i="1"/>
  <c r="AW194" i="1"/>
  <c r="AW186" i="1"/>
  <c r="AW174" i="1"/>
  <c r="AW182" i="1"/>
  <c r="AW131" i="1"/>
  <c r="AW200" i="1"/>
  <c r="AW158" i="1"/>
  <c r="AW162" i="1"/>
  <c r="AW138" i="1"/>
  <c r="AW170" i="1"/>
  <c r="BE118" i="1"/>
  <c r="BF118" i="1" s="1"/>
  <c r="BE89" i="1"/>
  <c r="AW89" i="1" s="1"/>
  <c r="AW118" i="1"/>
  <c r="AW88" i="1"/>
  <c r="AW57" i="1"/>
  <c r="AW166" i="1"/>
  <c r="BD44" i="1"/>
  <c r="AR44" i="1" s="1"/>
  <c r="AV44" i="1" s="1"/>
  <c r="BE56" i="1"/>
  <c r="AW56" i="1" s="1"/>
  <c r="AW84" i="1"/>
  <c r="AW196" i="1"/>
  <c r="AW54" i="1"/>
  <c r="AW204" i="1"/>
  <c r="AW188" i="1"/>
  <c r="AW143" i="1"/>
  <c r="AW139" i="1"/>
  <c r="AW207" i="1"/>
  <c r="AW187" i="1"/>
  <c r="AW205" i="1"/>
  <c r="AW217" i="1"/>
  <c r="AW183" i="1"/>
  <c r="AW167" i="1"/>
  <c r="AW181" i="1"/>
  <c r="AW165" i="1"/>
  <c r="AW133" i="1"/>
  <c r="AW184" i="1"/>
  <c r="AW215" i="1"/>
  <c r="AW191" i="1"/>
  <c r="AW189" i="1"/>
  <c r="AW225" i="1"/>
  <c r="AW185" i="1"/>
  <c r="AW171" i="1"/>
  <c r="AW177" i="1"/>
  <c r="AW161" i="1"/>
  <c r="AW145" i="1"/>
  <c r="AR28" i="1"/>
  <c r="AP28" i="1" s="1"/>
  <c r="AN28" i="1"/>
  <c r="AN50" i="1"/>
  <c r="BD30" i="1"/>
  <c r="BE30" i="1" s="1"/>
  <c r="BF128" i="1"/>
  <c r="AW147" i="1"/>
  <c r="AW223" i="1"/>
  <c r="AW197" i="1"/>
  <c r="AW219" i="1"/>
  <c r="AW221" i="1"/>
  <c r="AW213" i="1"/>
  <c r="AW79" i="1"/>
  <c r="AW175" i="1"/>
  <c r="AW159" i="1"/>
  <c r="AW173" i="1"/>
  <c r="AW141" i="1"/>
  <c r="AW227" i="1"/>
  <c r="AW199" i="1"/>
  <c r="AW193" i="1"/>
  <c r="AW63" i="1"/>
  <c r="AW93" i="1"/>
  <c r="AW77" i="1"/>
  <c r="AW129" i="1"/>
  <c r="AW179" i="1"/>
  <c r="AW163" i="1"/>
  <c r="AW169" i="1"/>
  <c r="AW137" i="1"/>
  <c r="BD32" i="1"/>
  <c r="AR32" i="1" s="1"/>
  <c r="AV32" i="1" s="1"/>
  <c r="BD40" i="1"/>
  <c r="AR40" i="1" s="1"/>
  <c r="AV40" i="1" s="1"/>
  <c r="BD48" i="1"/>
  <c r="AR48" i="1" s="1"/>
  <c r="AV48" i="1" s="1"/>
  <c r="BD38" i="1"/>
  <c r="AR38" i="1" s="1"/>
  <c r="AV38" i="1" s="1"/>
  <c r="BD46" i="1"/>
  <c r="AR46" i="1" s="1"/>
  <c r="AV46" i="1" s="1"/>
  <c r="AY128" i="1"/>
  <c r="AY201" i="1"/>
  <c r="AX26" i="1"/>
  <c r="BD23" i="1"/>
  <c r="BD27" i="1"/>
  <c r="AR27" i="1" s="1"/>
  <c r="AY216" i="1"/>
  <c r="BD26" i="1"/>
  <c r="AR26" i="1" s="1"/>
  <c r="BF225" i="1"/>
  <c r="BF220" i="1"/>
  <c r="BF204" i="1"/>
  <c r="BF188" i="1"/>
  <c r="AX27" i="1"/>
  <c r="AX50" i="1"/>
  <c r="BF177" i="1"/>
  <c r="BF169" i="1"/>
  <c r="BF161" i="1"/>
  <c r="BF153" i="1"/>
  <c r="BF145" i="1"/>
  <c r="BF137" i="1"/>
  <c r="BE110" i="1"/>
  <c r="AW110" i="1" s="1"/>
  <c r="BE67" i="1"/>
  <c r="AW67" i="1" s="1"/>
  <c r="BE101" i="1"/>
  <c r="AW101" i="1" s="1"/>
  <c r="AY160" i="1"/>
  <c r="BD20" i="1"/>
  <c r="BE20" i="1" s="1"/>
  <c r="BD50" i="1"/>
  <c r="AR50" i="1" s="1"/>
  <c r="BE62" i="1"/>
  <c r="AW62" i="1" s="1"/>
  <c r="BD24" i="1"/>
  <c r="BE24" i="1" s="1"/>
  <c r="BF179" i="1"/>
  <c r="AJ228" i="1"/>
  <c r="BF212" i="1"/>
  <c r="BF196" i="1"/>
  <c r="BF175" i="1"/>
  <c r="BF167" i="1"/>
  <c r="BF159" i="1"/>
  <c r="BF143" i="1"/>
  <c r="BF171" i="1"/>
  <c r="BF163" i="1"/>
  <c r="BF147" i="1"/>
  <c r="BF139" i="1"/>
  <c r="AY176" i="1"/>
  <c r="AY144" i="1"/>
  <c r="AX28" i="1"/>
  <c r="AY164" i="1"/>
  <c r="AY156" i="1"/>
  <c r="AX228" i="1"/>
  <c r="BE70" i="1"/>
  <c r="AW70" i="1" s="1"/>
  <c r="BE61" i="1"/>
  <c r="AW61" i="1" s="1"/>
  <c r="BD52" i="1"/>
  <c r="AR52" i="1" s="1"/>
  <c r="AV52" i="1" s="1"/>
  <c r="BF183" i="1"/>
  <c r="BE66" i="1"/>
  <c r="AW66" i="1" s="1"/>
  <c r="BE78" i="1"/>
  <c r="AW78" i="1" s="1"/>
  <c r="BE53" i="1"/>
  <c r="AW53" i="1" s="1"/>
  <c r="AG26" i="1"/>
  <c r="BE68" i="1"/>
  <c r="AW68" i="1" s="1"/>
  <c r="BE64" i="1"/>
  <c r="AW64" i="1" s="1"/>
  <c r="BE59" i="1"/>
  <c r="AW59" i="1" s="1"/>
  <c r="BE69" i="1"/>
  <c r="AW69" i="1" s="1"/>
  <c r="BE104" i="1"/>
  <c r="AW104" i="1" s="1"/>
  <c r="BE100" i="1"/>
  <c r="AW100" i="1" s="1"/>
  <c r="BE96" i="1"/>
  <c r="AW96" i="1" s="1"/>
  <c r="BE92" i="1"/>
  <c r="AW92" i="1" s="1"/>
  <c r="BE85" i="1"/>
  <c r="AW85" i="1" s="1"/>
  <c r="BE119" i="1"/>
  <c r="AW119" i="1" s="1"/>
  <c r="BE115" i="1"/>
  <c r="AW115" i="1" s="1"/>
  <c r="BE111" i="1"/>
  <c r="AW111" i="1" s="1"/>
  <c r="BE72" i="1"/>
  <c r="AW72" i="1" s="1"/>
  <c r="BE74" i="1"/>
  <c r="AW74" i="1" s="1"/>
  <c r="BE76" i="1"/>
  <c r="AW76" i="1" s="1"/>
  <c r="BE31" i="1"/>
  <c r="AW31" i="1" s="1"/>
  <c r="BE35" i="1"/>
  <c r="AW35" i="1" s="1"/>
  <c r="BE43" i="1"/>
  <c r="AW43" i="1" s="1"/>
  <c r="BE47" i="1"/>
  <c r="AW47" i="1" s="1"/>
  <c r="BE51" i="1"/>
  <c r="AW51" i="1" s="1"/>
  <c r="BE36" i="1"/>
  <c r="BE25" i="1"/>
  <c r="BE29" i="1"/>
  <c r="BE41" i="1"/>
  <c r="AW41" i="1" s="1"/>
  <c r="BE22" i="1"/>
  <c r="BE55" i="1"/>
  <c r="AW55" i="1" s="1"/>
  <c r="BE87" i="1"/>
  <c r="AW87" i="1" s="1"/>
  <c r="BE102" i="1"/>
  <c r="AW102" i="1" s="1"/>
  <c r="BE98" i="1"/>
  <c r="AW98" i="1" s="1"/>
  <c r="BE94" i="1"/>
  <c r="AW94" i="1" s="1"/>
  <c r="BE90" i="1"/>
  <c r="AW90" i="1" s="1"/>
  <c r="BE81" i="1"/>
  <c r="AW81" i="1" s="1"/>
  <c r="BE117" i="1"/>
  <c r="AW117" i="1" s="1"/>
  <c r="BE113" i="1"/>
  <c r="AW113" i="1" s="1"/>
  <c r="BE109" i="1"/>
  <c r="AW109" i="1" s="1"/>
  <c r="BE83" i="1"/>
  <c r="AW83" i="1" s="1"/>
  <c r="BE28" i="1"/>
  <c r="BE106" i="1"/>
  <c r="AW106" i="1" s="1"/>
  <c r="BE116" i="1"/>
  <c r="AW116" i="1" s="1"/>
  <c r="BE107" i="1"/>
  <c r="AW107" i="1" s="1"/>
  <c r="BE95" i="1"/>
  <c r="AW95" i="1" s="1"/>
  <c r="BE91" i="1"/>
  <c r="AW91" i="1" s="1"/>
  <c r="BE86" i="1"/>
  <c r="AW86" i="1" s="1"/>
  <c r="BE82" i="1"/>
  <c r="AW82" i="1" s="1"/>
  <c r="BE75" i="1"/>
  <c r="AW75" i="1" s="1"/>
  <c r="BE65" i="1"/>
  <c r="AW65" i="1" s="1"/>
  <c r="BE58" i="1"/>
  <c r="AW58" i="1" s="1"/>
  <c r="BE112" i="1"/>
  <c r="AW112" i="1" s="1"/>
  <c r="BE108" i="1"/>
  <c r="AW108" i="1" s="1"/>
  <c r="BE103" i="1"/>
  <c r="AW103" i="1" s="1"/>
  <c r="BE21" i="1"/>
  <c r="BE99" i="1"/>
  <c r="AW99" i="1" s="1"/>
  <c r="BE71" i="1"/>
  <c r="AW71" i="1" s="1"/>
  <c r="BF135" i="1"/>
  <c r="BF226" i="1"/>
  <c r="BF222" i="1"/>
  <c r="BF218" i="1"/>
  <c r="BF214" i="1"/>
  <c r="BF210" i="1"/>
  <c r="BF206" i="1"/>
  <c r="BF202" i="1"/>
  <c r="BF198" i="1"/>
  <c r="BF194" i="1"/>
  <c r="BF190" i="1"/>
  <c r="BF186" i="1"/>
  <c r="BF181" i="1"/>
  <c r="BF173" i="1"/>
  <c r="BF165" i="1"/>
  <c r="BF157" i="1"/>
  <c r="BF149" i="1"/>
  <c r="BF141" i="1"/>
  <c r="BF133" i="1"/>
  <c r="AD228" i="1"/>
  <c r="T22" i="1"/>
  <c r="T23" i="1"/>
  <c r="T24" i="1"/>
  <c r="T25" i="1"/>
  <c r="T26" i="1"/>
  <c r="T27" i="1"/>
  <c r="T28" i="1"/>
  <c r="T29" i="1"/>
  <c r="T21" i="1"/>
  <c r="BE39" i="1" l="1"/>
  <c r="AW39" i="1" s="1"/>
  <c r="AW80" i="1"/>
  <c r="BE38" i="1"/>
  <c r="AW38" i="1" s="1"/>
  <c r="BE40" i="1"/>
  <c r="AW40" i="1" s="1"/>
  <c r="BF73" i="1"/>
  <c r="BE49" i="1"/>
  <c r="AW49" i="1" s="1"/>
  <c r="BE33" i="1"/>
  <c r="AW33" i="1" s="1"/>
  <c r="BE45" i="1"/>
  <c r="AW45" i="1" s="1"/>
  <c r="BE37" i="1"/>
  <c r="AW37" i="1" s="1"/>
  <c r="BE42" i="1"/>
  <c r="AW42" i="1" s="1"/>
  <c r="BE44" i="1"/>
  <c r="BF44" i="1" s="1"/>
  <c r="AW36" i="1"/>
  <c r="AW44" i="1"/>
  <c r="BE34" i="1"/>
  <c r="BF34" i="1" s="1"/>
  <c r="BF60" i="1"/>
  <c r="AW34" i="1"/>
  <c r="BE27" i="1"/>
  <c r="BF27" i="1" s="1"/>
  <c r="BF36" i="1"/>
  <c r="BE48" i="1"/>
  <c r="AW48" i="1" s="1"/>
  <c r="BE32" i="1"/>
  <c r="BE23" i="1"/>
  <c r="BF23" i="1" s="1"/>
  <c r="AV50" i="1"/>
  <c r="AV228" i="1"/>
  <c r="AE228" i="1"/>
  <c r="AU228" i="1"/>
  <c r="BF66" i="1"/>
  <c r="BE46" i="1"/>
  <c r="AW46" i="1" s="1"/>
  <c r="BE52" i="1"/>
  <c r="AW52" i="1" s="1"/>
  <c r="BF56" i="1"/>
  <c r="BF30" i="1"/>
  <c r="BF49" i="1"/>
  <c r="AO27" i="1"/>
  <c r="AO26" i="1"/>
  <c r="AY150" i="1"/>
  <c r="BE50" i="1"/>
  <c r="AW50" i="1" s="1"/>
  <c r="AY206" i="1"/>
  <c r="AY214" i="1"/>
  <c r="AY139" i="1"/>
  <c r="AR228" i="1"/>
  <c r="BF38" i="1"/>
  <c r="AY67" i="1"/>
  <c r="BF33" i="1"/>
  <c r="AY77" i="1"/>
  <c r="AY190" i="1"/>
  <c r="AY179" i="1"/>
  <c r="BF25" i="1"/>
  <c r="BF50" i="1"/>
  <c r="BE26" i="1"/>
  <c r="AY84" i="1"/>
  <c r="AY198" i="1"/>
  <c r="AY224" i="1"/>
  <c r="AY193" i="1"/>
  <c r="AG27" i="1"/>
  <c r="AY192" i="1"/>
  <c r="AY178" i="1"/>
  <c r="AY165" i="1"/>
  <c r="BF70" i="1"/>
  <c r="BF78" i="1"/>
  <c r="AY132" i="1"/>
  <c r="AY155" i="1"/>
  <c r="AY220" i="1"/>
  <c r="AY209" i="1"/>
  <c r="AY203" i="1"/>
  <c r="AY136" i="1"/>
  <c r="AY152" i="1"/>
  <c r="AY168" i="1"/>
  <c r="AY195" i="1"/>
  <c r="AY211" i="1"/>
  <c r="AY140" i="1"/>
  <c r="AY148" i="1"/>
  <c r="AY172" i="1"/>
  <c r="AY151" i="1"/>
  <c r="BF22" i="1"/>
  <c r="BF41" i="1"/>
  <c r="BF29" i="1"/>
  <c r="BF65" i="1"/>
  <c r="BF58" i="1"/>
  <c r="BF83" i="1"/>
  <c r="BF47" i="1"/>
  <c r="BF54" i="1"/>
  <c r="BF76" i="1"/>
  <c r="BF106" i="1"/>
  <c r="BF77" i="1"/>
  <c r="BF107" i="1"/>
  <c r="BF71" i="1"/>
  <c r="BF88" i="1"/>
  <c r="BF91" i="1"/>
  <c r="BF99" i="1"/>
  <c r="BF74" i="1"/>
  <c r="BF75" i="1"/>
  <c r="BF79" i="1"/>
  <c r="BF72" i="1"/>
  <c r="BF114" i="1"/>
  <c r="BF119" i="1"/>
  <c r="BF84" i="1"/>
  <c r="BF89" i="1"/>
  <c r="BF97" i="1"/>
  <c r="BF105" i="1"/>
  <c r="BF100" i="1"/>
  <c r="BF108" i="1"/>
  <c r="BF112" i="1"/>
  <c r="BF116" i="1"/>
  <c r="BF81" i="1"/>
  <c r="BF95" i="1"/>
  <c r="BF103" i="1"/>
  <c r="BF109" i="1"/>
  <c r="BF110" i="1"/>
  <c r="BF82" i="1"/>
  <c r="BF93" i="1"/>
  <c r="BF101" i="1"/>
  <c r="BF86" i="1"/>
  <c r="BF61" i="1"/>
  <c r="BF67" i="1"/>
  <c r="BF21" i="1"/>
  <c r="BF62" i="1"/>
  <c r="BF55" i="1"/>
  <c r="BF63" i="1"/>
  <c r="BF59" i="1"/>
  <c r="BF53" i="1"/>
  <c r="BF57" i="1"/>
  <c r="BF64" i="1"/>
  <c r="E12" i="6"/>
  <c r="F12" i="6"/>
  <c r="BF51" i="1"/>
  <c r="BF43" i="1"/>
  <c r="BF31" i="1"/>
  <c r="BF35" i="1"/>
  <c r="BF28" i="1"/>
  <c r="BF20" i="1"/>
  <c r="BF40" i="1" l="1"/>
  <c r="BF52" i="1"/>
  <c r="BF45" i="1"/>
  <c r="BF42" i="1"/>
  <c r="BF37" i="1"/>
  <c r="BF48" i="1"/>
  <c r="AW32" i="1"/>
  <c r="BF32" i="1"/>
  <c r="BF46" i="1"/>
  <c r="BF26" i="1"/>
  <c r="AY111" i="1"/>
  <c r="AY60" i="1"/>
  <c r="AY61" i="1"/>
  <c r="AY101" i="1"/>
  <c r="AY116" i="1"/>
  <c r="AY134" i="1"/>
  <c r="AY166" i="1"/>
  <c r="AY188" i="1"/>
  <c r="AY187" i="1"/>
  <c r="AY205" i="1"/>
  <c r="AY197" i="1"/>
  <c r="AY180" i="1"/>
  <c r="AY147" i="1"/>
  <c r="AY167" i="1"/>
  <c r="AY175" i="1"/>
  <c r="AY204" i="1"/>
  <c r="AY218" i="1"/>
  <c r="AY202" i="1"/>
  <c r="AY186" i="1"/>
  <c r="AY221" i="1"/>
  <c r="AY208" i="1"/>
  <c r="AY219" i="1"/>
  <c r="AY146" i="1"/>
  <c r="AY131" i="1"/>
  <c r="AY222" i="1"/>
  <c r="AY133" i="1"/>
  <c r="AY114" i="1"/>
  <c r="AY53" i="1"/>
  <c r="AY93" i="1"/>
  <c r="AY213" i="1"/>
  <c r="AY154" i="1"/>
  <c r="AY200" i="1"/>
  <c r="AY138" i="1"/>
  <c r="AY217" i="1"/>
  <c r="AY225" i="1"/>
  <c r="AY170" i="1"/>
  <c r="AY78" i="1"/>
  <c r="AY66" i="1"/>
  <c r="AY76" i="1"/>
  <c r="AY104" i="1"/>
  <c r="AY85" i="1"/>
  <c r="AY108" i="1"/>
  <c r="AY215" i="1"/>
  <c r="AY54" i="1"/>
  <c r="AY157" i="1"/>
  <c r="AY56" i="1"/>
  <c r="AY207" i="1"/>
  <c r="AY163" i="1"/>
  <c r="AY212" i="1"/>
  <c r="AY227" i="1"/>
  <c r="AY142" i="1"/>
  <c r="AY196" i="1"/>
  <c r="AY182" i="1"/>
  <c r="AY174" i="1"/>
  <c r="AY158" i="1"/>
  <c r="AY143" i="1"/>
  <c r="AY159" i="1"/>
  <c r="AY171" i="1"/>
  <c r="AY189" i="1"/>
  <c r="AY183" i="1"/>
  <c r="AY181" i="1"/>
  <c r="AY226" i="1"/>
  <c r="AY210" i="1"/>
  <c r="AY194" i="1"/>
  <c r="AY149" i="1"/>
  <c r="AY162" i="1"/>
  <c r="AY184" i="1"/>
  <c r="AY79" i="1"/>
  <c r="AY62" i="1"/>
  <c r="AY173" i="1"/>
  <c r="AY141" i="1"/>
  <c r="AY118" i="1"/>
  <c r="AY110" i="1"/>
  <c r="AY80" i="1"/>
  <c r="AY105" i="1"/>
  <c r="AY89" i="1"/>
  <c r="AY185" i="1"/>
  <c r="AY199" i="1"/>
  <c r="AY191" i="1"/>
  <c r="AY135" i="1"/>
  <c r="AY177" i="1"/>
  <c r="AY169" i="1"/>
  <c r="AY161" i="1"/>
  <c r="AY153" i="1"/>
  <c r="AY145" i="1"/>
  <c r="AY137" i="1"/>
  <c r="AY57" i="1"/>
  <c r="AY112" i="1"/>
  <c r="AY70" i="1"/>
  <c r="AY129" i="1"/>
  <c r="AN228" i="1"/>
  <c r="AY83" i="1"/>
  <c r="AY64" i="1"/>
  <c r="AY74" i="1"/>
  <c r="AY87" i="1"/>
  <c r="AY88" i="1"/>
  <c r="AY63" i="1"/>
  <c r="AY97" i="1"/>
  <c r="AY73" i="1"/>
  <c r="AY99" i="1"/>
  <c r="AY71" i="1"/>
  <c r="AY130" i="1"/>
  <c r="AY223" i="1"/>
  <c r="AW228" i="1"/>
  <c r="BF39" i="1"/>
  <c r="G12" i="6"/>
  <c r="BF24" i="1"/>
  <c r="BF85" i="1"/>
  <c r="BF94" i="1"/>
  <c r="BF87" i="1"/>
  <c r="BF117" i="1"/>
  <c r="BF98" i="1"/>
  <c r="BF96" i="1"/>
  <c r="BF113" i="1"/>
  <c r="BF102" i="1"/>
  <c r="BF90" i="1"/>
  <c r="BF104" i="1"/>
  <c r="BF115" i="1"/>
  <c r="BF92" i="1"/>
  <c r="BF111" i="1"/>
  <c r="BF69" i="1"/>
  <c r="BF68" i="1"/>
  <c r="AN26" i="1" l="1"/>
  <c r="AL28" i="1"/>
  <c r="AJ28" i="1"/>
  <c r="AY38" i="1"/>
  <c r="AY52" i="1"/>
  <c r="AY51" i="1"/>
  <c r="AY43" i="1"/>
  <c r="AY35" i="1"/>
  <c r="AY113" i="1"/>
  <c r="AY81" i="1"/>
  <c r="AY102" i="1"/>
  <c r="AY55" i="1"/>
  <c r="AY46" i="1"/>
  <c r="AY36" i="1"/>
  <c r="AY47" i="1"/>
  <c r="AY39" i="1"/>
  <c r="AY31" i="1"/>
  <c r="AY50" i="1"/>
  <c r="AY65" i="1"/>
  <c r="AY82" i="1"/>
  <c r="AY91" i="1"/>
  <c r="AY107" i="1"/>
  <c r="AY106" i="1"/>
  <c r="AY40" i="1"/>
  <c r="AY49" i="1"/>
  <c r="AY41" i="1"/>
  <c r="AY33" i="1"/>
  <c r="AY119" i="1"/>
  <c r="AY92" i="1"/>
  <c r="AY100" i="1"/>
  <c r="AY69" i="1"/>
  <c r="AY42" i="1"/>
  <c r="AY44" i="1"/>
  <c r="AY94" i="1"/>
  <c r="AY58" i="1"/>
  <c r="AY75" i="1"/>
  <c r="AY86" i="1"/>
  <c r="AY95" i="1"/>
  <c r="AY48" i="1"/>
  <c r="AY32" i="1"/>
  <c r="AY45" i="1"/>
  <c r="AY37" i="1"/>
  <c r="AY72" i="1"/>
  <c r="AY115" i="1"/>
  <c r="AY96" i="1"/>
  <c r="AY59" i="1"/>
  <c r="AY68" i="1"/>
  <c r="AY34" i="1"/>
  <c r="AY103" i="1"/>
  <c r="AY109" i="1"/>
  <c r="AY117" i="1"/>
  <c r="AY90" i="1"/>
  <c r="AY98" i="1"/>
  <c r="AY228" i="1"/>
  <c r="AV28" i="1" l="1"/>
  <c r="AW28" i="1"/>
  <c r="AY28" i="1" s="1"/>
  <c r="AV26" i="1"/>
  <c r="AW26" i="1"/>
  <c r="AY26" i="1" s="1"/>
  <c r="AH28" i="1"/>
  <c r="AT28" i="1" s="1"/>
  <c r="AK26" i="1"/>
  <c r="AS26" i="1" l="1"/>
  <c r="AN27" i="1" l="1"/>
  <c r="AV27" i="1" l="1"/>
  <c r="AW27" i="1"/>
  <c r="AY27" i="1" s="1"/>
  <c r="AK27" i="1"/>
  <c r="AS27" i="1" l="1"/>
  <c r="H120" i="1" l="1"/>
  <c r="T20" i="1"/>
  <c r="Y20" i="1"/>
  <c r="AR20" i="1"/>
  <c r="AQ20" i="1" s="1"/>
  <c r="AN20" i="1"/>
  <c r="AM20" i="1" s="1"/>
  <c r="AX20" i="1"/>
  <c r="AJ20" i="1" l="1"/>
  <c r="AW20" i="1" s="1"/>
  <c r="AX24" i="1"/>
  <c r="AJ24" i="1"/>
  <c r="AJ25" i="1"/>
  <c r="AX25" i="1"/>
  <c r="AR25" i="1"/>
  <c r="AO25" i="1" s="1"/>
  <c r="AR24" i="1"/>
  <c r="AQ24" i="1" s="1"/>
  <c r="D10" i="6" l="1"/>
  <c r="D9" i="6" s="1"/>
  <c r="D17" i="6" s="1"/>
  <c r="N27" i="6"/>
  <c r="N25" i="6" s="1"/>
  <c r="N33" i="6" s="1"/>
  <c r="AN25" i="1"/>
  <c r="AK25" i="1" s="1"/>
  <c r="AR23" i="1"/>
  <c r="AO23" i="1" s="1"/>
  <c r="AJ23" i="1"/>
  <c r="AX23" i="1"/>
  <c r="AG25" i="1"/>
  <c r="AN24" i="1"/>
  <c r="AM24" i="1" s="1"/>
  <c r="AY20" i="1"/>
  <c r="AI20" i="1"/>
  <c r="AV20" i="1"/>
  <c r="AQ120" i="1"/>
  <c r="AX30" i="1"/>
  <c r="AR30" i="1"/>
  <c r="AP30" i="1" s="1"/>
  <c r="AN30" i="1"/>
  <c r="AL30" i="1" s="1"/>
  <c r="E15" i="6"/>
  <c r="E14" i="6" s="1"/>
  <c r="AR22" i="1"/>
  <c r="AO22" i="1" s="1"/>
  <c r="AJ22" i="1"/>
  <c r="AX22" i="1"/>
  <c r="AI24" i="1"/>
  <c r="AR29" i="1"/>
  <c r="AP29" i="1" s="1"/>
  <c r="AN29" i="1"/>
  <c r="AL29" i="1" s="1"/>
  <c r="AX29" i="1"/>
  <c r="E11" i="6"/>
  <c r="E9" i="6" s="1"/>
  <c r="AN21" i="1"/>
  <c r="AX21" i="1"/>
  <c r="AR21" i="1"/>
  <c r="AV24" i="1" l="1"/>
  <c r="AW25" i="1"/>
  <c r="AW24" i="1"/>
  <c r="AY24" i="1" s="1"/>
  <c r="E17" i="6"/>
  <c r="AV25" i="1"/>
  <c r="AS25" i="1"/>
  <c r="AY25" i="1"/>
  <c r="AL120" i="1"/>
  <c r="I27" i="6"/>
  <c r="I25" i="6" s="1"/>
  <c r="AN22" i="1"/>
  <c r="AK22" i="1" s="1"/>
  <c r="O27" i="6"/>
  <c r="O25" i="6" s="1"/>
  <c r="AO21" i="1"/>
  <c r="AR120" i="1"/>
  <c r="AK21" i="1"/>
  <c r="AJ29" i="1"/>
  <c r="AW29" i="1" s="1"/>
  <c r="M27" i="6"/>
  <c r="M25" i="6" s="1"/>
  <c r="AP120" i="1"/>
  <c r="AG22" i="1"/>
  <c r="AS22" i="1" s="1"/>
  <c r="AM120" i="1"/>
  <c r="AG23" i="1"/>
  <c r="F11" i="6"/>
  <c r="F9" i="6" s="1"/>
  <c r="U27" i="6"/>
  <c r="U25" i="6" s="1"/>
  <c r="AJ21" i="1"/>
  <c r="AW21" i="1" s="1"/>
  <c r="AX120" i="1"/>
  <c r="T27" i="6"/>
  <c r="T25" i="6" s="1"/>
  <c r="AU24" i="1"/>
  <c r="AC338" i="1"/>
  <c r="AX238" i="1"/>
  <c r="U31" i="6" s="1"/>
  <c r="U30" i="6" s="1"/>
  <c r="AN238" i="1"/>
  <c r="AR238" i="1"/>
  <c r="AJ30" i="1"/>
  <c r="AW30" i="1" s="1"/>
  <c r="AU20" i="1"/>
  <c r="AU120" i="1" s="1"/>
  <c r="AI120" i="1"/>
  <c r="AN23" i="1"/>
  <c r="AK23" i="1" l="1"/>
  <c r="AS23" i="1" s="1"/>
  <c r="AW23" i="1"/>
  <c r="AY23" i="1" s="1"/>
  <c r="AW22" i="1"/>
  <c r="AY22" i="1" s="1"/>
  <c r="G15" i="6"/>
  <c r="G14" i="6" s="1"/>
  <c r="F15" i="6"/>
  <c r="F14" i="6" s="1"/>
  <c r="F17" i="6" s="1"/>
  <c r="F27" i="6"/>
  <c r="F25" i="6" s="1"/>
  <c r="F33" i="6" s="1"/>
  <c r="U33" i="6"/>
  <c r="J27" i="6"/>
  <c r="J25" i="6" s="1"/>
  <c r="J33" i="6" s="1"/>
  <c r="AV22" i="1"/>
  <c r="AR338" i="1"/>
  <c r="AP238" i="1"/>
  <c r="AN338" i="1"/>
  <c r="AL238" i="1"/>
  <c r="K31" i="6"/>
  <c r="K30" i="6" s="1"/>
  <c r="AY30" i="1"/>
  <c r="AH30" i="1"/>
  <c r="AT30" i="1" s="1"/>
  <c r="AV30" i="1"/>
  <c r="AY21" i="1"/>
  <c r="AV21" i="1"/>
  <c r="G27" i="6"/>
  <c r="G25" i="6" s="1"/>
  <c r="AG21" i="1"/>
  <c r="AJ120" i="1"/>
  <c r="AV23" i="1"/>
  <c r="AY29" i="1"/>
  <c r="AV29" i="1"/>
  <c r="AH29" i="1"/>
  <c r="K27" i="6"/>
  <c r="K25" i="6" s="1"/>
  <c r="K33" i="6" s="1"/>
  <c r="AE338" i="1"/>
  <c r="AD338" i="1"/>
  <c r="AX338" i="1"/>
  <c r="AN120" i="1"/>
  <c r="AO120" i="1"/>
  <c r="AK120" i="1" l="1"/>
  <c r="AW120" i="1"/>
  <c r="AY120" i="1" s="1"/>
  <c r="L27" i="6"/>
  <c r="L25" i="6" s="1"/>
  <c r="L33" i="6" s="1"/>
  <c r="H27" i="6"/>
  <c r="H25" i="6" s="1"/>
  <c r="H33" i="6" s="1"/>
  <c r="G11" i="6"/>
  <c r="G9" i="6" s="1"/>
  <c r="G17" i="6" s="1"/>
  <c r="O31" i="6"/>
  <c r="O30" i="6" s="1"/>
  <c r="O33" i="6" s="1"/>
  <c r="R27" i="6"/>
  <c r="R25" i="6" s="1"/>
  <c r="R33" i="6" s="1"/>
  <c r="AL338" i="1"/>
  <c r="AP338" i="1"/>
  <c r="AJ238" i="1"/>
  <c r="AW238" i="1" s="1"/>
  <c r="T31" i="6" s="1"/>
  <c r="T30" i="6" s="1"/>
  <c r="T33" i="6" s="1"/>
  <c r="AT29" i="1"/>
  <c r="AT120" i="1" s="1"/>
  <c r="AH120" i="1"/>
  <c r="E27" i="6"/>
  <c r="E25" i="6" s="1"/>
  <c r="AG120" i="1"/>
  <c r="AS21" i="1"/>
  <c r="AS120" i="1" s="1"/>
  <c r="AV120" i="1"/>
  <c r="AY238" i="1" l="1"/>
  <c r="AW338" i="1"/>
  <c r="M31" i="6"/>
  <c r="M30" i="6" s="1"/>
  <c r="M33" i="6" s="1"/>
  <c r="I31" i="6"/>
  <c r="I30" i="6" s="1"/>
  <c r="I33" i="6" s="1"/>
  <c r="D27" i="6"/>
  <c r="D25" i="6" s="1"/>
  <c r="AH238" i="1"/>
  <c r="G31" i="6"/>
  <c r="G30" i="6" s="1"/>
  <c r="G33" i="6" s="1"/>
  <c r="AV238" i="1"/>
  <c r="AV338" i="1" s="1"/>
  <c r="AJ338" i="1"/>
  <c r="AY338" i="1" s="1"/>
  <c r="Q27" i="6"/>
  <c r="Q25" i="6" s="1"/>
  <c r="P27" i="6" l="1"/>
  <c r="P25" i="6" s="1"/>
  <c r="P33" i="6" s="1"/>
  <c r="AT238" i="1"/>
  <c r="AT338" i="1" s="1"/>
  <c r="AH338" i="1"/>
  <c r="E31" i="6"/>
  <c r="E30" i="6" s="1"/>
  <c r="E33" i="6" s="1"/>
  <c r="S27" i="6"/>
  <c r="S25" i="6" s="1"/>
  <c r="Q31" i="6" l="1"/>
  <c r="Q30" i="6" s="1"/>
  <c r="Q33" i="6" s="1"/>
  <c r="S31" i="6" l="1"/>
  <c r="S30" i="6" s="1"/>
  <c r="S33" i="6" s="1"/>
</calcChain>
</file>

<file path=xl/sharedStrings.xml><?xml version="1.0" encoding="utf-8"?>
<sst xmlns="http://schemas.openxmlformats.org/spreadsheetml/2006/main" count="434" uniqueCount="136">
  <si>
    <t>勘定科目</t>
    <phoneticPr fontId="1"/>
  </si>
  <si>
    <t>資産名</t>
    <rPh sb="0" eb="2">
      <t>シサン</t>
    </rPh>
    <rPh sb="2" eb="3">
      <t>メイ</t>
    </rPh>
    <phoneticPr fontId="1"/>
  </si>
  <si>
    <t>耐用年数</t>
  </si>
  <si>
    <t>取得年月日</t>
  </si>
  <si>
    <t>取得価額</t>
    <rPh sb="0" eb="2">
      <t>シュトク</t>
    </rPh>
    <rPh sb="2" eb="4">
      <t>カガク</t>
    </rPh>
    <phoneticPr fontId="1"/>
  </si>
  <si>
    <t>収集運搬</t>
    <rPh sb="0" eb="2">
      <t>シュウシュウ</t>
    </rPh>
    <rPh sb="2" eb="4">
      <t>ウンパン</t>
    </rPh>
    <phoneticPr fontId="1"/>
  </si>
  <si>
    <t>中間処理</t>
    <rPh sb="0" eb="2">
      <t>チュウカン</t>
    </rPh>
    <rPh sb="2" eb="4">
      <t>ショリ</t>
    </rPh>
    <phoneticPr fontId="1"/>
  </si>
  <si>
    <t>最終処分</t>
    <rPh sb="0" eb="2">
      <t>サイシュウ</t>
    </rPh>
    <rPh sb="2" eb="4">
      <t>ショブン</t>
    </rPh>
    <phoneticPr fontId="1"/>
  </si>
  <si>
    <t>管理</t>
    <rPh sb="0" eb="2">
      <t>カンリ</t>
    </rPh>
    <phoneticPr fontId="1"/>
  </si>
  <si>
    <t>合計</t>
    <rPh sb="0" eb="2">
      <t>ゴウケイ</t>
    </rPh>
    <phoneticPr fontId="1"/>
  </si>
  <si>
    <t>建物</t>
  </si>
  <si>
    <t>クリーンセンター_４号炉粗大処理場</t>
  </si>
  <si>
    <t>1988/08/01</t>
  </si>
  <si>
    <t>償却開始年度</t>
    <rPh sb="0" eb="2">
      <t>ショウキャク</t>
    </rPh>
    <rPh sb="2" eb="4">
      <t>カイシ</t>
    </rPh>
    <rPh sb="4" eb="5">
      <t>ネン</t>
    </rPh>
    <rPh sb="5" eb="6">
      <t>ド</t>
    </rPh>
    <phoneticPr fontId="1"/>
  </si>
  <si>
    <t>土地</t>
    <rPh sb="0" eb="2">
      <t>トチ</t>
    </rPh>
    <phoneticPr fontId="1"/>
  </si>
  <si>
    <t>建設仮勘定</t>
    <rPh sb="0" eb="2">
      <t>ケンセツ</t>
    </rPh>
    <rPh sb="2" eb="5">
      <t>カリカンジョウ</t>
    </rPh>
    <phoneticPr fontId="1"/>
  </si>
  <si>
    <t>建物</t>
    <rPh sb="0" eb="2">
      <t>タテモノ</t>
    </rPh>
    <phoneticPr fontId="1"/>
  </si>
  <si>
    <t>工作物</t>
    <rPh sb="0" eb="3">
      <t>コウサクブツ</t>
    </rPh>
    <phoneticPr fontId="1"/>
  </si>
  <si>
    <t>物品</t>
    <rPh sb="0" eb="2">
      <t>ブッピン</t>
    </rPh>
    <phoneticPr fontId="1"/>
  </si>
  <si>
    <t>対象部門・使用割合</t>
    <rPh sb="0" eb="2">
      <t>タイショウ</t>
    </rPh>
    <rPh sb="2" eb="4">
      <t>ブモン</t>
    </rPh>
    <rPh sb="5" eb="7">
      <t>シヨウ</t>
    </rPh>
    <rPh sb="7" eb="9">
      <t>ワリアイ</t>
    </rPh>
    <phoneticPr fontId="1"/>
  </si>
  <si>
    <t>対象</t>
    <rPh sb="0" eb="2">
      <t>タイショウ</t>
    </rPh>
    <phoneticPr fontId="1"/>
  </si>
  <si>
    <t>割合</t>
    <rPh sb="0" eb="2">
      <t>ワリアイ</t>
    </rPh>
    <phoneticPr fontId="1"/>
  </si>
  <si>
    <t>✔</t>
  </si>
  <si>
    <t>CH</t>
    <phoneticPr fontId="1"/>
  </si>
  <si>
    <t>当年度</t>
    <rPh sb="0" eb="2">
      <t>トウネン</t>
    </rPh>
    <rPh sb="2" eb="3">
      <t>ド</t>
    </rPh>
    <phoneticPr fontId="1"/>
  </si>
  <si>
    <t>年度</t>
    <rPh sb="0" eb="2">
      <t>ネンド</t>
    </rPh>
    <phoneticPr fontId="1"/>
  </si>
  <si>
    <t>合計</t>
    <rPh sb="0" eb="2">
      <t>ゴウケイ</t>
    </rPh>
    <phoneticPr fontId="1"/>
  </si>
  <si>
    <t>例</t>
    <rPh sb="0" eb="1">
      <t>レイ</t>
    </rPh>
    <phoneticPr fontId="1"/>
  </si>
  <si>
    <t>減価償却費　部門別把握</t>
    <rPh sb="0" eb="2">
      <t>ゲンカ</t>
    </rPh>
    <rPh sb="2" eb="4">
      <t>ショウキャク</t>
    </rPh>
    <rPh sb="4" eb="5">
      <t>ヒ</t>
    </rPh>
    <rPh sb="6" eb="8">
      <t>ブモン</t>
    </rPh>
    <rPh sb="8" eb="9">
      <t>ベツ</t>
    </rPh>
    <rPh sb="9" eb="11">
      <t>ハアク</t>
    </rPh>
    <phoneticPr fontId="1"/>
  </si>
  <si>
    <t>端数調整用</t>
    <rPh sb="0" eb="2">
      <t>ハスウ</t>
    </rPh>
    <rPh sb="2" eb="5">
      <t>チョウセイヨウ</t>
    </rPh>
    <phoneticPr fontId="1"/>
  </si>
  <si>
    <t>資産番号</t>
    <rPh sb="0" eb="2">
      <t>シサン</t>
    </rPh>
    <rPh sb="2" eb="4">
      <t>バンゴウ</t>
    </rPh>
    <phoneticPr fontId="1"/>
  </si>
  <si>
    <t>その他</t>
    <rPh sb="2" eb="3">
      <t>タ</t>
    </rPh>
    <phoneticPr fontId="1"/>
  </si>
  <si>
    <t>項目</t>
    <rPh sb="0" eb="2">
      <t>コウモク</t>
    </rPh>
    <phoneticPr fontId="1"/>
  </si>
  <si>
    <t>番号</t>
    <rPh sb="0" eb="2">
      <t>バンゴウ</t>
    </rPh>
    <phoneticPr fontId="1"/>
  </si>
  <si>
    <t>減価償却計算</t>
    <rPh sb="0" eb="2">
      <t>ゲンカ</t>
    </rPh>
    <rPh sb="2" eb="4">
      <t>ショウキャク</t>
    </rPh>
    <rPh sb="4" eb="6">
      <t>ケイサン</t>
    </rPh>
    <phoneticPr fontId="1"/>
  </si>
  <si>
    <t>減価償却費
部門別把握</t>
    <phoneticPr fontId="1"/>
  </si>
  <si>
    <t>固定資産台帳の作成方法（公会計等の他の固定資産台帳を利用する場合）</t>
    <rPh sb="0" eb="2">
      <t>コテイ</t>
    </rPh>
    <rPh sb="2" eb="4">
      <t>シサン</t>
    </rPh>
    <rPh sb="4" eb="6">
      <t>ダイチョウ</t>
    </rPh>
    <rPh sb="7" eb="9">
      <t>サクセイ</t>
    </rPh>
    <rPh sb="9" eb="11">
      <t>ホウホウ</t>
    </rPh>
    <rPh sb="12" eb="15">
      <t>コウカイケイ</t>
    </rPh>
    <rPh sb="15" eb="16">
      <t>トウ</t>
    </rPh>
    <rPh sb="17" eb="18">
      <t>タ</t>
    </rPh>
    <rPh sb="19" eb="21">
      <t>コテイ</t>
    </rPh>
    <rPh sb="21" eb="23">
      <t>シサン</t>
    </rPh>
    <rPh sb="23" eb="25">
      <t>ダイチョウ</t>
    </rPh>
    <rPh sb="26" eb="28">
      <t>リヨウ</t>
    </rPh>
    <rPh sb="30" eb="32">
      <t>バアイ</t>
    </rPh>
    <phoneticPr fontId="1"/>
  </si>
  <si>
    <t>入力項目</t>
    <rPh sb="0" eb="2">
      <t>ニュウリョク</t>
    </rPh>
    <rPh sb="2" eb="4">
      <t>コウモク</t>
    </rPh>
    <phoneticPr fontId="1"/>
  </si>
  <si>
    <t>選択項目</t>
    <rPh sb="0" eb="2">
      <t>センタク</t>
    </rPh>
    <rPh sb="2" eb="4">
      <t>コウモク</t>
    </rPh>
    <phoneticPr fontId="1"/>
  </si>
  <si>
    <t>合計</t>
    <rPh sb="0" eb="2">
      <t>ゴウケイ</t>
    </rPh>
    <phoneticPr fontId="1"/>
  </si>
  <si>
    <t>施設設備</t>
    <rPh sb="0" eb="2">
      <t>シセツ</t>
    </rPh>
    <rPh sb="2" eb="4">
      <t>セツビ</t>
    </rPh>
    <phoneticPr fontId="1"/>
  </si>
  <si>
    <t>車両等</t>
    <rPh sb="0" eb="2">
      <t>シャリョウ</t>
    </rPh>
    <rPh sb="2" eb="3">
      <t>トウ</t>
    </rPh>
    <phoneticPr fontId="1"/>
  </si>
  <si>
    <t>固定資産台帳（公会計固定資産台帳の利用）</t>
    <rPh sb="0" eb="2">
      <t>コテイ</t>
    </rPh>
    <rPh sb="2" eb="4">
      <t>シサン</t>
    </rPh>
    <rPh sb="4" eb="6">
      <t>ダイチョウ</t>
    </rPh>
    <rPh sb="7" eb="10">
      <t>コウカイケイ</t>
    </rPh>
    <rPh sb="10" eb="12">
      <t>コテイ</t>
    </rPh>
    <rPh sb="12" eb="14">
      <t>シサン</t>
    </rPh>
    <rPh sb="14" eb="16">
      <t>ダイチョウ</t>
    </rPh>
    <rPh sb="17" eb="19">
      <t>リヨウ</t>
    </rPh>
    <phoneticPr fontId="1"/>
  </si>
  <si>
    <t>備考</t>
    <rPh sb="0" eb="2">
      <t>ビコウ</t>
    </rPh>
    <phoneticPr fontId="1"/>
  </si>
  <si>
    <t>勘定科目</t>
    <rPh sb="0" eb="2">
      <t>カンジョウ</t>
    </rPh>
    <rPh sb="2" eb="4">
      <t>カモク</t>
    </rPh>
    <phoneticPr fontId="1"/>
  </si>
  <si>
    <t>21以上の資産を登録する場合はグループ化を解除してください。</t>
    <rPh sb="2" eb="4">
      <t>イジョウ</t>
    </rPh>
    <rPh sb="5" eb="7">
      <t>シサン</t>
    </rPh>
    <rPh sb="8" eb="10">
      <t>トウロク</t>
    </rPh>
    <rPh sb="12" eb="14">
      <t>バアイ</t>
    </rPh>
    <rPh sb="19" eb="20">
      <t>カ</t>
    </rPh>
    <rPh sb="21" eb="23">
      <t>カイジョ</t>
    </rPh>
    <phoneticPr fontId="1"/>
  </si>
  <si>
    <t>固定資産台帳集計</t>
    <rPh sb="0" eb="2">
      <t>コテイ</t>
    </rPh>
    <rPh sb="2" eb="4">
      <t>シサン</t>
    </rPh>
    <rPh sb="4" eb="6">
      <t>ダイチョウ</t>
    </rPh>
    <rPh sb="6" eb="8">
      <t>シュウケイ</t>
    </rPh>
    <phoneticPr fontId="1"/>
  </si>
  <si>
    <t>勘定科目</t>
    <rPh sb="0" eb="2">
      <t>カンジョウ</t>
    </rPh>
    <rPh sb="2" eb="4">
      <t>カモク</t>
    </rPh>
    <phoneticPr fontId="1"/>
  </si>
  <si>
    <t>当年度末</t>
    <rPh sb="0" eb="1">
      <t>トウ</t>
    </rPh>
    <rPh sb="1" eb="4">
      <t>ネンドマツ</t>
    </rPh>
    <phoneticPr fontId="1"/>
  </si>
  <si>
    <t>償却累計額</t>
    <phoneticPr fontId="1"/>
  </si>
  <si>
    <t>減価償却費</t>
    <phoneticPr fontId="1"/>
  </si>
  <si>
    <t>帳簿価額</t>
    <phoneticPr fontId="1"/>
  </si>
  <si>
    <t>公会計固定資産台帳との勘定科目対応表</t>
    <rPh sb="0" eb="3">
      <t>コウカイケイ</t>
    </rPh>
    <rPh sb="3" eb="5">
      <t>コテイ</t>
    </rPh>
    <rPh sb="5" eb="7">
      <t>シサン</t>
    </rPh>
    <rPh sb="7" eb="9">
      <t>ダイチョウ</t>
    </rPh>
    <rPh sb="11" eb="13">
      <t>カンジョウ</t>
    </rPh>
    <rPh sb="13" eb="15">
      <t>カモク</t>
    </rPh>
    <rPh sb="15" eb="17">
      <t>タイオウ</t>
    </rPh>
    <rPh sb="17" eb="18">
      <t>ヒョウ</t>
    </rPh>
    <phoneticPr fontId="1"/>
  </si>
  <si>
    <t>連番を付しています。</t>
    <rPh sb="0" eb="2">
      <t>レンバン</t>
    </rPh>
    <rPh sb="3" eb="4">
      <t>フ</t>
    </rPh>
    <phoneticPr fontId="1"/>
  </si>
  <si>
    <t>備考</t>
    <rPh sb="0" eb="2">
      <t>ビコウ</t>
    </rPh>
    <phoneticPr fontId="1"/>
  </si>
  <si>
    <t>記載方法（公会計固定資産台帳の利用）</t>
    <rPh sb="0" eb="2">
      <t>キサイ</t>
    </rPh>
    <rPh sb="2" eb="4">
      <t>ホウホウ</t>
    </rPh>
    <phoneticPr fontId="1"/>
  </si>
  <si>
    <t>連番</t>
    <rPh sb="0" eb="2">
      <t>レンバン</t>
    </rPh>
    <phoneticPr fontId="1"/>
  </si>
  <si>
    <t>資産負債</t>
    <rPh sb="0" eb="2">
      <t>シサン</t>
    </rPh>
    <rPh sb="2" eb="4">
      <t>フサイ</t>
    </rPh>
    <phoneticPr fontId="1"/>
  </si>
  <si>
    <t>償却開始</t>
    <rPh sb="0" eb="2">
      <t>ショウキャク</t>
    </rPh>
    <rPh sb="2" eb="4">
      <t>カイシ</t>
    </rPh>
    <phoneticPr fontId="1"/>
  </si>
  <si>
    <t>番号</t>
    <phoneticPr fontId="1"/>
  </si>
  <si>
    <t>年度</t>
    <phoneticPr fontId="1"/>
  </si>
  <si>
    <t>種類</t>
    <rPh sb="0" eb="2">
      <t>シュルイ</t>
    </rPh>
    <phoneticPr fontId="1"/>
  </si>
  <si>
    <t>どれか1つに✔</t>
    <phoneticPr fontId="1"/>
  </si>
  <si>
    <t>生活系</t>
    <phoneticPr fontId="1"/>
  </si>
  <si>
    <t>事業系</t>
    <rPh sb="0" eb="2">
      <t>ジギョウ</t>
    </rPh>
    <rPh sb="2" eb="3">
      <t>ケイ</t>
    </rPh>
    <phoneticPr fontId="1"/>
  </si>
  <si>
    <t>共通</t>
    <rPh sb="0" eb="2">
      <t>キョウツウ</t>
    </rPh>
    <phoneticPr fontId="1"/>
  </si>
  <si>
    <t>CH</t>
    <phoneticPr fontId="1"/>
  </si>
  <si>
    <t>生活系</t>
    <phoneticPr fontId="1"/>
  </si>
  <si>
    <t>事業系</t>
    <rPh sb="0" eb="2">
      <t>ジギョウ</t>
    </rPh>
    <rPh sb="2" eb="3">
      <t>ケイ</t>
    </rPh>
    <phoneticPr fontId="1"/>
  </si>
  <si>
    <t>共通</t>
    <rPh sb="0" eb="2">
      <t>キョウツウ</t>
    </rPh>
    <phoneticPr fontId="1"/>
  </si>
  <si>
    <t>固定資産台帳（公会計固定資産台帳以外からの登録）</t>
    <rPh sb="0" eb="2">
      <t>コテイ</t>
    </rPh>
    <rPh sb="2" eb="4">
      <t>シサン</t>
    </rPh>
    <rPh sb="4" eb="6">
      <t>ダイチョウ</t>
    </rPh>
    <rPh sb="7" eb="10">
      <t>コウカイケイ</t>
    </rPh>
    <rPh sb="10" eb="12">
      <t>コテイ</t>
    </rPh>
    <rPh sb="12" eb="14">
      <t>シサン</t>
    </rPh>
    <rPh sb="14" eb="16">
      <t>ダイチョウ</t>
    </rPh>
    <rPh sb="16" eb="18">
      <t>イガイ</t>
    </rPh>
    <rPh sb="21" eb="23">
      <t>トウロク</t>
    </rPh>
    <phoneticPr fontId="1"/>
  </si>
  <si>
    <t>記載方法（公会計固定資産台帳以外からの登録）</t>
    <rPh sb="0" eb="2">
      <t>キサイ</t>
    </rPh>
    <rPh sb="2" eb="4">
      <t>ホウホウ</t>
    </rPh>
    <rPh sb="5" eb="8">
      <t>コウカイケイ</t>
    </rPh>
    <rPh sb="8" eb="10">
      <t>コテイ</t>
    </rPh>
    <rPh sb="10" eb="12">
      <t>シサン</t>
    </rPh>
    <rPh sb="12" eb="14">
      <t>ダイチョウ</t>
    </rPh>
    <rPh sb="14" eb="16">
      <t>イガイ</t>
    </rPh>
    <rPh sb="19" eb="21">
      <t>トウロク</t>
    </rPh>
    <phoneticPr fontId="1"/>
  </si>
  <si>
    <t>原価部門合計</t>
    <rPh sb="0" eb="2">
      <t>ゲンカ</t>
    </rPh>
    <rPh sb="2" eb="4">
      <t>ブモン</t>
    </rPh>
    <rPh sb="4" eb="6">
      <t>ゴウケイ</t>
    </rPh>
    <phoneticPr fontId="1"/>
  </si>
  <si>
    <t>管理部門</t>
    <rPh sb="0" eb="2">
      <t>カンリ</t>
    </rPh>
    <rPh sb="2" eb="4">
      <t>ブモン</t>
    </rPh>
    <phoneticPr fontId="1"/>
  </si>
  <si>
    <t>無形固定資産（新規登録）</t>
    <rPh sb="0" eb="2">
      <t>ムケイ</t>
    </rPh>
    <rPh sb="2" eb="4">
      <t>コテイ</t>
    </rPh>
    <rPh sb="4" eb="6">
      <t>シサン</t>
    </rPh>
    <rPh sb="7" eb="9">
      <t>シンキ</t>
    </rPh>
    <rPh sb="9" eb="11">
      <t>トウロク</t>
    </rPh>
    <phoneticPr fontId="1"/>
  </si>
  <si>
    <t>無形固定資産</t>
    <rPh sb="0" eb="2">
      <t>ムケイ</t>
    </rPh>
    <rPh sb="2" eb="4">
      <t>コテイ</t>
    </rPh>
    <rPh sb="4" eb="6">
      <t>シサン</t>
    </rPh>
    <phoneticPr fontId="1"/>
  </si>
  <si>
    <t>ソフトウェア</t>
    <phoneticPr fontId="1"/>
  </si>
  <si>
    <t>その他</t>
    <rPh sb="2" eb="3">
      <t>タ</t>
    </rPh>
    <phoneticPr fontId="1"/>
  </si>
  <si>
    <t>〇〇システム</t>
    <phoneticPr fontId="1"/>
  </si>
  <si>
    <t>ソフトウェア</t>
    <phoneticPr fontId="1"/>
  </si>
  <si>
    <t>勘定科目選択</t>
    <rPh sb="0" eb="2">
      <t>カンジョウ</t>
    </rPh>
    <rPh sb="2" eb="4">
      <t>カモク</t>
    </rPh>
    <rPh sb="4" eb="6">
      <t>センタク</t>
    </rPh>
    <phoneticPr fontId="1"/>
  </si>
  <si>
    <t>有形</t>
    <rPh sb="0" eb="2">
      <t>ユウケイ</t>
    </rPh>
    <phoneticPr fontId="1"/>
  </si>
  <si>
    <t>無形</t>
    <rPh sb="0" eb="2">
      <t>ムケイ</t>
    </rPh>
    <phoneticPr fontId="1"/>
  </si>
  <si>
    <t>（単位：円）</t>
    <rPh sb="1" eb="3">
      <t>タンイ</t>
    </rPh>
    <rPh sb="4" eb="5">
      <t>エン</t>
    </rPh>
    <phoneticPr fontId="1"/>
  </si>
  <si>
    <t>有形固定資産</t>
    <rPh sb="0" eb="2">
      <t>ユウケイ</t>
    </rPh>
    <rPh sb="2" eb="4">
      <t>コテイ</t>
    </rPh>
    <rPh sb="4" eb="6">
      <t>シサン</t>
    </rPh>
    <phoneticPr fontId="1"/>
  </si>
  <si>
    <t>【転記シート】</t>
    <rPh sb="1" eb="3">
      <t>テンキ</t>
    </rPh>
    <phoneticPr fontId="1"/>
  </si>
  <si>
    <t>２．原価シートへの転記用</t>
    <rPh sb="2" eb="4">
      <t>ゲンカ</t>
    </rPh>
    <rPh sb="9" eb="11">
      <t>テンキ</t>
    </rPh>
    <rPh sb="11" eb="12">
      <t>ヨウ</t>
    </rPh>
    <phoneticPr fontId="1"/>
  </si>
  <si>
    <t>１．資産シートへの転記用</t>
    <rPh sb="2" eb="4">
      <t>シサン</t>
    </rPh>
    <rPh sb="9" eb="11">
      <t>テンキ</t>
    </rPh>
    <rPh sb="11" eb="12">
      <t>ヨウ</t>
    </rPh>
    <phoneticPr fontId="1"/>
  </si>
  <si>
    <t>当シートは新支援ツールの入力シート（資産、原価）への転記するために、固定資産台帳の各種数値を集計したものです。</t>
    <rPh sb="0" eb="1">
      <t>トウ</t>
    </rPh>
    <rPh sb="5" eb="8">
      <t>シンシエン</t>
    </rPh>
    <rPh sb="12" eb="14">
      <t>ニュウリョク</t>
    </rPh>
    <rPh sb="18" eb="20">
      <t>シサン</t>
    </rPh>
    <rPh sb="21" eb="23">
      <t>ゲンカ</t>
    </rPh>
    <rPh sb="26" eb="28">
      <t>テンキ</t>
    </rPh>
    <rPh sb="34" eb="36">
      <t>コテイ</t>
    </rPh>
    <rPh sb="36" eb="38">
      <t>シサン</t>
    </rPh>
    <rPh sb="38" eb="40">
      <t>ダイチョウ</t>
    </rPh>
    <rPh sb="41" eb="43">
      <t>カクシュ</t>
    </rPh>
    <rPh sb="43" eb="45">
      <t>スウチ</t>
    </rPh>
    <rPh sb="46" eb="48">
      <t>シュウケイ</t>
    </rPh>
    <phoneticPr fontId="1"/>
  </si>
  <si>
    <t>箇所について、新支援ツールの入力シート（資産・原価）へ転記してください。</t>
    <rPh sb="0" eb="2">
      <t>カショ</t>
    </rPh>
    <rPh sb="7" eb="10">
      <t>シンシエン</t>
    </rPh>
    <rPh sb="14" eb="16">
      <t>ニュウリョク</t>
    </rPh>
    <rPh sb="20" eb="22">
      <t>シサン</t>
    </rPh>
    <rPh sb="23" eb="25">
      <t>ゲンカ</t>
    </rPh>
    <rPh sb="27" eb="29">
      <t>テンキ</t>
    </rPh>
    <phoneticPr fontId="1"/>
  </si>
  <si>
    <t>固定資産台帳における各資産の番号を転記してください。</t>
    <rPh sb="0" eb="2">
      <t>コテイ</t>
    </rPh>
    <rPh sb="2" eb="4">
      <t>シサン</t>
    </rPh>
    <rPh sb="4" eb="6">
      <t>ダイチョウ</t>
    </rPh>
    <rPh sb="10" eb="11">
      <t>カク</t>
    </rPh>
    <rPh sb="11" eb="13">
      <t>シサン</t>
    </rPh>
    <rPh sb="14" eb="16">
      <t>バンゴウ</t>
    </rPh>
    <phoneticPr fontId="1"/>
  </si>
  <si>
    <t>固定資産台帳から資産名を転記してください。</t>
    <rPh sb="0" eb="2">
      <t>コテイ</t>
    </rPh>
    <rPh sb="2" eb="4">
      <t>シサン</t>
    </rPh>
    <rPh sb="4" eb="6">
      <t>ダイチョウ</t>
    </rPh>
    <rPh sb="8" eb="10">
      <t>シサン</t>
    </rPh>
    <rPh sb="10" eb="11">
      <t>メイ</t>
    </rPh>
    <phoneticPr fontId="1"/>
  </si>
  <si>
    <t>固定資産台帳から耐用年数を転記してください。</t>
    <rPh sb="0" eb="2">
      <t>コテイ</t>
    </rPh>
    <rPh sb="2" eb="4">
      <t>シサン</t>
    </rPh>
    <rPh sb="4" eb="6">
      <t>ダイチョウ</t>
    </rPh>
    <rPh sb="8" eb="10">
      <t>タイヨウ</t>
    </rPh>
    <rPh sb="10" eb="12">
      <t>ネンスウ</t>
    </rPh>
    <phoneticPr fontId="1"/>
  </si>
  <si>
    <t>固定資産台帳から取得年月日を転記してください。</t>
    <rPh sb="0" eb="2">
      <t>コテイ</t>
    </rPh>
    <rPh sb="2" eb="4">
      <t>シサン</t>
    </rPh>
    <rPh sb="4" eb="6">
      <t>ダイチョウ</t>
    </rPh>
    <rPh sb="8" eb="10">
      <t>シュトク</t>
    </rPh>
    <rPh sb="10" eb="13">
      <t>ネンガッピ</t>
    </rPh>
    <phoneticPr fontId="1"/>
  </si>
  <si>
    <t>固定資産台帳から取得価額を転記してください。</t>
    <rPh sb="0" eb="2">
      <t>コテイ</t>
    </rPh>
    <rPh sb="2" eb="4">
      <t>シサン</t>
    </rPh>
    <rPh sb="4" eb="6">
      <t>ダイチョウ</t>
    </rPh>
    <rPh sb="8" eb="10">
      <t>シュトク</t>
    </rPh>
    <rPh sb="10" eb="12">
      <t>カガク</t>
    </rPh>
    <phoneticPr fontId="1"/>
  </si>
  <si>
    <t>備考があれば記載してください。</t>
    <rPh sb="0" eb="2">
      <t>ビコウ</t>
    </rPh>
    <phoneticPr fontId="1"/>
  </si>
  <si>
    <t>資産名を記載してください。</t>
    <rPh sb="0" eb="2">
      <t>シサン</t>
    </rPh>
    <rPh sb="2" eb="3">
      <t>メイ</t>
    </rPh>
    <phoneticPr fontId="1"/>
  </si>
  <si>
    <t>耐用年数を記載してください。</t>
    <rPh sb="0" eb="2">
      <t>タイヨウ</t>
    </rPh>
    <rPh sb="2" eb="4">
      <t>ネンスウ</t>
    </rPh>
    <phoneticPr fontId="1"/>
  </si>
  <si>
    <t>取得年月日を記載してください。</t>
    <rPh sb="0" eb="2">
      <t>シュトク</t>
    </rPh>
    <rPh sb="2" eb="5">
      <t>ネンガッピ</t>
    </rPh>
    <phoneticPr fontId="1"/>
  </si>
  <si>
    <t>取得価額を記載してください。</t>
    <rPh sb="0" eb="2">
      <t>シュトク</t>
    </rPh>
    <rPh sb="2" eb="4">
      <t>カガク</t>
    </rPh>
    <phoneticPr fontId="1"/>
  </si>
  <si>
    <t>勘定科目をプルダウンで選択してください。</t>
    <rPh sb="0" eb="2">
      <t>カンジョウ</t>
    </rPh>
    <rPh sb="2" eb="4">
      <t>カモク</t>
    </rPh>
    <rPh sb="11" eb="13">
      <t>センタク</t>
    </rPh>
    <phoneticPr fontId="1"/>
  </si>
  <si>
    <t>固定資産台帳で設定されている各資産の勘定科目をプルダウンから選択してください。
AA列「勘定科目」にて、一般廃棄物会計基準の勘定科目に自動で読替が行われます。</t>
    <rPh sb="0" eb="2">
      <t>コテイ</t>
    </rPh>
    <rPh sb="2" eb="4">
      <t>シサン</t>
    </rPh>
    <rPh sb="4" eb="6">
      <t>ダイチョウ</t>
    </rPh>
    <rPh sb="7" eb="9">
      <t>セッテイ</t>
    </rPh>
    <rPh sb="14" eb="15">
      <t>カク</t>
    </rPh>
    <rPh sb="15" eb="17">
      <t>シサン</t>
    </rPh>
    <rPh sb="18" eb="20">
      <t>カンジョウ</t>
    </rPh>
    <rPh sb="20" eb="22">
      <t>カモク</t>
    </rPh>
    <rPh sb="30" eb="32">
      <t>センタク</t>
    </rPh>
    <rPh sb="42" eb="43">
      <t>レツ</t>
    </rPh>
    <rPh sb="44" eb="46">
      <t>カンジョウ</t>
    </rPh>
    <rPh sb="46" eb="48">
      <t>カモク</t>
    </rPh>
    <rPh sb="52" eb="54">
      <t>イッパン</t>
    </rPh>
    <rPh sb="54" eb="57">
      <t>ハイキブツ</t>
    </rPh>
    <rPh sb="57" eb="59">
      <t>カイケイ</t>
    </rPh>
    <rPh sb="59" eb="61">
      <t>キジュン</t>
    </rPh>
    <rPh sb="62" eb="64">
      <t>カンジョウ</t>
    </rPh>
    <rPh sb="64" eb="66">
      <t>カモク</t>
    </rPh>
    <rPh sb="67" eb="69">
      <t>ジドウ</t>
    </rPh>
    <rPh sb="70" eb="72">
      <t>ヨミカエ</t>
    </rPh>
    <rPh sb="73" eb="74">
      <t>オコナ</t>
    </rPh>
    <phoneticPr fontId="1"/>
  </si>
  <si>
    <t>列</t>
    <rPh sb="0" eb="1">
      <t>レツ</t>
    </rPh>
    <phoneticPr fontId="1"/>
  </si>
  <si>
    <t>B列</t>
    <rPh sb="1" eb="2">
      <t>レツ</t>
    </rPh>
    <phoneticPr fontId="1"/>
  </si>
  <si>
    <t>C列</t>
    <rPh sb="1" eb="2">
      <t>レツ</t>
    </rPh>
    <phoneticPr fontId="1"/>
  </si>
  <si>
    <t>D列</t>
    <rPh sb="1" eb="2">
      <t>レツ</t>
    </rPh>
    <phoneticPr fontId="1"/>
  </si>
  <si>
    <t>E列</t>
    <rPh sb="1" eb="2">
      <t>レツ</t>
    </rPh>
    <phoneticPr fontId="1"/>
  </si>
  <si>
    <t>F列</t>
    <rPh sb="1" eb="2">
      <t>レツ</t>
    </rPh>
    <phoneticPr fontId="1"/>
  </si>
  <si>
    <t>G列</t>
    <rPh sb="1" eb="2">
      <t>レツ</t>
    </rPh>
    <phoneticPr fontId="1"/>
  </si>
  <si>
    <t>H列</t>
    <rPh sb="1" eb="2">
      <t>レツ</t>
    </rPh>
    <phoneticPr fontId="1"/>
  </si>
  <si>
    <t>I列</t>
    <rPh sb="1" eb="2">
      <t>レツ</t>
    </rPh>
    <phoneticPr fontId="1"/>
  </si>
  <si>
    <t>K~R列</t>
    <rPh sb="3" eb="4">
      <t>レツ</t>
    </rPh>
    <phoneticPr fontId="1"/>
  </si>
  <si>
    <t>V~X列</t>
    <rPh sb="3" eb="4">
      <t>レツ</t>
    </rPh>
    <phoneticPr fontId="1"/>
  </si>
  <si>
    <t>AC~AE列</t>
    <rPh sb="5" eb="6">
      <t>レツ</t>
    </rPh>
    <phoneticPr fontId="1"/>
  </si>
  <si>
    <t>AG~AX列</t>
    <rPh sb="5" eb="6">
      <t>レツ</t>
    </rPh>
    <phoneticPr fontId="1"/>
  </si>
  <si>
    <t>各資産が属する部門をチェックし、その割合を記入してください。1つの部門のみに属する場合は100%、複数部門に属する場合は属する部門すべてにチェックを入れ、合計が100%となるよう各部門に割合を入力してください。
最後にT列のCH欄にNGが残っていないか確認し、NGが残っていれば解消してください。</t>
    <rPh sb="0" eb="3">
      <t>カクシサン</t>
    </rPh>
    <rPh sb="4" eb="5">
      <t>ゾク</t>
    </rPh>
    <rPh sb="7" eb="9">
      <t>ブモン</t>
    </rPh>
    <rPh sb="18" eb="20">
      <t>ワリアイ</t>
    </rPh>
    <rPh sb="21" eb="23">
      <t>キニュウ</t>
    </rPh>
    <rPh sb="33" eb="35">
      <t>ブモン</t>
    </rPh>
    <rPh sb="38" eb="39">
      <t>ゾク</t>
    </rPh>
    <rPh sb="41" eb="43">
      <t>バアイ</t>
    </rPh>
    <rPh sb="49" eb="51">
      <t>フクスウ</t>
    </rPh>
    <rPh sb="51" eb="53">
      <t>ブモン</t>
    </rPh>
    <rPh sb="54" eb="55">
      <t>ゾク</t>
    </rPh>
    <rPh sb="57" eb="59">
      <t>バアイ</t>
    </rPh>
    <rPh sb="60" eb="61">
      <t>ゾク</t>
    </rPh>
    <rPh sb="63" eb="65">
      <t>ブモン</t>
    </rPh>
    <rPh sb="74" eb="75">
      <t>イ</t>
    </rPh>
    <rPh sb="89" eb="90">
      <t>カク</t>
    </rPh>
    <rPh sb="90" eb="92">
      <t>ブモン</t>
    </rPh>
    <rPh sb="93" eb="95">
      <t>ワリアイ</t>
    </rPh>
    <rPh sb="96" eb="98">
      <t>ニュウリョク</t>
    </rPh>
    <rPh sb="106" eb="108">
      <t>サイゴ</t>
    </rPh>
    <rPh sb="119" eb="120">
      <t>ノコ</t>
    </rPh>
    <rPh sb="126" eb="128">
      <t>カクニン</t>
    </rPh>
    <rPh sb="133" eb="134">
      <t>ノコ</t>
    </rPh>
    <rPh sb="139" eb="141">
      <t>カイショウ</t>
    </rPh>
    <phoneticPr fontId="1"/>
  </si>
  <si>
    <t>生活系のみ、事業系のみに対応するものであれば該当種類にチェック、生活系と事業系の両方の廃棄物に対応している場合は「共通」にチェックを入れてください。
最後にY列のCH欄にNGが残っていないか確認し、NGが残っていれば解消してください。</t>
    <rPh sb="0" eb="2">
      <t>セイカツ</t>
    </rPh>
    <rPh sb="2" eb="3">
      <t>ケイ</t>
    </rPh>
    <rPh sb="6" eb="8">
      <t>ジギョウ</t>
    </rPh>
    <rPh sb="8" eb="9">
      <t>ケイ</t>
    </rPh>
    <rPh sb="12" eb="14">
      <t>タイオウ</t>
    </rPh>
    <rPh sb="22" eb="24">
      <t>ガイトウ</t>
    </rPh>
    <rPh sb="24" eb="26">
      <t>シュルイ</t>
    </rPh>
    <rPh sb="32" eb="34">
      <t>セイカツ</t>
    </rPh>
    <rPh sb="34" eb="35">
      <t>ケイ</t>
    </rPh>
    <rPh sb="36" eb="38">
      <t>ジギョウ</t>
    </rPh>
    <rPh sb="38" eb="39">
      <t>ケイ</t>
    </rPh>
    <rPh sb="40" eb="41">
      <t>リョウ</t>
    </rPh>
    <rPh sb="41" eb="42">
      <t>ホウ</t>
    </rPh>
    <rPh sb="43" eb="46">
      <t>ハイキブツ</t>
    </rPh>
    <rPh sb="47" eb="49">
      <t>タイオウ</t>
    </rPh>
    <rPh sb="53" eb="55">
      <t>バアイ</t>
    </rPh>
    <rPh sb="57" eb="59">
      <t>キョウツウ</t>
    </rPh>
    <rPh sb="66" eb="67">
      <t>イ</t>
    </rPh>
    <rPh sb="79" eb="80">
      <t>レツ</t>
    </rPh>
    <phoneticPr fontId="1"/>
  </si>
  <si>
    <t>固定資産台帳を基に記載してださい。</t>
    <phoneticPr fontId="1"/>
  </si>
  <si>
    <t>記入不要です。
対象部門・使用割合で記入した割合をもとに、減価償却費を各部門に按分を行っています。
端数が生じる際は、収集運搬部門、中間処理部門、最終処分部門、管理部門の順に調整を行っています。</t>
    <rPh sb="8" eb="10">
      <t>タイショウ</t>
    </rPh>
    <rPh sb="10" eb="12">
      <t>ブモン</t>
    </rPh>
    <rPh sb="13" eb="15">
      <t>シヨウ</t>
    </rPh>
    <rPh sb="15" eb="17">
      <t>ワリアイ</t>
    </rPh>
    <rPh sb="18" eb="20">
      <t>キニュウ</t>
    </rPh>
    <rPh sb="22" eb="24">
      <t>ワリアイ</t>
    </rPh>
    <rPh sb="29" eb="31">
      <t>ゲンカ</t>
    </rPh>
    <rPh sb="31" eb="33">
      <t>ショウキャク</t>
    </rPh>
    <rPh sb="33" eb="34">
      <t>ヒ</t>
    </rPh>
    <rPh sb="35" eb="38">
      <t>カクブモン</t>
    </rPh>
    <rPh sb="39" eb="41">
      <t>アンブン</t>
    </rPh>
    <rPh sb="42" eb="43">
      <t>オコナ</t>
    </rPh>
    <rPh sb="50" eb="52">
      <t>ハスウ</t>
    </rPh>
    <rPh sb="53" eb="54">
      <t>ショウ</t>
    </rPh>
    <rPh sb="56" eb="57">
      <t>サイ</t>
    </rPh>
    <rPh sb="59" eb="61">
      <t>シュウシュウ</t>
    </rPh>
    <rPh sb="61" eb="63">
      <t>ウンパン</t>
    </rPh>
    <rPh sb="63" eb="65">
      <t>ブモン</t>
    </rPh>
    <rPh sb="66" eb="68">
      <t>チュウカン</t>
    </rPh>
    <rPh sb="68" eb="70">
      <t>ショリ</t>
    </rPh>
    <rPh sb="70" eb="72">
      <t>ブモン</t>
    </rPh>
    <rPh sb="73" eb="75">
      <t>サイシュウ</t>
    </rPh>
    <rPh sb="75" eb="77">
      <t>ショブン</t>
    </rPh>
    <rPh sb="77" eb="79">
      <t>ブモン</t>
    </rPh>
    <rPh sb="80" eb="82">
      <t>カンリ</t>
    </rPh>
    <rPh sb="82" eb="84">
      <t>ブモン</t>
    </rPh>
    <rPh sb="85" eb="86">
      <t>ジュン</t>
    </rPh>
    <rPh sb="87" eb="89">
      <t>チョウセイ</t>
    </rPh>
    <rPh sb="90" eb="91">
      <t>オコナ</t>
    </rPh>
    <phoneticPr fontId="1"/>
  </si>
  <si>
    <t>固定資産台帳から償却開始年度転記してください。</t>
    <rPh sb="0" eb="2">
      <t>コテイ</t>
    </rPh>
    <rPh sb="2" eb="4">
      <t>シサン</t>
    </rPh>
    <rPh sb="4" eb="6">
      <t>ダイチョウ</t>
    </rPh>
    <rPh sb="8" eb="10">
      <t>ショウキャク</t>
    </rPh>
    <rPh sb="10" eb="12">
      <t>カイシ</t>
    </rPh>
    <rPh sb="12" eb="13">
      <t>ネン</t>
    </rPh>
    <rPh sb="13" eb="14">
      <t>ド</t>
    </rPh>
    <phoneticPr fontId="1"/>
  </si>
  <si>
    <t>償却開始年度を記載してください。</t>
    <rPh sb="0" eb="2">
      <t>ショウキャク</t>
    </rPh>
    <rPh sb="2" eb="4">
      <t>カイシ</t>
    </rPh>
    <rPh sb="4" eb="5">
      <t>ネン</t>
    </rPh>
    <rPh sb="5" eb="6">
      <t>ド</t>
    </rPh>
    <phoneticPr fontId="1"/>
  </si>
  <si>
    <t>基礎とした資料を基に減価償却費及び減価償却累計額、期末帳簿価額を記載してください。
なお、基礎とした資料において減価償却計算を実施してない場合、別途計算により減価償却計算を実施してください。</t>
    <rPh sb="0" eb="2">
      <t>キソ</t>
    </rPh>
    <rPh sb="5" eb="7">
      <t>シリョウ</t>
    </rPh>
    <rPh sb="8" eb="9">
      <t>モト</t>
    </rPh>
    <rPh sb="10" eb="12">
      <t>ゲンカ</t>
    </rPh>
    <rPh sb="12" eb="14">
      <t>ショウキャク</t>
    </rPh>
    <rPh sb="14" eb="15">
      <t>ヒ</t>
    </rPh>
    <rPh sb="15" eb="16">
      <t>オヨ</t>
    </rPh>
    <rPh sb="17" eb="19">
      <t>ゲンカ</t>
    </rPh>
    <rPh sb="19" eb="21">
      <t>ショウキャク</t>
    </rPh>
    <rPh sb="21" eb="24">
      <t>ルイケイガク</t>
    </rPh>
    <rPh sb="25" eb="27">
      <t>キマツ</t>
    </rPh>
    <rPh sb="27" eb="29">
      <t>チョウボ</t>
    </rPh>
    <rPh sb="29" eb="31">
      <t>カガク</t>
    </rPh>
    <rPh sb="32" eb="34">
      <t>キサイ</t>
    </rPh>
    <rPh sb="45" eb="47">
      <t>キソ</t>
    </rPh>
    <rPh sb="50" eb="52">
      <t>シリョウ</t>
    </rPh>
    <rPh sb="56" eb="58">
      <t>ゲンカ</t>
    </rPh>
    <rPh sb="58" eb="60">
      <t>ショウキャク</t>
    </rPh>
    <rPh sb="60" eb="62">
      <t>ケイサン</t>
    </rPh>
    <rPh sb="63" eb="65">
      <t>ジッシ</t>
    </rPh>
    <rPh sb="69" eb="71">
      <t>バアイ</t>
    </rPh>
    <rPh sb="72" eb="74">
      <t>ベット</t>
    </rPh>
    <rPh sb="74" eb="76">
      <t>ケイサン</t>
    </rPh>
    <rPh sb="79" eb="81">
      <t>ゲンカ</t>
    </rPh>
    <rPh sb="81" eb="83">
      <t>ショウキャク</t>
    </rPh>
    <rPh sb="83" eb="85">
      <t>ケイサン</t>
    </rPh>
    <rPh sb="86" eb="88">
      <t>ジッシ</t>
    </rPh>
    <phoneticPr fontId="1"/>
  </si>
  <si>
    <t>下記項目について、記載方法を参照して入力を行ってください。</t>
    <rPh sb="0" eb="2">
      <t>カキ</t>
    </rPh>
    <rPh sb="2" eb="4">
      <t>コウモク</t>
    </rPh>
    <rPh sb="9" eb="11">
      <t>キサイ</t>
    </rPh>
    <rPh sb="11" eb="13">
      <t>ホウホウ</t>
    </rPh>
    <rPh sb="14" eb="16">
      <t>サンショウ</t>
    </rPh>
    <rPh sb="18" eb="20">
      <t>ニュウリョク</t>
    </rPh>
    <rPh sb="21" eb="22">
      <t>オコナ</t>
    </rPh>
    <phoneticPr fontId="1"/>
  </si>
  <si>
    <t>当シートは新支援ツールの入力シート（資産、原価）への転記するために、固定資産台帳の各種数値を自動集計したものになります。</t>
    <rPh sb="0" eb="1">
      <t>トウ</t>
    </rPh>
    <rPh sb="5" eb="8">
      <t>シンシエン</t>
    </rPh>
    <rPh sb="12" eb="14">
      <t>ニュウリョク</t>
    </rPh>
    <rPh sb="18" eb="20">
      <t>シサン</t>
    </rPh>
    <rPh sb="21" eb="23">
      <t>ゲンカ</t>
    </rPh>
    <rPh sb="26" eb="28">
      <t>テンキ</t>
    </rPh>
    <rPh sb="34" eb="36">
      <t>コテイ</t>
    </rPh>
    <rPh sb="36" eb="38">
      <t>シサン</t>
    </rPh>
    <rPh sb="38" eb="40">
      <t>ダイチョウ</t>
    </rPh>
    <rPh sb="41" eb="43">
      <t>カクシュ</t>
    </rPh>
    <rPh sb="43" eb="45">
      <t>スウチ</t>
    </rPh>
    <rPh sb="46" eb="48">
      <t>ジドウ</t>
    </rPh>
    <rPh sb="48" eb="50">
      <t>シュウケイ</t>
    </rPh>
    <phoneticPr fontId="1"/>
  </si>
  <si>
    <t>当シートにて自動集計した数値を、直接新支援ツールへ転記してください。</t>
    <rPh sb="0" eb="1">
      <t>トウ</t>
    </rPh>
    <rPh sb="6" eb="8">
      <t>ジドウ</t>
    </rPh>
    <rPh sb="8" eb="10">
      <t>シュウケイ</t>
    </rPh>
    <rPh sb="12" eb="14">
      <t>スウチ</t>
    </rPh>
    <rPh sb="16" eb="18">
      <t>チョクセツ</t>
    </rPh>
    <rPh sb="18" eb="21">
      <t>シンシエン</t>
    </rPh>
    <rPh sb="25" eb="27">
      <t>テンキ</t>
    </rPh>
    <phoneticPr fontId="1"/>
  </si>
  <si>
    <t>１.「固定資産台帳」シートへの入力</t>
    <rPh sb="3" eb="5">
      <t>コテイ</t>
    </rPh>
    <rPh sb="5" eb="7">
      <t>シサン</t>
    </rPh>
    <rPh sb="7" eb="9">
      <t>ダイチョウ</t>
    </rPh>
    <rPh sb="15" eb="17">
      <t>ニュウリョク</t>
    </rPh>
    <phoneticPr fontId="1"/>
  </si>
  <si>
    <t>２.「新支援ツールへの転記シート」から新支援ツールへの転記</t>
    <rPh sb="3" eb="6">
      <t>シンシエン</t>
    </rPh>
    <rPh sb="11" eb="13">
      <t>テンキ</t>
    </rPh>
    <rPh sb="19" eb="22">
      <t>シンシエン</t>
    </rPh>
    <rPh sb="27" eb="29">
      <t>テンキ</t>
    </rPh>
    <phoneticPr fontId="1"/>
  </si>
  <si>
    <t>【修正履歴】</t>
    <phoneticPr fontId="16"/>
  </si>
  <si>
    <t>修正内容</t>
    <rPh sb="0" eb="2">
      <t>シュウセイ</t>
    </rPh>
    <rPh sb="2" eb="4">
      <t>ナイヨウ</t>
    </rPh>
    <phoneticPr fontId="16"/>
  </si>
  <si>
    <t>対象シート</t>
    <rPh sb="0" eb="2">
      <t>タイショウ</t>
    </rPh>
    <phoneticPr fontId="16"/>
  </si>
  <si>
    <t>対象セル</t>
    <rPh sb="0" eb="2">
      <t>タイショウ</t>
    </rPh>
    <phoneticPr fontId="16"/>
  </si>
  <si>
    <t>修正方法</t>
    <rPh sb="0" eb="2">
      <t>シュウセイ</t>
    </rPh>
    <rPh sb="2" eb="4">
      <t>ホウホウ</t>
    </rPh>
    <phoneticPr fontId="16"/>
  </si>
  <si>
    <t>固定資産台帳</t>
  </si>
  <si>
    <t>対象セルの算式に修正していただくか、修正後の固定資産ツールをご利用ください。</t>
    <rPh sb="0" eb="2">
      <t>タイショウ</t>
    </rPh>
    <rPh sb="5" eb="7">
      <t>サンシキ</t>
    </rPh>
    <rPh sb="8" eb="10">
      <t>シュウセイ</t>
    </rPh>
    <rPh sb="18" eb="20">
      <t>シュウセイ</t>
    </rPh>
    <rPh sb="20" eb="21">
      <t>ゴ</t>
    </rPh>
    <rPh sb="22" eb="24">
      <t>コテイ</t>
    </rPh>
    <rPh sb="24" eb="26">
      <t>シサン</t>
    </rPh>
    <rPh sb="31" eb="33">
      <t>リヨウ</t>
    </rPh>
    <phoneticPr fontId="1"/>
  </si>
  <si>
    <t>固定資産台帳集計の算定式の修正：合計欄
（集計範囲を修正）</t>
    <rPh sb="9" eb="11">
      <t>サンテイ</t>
    </rPh>
    <rPh sb="11" eb="12">
      <t>シキ</t>
    </rPh>
    <rPh sb="13" eb="15">
      <t>シュウセイ</t>
    </rPh>
    <rPh sb="16" eb="18">
      <t>ゴウケイ</t>
    </rPh>
    <rPh sb="18" eb="19">
      <t>ラン</t>
    </rPh>
    <rPh sb="21" eb="23">
      <t>シュウケイ</t>
    </rPh>
    <rPh sb="23" eb="25">
      <t>ハンイ</t>
    </rPh>
    <rPh sb="26" eb="28">
      <t>シュウセイ</t>
    </rPh>
    <phoneticPr fontId="16"/>
  </si>
  <si>
    <t>AC12~AX12(AF12除く）</t>
    <rPh sb="14" eb="15">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</si>
</sst>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Red]\-#,##0;&quot;－&quot;"/>
    <numFmt numFmtId="178" formatCode="#,##0_);[Red]\(#,##0\)"/>
  </numFmts>
  <fonts count="18"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sz val="10"/>
      <name val="ＭＳ ゴシック"/>
      <family val="3"/>
      <charset val="128"/>
    </font>
    <font>
      <b/>
      <sz val="10"/>
      <color rgb="FFFF0000"/>
      <name val="ＭＳ ゴシック"/>
      <family val="3"/>
      <charset val="128"/>
    </font>
    <font>
      <sz val="11"/>
      <color theme="1"/>
      <name val="ＭＳ ゴシック"/>
      <family val="3"/>
      <charset val="128"/>
    </font>
    <font>
      <sz val="10"/>
      <color theme="1"/>
      <name val="ＭＳ ゴシック"/>
      <family val="3"/>
      <charset val="128"/>
    </font>
    <font>
      <sz val="12"/>
      <name val="ＭＳ ゴシック"/>
      <family val="3"/>
      <charset val="128"/>
    </font>
    <font>
      <sz val="12"/>
      <color theme="1"/>
      <name val="ＭＳ ゴシック"/>
      <family val="3"/>
      <charset val="128"/>
    </font>
    <font>
      <b/>
      <sz val="12"/>
      <name val="ＭＳ ゴシック"/>
      <family val="3"/>
      <charset val="128"/>
    </font>
    <font>
      <b/>
      <sz val="16"/>
      <name val="ＭＳ ゴシック"/>
      <family val="3"/>
      <charset val="128"/>
    </font>
    <font>
      <sz val="11"/>
      <color theme="1"/>
      <name val="游ゴシック"/>
      <family val="2"/>
      <charset val="128"/>
      <scheme val="minor"/>
    </font>
    <font>
      <sz val="10"/>
      <color rgb="FFFF0000"/>
      <name val="ＭＳ ゴシック"/>
      <family val="3"/>
      <charset val="128"/>
    </font>
    <font>
      <b/>
      <sz val="14"/>
      <name val="ＭＳ ゴシック"/>
      <family val="3"/>
      <charset val="128"/>
    </font>
    <font>
      <b/>
      <sz val="11"/>
      <color theme="1"/>
      <name val="ＭＳ ゴシック"/>
      <family val="3"/>
      <charset val="128"/>
    </font>
    <font>
      <sz val="10"/>
      <name val="Arial"/>
      <family val="2"/>
    </font>
    <font>
      <sz val="6"/>
      <name val="游ゴシック"/>
      <family val="3"/>
      <charset val="128"/>
      <scheme val="minor"/>
    </font>
    <font>
      <sz val="10"/>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CCFFFF"/>
        <bgColor indexed="64"/>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auto="1"/>
      </left>
      <right style="medium">
        <color auto="1"/>
      </right>
      <top style="medium">
        <color auto="1"/>
      </top>
      <bottom style="medium">
        <color auto="1"/>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hair">
        <color indexed="64"/>
      </left>
      <right style="hair">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4">
    <xf numFmtId="0" fontId="0" fillId="0" borderId="0">
      <alignment vertical="center"/>
    </xf>
    <xf numFmtId="177" fontId="2" fillId="0" borderId="0">
      <alignment vertical="top"/>
    </xf>
    <xf numFmtId="38" fontId="11" fillId="0" borderId="0" applyFont="0" applyFill="0" applyBorder="0" applyAlignment="0" applyProtection="0">
      <alignment vertical="center"/>
    </xf>
    <xf numFmtId="0" fontId="15" fillId="0" borderId="0"/>
  </cellStyleXfs>
  <cellXfs count="226">
    <xf numFmtId="0" fontId="0" fillId="0" borderId="0" xfId="0">
      <alignment vertical="center"/>
    </xf>
    <xf numFmtId="178" fontId="3" fillId="0" borderId="0" xfId="1" applyNumberFormat="1" applyFont="1" applyAlignment="1">
      <alignment vertical="center"/>
    </xf>
    <xf numFmtId="178" fontId="3" fillId="0" borderId="6" xfId="1" applyNumberFormat="1" applyFont="1" applyBorder="1" applyAlignment="1">
      <alignment vertical="center"/>
    </xf>
    <xf numFmtId="178" fontId="3" fillId="0" borderId="5" xfId="1" applyNumberFormat="1" applyFont="1" applyBorder="1" applyAlignment="1">
      <alignment vertical="center"/>
    </xf>
    <xf numFmtId="178" fontId="3" fillId="0" borderId="7" xfId="1" applyNumberFormat="1" applyFont="1" applyBorder="1" applyAlignment="1">
      <alignment vertical="center"/>
    </xf>
    <xf numFmtId="178" fontId="3" fillId="0" borderId="0" xfId="1" applyNumberFormat="1" applyFont="1" applyAlignment="1">
      <alignment horizontal="center" vertical="center"/>
    </xf>
    <xf numFmtId="178" fontId="3" fillId="0" borderId="0" xfId="1" applyNumberFormat="1" applyFont="1" applyFill="1" applyBorder="1" applyAlignment="1">
      <alignment vertical="center"/>
    </xf>
    <xf numFmtId="0" fontId="3" fillId="2" borderId="14" xfId="1" applyNumberFormat="1" applyFont="1" applyFill="1" applyBorder="1" applyAlignment="1">
      <alignment vertical="center"/>
    </xf>
    <xf numFmtId="0" fontId="5" fillId="0" borderId="0" xfId="0" applyFont="1">
      <alignment vertical="center"/>
    </xf>
    <xf numFmtId="176" fontId="6" fillId="0" borderId="0" xfId="0" applyNumberFormat="1" applyFont="1">
      <alignment vertical="center"/>
    </xf>
    <xf numFmtId="176" fontId="6" fillId="0" borderId="0" xfId="0" applyNumberFormat="1" applyFont="1" applyAlignment="1">
      <alignment vertical="center" wrapText="1"/>
    </xf>
    <xf numFmtId="176" fontId="6" fillId="0" borderId="0" xfId="0" applyNumberFormat="1" applyFont="1" applyFill="1">
      <alignment vertical="center"/>
    </xf>
    <xf numFmtId="176" fontId="6" fillId="0" borderId="0" xfId="0" applyNumberFormat="1" applyFont="1" applyFill="1" applyBorder="1">
      <alignment vertical="center"/>
    </xf>
    <xf numFmtId="176" fontId="6" fillId="0" borderId="6"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176" fontId="6" fillId="0" borderId="5" xfId="0" applyNumberFormat="1" applyFont="1" applyFill="1" applyBorder="1" applyAlignment="1">
      <alignment horizontal="center" vertical="center" wrapText="1"/>
    </xf>
    <xf numFmtId="176" fontId="6" fillId="0" borderId="0"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xf>
    <xf numFmtId="0" fontId="5" fillId="0" borderId="0" xfId="0" applyFont="1" applyBorder="1">
      <alignment vertical="center"/>
    </xf>
    <xf numFmtId="176" fontId="6" fillId="2" borderId="1" xfId="0" applyNumberFormat="1" applyFont="1" applyFill="1" applyBorder="1">
      <alignment vertical="center"/>
    </xf>
    <xf numFmtId="176" fontId="6" fillId="2" borderId="1" xfId="0" applyNumberFormat="1" applyFont="1" applyFill="1" applyBorder="1" applyAlignment="1">
      <alignment horizontal="center" vertical="center"/>
    </xf>
    <xf numFmtId="176" fontId="6" fillId="2" borderId="1" xfId="0" applyNumberFormat="1" applyFont="1" applyFill="1" applyBorder="1" applyAlignment="1">
      <alignment vertical="center" wrapText="1"/>
    </xf>
    <xf numFmtId="176" fontId="6" fillId="2" borderId="1" xfId="0" applyNumberFormat="1" applyFont="1" applyFill="1" applyBorder="1" applyAlignment="1">
      <alignment vertical="center"/>
    </xf>
    <xf numFmtId="38" fontId="6" fillId="2" borderId="1" xfId="0" applyNumberFormat="1" applyFont="1" applyFill="1" applyBorder="1" applyAlignment="1">
      <alignment vertical="center"/>
    </xf>
    <xf numFmtId="9" fontId="6" fillId="4" borderId="1" xfId="0" applyNumberFormat="1" applyFont="1" applyFill="1" applyBorder="1" applyAlignment="1">
      <alignment horizontal="center" vertical="center"/>
    </xf>
    <xf numFmtId="9" fontId="6" fillId="0" borderId="1" xfId="0" applyNumberFormat="1" applyFont="1" applyBorder="1">
      <alignment vertical="center"/>
    </xf>
    <xf numFmtId="9" fontId="4" fillId="0" borderId="1" xfId="0" applyNumberFormat="1" applyFont="1" applyBorder="1" applyAlignment="1">
      <alignment horizontal="center" vertical="center"/>
    </xf>
    <xf numFmtId="38" fontId="6" fillId="0" borderId="5" xfId="0" applyNumberFormat="1" applyFont="1" applyFill="1" applyBorder="1" applyAlignment="1">
      <alignment vertical="center"/>
    </xf>
    <xf numFmtId="176" fontId="6" fillId="0" borderId="1" xfId="0" applyNumberFormat="1" applyFont="1" applyBorder="1" applyAlignment="1">
      <alignment horizontal="center" vertical="center" wrapText="1"/>
    </xf>
    <xf numFmtId="38" fontId="6" fillId="0" borderId="1" xfId="0" applyNumberFormat="1" applyFont="1" applyBorder="1" applyAlignment="1">
      <alignment vertical="center"/>
    </xf>
    <xf numFmtId="38" fontId="4" fillId="0" borderId="1" xfId="0" applyNumberFormat="1" applyFont="1" applyBorder="1" applyAlignment="1">
      <alignment horizontal="center" vertical="center"/>
    </xf>
    <xf numFmtId="0" fontId="5" fillId="2" borderId="1" xfId="0" applyFont="1" applyFill="1" applyBorder="1">
      <alignment vertical="center"/>
    </xf>
    <xf numFmtId="0" fontId="5" fillId="0" borderId="0" xfId="0" applyFont="1" applyFill="1" applyBorder="1">
      <alignment vertical="center"/>
    </xf>
    <xf numFmtId="176" fontId="6" fillId="0" borderId="0" xfId="0" applyNumberFormat="1" applyFont="1" applyFill="1" applyBorder="1" applyAlignment="1">
      <alignment horizontal="center" vertical="center" wrapText="1"/>
    </xf>
    <xf numFmtId="176" fontId="6" fillId="0" borderId="1" xfId="0" applyNumberFormat="1" applyFont="1" applyBorder="1">
      <alignment vertical="center"/>
    </xf>
    <xf numFmtId="176" fontId="6" fillId="0" borderId="1" xfId="0" applyNumberFormat="1" applyFont="1" applyBorder="1" applyAlignment="1">
      <alignment horizontal="center" vertical="center"/>
    </xf>
    <xf numFmtId="176" fontId="6" fillId="0" borderId="5" xfId="0" applyNumberFormat="1" applyFont="1" applyFill="1" applyBorder="1">
      <alignment vertical="center"/>
    </xf>
    <xf numFmtId="38" fontId="6" fillId="0" borderId="1" xfId="0" applyNumberFormat="1" applyFont="1" applyBorder="1" applyAlignment="1">
      <alignment vertical="center" wrapText="1"/>
    </xf>
    <xf numFmtId="38" fontId="6" fillId="3" borderId="1" xfId="0" applyNumberFormat="1" applyFont="1" applyFill="1" applyBorder="1" applyAlignment="1">
      <alignment vertical="center"/>
    </xf>
    <xf numFmtId="176" fontId="4" fillId="0" borderId="0" xfId="0" applyNumberFormat="1" applyFont="1" applyFill="1">
      <alignment vertical="center"/>
    </xf>
    <xf numFmtId="178" fontId="7" fillId="0" borderId="0" xfId="1" applyNumberFormat="1" applyFont="1" applyAlignment="1">
      <alignment vertical="center"/>
    </xf>
    <xf numFmtId="178" fontId="7" fillId="0" borderId="1" xfId="1" applyNumberFormat="1" applyFont="1" applyBorder="1" applyAlignment="1">
      <alignment horizontal="center" vertical="center"/>
    </xf>
    <xf numFmtId="178" fontId="7" fillId="0" borderId="1" xfId="1" applyNumberFormat="1" applyFont="1" applyFill="1" applyBorder="1" applyAlignment="1">
      <alignment horizontal="center" vertical="center"/>
    </xf>
    <xf numFmtId="178" fontId="7" fillId="0" borderId="1" xfId="1" applyNumberFormat="1" applyFont="1" applyBorder="1" applyAlignment="1">
      <alignment vertical="center" wrapText="1"/>
    </xf>
    <xf numFmtId="176" fontId="8" fillId="0" borderId="1" xfId="0" applyNumberFormat="1" applyFont="1" applyBorder="1" applyAlignment="1">
      <alignment horizontal="left" vertical="center" wrapText="1"/>
    </xf>
    <xf numFmtId="178" fontId="9" fillId="0" borderId="0" xfId="1" applyNumberFormat="1" applyFont="1" applyAlignment="1">
      <alignment vertical="center"/>
    </xf>
    <xf numFmtId="38" fontId="6" fillId="0" borderId="0" xfId="0" applyNumberFormat="1" applyFont="1" applyFill="1" applyBorder="1" applyAlignment="1">
      <alignment vertical="center"/>
    </xf>
    <xf numFmtId="176" fontId="6" fillId="0" borderId="0" xfId="0" applyNumberFormat="1" applyFont="1" applyFill="1" applyBorder="1" applyAlignment="1">
      <alignment horizontal="center" vertical="center"/>
    </xf>
    <xf numFmtId="176" fontId="6" fillId="0" borderId="0" xfId="0" applyNumberFormat="1" applyFont="1" applyFill="1" applyBorder="1" applyAlignment="1">
      <alignment vertical="center" wrapText="1"/>
    </xf>
    <xf numFmtId="176" fontId="6" fillId="0" borderId="0" xfId="0" applyNumberFormat="1" applyFont="1" applyFill="1" applyBorder="1" applyAlignment="1">
      <alignment vertical="center"/>
    </xf>
    <xf numFmtId="9" fontId="6" fillId="0" borderId="0" xfId="0" applyNumberFormat="1" applyFont="1" applyFill="1" applyBorder="1" applyAlignment="1">
      <alignment horizontal="center" vertical="center"/>
    </xf>
    <xf numFmtId="38" fontId="6" fillId="0" borderId="15" xfId="0" applyNumberFormat="1" applyFont="1" applyFill="1" applyBorder="1" applyAlignment="1">
      <alignment vertical="center"/>
    </xf>
    <xf numFmtId="178" fontId="3" fillId="0" borderId="0" xfId="1" applyNumberFormat="1" applyFont="1" applyBorder="1" applyAlignment="1">
      <alignment vertical="center"/>
    </xf>
    <xf numFmtId="176" fontId="6" fillId="4" borderId="1" xfId="0" applyNumberFormat="1" applyFont="1" applyFill="1" applyBorder="1" applyAlignment="1">
      <alignment horizontal="center" vertical="center"/>
    </xf>
    <xf numFmtId="176" fontId="6" fillId="4" borderId="1" xfId="0" applyNumberFormat="1" applyFont="1" applyFill="1" applyBorder="1">
      <alignment vertical="center"/>
    </xf>
    <xf numFmtId="38" fontId="6" fillId="0" borderId="11" xfId="0" applyNumberFormat="1" applyFont="1" applyFill="1" applyBorder="1" applyAlignment="1">
      <alignment vertical="center"/>
    </xf>
    <xf numFmtId="38" fontId="6" fillId="0" borderId="9" xfId="0" applyNumberFormat="1" applyFont="1" applyFill="1" applyBorder="1" applyAlignment="1">
      <alignment vertical="center"/>
    </xf>
    <xf numFmtId="176" fontId="6" fillId="5" borderId="1" xfId="0" applyNumberFormat="1" applyFont="1" applyFill="1" applyBorder="1" applyAlignment="1">
      <alignment horizontal="center" vertical="center"/>
    </xf>
    <xf numFmtId="38" fontId="6" fillId="5" borderId="1" xfId="0" applyNumberFormat="1" applyFont="1" applyFill="1" applyBorder="1" applyAlignment="1">
      <alignment vertical="center"/>
    </xf>
    <xf numFmtId="176" fontId="6" fillId="5" borderId="1" xfId="0" applyNumberFormat="1" applyFont="1" applyFill="1" applyBorder="1" applyAlignment="1">
      <alignment horizontal="center" vertical="center" wrapText="1"/>
    </xf>
    <xf numFmtId="176" fontId="6" fillId="5" borderId="1" xfId="0" applyNumberFormat="1" applyFont="1" applyFill="1" applyBorder="1" applyAlignment="1">
      <alignment vertical="center" wrapText="1"/>
    </xf>
    <xf numFmtId="38" fontId="6" fillId="0" borderId="12" xfId="0" applyNumberFormat="1" applyFont="1" applyFill="1" applyBorder="1" applyAlignment="1">
      <alignment vertical="center"/>
    </xf>
    <xf numFmtId="0" fontId="5" fillId="5" borderId="1" xfId="0" applyFont="1" applyFill="1" applyBorder="1">
      <alignment vertical="center"/>
    </xf>
    <xf numFmtId="176" fontId="6" fillId="5" borderId="1" xfId="0" applyNumberFormat="1" applyFont="1" applyFill="1" applyBorder="1" applyAlignment="1">
      <alignment vertical="center"/>
    </xf>
    <xf numFmtId="176" fontId="6" fillId="0" borderId="2" xfId="0" applyNumberFormat="1" applyFont="1" applyBorder="1" applyAlignment="1">
      <alignment horizontal="center" vertical="center" wrapText="1"/>
    </xf>
    <xf numFmtId="176" fontId="10" fillId="0" borderId="0" xfId="0" applyNumberFormat="1" applyFont="1" applyFill="1">
      <alignment vertical="center"/>
    </xf>
    <xf numFmtId="176" fontId="6" fillId="0" borderId="12"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9" fontId="4" fillId="0" borderId="5" xfId="0" applyNumberFormat="1" applyFont="1" applyBorder="1" applyAlignment="1">
      <alignment horizontal="center" vertical="center"/>
    </xf>
    <xf numFmtId="178" fontId="4" fillId="0" borderId="0" xfId="1" applyNumberFormat="1" applyFont="1" applyAlignment="1">
      <alignment horizontal="left" vertical="center"/>
    </xf>
    <xf numFmtId="176" fontId="6" fillId="0" borderId="11" xfId="0" applyNumberFormat="1" applyFont="1" applyFill="1" applyBorder="1" applyAlignment="1">
      <alignment horizontal="center" vertical="center" wrapText="1"/>
    </xf>
    <xf numFmtId="9" fontId="6" fillId="0" borderId="9"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38" fontId="4" fillId="3" borderId="1" xfId="0" applyNumberFormat="1" applyFont="1" applyFill="1" applyBorder="1" applyAlignment="1">
      <alignment horizontal="center" vertical="center"/>
    </xf>
    <xf numFmtId="0" fontId="5" fillId="0" borderId="1" xfId="0" applyFont="1" applyFill="1" applyBorder="1">
      <alignment vertical="center"/>
    </xf>
    <xf numFmtId="0" fontId="5" fillId="0" borderId="10" xfId="0" applyFont="1" applyFill="1" applyBorder="1">
      <alignment vertical="center"/>
    </xf>
    <xf numFmtId="176" fontId="6" fillId="0" borderId="11" xfId="0" applyNumberFormat="1" applyFont="1" applyBorder="1" applyAlignment="1">
      <alignment horizontal="center" vertical="center" wrapText="1"/>
    </xf>
    <xf numFmtId="9" fontId="6" fillId="4" borderId="7" xfId="0" applyNumberFormat="1" applyFont="1" applyFill="1" applyBorder="1" applyAlignment="1">
      <alignment horizontal="center" vertical="center"/>
    </xf>
    <xf numFmtId="178" fontId="3" fillId="0" borderId="1" xfId="1" applyNumberFormat="1" applyFont="1" applyBorder="1" applyAlignment="1">
      <alignment horizontal="center" vertical="center"/>
    </xf>
    <xf numFmtId="178" fontId="3" fillId="0" borderId="2" xfId="1" applyNumberFormat="1" applyFont="1" applyBorder="1" applyAlignment="1">
      <alignment horizontal="center" vertical="center"/>
    </xf>
    <xf numFmtId="178" fontId="3" fillId="0" borderId="17" xfId="1" applyNumberFormat="1" applyFont="1" applyBorder="1" applyAlignment="1">
      <alignment horizontal="center" vertical="center"/>
    </xf>
    <xf numFmtId="178" fontId="3" fillId="0" borderId="4" xfId="1" applyNumberFormat="1" applyFont="1" applyBorder="1" applyAlignment="1">
      <alignment horizontal="center" vertical="center"/>
    </xf>
    <xf numFmtId="38" fontId="6" fillId="3" borderId="2" xfId="0" applyNumberFormat="1" applyFont="1" applyFill="1" applyBorder="1" applyAlignment="1">
      <alignment vertical="center"/>
    </xf>
    <xf numFmtId="38" fontId="6" fillId="3" borderId="17" xfId="0" applyNumberFormat="1" applyFont="1" applyFill="1" applyBorder="1" applyAlignment="1">
      <alignment vertical="center"/>
    </xf>
    <xf numFmtId="38" fontId="6" fillId="3" borderId="4" xfId="0" applyNumberFormat="1" applyFont="1" applyFill="1" applyBorder="1" applyAlignment="1">
      <alignment vertical="center"/>
    </xf>
    <xf numFmtId="38" fontId="4" fillId="3" borderId="7" xfId="0" applyNumberFormat="1" applyFont="1" applyFill="1" applyBorder="1" applyAlignment="1">
      <alignment horizontal="center" vertical="center"/>
    </xf>
    <xf numFmtId="38" fontId="6" fillId="5" borderId="2" xfId="0" applyNumberFormat="1" applyFont="1" applyFill="1" applyBorder="1" applyAlignment="1">
      <alignment vertical="center"/>
    </xf>
    <xf numFmtId="38" fontId="6" fillId="5" borderId="17" xfId="0" applyNumberFormat="1" applyFont="1" applyFill="1" applyBorder="1" applyAlignment="1">
      <alignment vertical="center"/>
    </xf>
    <xf numFmtId="38" fontId="6" fillId="5" borderId="4" xfId="0" applyNumberFormat="1" applyFont="1" applyFill="1" applyBorder="1" applyAlignment="1">
      <alignment vertical="center"/>
    </xf>
    <xf numFmtId="38" fontId="6" fillId="0" borderId="2" xfId="0" applyNumberFormat="1" applyFont="1" applyBorder="1" applyAlignment="1">
      <alignment vertical="center"/>
    </xf>
    <xf numFmtId="38" fontId="6" fillId="0" borderId="17" xfId="0" applyNumberFormat="1" applyFont="1" applyBorder="1" applyAlignment="1">
      <alignment vertical="center"/>
    </xf>
    <xf numFmtId="38" fontId="6" fillId="0" borderId="4" xfId="0" applyNumberFormat="1" applyFont="1" applyBorder="1" applyAlignment="1">
      <alignment vertical="center"/>
    </xf>
    <xf numFmtId="176" fontId="6" fillId="0" borderId="2"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176" fontId="6" fillId="0" borderId="6"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178" fontId="3" fillId="0" borderId="1" xfId="1" applyNumberFormat="1" applyFont="1" applyBorder="1" applyAlignment="1">
      <alignment horizontal="center" vertical="center"/>
    </xf>
    <xf numFmtId="176" fontId="6" fillId="0" borderId="6" xfId="0" applyNumberFormat="1" applyFont="1" applyBorder="1" applyAlignment="1">
      <alignment horizontal="center" vertical="center" wrapText="1"/>
    </xf>
    <xf numFmtId="178" fontId="3" fillId="0" borderId="2" xfId="1" applyNumberFormat="1" applyFont="1" applyBorder="1" applyAlignment="1">
      <alignment horizontal="center" vertical="center"/>
    </xf>
    <xf numFmtId="178" fontId="3" fillId="0" borderId="4" xfId="1" applyNumberFormat="1" applyFont="1" applyBorder="1" applyAlignment="1">
      <alignment horizontal="center" vertical="center"/>
    </xf>
    <xf numFmtId="0" fontId="5" fillId="0" borderId="1" xfId="0" applyFont="1" applyBorder="1" applyAlignment="1">
      <alignment horizontal="center" vertical="center"/>
    </xf>
    <xf numFmtId="176" fontId="6" fillId="0" borderId="0" xfId="0" applyNumberFormat="1" applyFont="1" applyFill="1" applyBorder="1" applyAlignment="1">
      <alignment horizontal="left" vertical="center"/>
    </xf>
    <xf numFmtId="176" fontId="6" fillId="0" borderId="0" xfId="0" applyNumberFormat="1" applyFont="1" applyFill="1" applyBorder="1" applyAlignment="1">
      <alignment horizontal="right" vertical="center"/>
    </xf>
    <xf numFmtId="176" fontId="6" fillId="0" borderId="1" xfId="0" applyNumberFormat="1" applyFont="1" applyFill="1" applyBorder="1" applyAlignment="1">
      <alignment horizontal="center" vertical="center" wrapText="1"/>
    </xf>
    <xf numFmtId="178" fontId="12" fillId="0" borderId="0" xfId="1" applyNumberFormat="1" applyFont="1" applyAlignment="1">
      <alignment horizontal="center" vertical="center"/>
    </xf>
    <xf numFmtId="38" fontId="6" fillId="6" borderId="1" xfId="0" applyNumberFormat="1" applyFont="1" applyFill="1" applyBorder="1" applyAlignment="1">
      <alignment vertical="center"/>
    </xf>
    <xf numFmtId="38" fontId="6" fillId="0" borderId="1" xfId="0" applyNumberFormat="1" applyFont="1" applyFill="1" applyBorder="1" applyAlignment="1">
      <alignment vertical="center"/>
    </xf>
    <xf numFmtId="178" fontId="3" fillId="6" borderId="0" xfId="1" applyNumberFormat="1" applyFont="1" applyFill="1" applyAlignment="1">
      <alignment vertical="center"/>
    </xf>
    <xf numFmtId="38" fontId="6" fillId="6" borderId="2" xfId="0" applyNumberFormat="1" applyFont="1" applyFill="1" applyBorder="1" applyAlignment="1">
      <alignment vertical="center"/>
    </xf>
    <xf numFmtId="38" fontId="6" fillId="6" borderId="17" xfId="0" applyNumberFormat="1" applyFont="1" applyFill="1" applyBorder="1" applyAlignment="1">
      <alignment vertical="center"/>
    </xf>
    <xf numFmtId="38" fontId="6" fillId="6" borderId="4" xfId="0" applyNumberFormat="1" applyFont="1" applyFill="1" applyBorder="1" applyAlignment="1">
      <alignment vertical="center"/>
    </xf>
    <xf numFmtId="38" fontId="6" fillId="0" borderId="4" xfId="0" applyNumberFormat="1" applyFont="1" applyFill="1" applyBorder="1" applyAlignment="1">
      <alignment vertical="center"/>
    </xf>
    <xf numFmtId="38" fontId="6" fillId="0" borderId="2" xfId="0" applyNumberFormat="1" applyFont="1" applyFill="1" applyBorder="1" applyAlignment="1">
      <alignment vertical="center"/>
    </xf>
    <xf numFmtId="38" fontId="6" fillId="0" borderId="17" xfId="0" applyNumberFormat="1" applyFont="1" applyFill="1" applyBorder="1" applyAlignment="1">
      <alignment vertical="center"/>
    </xf>
    <xf numFmtId="38" fontId="6" fillId="3" borderId="1" xfId="2" applyFont="1" applyFill="1" applyBorder="1" applyAlignment="1">
      <alignment vertical="center" wrapText="1"/>
    </xf>
    <xf numFmtId="38" fontId="6" fillId="0" borderId="18" xfId="0" applyNumberFormat="1" applyFont="1" applyFill="1" applyBorder="1" applyAlignment="1">
      <alignment vertical="center"/>
    </xf>
    <xf numFmtId="38" fontId="6" fillId="0" borderId="19" xfId="0" applyNumberFormat="1" applyFont="1" applyFill="1" applyBorder="1" applyAlignment="1">
      <alignment vertical="center"/>
    </xf>
    <xf numFmtId="38" fontId="6" fillId="0" borderId="20" xfId="0" applyNumberFormat="1" applyFont="1" applyFill="1" applyBorder="1" applyAlignment="1">
      <alignment vertical="center"/>
    </xf>
    <xf numFmtId="176" fontId="6" fillId="0" borderId="6"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178" fontId="3" fillId="0" borderId="6" xfId="1" applyNumberFormat="1" applyFont="1" applyBorder="1" applyAlignment="1">
      <alignment horizontal="center" vertical="center"/>
    </xf>
    <xf numFmtId="176" fontId="6" fillId="0" borderId="5" xfId="0" applyNumberFormat="1" applyFont="1" applyFill="1" applyBorder="1" applyAlignment="1">
      <alignment horizontal="center" vertical="center" wrapText="1"/>
    </xf>
    <xf numFmtId="176" fontId="6" fillId="4" borderId="22" xfId="0" applyNumberFormat="1" applyFont="1" applyFill="1" applyBorder="1" applyAlignment="1">
      <alignment horizontal="center" vertical="center"/>
    </xf>
    <xf numFmtId="176" fontId="6" fillId="2" borderId="22" xfId="0" applyNumberFormat="1" applyFont="1" applyFill="1" applyBorder="1" applyAlignment="1">
      <alignment vertical="center" wrapText="1"/>
    </xf>
    <xf numFmtId="176" fontId="6" fillId="2" borderId="22" xfId="0" applyNumberFormat="1" applyFont="1" applyFill="1" applyBorder="1">
      <alignment vertical="center"/>
    </xf>
    <xf numFmtId="176" fontId="6" fillId="2" borderId="22" xfId="0" applyNumberFormat="1" applyFont="1" applyFill="1" applyBorder="1" applyAlignment="1">
      <alignment horizontal="center" vertical="center" wrapText="1"/>
    </xf>
    <xf numFmtId="9" fontId="6" fillId="4" borderId="22" xfId="0" applyNumberFormat="1" applyFont="1" applyFill="1" applyBorder="1" applyAlignment="1">
      <alignment horizontal="center" vertical="center"/>
    </xf>
    <xf numFmtId="9" fontId="6" fillId="0" borderId="22" xfId="0" applyNumberFormat="1" applyFont="1" applyBorder="1">
      <alignment vertical="center"/>
    </xf>
    <xf numFmtId="9" fontId="4" fillId="0" borderId="22" xfId="0" applyNumberFormat="1" applyFont="1" applyBorder="1" applyAlignment="1">
      <alignment horizontal="center" vertical="center"/>
    </xf>
    <xf numFmtId="176" fontId="6" fillId="0" borderId="22" xfId="0" applyNumberFormat="1" applyFont="1" applyBorder="1" applyAlignment="1">
      <alignment horizontal="center" vertical="center"/>
    </xf>
    <xf numFmtId="38" fontId="6" fillId="0" borderId="22" xfId="0" applyNumberFormat="1" applyFont="1" applyBorder="1" applyAlignment="1">
      <alignment vertical="center" wrapText="1"/>
    </xf>
    <xf numFmtId="38" fontId="6" fillId="2" borderId="22" xfId="0" applyNumberFormat="1" applyFont="1" applyFill="1" applyBorder="1" applyAlignment="1">
      <alignment vertical="center" wrapText="1"/>
    </xf>
    <xf numFmtId="178" fontId="3" fillId="0" borderId="25" xfId="1" applyNumberFormat="1" applyFont="1" applyBorder="1" applyAlignment="1">
      <alignment vertical="center"/>
    </xf>
    <xf numFmtId="38" fontId="4" fillId="0" borderId="27" xfId="0" applyNumberFormat="1" applyFont="1" applyBorder="1" applyAlignment="1">
      <alignment horizontal="center" vertical="center"/>
    </xf>
    <xf numFmtId="9" fontId="6" fillId="0" borderId="6" xfId="0" applyNumberFormat="1" applyFont="1" applyBorder="1" applyAlignment="1">
      <alignment horizontal="center" vertical="center" wrapText="1"/>
    </xf>
    <xf numFmtId="9" fontId="6" fillId="0" borderId="6" xfId="0" applyNumberFormat="1" applyFont="1" applyBorder="1" applyAlignment="1">
      <alignment horizontal="center" vertical="center"/>
    </xf>
    <xf numFmtId="178" fontId="3" fillId="0" borderId="8" xfId="1" applyNumberFormat="1" applyFont="1" applyBorder="1" applyAlignment="1">
      <alignment horizontal="center" vertical="center"/>
    </xf>
    <xf numFmtId="178" fontId="3" fillId="0" borderId="28" xfId="1" applyNumberFormat="1" applyFont="1" applyBorder="1" applyAlignment="1">
      <alignment horizontal="center" vertical="center"/>
    </xf>
    <xf numFmtId="178" fontId="3" fillId="0" borderId="10" xfId="1" applyNumberFormat="1" applyFont="1" applyBorder="1" applyAlignment="1">
      <alignment horizontal="center" vertical="center"/>
    </xf>
    <xf numFmtId="0" fontId="5" fillId="0" borderId="7" xfId="0" applyFont="1" applyFill="1" applyBorder="1">
      <alignment vertical="center"/>
    </xf>
    <xf numFmtId="176" fontId="6" fillId="2" borderId="7" xfId="0" applyNumberFormat="1" applyFont="1" applyFill="1" applyBorder="1">
      <alignment vertical="center"/>
    </xf>
    <xf numFmtId="176" fontId="6" fillId="4" borderId="7" xfId="0" applyNumberFormat="1" applyFont="1" applyFill="1" applyBorder="1" applyAlignment="1">
      <alignment horizontal="center" vertical="center"/>
    </xf>
    <xf numFmtId="176" fontId="6" fillId="2" borderId="7" xfId="0" applyNumberFormat="1" applyFont="1" applyFill="1" applyBorder="1" applyAlignment="1">
      <alignment vertical="center" wrapText="1"/>
    </xf>
    <xf numFmtId="176" fontId="6" fillId="2" borderId="7" xfId="0" applyNumberFormat="1" applyFont="1" applyFill="1" applyBorder="1" applyAlignment="1">
      <alignment vertical="center"/>
    </xf>
    <xf numFmtId="176" fontId="6" fillId="2" borderId="7" xfId="0" applyNumberFormat="1" applyFont="1" applyFill="1" applyBorder="1" applyAlignment="1">
      <alignment horizontal="center" vertical="center"/>
    </xf>
    <xf numFmtId="38" fontId="6" fillId="2" borderId="7" xfId="0" applyNumberFormat="1" applyFont="1" applyFill="1" applyBorder="1" applyAlignment="1">
      <alignment vertical="center"/>
    </xf>
    <xf numFmtId="9" fontId="6" fillId="0" borderId="7" xfId="0" applyNumberFormat="1" applyFont="1" applyBorder="1">
      <alignment vertical="center"/>
    </xf>
    <xf numFmtId="9" fontId="4" fillId="0" borderId="7" xfId="0" applyNumberFormat="1" applyFont="1" applyBorder="1" applyAlignment="1">
      <alignment horizontal="center" vertical="center"/>
    </xf>
    <xf numFmtId="38" fontId="6" fillId="0" borderId="7" xfId="0" applyNumberFormat="1" applyFont="1" applyBorder="1" applyAlignment="1">
      <alignment vertical="center"/>
    </xf>
    <xf numFmtId="38" fontId="6" fillId="0" borderId="7" xfId="0" applyNumberFormat="1" applyFont="1" applyBorder="1" applyAlignment="1">
      <alignment vertical="center" wrapText="1"/>
    </xf>
    <xf numFmtId="38" fontId="6" fillId="0" borderId="13" xfId="0" applyNumberFormat="1" applyFont="1" applyBorder="1" applyAlignment="1">
      <alignment vertical="center"/>
    </xf>
    <xf numFmtId="38" fontId="6" fillId="0" borderId="29" xfId="0" applyNumberFormat="1" applyFont="1" applyBorder="1" applyAlignment="1">
      <alignment vertical="center"/>
    </xf>
    <xf numFmtId="38" fontId="6" fillId="0" borderId="16" xfId="0" applyNumberFormat="1" applyFont="1" applyBorder="1" applyAlignment="1">
      <alignment vertical="center"/>
    </xf>
    <xf numFmtId="38" fontId="4" fillId="0" borderId="7" xfId="0" applyNumberFormat="1" applyFont="1" applyBorder="1" applyAlignment="1">
      <alignment horizontal="center" vertical="center"/>
    </xf>
    <xf numFmtId="176" fontId="6" fillId="0" borderId="21" xfId="0" applyNumberFormat="1" applyFont="1" applyFill="1" applyBorder="1" applyAlignment="1">
      <alignment horizontal="center" vertical="center" wrapText="1"/>
    </xf>
    <xf numFmtId="176" fontId="6" fillId="2" borderId="22" xfId="0" applyNumberFormat="1" applyFont="1" applyFill="1" applyBorder="1" applyAlignment="1">
      <alignment vertical="center"/>
    </xf>
    <xf numFmtId="176" fontId="6" fillId="2" borderId="22" xfId="0" applyNumberFormat="1" applyFont="1" applyFill="1" applyBorder="1" applyAlignment="1">
      <alignment horizontal="center" vertical="center"/>
    </xf>
    <xf numFmtId="38" fontId="6" fillId="2" borderId="22" xfId="0" applyNumberFormat="1" applyFont="1" applyFill="1" applyBorder="1" applyAlignment="1">
      <alignment vertical="center"/>
    </xf>
    <xf numFmtId="38" fontId="6" fillId="0" borderId="22" xfId="0" applyNumberFormat="1" applyFont="1" applyFill="1" applyBorder="1" applyAlignment="1">
      <alignment vertical="center"/>
    </xf>
    <xf numFmtId="176" fontId="6" fillId="0" borderId="22" xfId="0" applyNumberFormat="1" applyFont="1" applyBorder="1" applyAlignment="1">
      <alignment horizontal="center" vertical="center" wrapText="1"/>
    </xf>
    <xf numFmtId="38" fontId="6" fillId="0" borderId="22" xfId="0" applyNumberFormat="1" applyFont="1" applyBorder="1" applyAlignment="1">
      <alignment vertical="center"/>
    </xf>
    <xf numFmtId="176" fontId="6" fillId="0" borderId="25" xfId="0" applyNumberFormat="1" applyFont="1" applyFill="1" applyBorder="1">
      <alignment vertical="center"/>
    </xf>
    <xf numFmtId="38" fontId="6" fillId="0" borderId="23" xfId="0" applyNumberFormat="1" applyFont="1" applyBorder="1" applyAlignment="1">
      <alignment vertical="center"/>
    </xf>
    <xf numFmtId="38" fontId="6" fillId="0" borderId="26" xfId="0" applyNumberFormat="1" applyFont="1" applyBorder="1" applyAlignment="1">
      <alignment vertical="center"/>
    </xf>
    <xf numFmtId="38" fontId="6" fillId="0" borderId="24" xfId="0" applyNumberFormat="1" applyFont="1" applyBorder="1" applyAlignment="1">
      <alignment vertical="center"/>
    </xf>
    <xf numFmtId="176" fontId="6" fillId="0" borderId="7" xfId="0" applyNumberFormat="1" applyFont="1" applyBorder="1">
      <alignment vertical="center"/>
    </xf>
    <xf numFmtId="14" fontId="6" fillId="2" borderId="7" xfId="0" applyNumberFormat="1" applyFont="1" applyFill="1" applyBorder="1" applyAlignment="1">
      <alignment vertical="center"/>
    </xf>
    <xf numFmtId="176" fontId="6" fillId="2" borderId="7" xfId="0" applyNumberFormat="1" applyFont="1" applyFill="1" applyBorder="1" applyAlignment="1">
      <alignment horizontal="center" vertical="center" wrapText="1"/>
    </xf>
    <xf numFmtId="176" fontId="6" fillId="0" borderId="7" xfId="0" applyNumberFormat="1" applyFont="1" applyBorder="1" applyAlignment="1">
      <alignment horizontal="center" vertical="center"/>
    </xf>
    <xf numFmtId="176" fontId="6" fillId="0" borderId="21" xfId="0" applyNumberFormat="1" applyFont="1" applyBorder="1" applyAlignment="1">
      <alignment horizontal="center" vertical="center"/>
    </xf>
    <xf numFmtId="14" fontId="6" fillId="2" borderId="22" xfId="0" applyNumberFormat="1" applyFont="1" applyFill="1" applyBorder="1" applyAlignment="1">
      <alignment vertical="center"/>
    </xf>
    <xf numFmtId="176" fontId="6" fillId="0" borderId="22" xfId="0" applyNumberFormat="1" applyFont="1" applyFill="1" applyBorder="1">
      <alignment vertical="center"/>
    </xf>
    <xf numFmtId="38" fontId="6" fillId="2" borderId="7" xfId="0" applyNumberFormat="1" applyFont="1" applyFill="1" applyBorder="1" applyAlignment="1">
      <alignment vertical="center" wrapText="1"/>
    </xf>
    <xf numFmtId="38" fontId="6" fillId="2" borderId="1" xfId="0" applyNumberFormat="1" applyFont="1" applyFill="1" applyBorder="1" applyAlignment="1">
      <alignment vertical="center" wrapText="1"/>
    </xf>
    <xf numFmtId="178" fontId="13" fillId="0" borderId="0" xfId="1" applyNumberFormat="1" applyFont="1" applyAlignment="1">
      <alignment vertical="center"/>
    </xf>
    <xf numFmtId="178" fontId="2" fillId="0" borderId="0" xfId="1" applyNumberFormat="1" applyFont="1" applyAlignment="1">
      <alignment vertical="center"/>
    </xf>
    <xf numFmtId="176" fontId="5" fillId="0" borderId="0" xfId="0" applyNumberFormat="1" applyFont="1" applyFill="1" applyBorder="1" applyAlignment="1">
      <alignment horizontal="left" vertical="center"/>
    </xf>
    <xf numFmtId="176" fontId="14" fillId="0" borderId="0" xfId="0" applyNumberFormat="1" applyFont="1" applyFill="1">
      <alignment vertical="center"/>
    </xf>
    <xf numFmtId="178" fontId="7" fillId="0" borderId="1" xfId="1" applyNumberFormat="1" applyFont="1" applyFill="1" applyBorder="1" applyAlignment="1">
      <alignment vertical="center" wrapText="1"/>
    </xf>
    <xf numFmtId="0" fontId="15" fillId="0" borderId="0" xfId="3"/>
    <xf numFmtId="0" fontId="15" fillId="3" borderId="1" xfId="3" applyFill="1" applyBorder="1"/>
    <xf numFmtId="0" fontId="15" fillId="3" borderId="1" xfId="3" applyFill="1" applyBorder="1" applyAlignment="1">
      <alignment horizontal="center"/>
    </xf>
    <xf numFmtId="0" fontId="15" fillId="0" borderId="1" xfId="3" applyBorder="1" applyAlignment="1">
      <alignment vertical="center"/>
    </xf>
    <xf numFmtId="0" fontId="15" fillId="0" borderId="1" xfId="3" applyBorder="1" applyAlignment="1">
      <alignment vertical="center" wrapText="1"/>
    </xf>
    <xf numFmtId="0" fontId="17" fillId="0" borderId="1" xfId="3" applyFont="1" applyBorder="1" applyAlignment="1">
      <alignment vertical="center"/>
    </xf>
    <xf numFmtId="178" fontId="7" fillId="0" borderId="2" xfId="1" applyNumberFormat="1" applyFont="1" applyBorder="1" applyAlignment="1">
      <alignment horizontal="left" vertical="center" wrapText="1"/>
    </xf>
    <xf numFmtId="178" fontId="7" fillId="0" borderId="4" xfId="1" applyNumberFormat="1" applyFont="1" applyBorder="1" applyAlignment="1">
      <alignment horizontal="left" vertical="center" wrapText="1"/>
    </xf>
    <xf numFmtId="176"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textRotation="255"/>
    </xf>
    <xf numFmtId="176" fontId="6" fillId="3"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176" fontId="6" fillId="3" borderId="2" xfId="0" applyNumberFormat="1" applyFont="1" applyFill="1" applyBorder="1" applyAlignment="1">
      <alignment horizontal="left" vertical="center" wrapText="1"/>
    </xf>
    <xf numFmtId="176" fontId="6" fillId="3" borderId="4" xfId="0" applyNumberFormat="1"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4" xfId="0" applyFont="1" applyFill="1" applyBorder="1" applyAlignment="1">
      <alignment horizontal="left" vertical="center"/>
    </xf>
    <xf numFmtId="176" fontId="6" fillId="0" borderId="13" xfId="0" applyNumberFormat="1" applyFont="1" applyBorder="1" applyAlignment="1">
      <alignment horizontal="center" vertical="center" wrapText="1"/>
    </xf>
    <xf numFmtId="176" fontId="6" fillId="0" borderId="15" xfId="0" applyNumberFormat="1" applyFont="1" applyBorder="1" applyAlignment="1">
      <alignment horizontal="center" vertical="center" wrapText="1"/>
    </xf>
    <xf numFmtId="176" fontId="6" fillId="0" borderId="16" xfId="0" applyNumberFormat="1" applyFont="1" applyBorder="1" applyAlignment="1">
      <alignment horizontal="center" vertical="center" wrapText="1"/>
    </xf>
    <xf numFmtId="176" fontId="6" fillId="0" borderId="6"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178" fontId="3" fillId="0" borderId="6" xfId="1" applyNumberFormat="1" applyFont="1" applyBorder="1" applyAlignment="1">
      <alignment horizontal="center" vertical="center"/>
    </xf>
    <xf numFmtId="178" fontId="3" fillId="0" borderId="7" xfId="1" applyNumberFormat="1" applyFont="1" applyBorder="1" applyAlignment="1">
      <alignment horizontal="center" vertical="center"/>
    </xf>
    <xf numFmtId="176" fontId="6" fillId="0" borderId="6"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6" fontId="6" fillId="5" borderId="1" xfId="0" applyNumberFormat="1" applyFont="1" applyFill="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178" fontId="3" fillId="0" borderId="13" xfId="1" applyNumberFormat="1" applyFont="1" applyBorder="1" applyAlignment="1">
      <alignment vertical="center"/>
    </xf>
    <xf numFmtId="178" fontId="3" fillId="0" borderId="16" xfId="1" applyNumberFormat="1" applyFont="1" applyBorder="1" applyAlignment="1">
      <alignment vertical="center"/>
    </xf>
    <xf numFmtId="178" fontId="3" fillId="0" borderId="5" xfId="1" applyNumberFormat="1" applyFont="1" applyBorder="1" applyAlignment="1">
      <alignment horizontal="center" vertical="center"/>
    </xf>
    <xf numFmtId="178" fontId="3" fillId="0" borderId="2" xfId="1" applyNumberFormat="1" applyFont="1" applyBorder="1" applyAlignment="1">
      <alignment horizontal="center" vertical="center"/>
    </xf>
    <xf numFmtId="178" fontId="3" fillId="0" borderId="3" xfId="1" applyNumberFormat="1" applyFont="1" applyBorder="1" applyAlignment="1">
      <alignment horizontal="center" vertical="center"/>
    </xf>
    <xf numFmtId="178" fontId="3" fillId="0" borderId="4" xfId="1" applyNumberFormat="1" applyFont="1" applyBorder="1" applyAlignment="1">
      <alignment horizontal="center" vertical="center"/>
    </xf>
    <xf numFmtId="178" fontId="3" fillId="0" borderId="8" xfId="1" applyNumberFormat="1" applyFont="1" applyBorder="1" applyAlignment="1">
      <alignment vertical="center"/>
    </xf>
    <xf numFmtId="178" fontId="3" fillId="0" borderId="10" xfId="1" applyNumberFormat="1" applyFont="1" applyBorder="1" applyAlignment="1">
      <alignment vertical="center"/>
    </xf>
    <xf numFmtId="178" fontId="3" fillId="0" borderId="11" xfId="1" applyNumberFormat="1" applyFont="1" applyBorder="1" applyAlignment="1">
      <alignment vertical="center"/>
    </xf>
    <xf numFmtId="178" fontId="3" fillId="0" borderId="12" xfId="1" applyNumberFormat="1" applyFont="1" applyBorder="1" applyAlignment="1">
      <alignment vertical="center"/>
    </xf>
    <xf numFmtId="178" fontId="3" fillId="0" borderId="1" xfId="1" applyNumberFormat="1" applyFont="1" applyBorder="1" applyAlignment="1">
      <alignment horizontal="center" vertical="center"/>
    </xf>
    <xf numFmtId="0" fontId="5" fillId="5" borderId="1" xfId="0" applyFont="1" applyFill="1" applyBorder="1" applyAlignment="1">
      <alignment horizontal="center" vertical="center" textRotation="255"/>
    </xf>
  </cellXfs>
  <cellStyles count="4">
    <cellStyle name="桁区切り" xfId="2" builtinId="6"/>
    <cellStyle name="標準" xfId="0" builtinId="0"/>
    <cellStyle name="標準 2" xfId="1"/>
    <cellStyle name="標準 6" xfId="3"/>
  </cellStyles>
  <dxfs count="99">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4"/>
  <sheetViews>
    <sheetView tabSelected="1" workbookViewId="0">
      <selection activeCell="D14" sqref="D13:D14"/>
    </sheetView>
  </sheetViews>
  <sheetFormatPr defaultRowHeight="12.75" x14ac:dyDescent="0.2"/>
  <cols>
    <col min="1" max="1" width="3.625" style="184" customWidth="1"/>
    <col min="2" max="2" width="43" style="184" customWidth="1"/>
    <col min="3" max="3" width="22.625" style="184" bestFit="1" customWidth="1"/>
    <col min="4" max="4" width="19.125" style="184" customWidth="1"/>
    <col min="5" max="5" width="32.625" style="184" customWidth="1"/>
    <col min="6" max="16384" width="9" style="184"/>
  </cols>
  <sheetData>
    <row r="1" spans="1:5" x14ac:dyDescent="0.2">
      <c r="A1" s="184" t="s">
        <v>127</v>
      </c>
    </row>
    <row r="3" spans="1:5" x14ac:dyDescent="0.2">
      <c r="A3" s="185"/>
      <c r="B3" s="186" t="s">
        <v>128</v>
      </c>
      <c r="C3" s="186" t="s">
        <v>129</v>
      </c>
      <c r="D3" s="186" t="s">
        <v>130</v>
      </c>
      <c r="E3" s="186" t="s">
        <v>131</v>
      </c>
    </row>
    <row r="4" spans="1:5" ht="38.25" x14ac:dyDescent="0.2">
      <c r="A4" s="187">
        <v>1</v>
      </c>
      <c r="B4" s="188" t="s">
        <v>134</v>
      </c>
      <c r="C4" s="189" t="s">
        <v>132</v>
      </c>
      <c r="D4" s="188" t="s">
        <v>135</v>
      </c>
      <c r="E4" s="188" t="s">
        <v>133</v>
      </c>
    </row>
  </sheetData>
  <phoneticPr fontId="1"/>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showGridLines="0" view="pageBreakPreview" zoomScaleNormal="100" zoomScaleSheetLayoutView="100" workbookViewId="0"/>
  </sheetViews>
  <sheetFormatPr defaultRowHeight="30" customHeight="1" x14ac:dyDescent="0.4"/>
  <cols>
    <col min="1" max="1" width="3" style="43" customWidth="1"/>
    <col min="2" max="3" width="9" style="43"/>
    <col min="4" max="4" width="18.875" style="43" customWidth="1"/>
    <col min="5" max="6" width="60.625" style="43" customWidth="1"/>
    <col min="7" max="16384" width="9" style="43"/>
  </cols>
  <sheetData>
    <row r="1" spans="1:6" ht="30" customHeight="1" x14ac:dyDescent="0.4">
      <c r="A1" s="179" t="s">
        <v>36</v>
      </c>
      <c r="C1" s="179"/>
    </row>
    <row r="2" spans="1:6" ht="30" customHeight="1" x14ac:dyDescent="0.4">
      <c r="B2" s="22"/>
      <c r="C2" s="43" t="s">
        <v>37</v>
      </c>
    </row>
    <row r="3" spans="1:6" ht="30" customHeight="1" x14ac:dyDescent="0.4">
      <c r="B3" s="57"/>
      <c r="C3" s="43" t="s">
        <v>38</v>
      </c>
    </row>
    <row r="4" spans="1:6" ht="30" customHeight="1" x14ac:dyDescent="0.4">
      <c r="B4" s="48"/>
      <c r="C4" s="48"/>
    </row>
    <row r="5" spans="1:6" ht="30" customHeight="1" x14ac:dyDescent="0.4">
      <c r="A5" s="48" t="s">
        <v>125</v>
      </c>
      <c r="D5" s="48"/>
    </row>
    <row r="6" spans="1:6" ht="30" customHeight="1" x14ac:dyDescent="0.4">
      <c r="A6" s="48"/>
      <c r="B6" s="43" t="s">
        <v>122</v>
      </c>
      <c r="D6" s="48"/>
    </row>
    <row r="7" spans="1:6" ht="30" customHeight="1" x14ac:dyDescent="0.4">
      <c r="B7" s="45" t="s">
        <v>33</v>
      </c>
      <c r="C7" s="45" t="s">
        <v>102</v>
      </c>
      <c r="D7" s="45" t="s">
        <v>32</v>
      </c>
      <c r="E7" s="45" t="s">
        <v>55</v>
      </c>
      <c r="F7" s="45" t="s">
        <v>71</v>
      </c>
    </row>
    <row r="8" spans="1:6" ht="30" customHeight="1" x14ac:dyDescent="0.4">
      <c r="B8" s="44">
        <v>1</v>
      </c>
      <c r="C8" s="44" t="s">
        <v>103</v>
      </c>
      <c r="D8" s="47" t="s">
        <v>30</v>
      </c>
      <c r="E8" s="46" t="s">
        <v>90</v>
      </c>
      <c r="F8" s="46" t="s">
        <v>53</v>
      </c>
    </row>
    <row r="9" spans="1:6" ht="75" customHeight="1" x14ac:dyDescent="0.4">
      <c r="B9" s="44">
        <v>2</v>
      </c>
      <c r="C9" s="44" t="s">
        <v>104</v>
      </c>
      <c r="D9" s="47" t="s">
        <v>0</v>
      </c>
      <c r="E9" s="46" t="s">
        <v>101</v>
      </c>
      <c r="F9" s="46" t="s">
        <v>100</v>
      </c>
    </row>
    <row r="10" spans="1:6" ht="30" customHeight="1" x14ac:dyDescent="0.4">
      <c r="B10" s="44">
        <v>3</v>
      </c>
      <c r="C10" s="44" t="s">
        <v>105</v>
      </c>
      <c r="D10" s="47" t="s">
        <v>1</v>
      </c>
      <c r="E10" s="46" t="s">
        <v>91</v>
      </c>
      <c r="F10" s="46" t="s">
        <v>96</v>
      </c>
    </row>
    <row r="11" spans="1:6" ht="30" customHeight="1" x14ac:dyDescent="0.4">
      <c r="B11" s="44">
        <v>4</v>
      </c>
      <c r="C11" s="44" t="s">
        <v>106</v>
      </c>
      <c r="D11" s="47" t="s">
        <v>2</v>
      </c>
      <c r="E11" s="46" t="s">
        <v>92</v>
      </c>
      <c r="F11" s="46" t="s">
        <v>97</v>
      </c>
    </row>
    <row r="12" spans="1:6" ht="30" customHeight="1" x14ac:dyDescent="0.4">
      <c r="B12" s="44">
        <v>5</v>
      </c>
      <c r="C12" s="44" t="s">
        <v>107</v>
      </c>
      <c r="D12" s="47" t="s">
        <v>3</v>
      </c>
      <c r="E12" s="46" t="s">
        <v>93</v>
      </c>
      <c r="F12" s="46" t="s">
        <v>98</v>
      </c>
    </row>
    <row r="13" spans="1:6" ht="45" customHeight="1" x14ac:dyDescent="0.4">
      <c r="B13" s="44">
        <v>6</v>
      </c>
      <c r="C13" s="44" t="s">
        <v>108</v>
      </c>
      <c r="D13" s="47" t="s">
        <v>13</v>
      </c>
      <c r="E13" s="183" t="s">
        <v>119</v>
      </c>
      <c r="F13" s="183" t="s">
        <v>120</v>
      </c>
    </row>
    <row r="14" spans="1:6" ht="30" customHeight="1" x14ac:dyDescent="0.4">
      <c r="B14" s="44">
        <v>7</v>
      </c>
      <c r="C14" s="44" t="s">
        <v>109</v>
      </c>
      <c r="D14" s="47" t="s">
        <v>4</v>
      </c>
      <c r="E14" s="46" t="s">
        <v>94</v>
      </c>
      <c r="F14" s="46" t="s">
        <v>99</v>
      </c>
    </row>
    <row r="15" spans="1:6" ht="30" customHeight="1" x14ac:dyDescent="0.4">
      <c r="B15" s="44">
        <v>8</v>
      </c>
      <c r="C15" s="44" t="s">
        <v>110</v>
      </c>
      <c r="D15" s="43" t="s">
        <v>54</v>
      </c>
      <c r="E15" s="190" t="s">
        <v>95</v>
      </c>
      <c r="F15" s="191"/>
    </row>
    <row r="16" spans="1:6" ht="60" customHeight="1" x14ac:dyDescent="0.4">
      <c r="B16" s="44">
        <v>9</v>
      </c>
      <c r="C16" s="44" t="s">
        <v>111</v>
      </c>
      <c r="D16" s="47" t="s">
        <v>19</v>
      </c>
      <c r="E16" s="190" t="s">
        <v>115</v>
      </c>
      <c r="F16" s="191"/>
    </row>
    <row r="17" spans="1:6" ht="67.5" customHeight="1" x14ac:dyDescent="0.4">
      <c r="B17" s="44">
        <v>10</v>
      </c>
      <c r="C17" s="44" t="s">
        <v>112</v>
      </c>
      <c r="D17" s="47" t="s">
        <v>61</v>
      </c>
      <c r="E17" s="190" t="s">
        <v>116</v>
      </c>
      <c r="F17" s="191"/>
    </row>
    <row r="18" spans="1:6" ht="60" customHeight="1" x14ac:dyDescent="0.4">
      <c r="B18" s="44">
        <v>11</v>
      </c>
      <c r="C18" s="44" t="s">
        <v>113</v>
      </c>
      <c r="D18" s="47" t="s">
        <v>34</v>
      </c>
      <c r="E18" s="46" t="s">
        <v>117</v>
      </c>
      <c r="F18" s="183" t="s">
        <v>121</v>
      </c>
    </row>
    <row r="19" spans="1:6" ht="62.25" customHeight="1" x14ac:dyDescent="0.4">
      <c r="B19" s="44">
        <v>12</v>
      </c>
      <c r="C19" s="44" t="s">
        <v>114</v>
      </c>
      <c r="D19" s="47" t="s">
        <v>35</v>
      </c>
      <c r="E19" s="190" t="s">
        <v>118</v>
      </c>
      <c r="F19" s="191"/>
    </row>
    <row r="21" spans="1:6" ht="30" customHeight="1" x14ac:dyDescent="0.4">
      <c r="A21" s="48" t="s">
        <v>126</v>
      </c>
    </row>
    <row r="22" spans="1:6" ht="20.25" customHeight="1" x14ac:dyDescent="0.4">
      <c r="B22" s="43" t="s">
        <v>123</v>
      </c>
    </row>
    <row r="23" spans="1:6" ht="20.25" customHeight="1" x14ac:dyDescent="0.4">
      <c r="B23" s="43" t="s">
        <v>124</v>
      </c>
    </row>
  </sheetData>
  <mergeCells count="4">
    <mergeCell ref="E19:F19"/>
    <mergeCell ref="E17:F17"/>
    <mergeCell ref="E16:F16"/>
    <mergeCell ref="E15:F15"/>
  </mergeCells>
  <phoneticPr fontId="1"/>
  <printOptions gridLinesSet="0"/>
  <pageMargins left="1.1811023622047245" right="1.1811023622047245" top="1.3779527559055118" bottom="0.78740157480314965" header="0.59055118110236227" footer="0.39370078740157483"/>
  <pageSetup paperSize="9" scale="41"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U33"/>
  <sheetViews>
    <sheetView view="pageBreakPreview" zoomScale="60" zoomScaleNormal="100" workbookViewId="0">
      <selection activeCell="I12" sqref="I12"/>
    </sheetView>
  </sheetViews>
  <sheetFormatPr defaultRowHeight="13.5" customHeight="1" x14ac:dyDescent="0.4"/>
  <cols>
    <col min="1" max="1" width="3" style="1" customWidth="1"/>
    <col min="2" max="2" width="1.25" style="1" customWidth="1"/>
    <col min="3" max="3" width="12.25" style="1" bestFit="1" customWidth="1"/>
    <col min="4" max="21" width="11.625" style="1" customWidth="1"/>
    <col min="22" max="16384" width="9" style="1"/>
  </cols>
  <sheetData>
    <row r="1" spans="1:11" ht="13.5" customHeight="1" x14ac:dyDescent="0.4">
      <c r="A1" s="43" t="s">
        <v>85</v>
      </c>
    </row>
    <row r="2" spans="1:11" ht="13.5" customHeight="1" x14ac:dyDescent="0.4">
      <c r="C2" s="1" t="s">
        <v>88</v>
      </c>
    </row>
    <row r="3" spans="1:11" ht="13.5" customHeight="1" x14ac:dyDescent="0.4">
      <c r="C3" s="112"/>
      <c r="D3" s="1" t="s">
        <v>89</v>
      </c>
    </row>
    <row r="5" spans="1:11" ht="13.5" customHeight="1" x14ac:dyDescent="0.4">
      <c r="B5" s="9"/>
      <c r="C5" s="8"/>
      <c r="D5" s="8"/>
      <c r="E5" s="8"/>
      <c r="F5" s="8"/>
      <c r="G5" s="8"/>
      <c r="H5" s="8"/>
      <c r="I5" s="8"/>
      <c r="J5" s="8"/>
      <c r="K5" s="8"/>
    </row>
    <row r="6" spans="1:11" ht="13.5" customHeight="1" x14ac:dyDescent="0.4">
      <c r="B6" s="181" t="s">
        <v>87</v>
      </c>
      <c r="C6" s="8"/>
      <c r="D6" s="54"/>
      <c r="E6" s="54"/>
      <c r="F6" s="54"/>
      <c r="G6" s="12" t="s">
        <v>83</v>
      </c>
      <c r="H6" s="9"/>
    </row>
    <row r="7" spans="1:11" ht="13.5" customHeight="1" x14ac:dyDescent="0.4">
      <c r="B7" s="192" t="s">
        <v>44</v>
      </c>
      <c r="C7" s="192"/>
      <c r="D7" s="102" t="s">
        <v>4</v>
      </c>
      <c r="E7" s="102" t="s">
        <v>24</v>
      </c>
      <c r="F7" s="102" t="s">
        <v>48</v>
      </c>
      <c r="G7" s="102" t="s">
        <v>48</v>
      </c>
      <c r="H7" s="9"/>
    </row>
    <row r="8" spans="1:11" ht="13.5" customHeight="1" x14ac:dyDescent="0.4">
      <c r="B8" s="192"/>
      <c r="C8" s="192"/>
      <c r="D8" s="17"/>
      <c r="E8" s="17" t="s">
        <v>50</v>
      </c>
      <c r="F8" s="17" t="s">
        <v>49</v>
      </c>
      <c r="G8" s="17" t="s">
        <v>51</v>
      </c>
      <c r="H8" s="12"/>
    </row>
    <row r="9" spans="1:11" ht="13.5" customHeight="1" x14ac:dyDescent="0.4">
      <c r="B9" s="196" t="s">
        <v>84</v>
      </c>
      <c r="C9" s="197"/>
      <c r="D9" s="119">
        <f>SUM(D10:D13)</f>
        <v>0</v>
      </c>
      <c r="E9" s="119">
        <f t="shared" ref="E9:G9" si="0">SUM(E10:E13)</f>
        <v>0</v>
      </c>
      <c r="F9" s="119">
        <f t="shared" si="0"/>
        <v>0</v>
      </c>
      <c r="G9" s="119">
        <f t="shared" si="0"/>
        <v>0</v>
      </c>
      <c r="H9" s="12"/>
    </row>
    <row r="10" spans="1:11" ht="13.5" customHeight="1" x14ac:dyDescent="0.4">
      <c r="B10" s="193"/>
      <c r="C10" s="108" t="s">
        <v>14</v>
      </c>
      <c r="D10" s="110">
        <f>固定資産台帳!AB6</f>
        <v>0</v>
      </c>
      <c r="E10" s="41"/>
      <c r="F10" s="41"/>
      <c r="G10" s="111"/>
      <c r="H10" s="11"/>
    </row>
    <row r="11" spans="1:11" ht="13.5" customHeight="1" x14ac:dyDescent="0.4">
      <c r="B11" s="193"/>
      <c r="C11" s="108" t="s">
        <v>40</v>
      </c>
      <c r="D11" s="110">
        <f>固定資産台帳!AB7</f>
        <v>0</v>
      </c>
      <c r="E11" s="111">
        <f>固定資産台帳!AC7</f>
        <v>0</v>
      </c>
      <c r="F11" s="110">
        <f>固定資産台帳!AD7</f>
        <v>0</v>
      </c>
      <c r="G11" s="111">
        <f>固定資産台帳!AE7</f>
        <v>0</v>
      </c>
      <c r="H11" s="11"/>
    </row>
    <row r="12" spans="1:11" ht="13.5" customHeight="1" x14ac:dyDescent="0.4">
      <c r="B12" s="193"/>
      <c r="C12" s="108" t="s">
        <v>41</v>
      </c>
      <c r="D12" s="110">
        <f>固定資産台帳!AB8</f>
        <v>0</v>
      </c>
      <c r="E12" s="111">
        <f>固定資産台帳!AC8</f>
        <v>0</v>
      </c>
      <c r="F12" s="110">
        <f>固定資産台帳!AD8</f>
        <v>0</v>
      </c>
      <c r="G12" s="111">
        <f>固定資産台帳!AE8</f>
        <v>0</v>
      </c>
      <c r="H12" s="11"/>
    </row>
    <row r="13" spans="1:11" ht="13.5" customHeight="1" x14ac:dyDescent="0.4">
      <c r="B13" s="193"/>
      <c r="C13" s="108" t="s">
        <v>15</v>
      </c>
      <c r="D13" s="110">
        <f>固定資産台帳!AB9</f>
        <v>0</v>
      </c>
      <c r="E13" s="41"/>
      <c r="F13" s="41"/>
      <c r="G13" s="111"/>
      <c r="H13" s="11"/>
    </row>
    <row r="14" spans="1:11" ht="13.5" customHeight="1" x14ac:dyDescent="0.4">
      <c r="B14" s="198" t="s">
        <v>75</v>
      </c>
      <c r="C14" s="199"/>
      <c r="D14" s="119">
        <f>SUM(D15:D16)</f>
        <v>0</v>
      </c>
      <c r="E14" s="119">
        <f t="shared" ref="E14:G14" si="1">SUM(E15:E16)</f>
        <v>0</v>
      </c>
      <c r="F14" s="119">
        <f t="shared" si="1"/>
        <v>0</v>
      </c>
      <c r="G14" s="119">
        <f t="shared" si="1"/>
        <v>0</v>
      </c>
      <c r="H14" s="11"/>
    </row>
    <row r="15" spans="1:11" ht="13.5" customHeight="1" x14ac:dyDescent="0.4">
      <c r="B15" s="193"/>
      <c r="C15" s="108" t="s">
        <v>76</v>
      </c>
      <c r="D15" s="110">
        <f>固定資産台帳!AB10</f>
        <v>0</v>
      </c>
      <c r="E15" s="111">
        <f>固定資産台帳!AC10</f>
        <v>0</v>
      </c>
      <c r="F15" s="110">
        <f>固定資産台帳!AD10</f>
        <v>0</v>
      </c>
      <c r="G15" s="111">
        <f>固定資産台帳!AE10</f>
        <v>0</v>
      </c>
      <c r="H15" s="11"/>
    </row>
    <row r="16" spans="1:11" ht="13.5" customHeight="1" x14ac:dyDescent="0.4">
      <c r="B16" s="193"/>
      <c r="C16" s="108" t="s">
        <v>77</v>
      </c>
      <c r="D16" s="110">
        <f>固定資産台帳!AB11</f>
        <v>0</v>
      </c>
      <c r="E16" s="111">
        <f>固定資産台帳!AC11</f>
        <v>0</v>
      </c>
      <c r="F16" s="110">
        <f>固定資産台帳!AD11</f>
        <v>0</v>
      </c>
      <c r="G16" s="111">
        <f>固定資産台帳!AE11</f>
        <v>0</v>
      </c>
      <c r="H16" s="11"/>
    </row>
    <row r="17" spans="2:21" ht="13.5" customHeight="1" x14ac:dyDescent="0.4">
      <c r="B17" s="194" t="s">
        <v>9</v>
      </c>
      <c r="C17" s="194"/>
      <c r="D17" s="41">
        <f>D9+D14</f>
        <v>0</v>
      </c>
      <c r="E17" s="41">
        <f t="shared" ref="E17:G17" si="2">E9+E14</f>
        <v>0</v>
      </c>
      <c r="F17" s="41">
        <f t="shared" si="2"/>
        <v>0</v>
      </c>
      <c r="G17" s="41">
        <f t="shared" si="2"/>
        <v>0</v>
      </c>
      <c r="H17" s="11"/>
    </row>
    <row r="18" spans="2:21" ht="13.5" customHeight="1" x14ac:dyDescent="0.4">
      <c r="D18" s="109"/>
      <c r="G18" s="109"/>
    </row>
    <row r="21" spans="2:21" ht="13.5" customHeight="1" x14ac:dyDescent="0.4">
      <c r="B21" s="180" t="s">
        <v>86</v>
      </c>
      <c r="U21" s="107" t="s">
        <v>83</v>
      </c>
    </row>
    <row r="22" spans="2:21" ht="13.5" customHeight="1" x14ac:dyDescent="0.4">
      <c r="B22" s="195" t="s">
        <v>28</v>
      </c>
      <c r="C22" s="195"/>
      <c r="D22" s="195"/>
      <c r="E22" s="195"/>
      <c r="F22" s="195"/>
      <c r="G22" s="195"/>
      <c r="H22" s="195"/>
      <c r="I22" s="195"/>
      <c r="J22" s="195"/>
      <c r="K22" s="195"/>
      <c r="L22" s="195"/>
      <c r="M22" s="195"/>
      <c r="N22" s="195"/>
      <c r="O22" s="195"/>
      <c r="P22" s="195"/>
      <c r="Q22" s="195"/>
      <c r="R22" s="195"/>
      <c r="S22" s="195"/>
      <c r="T22" s="195"/>
      <c r="U22" s="195"/>
    </row>
    <row r="23" spans="2:21" ht="13.5" customHeight="1" x14ac:dyDescent="0.4">
      <c r="B23" s="192" t="s">
        <v>44</v>
      </c>
      <c r="C23" s="192"/>
      <c r="D23" s="200" t="s">
        <v>5</v>
      </c>
      <c r="E23" s="201"/>
      <c r="F23" s="201"/>
      <c r="G23" s="202"/>
      <c r="H23" s="200" t="s">
        <v>6</v>
      </c>
      <c r="I23" s="201"/>
      <c r="J23" s="201"/>
      <c r="K23" s="202"/>
      <c r="L23" s="200" t="s">
        <v>7</v>
      </c>
      <c r="M23" s="201"/>
      <c r="N23" s="201"/>
      <c r="O23" s="202"/>
      <c r="P23" s="200" t="s">
        <v>72</v>
      </c>
      <c r="Q23" s="201"/>
      <c r="R23" s="201"/>
      <c r="S23" s="202"/>
      <c r="T23" s="203" t="s">
        <v>73</v>
      </c>
      <c r="U23" s="205" t="s">
        <v>9</v>
      </c>
    </row>
    <row r="24" spans="2:21" ht="13.5" customHeight="1" x14ac:dyDescent="0.4">
      <c r="B24" s="192"/>
      <c r="C24" s="192"/>
      <c r="D24" s="103" t="s">
        <v>63</v>
      </c>
      <c r="E24" s="84" t="s">
        <v>64</v>
      </c>
      <c r="F24" s="84" t="s">
        <v>65</v>
      </c>
      <c r="G24" s="104" t="s">
        <v>9</v>
      </c>
      <c r="H24" s="103" t="s">
        <v>63</v>
      </c>
      <c r="I24" s="84" t="s">
        <v>64</v>
      </c>
      <c r="J24" s="84" t="s">
        <v>65</v>
      </c>
      <c r="K24" s="104" t="s">
        <v>9</v>
      </c>
      <c r="L24" s="103" t="s">
        <v>63</v>
      </c>
      <c r="M24" s="84" t="s">
        <v>64</v>
      </c>
      <c r="N24" s="84" t="s">
        <v>65</v>
      </c>
      <c r="O24" s="104" t="s">
        <v>9</v>
      </c>
      <c r="P24" s="103" t="s">
        <v>63</v>
      </c>
      <c r="Q24" s="84" t="s">
        <v>64</v>
      </c>
      <c r="R24" s="84" t="s">
        <v>65</v>
      </c>
      <c r="S24" s="104" t="s">
        <v>9</v>
      </c>
      <c r="T24" s="204"/>
      <c r="U24" s="206"/>
    </row>
    <row r="25" spans="2:21" ht="13.5" customHeight="1" x14ac:dyDescent="0.4">
      <c r="B25" s="196" t="s">
        <v>84</v>
      </c>
      <c r="C25" s="197"/>
      <c r="D25" s="86">
        <f>SUM(D26:D29)</f>
        <v>0</v>
      </c>
      <c r="E25" s="87">
        <f t="shared" ref="E25:U25" si="3">SUM(E26:E29)</f>
        <v>0</v>
      </c>
      <c r="F25" s="87">
        <f t="shared" si="3"/>
        <v>0</v>
      </c>
      <c r="G25" s="88">
        <f t="shared" si="3"/>
        <v>0</v>
      </c>
      <c r="H25" s="86">
        <f t="shared" si="3"/>
        <v>0</v>
      </c>
      <c r="I25" s="87">
        <f t="shared" si="3"/>
        <v>0</v>
      </c>
      <c r="J25" s="87">
        <f t="shared" si="3"/>
        <v>0</v>
      </c>
      <c r="K25" s="88">
        <f t="shared" si="3"/>
        <v>0</v>
      </c>
      <c r="L25" s="86">
        <f t="shared" si="3"/>
        <v>0</v>
      </c>
      <c r="M25" s="87">
        <f t="shared" si="3"/>
        <v>0</v>
      </c>
      <c r="N25" s="87">
        <f t="shared" si="3"/>
        <v>0</v>
      </c>
      <c r="O25" s="88">
        <f t="shared" si="3"/>
        <v>0</v>
      </c>
      <c r="P25" s="86">
        <f t="shared" si="3"/>
        <v>0</v>
      </c>
      <c r="Q25" s="87">
        <f t="shared" si="3"/>
        <v>0</v>
      </c>
      <c r="R25" s="87">
        <f t="shared" si="3"/>
        <v>0</v>
      </c>
      <c r="S25" s="88">
        <f t="shared" si="3"/>
        <v>0</v>
      </c>
      <c r="T25" s="88">
        <f t="shared" si="3"/>
        <v>0</v>
      </c>
      <c r="U25" s="88">
        <f t="shared" si="3"/>
        <v>0</v>
      </c>
    </row>
    <row r="26" spans="2:21" ht="13.5" customHeight="1" x14ac:dyDescent="0.4">
      <c r="B26" s="193"/>
      <c r="C26" s="108" t="s">
        <v>14</v>
      </c>
      <c r="D26" s="120"/>
      <c r="E26" s="121"/>
      <c r="F26" s="121"/>
      <c r="G26" s="122"/>
      <c r="H26" s="120"/>
      <c r="I26" s="121"/>
      <c r="J26" s="121"/>
      <c r="K26" s="122"/>
      <c r="L26" s="120"/>
      <c r="M26" s="121"/>
      <c r="N26" s="121"/>
      <c r="O26" s="122"/>
      <c r="P26" s="120"/>
      <c r="Q26" s="121"/>
      <c r="R26" s="121"/>
      <c r="S26" s="122"/>
      <c r="T26" s="122"/>
      <c r="U26" s="122"/>
    </row>
    <row r="27" spans="2:21" ht="13.5" customHeight="1" x14ac:dyDescent="0.4">
      <c r="B27" s="193"/>
      <c r="C27" s="108" t="s">
        <v>40</v>
      </c>
      <c r="D27" s="117">
        <f>固定資産台帳!AG7</f>
        <v>0</v>
      </c>
      <c r="E27" s="118">
        <f>固定資産台帳!AH7</f>
        <v>0</v>
      </c>
      <c r="F27" s="118">
        <f>固定資産台帳!AI7</f>
        <v>0</v>
      </c>
      <c r="G27" s="88">
        <f>固定資産台帳!AJ7</f>
        <v>0</v>
      </c>
      <c r="H27" s="117">
        <f>固定資産台帳!AK7</f>
        <v>0</v>
      </c>
      <c r="I27" s="118">
        <f>固定資産台帳!AL7</f>
        <v>0</v>
      </c>
      <c r="J27" s="118">
        <f>固定資産台帳!AM7</f>
        <v>0</v>
      </c>
      <c r="K27" s="88">
        <f>固定資産台帳!AN7</f>
        <v>0</v>
      </c>
      <c r="L27" s="117">
        <f>固定資産台帳!AO7</f>
        <v>0</v>
      </c>
      <c r="M27" s="118">
        <f>固定資産台帳!AP7</f>
        <v>0</v>
      </c>
      <c r="N27" s="118">
        <f>固定資産台帳!AQ7</f>
        <v>0</v>
      </c>
      <c r="O27" s="88">
        <f>固定資産台帳!AR7</f>
        <v>0</v>
      </c>
      <c r="P27" s="117">
        <f>固定資産台帳!AS7</f>
        <v>0</v>
      </c>
      <c r="Q27" s="118">
        <f>固定資産台帳!AT7</f>
        <v>0</v>
      </c>
      <c r="R27" s="118">
        <f>固定資産台帳!AU7</f>
        <v>0</v>
      </c>
      <c r="S27" s="88">
        <f>固定資産台帳!AV7</f>
        <v>0</v>
      </c>
      <c r="T27" s="116">
        <f>固定資産台帳!AW7</f>
        <v>0</v>
      </c>
      <c r="U27" s="88">
        <f>固定資産台帳!AX7</f>
        <v>0</v>
      </c>
    </row>
    <row r="28" spans="2:21" ht="13.5" customHeight="1" x14ac:dyDescent="0.4">
      <c r="B28" s="193"/>
      <c r="C28" s="108" t="s">
        <v>41</v>
      </c>
      <c r="D28" s="117">
        <f>固定資産台帳!AG8</f>
        <v>0</v>
      </c>
      <c r="E28" s="118">
        <f>固定資産台帳!AH8</f>
        <v>0</v>
      </c>
      <c r="F28" s="118">
        <f>固定資産台帳!AI8</f>
        <v>0</v>
      </c>
      <c r="G28" s="88">
        <f>固定資産台帳!AJ8</f>
        <v>0</v>
      </c>
      <c r="H28" s="117">
        <f>固定資産台帳!AK8</f>
        <v>0</v>
      </c>
      <c r="I28" s="118">
        <f>固定資産台帳!AL8</f>
        <v>0</v>
      </c>
      <c r="J28" s="118">
        <f>固定資産台帳!AM8</f>
        <v>0</v>
      </c>
      <c r="K28" s="88">
        <f>固定資産台帳!AN8</f>
        <v>0</v>
      </c>
      <c r="L28" s="117">
        <f>固定資産台帳!AO8</f>
        <v>0</v>
      </c>
      <c r="M28" s="118">
        <f>固定資産台帳!AP8</f>
        <v>0</v>
      </c>
      <c r="N28" s="118">
        <f>固定資産台帳!AQ8</f>
        <v>0</v>
      </c>
      <c r="O28" s="88">
        <f>固定資産台帳!AR8</f>
        <v>0</v>
      </c>
      <c r="P28" s="117">
        <f>固定資産台帳!AS8</f>
        <v>0</v>
      </c>
      <c r="Q28" s="118">
        <f>固定資産台帳!AT8</f>
        <v>0</v>
      </c>
      <c r="R28" s="118">
        <f>固定資産台帳!AU8</f>
        <v>0</v>
      </c>
      <c r="S28" s="88">
        <f>固定資産台帳!AV8</f>
        <v>0</v>
      </c>
      <c r="T28" s="116">
        <f>固定資産台帳!AW8</f>
        <v>0</v>
      </c>
      <c r="U28" s="88">
        <f>固定資産台帳!AX8</f>
        <v>0</v>
      </c>
    </row>
    <row r="29" spans="2:21" ht="13.5" customHeight="1" x14ac:dyDescent="0.4">
      <c r="B29" s="193"/>
      <c r="C29" s="108" t="s">
        <v>15</v>
      </c>
      <c r="D29" s="120"/>
      <c r="E29" s="121"/>
      <c r="F29" s="121"/>
      <c r="G29" s="122"/>
      <c r="H29" s="120"/>
      <c r="I29" s="121"/>
      <c r="J29" s="121"/>
      <c r="K29" s="122"/>
      <c r="L29" s="120"/>
      <c r="M29" s="121"/>
      <c r="N29" s="121"/>
      <c r="O29" s="122"/>
      <c r="P29" s="120"/>
      <c r="Q29" s="121"/>
      <c r="R29" s="121"/>
      <c r="S29" s="122"/>
      <c r="T29" s="122"/>
      <c r="U29" s="122"/>
    </row>
    <row r="30" spans="2:21" ht="13.5" customHeight="1" x14ac:dyDescent="0.4">
      <c r="B30" s="198" t="s">
        <v>75</v>
      </c>
      <c r="C30" s="199"/>
      <c r="D30" s="86">
        <f>SUM(D31:D32)</f>
        <v>0</v>
      </c>
      <c r="E30" s="87">
        <f t="shared" ref="E30:U30" si="4">SUM(E31:E32)</f>
        <v>0</v>
      </c>
      <c r="F30" s="87">
        <f t="shared" si="4"/>
        <v>0</v>
      </c>
      <c r="G30" s="88">
        <f t="shared" si="4"/>
        <v>0</v>
      </c>
      <c r="H30" s="86">
        <f t="shared" si="4"/>
        <v>0</v>
      </c>
      <c r="I30" s="87">
        <f t="shared" si="4"/>
        <v>0</v>
      </c>
      <c r="J30" s="87">
        <f t="shared" si="4"/>
        <v>0</v>
      </c>
      <c r="K30" s="88">
        <f t="shared" si="4"/>
        <v>0</v>
      </c>
      <c r="L30" s="86">
        <f t="shared" si="4"/>
        <v>0</v>
      </c>
      <c r="M30" s="87">
        <f t="shared" si="4"/>
        <v>0</v>
      </c>
      <c r="N30" s="87">
        <f t="shared" si="4"/>
        <v>0</v>
      </c>
      <c r="O30" s="88">
        <f t="shared" si="4"/>
        <v>0</v>
      </c>
      <c r="P30" s="86">
        <f t="shared" si="4"/>
        <v>0</v>
      </c>
      <c r="Q30" s="87">
        <f t="shared" si="4"/>
        <v>0</v>
      </c>
      <c r="R30" s="87">
        <f t="shared" si="4"/>
        <v>0</v>
      </c>
      <c r="S30" s="88">
        <f t="shared" si="4"/>
        <v>0</v>
      </c>
      <c r="T30" s="88">
        <f t="shared" si="4"/>
        <v>0</v>
      </c>
      <c r="U30" s="88">
        <f t="shared" si="4"/>
        <v>0</v>
      </c>
    </row>
    <row r="31" spans="2:21" ht="13.5" customHeight="1" x14ac:dyDescent="0.4">
      <c r="B31" s="193"/>
      <c r="C31" s="108" t="s">
        <v>76</v>
      </c>
      <c r="D31" s="117">
        <f>固定資産台帳!AG10</f>
        <v>0</v>
      </c>
      <c r="E31" s="118">
        <f>固定資産台帳!AH10</f>
        <v>0</v>
      </c>
      <c r="F31" s="118">
        <f>固定資産台帳!AI10</f>
        <v>0</v>
      </c>
      <c r="G31" s="88">
        <f>固定資産台帳!AJ10</f>
        <v>0</v>
      </c>
      <c r="H31" s="117">
        <f>固定資産台帳!AK10</f>
        <v>0</v>
      </c>
      <c r="I31" s="118">
        <f>固定資産台帳!AL10</f>
        <v>0</v>
      </c>
      <c r="J31" s="118">
        <f>固定資産台帳!AM10</f>
        <v>0</v>
      </c>
      <c r="K31" s="88">
        <f>固定資産台帳!AN10</f>
        <v>0</v>
      </c>
      <c r="L31" s="117">
        <f>固定資産台帳!AO10</f>
        <v>0</v>
      </c>
      <c r="M31" s="118">
        <f>固定資産台帳!AP10</f>
        <v>0</v>
      </c>
      <c r="N31" s="118">
        <f>固定資産台帳!AQ10</f>
        <v>0</v>
      </c>
      <c r="O31" s="88">
        <f>固定資産台帳!AR10</f>
        <v>0</v>
      </c>
      <c r="P31" s="117">
        <f>固定資産台帳!AS10</f>
        <v>0</v>
      </c>
      <c r="Q31" s="118">
        <f>固定資産台帳!AT10</f>
        <v>0</v>
      </c>
      <c r="R31" s="118">
        <f>固定資産台帳!AU10</f>
        <v>0</v>
      </c>
      <c r="S31" s="88">
        <f>固定資産台帳!AV10</f>
        <v>0</v>
      </c>
      <c r="T31" s="116">
        <f>固定資産台帳!AW10</f>
        <v>0</v>
      </c>
      <c r="U31" s="88">
        <f>固定資産台帳!AX10</f>
        <v>0</v>
      </c>
    </row>
    <row r="32" spans="2:21" ht="13.5" customHeight="1" x14ac:dyDescent="0.4">
      <c r="B32" s="193"/>
      <c r="C32" s="108" t="s">
        <v>77</v>
      </c>
      <c r="D32" s="117">
        <f>固定資産台帳!AG11</f>
        <v>0</v>
      </c>
      <c r="E32" s="118">
        <f>固定資産台帳!AH11</f>
        <v>0</v>
      </c>
      <c r="F32" s="118">
        <f>固定資産台帳!AI11</f>
        <v>0</v>
      </c>
      <c r="G32" s="88">
        <f>固定資産台帳!AJ11</f>
        <v>0</v>
      </c>
      <c r="H32" s="117">
        <f>固定資産台帳!AK11</f>
        <v>0</v>
      </c>
      <c r="I32" s="118">
        <f>固定資産台帳!AL11</f>
        <v>0</v>
      </c>
      <c r="J32" s="118">
        <f>固定資産台帳!AM11</f>
        <v>0</v>
      </c>
      <c r="K32" s="88">
        <f>固定資産台帳!AN11</f>
        <v>0</v>
      </c>
      <c r="L32" s="117">
        <f>固定資産台帳!AO11</f>
        <v>0</v>
      </c>
      <c r="M32" s="118">
        <f>固定資産台帳!AP11</f>
        <v>0</v>
      </c>
      <c r="N32" s="118">
        <f>固定資産台帳!AQ11</f>
        <v>0</v>
      </c>
      <c r="O32" s="88">
        <f>固定資産台帳!AR11</f>
        <v>0</v>
      </c>
      <c r="P32" s="117">
        <f>固定資産台帳!AS11</f>
        <v>0</v>
      </c>
      <c r="Q32" s="118">
        <f>固定資産台帳!AT11</f>
        <v>0</v>
      </c>
      <c r="R32" s="118">
        <f>固定資産台帳!AU11</f>
        <v>0</v>
      </c>
      <c r="S32" s="88">
        <f>固定資産台帳!AV11</f>
        <v>0</v>
      </c>
      <c r="T32" s="116">
        <f>固定資産台帳!AW11</f>
        <v>0</v>
      </c>
      <c r="U32" s="88">
        <f>固定資産台帳!AX11</f>
        <v>0</v>
      </c>
    </row>
    <row r="33" spans="2:21" ht="13.5" customHeight="1" x14ac:dyDescent="0.4">
      <c r="B33" s="194" t="s">
        <v>9</v>
      </c>
      <c r="C33" s="194"/>
      <c r="D33" s="113">
        <f>D25+D30</f>
        <v>0</v>
      </c>
      <c r="E33" s="114">
        <f t="shared" ref="E33:U33" si="5">E25+E30</f>
        <v>0</v>
      </c>
      <c r="F33" s="114">
        <f t="shared" si="5"/>
        <v>0</v>
      </c>
      <c r="G33" s="88">
        <f t="shared" si="5"/>
        <v>0</v>
      </c>
      <c r="H33" s="113">
        <f t="shared" si="5"/>
        <v>0</v>
      </c>
      <c r="I33" s="114">
        <f t="shared" si="5"/>
        <v>0</v>
      </c>
      <c r="J33" s="114">
        <f t="shared" si="5"/>
        <v>0</v>
      </c>
      <c r="K33" s="88">
        <f t="shared" si="5"/>
        <v>0</v>
      </c>
      <c r="L33" s="113">
        <f t="shared" si="5"/>
        <v>0</v>
      </c>
      <c r="M33" s="114">
        <f t="shared" si="5"/>
        <v>0</v>
      </c>
      <c r="N33" s="114">
        <f t="shared" si="5"/>
        <v>0</v>
      </c>
      <c r="O33" s="88">
        <f t="shared" si="5"/>
        <v>0</v>
      </c>
      <c r="P33" s="113">
        <f t="shared" si="5"/>
        <v>0</v>
      </c>
      <c r="Q33" s="114">
        <f t="shared" si="5"/>
        <v>0</v>
      </c>
      <c r="R33" s="114">
        <f t="shared" si="5"/>
        <v>0</v>
      </c>
      <c r="S33" s="88">
        <f t="shared" si="5"/>
        <v>0</v>
      </c>
      <c r="T33" s="115">
        <f t="shared" si="5"/>
        <v>0</v>
      </c>
      <c r="U33" s="88">
        <f t="shared" si="5"/>
        <v>0</v>
      </c>
    </row>
  </sheetData>
  <mergeCells count="19">
    <mergeCell ref="B10:B13"/>
    <mergeCell ref="B15:B16"/>
    <mergeCell ref="B17:C17"/>
    <mergeCell ref="B14:C14"/>
    <mergeCell ref="B7:C8"/>
    <mergeCell ref="B9:C9"/>
    <mergeCell ref="B23:C24"/>
    <mergeCell ref="B26:B29"/>
    <mergeCell ref="B31:B32"/>
    <mergeCell ref="B33:C33"/>
    <mergeCell ref="B22:U22"/>
    <mergeCell ref="B25:C25"/>
    <mergeCell ref="B30:C30"/>
    <mergeCell ref="D23:G23"/>
    <mergeCell ref="H23:K23"/>
    <mergeCell ref="L23:O23"/>
    <mergeCell ref="P23:S23"/>
    <mergeCell ref="T23:T24"/>
    <mergeCell ref="U23:U24"/>
  </mergeCells>
  <phoneticPr fontId="1"/>
  <printOptions gridLinesSet="0"/>
  <pageMargins left="1.1811023622047245" right="1.1811023622047245" top="1.3779527559055118" bottom="0.78740157480314965" header="0.59055118110236227" footer="0.39370078740157483"/>
  <pageSetup paperSize="8" scale="73" orientation="landscape"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H343"/>
  <sheetViews>
    <sheetView showGridLines="0" topLeftCell="AH1" zoomScaleNormal="100" workbookViewId="0">
      <selection activeCell="AY13" sqref="AY13"/>
    </sheetView>
  </sheetViews>
  <sheetFormatPr defaultRowHeight="13.5" outlineLevelRow="1" outlineLevelCol="1" x14ac:dyDescent="0.4"/>
  <cols>
    <col min="1" max="1" width="10.625" style="8" customWidth="1"/>
    <col min="2" max="2" width="8.625" style="8" customWidth="1"/>
    <col min="3" max="3" width="12.625" style="8" customWidth="1"/>
    <col min="4" max="4" width="30.625" style="8" customWidth="1"/>
    <col min="5" max="5" width="8.625" style="8" customWidth="1"/>
    <col min="6" max="6" width="12.625" style="8" customWidth="1"/>
    <col min="7" max="7" width="8.625" style="8" customWidth="1"/>
    <col min="8" max="8" width="16.625" style="8" customWidth="1"/>
    <col min="9" max="9" width="12.625" style="8" customWidth="1"/>
    <col min="10" max="10" width="2.5" style="8" customWidth="1"/>
    <col min="11" max="11" width="4.625" style="8" customWidth="1"/>
    <col min="12" max="12" width="6.625" style="8" customWidth="1"/>
    <col min="13" max="13" width="4.625" style="8" customWidth="1"/>
    <col min="14" max="14" width="6.625" style="8" customWidth="1"/>
    <col min="15" max="15" width="4.625" style="8" customWidth="1"/>
    <col min="16" max="16" width="6.625" style="8" customWidth="1"/>
    <col min="17" max="17" width="4.625" style="8" customWidth="1"/>
    <col min="18" max="19" width="6.625" style="8" customWidth="1"/>
    <col min="20" max="20" width="5.25" style="8" customWidth="1"/>
    <col min="21" max="21" width="2.5" style="8" customWidth="1"/>
    <col min="22" max="24" width="6.625" style="8" customWidth="1"/>
    <col min="25" max="25" width="4.625" style="8" customWidth="1"/>
    <col min="26" max="26" width="2.5" style="8" customWidth="1"/>
    <col min="27" max="27" width="12.625" style="8" customWidth="1"/>
    <col min="28" max="28" width="16.625" style="8" customWidth="1"/>
    <col min="29" max="31" width="12.625" style="8" customWidth="1"/>
    <col min="32" max="32" width="2.125" style="8" customWidth="1"/>
    <col min="33" max="50" width="12.625" style="1" customWidth="1"/>
    <col min="51" max="51" width="4.625" style="1" customWidth="1"/>
    <col min="52" max="53" width="9" style="8"/>
    <col min="54" max="57" width="8.625" style="8" hidden="1" customWidth="1" outlineLevel="1"/>
    <col min="58" max="58" width="5" style="8" hidden="1" customWidth="1" outlineLevel="1"/>
    <col min="59" max="59" width="2.5" style="8" hidden="1" customWidth="1" outlineLevel="1"/>
    <col min="60" max="60" width="9" style="8" collapsed="1"/>
    <col min="61" max="16384" width="9" style="8"/>
  </cols>
  <sheetData>
    <row r="1" spans="1:59" s="1" customFormat="1" ht="18.75" x14ac:dyDescent="0.4">
      <c r="A1" s="68" t="s">
        <v>42</v>
      </c>
      <c r="N1" s="6"/>
      <c r="AB1" s="55"/>
    </row>
    <row r="2" spans="1:59" ht="14.25" customHeight="1" thickBot="1" x14ac:dyDescent="0.45">
      <c r="B2" s="9"/>
      <c r="C2" s="9"/>
      <c r="D2" s="10"/>
      <c r="E2" s="9"/>
      <c r="F2" s="9"/>
      <c r="G2" s="9"/>
      <c r="H2" s="9"/>
      <c r="I2" s="9"/>
      <c r="J2" s="9"/>
      <c r="K2" s="9"/>
      <c r="L2" s="9"/>
      <c r="M2" s="9"/>
      <c r="N2" s="9"/>
      <c r="O2" s="9"/>
      <c r="P2" s="9"/>
      <c r="Q2" s="9"/>
      <c r="R2" s="9"/>
      <c r="S2" s="9"/>
      <c r="T2" s="9"/>
      <c r="U2" s="9"/>
      <c r="V2" s="9"/>
      <c r="W2" s="9"/>
      <c r="X2" s="9"/>
      <c r="Y2" s="9"/>
      <c r="Z2" s="9"/>
      <c r="AY2" s="107" t="s">
        <v>83</v>
      </c>
    </row>
    <row r="3" spans="1:59" ht="14.25" customHeight="1" thickBot="1" x14ac:dyDescent="0.45">
      <c r="A3" s="1" t="s">
        <v>24</v>
      </c>
      <c r="B3" s="7">
        <v>2020</v>
      </c>
      <c r="C3" s="1" t="s">
        <v>25</v>
      </c>
      <c r="D3" s="217" t="s">
        <v>52</v>
      </c>
      <c r="E3" s="218"/>
      <c r="F3" s="219"/>
      <c r="G3" s="9"/>
      <c r="H3" s="9"/>
      <c r="I3" s="9"/>
      <c r="J3" s="9"/>
      <c r="K3" s="9"/>
      <c r="L3" s="9"/>
      <c r="M3" s="9"/>
      <c r="N3" s="9"/>
      <c r="O3" s="9"/>
      <c r="P3" s="9"/>
      <c r="Q3" s="9"/>
      <c r="R3" s="9"/>
      <c r="S3" s="9"/>
      <c r="T3" s="9"/>
      <c r="U3" s="9"/>
      <c r="V3" s="9"/>
      <c r="W3" s="9"/>
      <c r="X3" s="9"/>
      <c r="Y3" s="9"/>
      <c r="Z3" s="106" t="s">
        <v>46</v>
      </c>
      <c r="AB3" s="54"/>
      <c r="AC3" s="54"/>
      <c r="AD3" s="54"/>
      <c r="AE3" s="12" t="s">
        <v>83</v>
      </c>
      <c r="AF3" s="9"/>
      <c r="AG3" s="210" t="s">
        <v>28</v>
      </c>
      <c r="AH3" s="211"/>
      <c r="AI3" s="211"/>
      <c r="AJ3" s="211"/>
      <c r="AK3" s="211"/>
      <c r="AL3" s="211"/>
      <c r="AM3" s="211"/>
      <c r="AN3" s="211"/>
      <c r="AO3" s="211"/>
      <c r="AP3" s="211"/>
      <c r="AQ3" s="211"/>
      <c r="AR3" s="211"/>
      <c r="AS3" s="211"/>
      <c r="AT3" s="211"/>
      <c r="AU3" s="211"/>
      <c r="AV3" s="211"/>
      <c r="AW3" s="211"/>
      <c r="AX3" s="211"/>
      <c r="AY3" s="212"/>
    </row>
    <row r="4" spans="1:59" ht="13.5" customHeight="1" x14ac:dyDescent="0.4">
      <c r="B4" s="35"/>
      <c r="C4" s="50"/>
      <c r="D4" s="2" t="s">
        <v>14</v>
      </c>
      <c r="E4" s="220" t="s">
        <v>14</v>
      </c>
      <c r="F4" s="221"/>
      <c r="G4" s="52"/>
      <c r="H4" s="49"/>
      <c r="I4" s="49"/>
      <c r="J4" s="49"/>
      <c r="K4" s="53"/>
      <c r="L4" s="53"/>
      <c r="M4" s="53"/>
      <c r="N4" s="53"/>
      <c r="O4" s="53"/>
      <c r="P4" s="53"/>
      <c r="Q4" s="53"/>
      <c r="R4" s="53"/>
      <c r="S4" s="53"/>
      <c r="T4" s="53"/>
      <c r="U4" s="49"/>
      <c r="V4" s="49"/>
      <c r="W4" s="49"/>
      <c r="X4" s="49"/>
      <c r="Y4" s="49"/>
      <c r="Z4" s="192" t="s">
        <v>47</v>
      </c>
      <c r="AA4" s="192"/>
      <c r="AB4" s="13" t="s">
        <v>4</v>
      </c>
      <c r="AC4" s="13" t="s">
        <v>24</v>
      </c>
      <c r="AD4" s="13" t="s">
        <v>48</v>
      </c>
      <c r="AE4" s="13" t="s">
        <v>48</v>
      </c>
      <c r="AF4" s="9"/>
      <c r="AG4" s="200" t="s">
        <v>5</v>
      </c>
      <c r="AH4" s="201"/>
      <c r="AI4" s="201"/>
      <c r="AJ4" s="202"/>
      <c r="AK4" s="200" t="s">
        <v>6</v>
      </c>
      <c r="AL4" s="201"/>
      <c r="AM4" s="201"/>
      <c r="AN4" s="202"/>
      <c r="AO4" s="200" t="s">
        <v>7</v>
      </c>
      <c r="AP4" s="201"/>
      <c r="AQ4" s="201"/>
      <c r="AR4" s="202"/>
      <c r="AS4" s="200" t="s">
        <v>72</v>
      </c>
      <c r="AT4" s="201"/>
      <c r="AU4" s="201"/>
      <c r="AV4" s="202"/>
      <c r="AW4" s="203" t="s">
        <v>73</v>
      </c>
      <c r="AX4" s="205" t="s">
        <v>9</v>
      </c>
      <c r="AY4" s="203" t="s">
        <v>23</v>
      </c>
    </row>
    <row r="5" spans="1:59" x14ac:dyDescent="0.4">
      <c r="A5" s="22"/>
      <c r="B5" s="1" t="s">
        <v>37</v>
      </c>
      <c r="D5" s="3" t="s">
        <v>16</v>
      </c>
      <c r="E5" s="222" t="s">
        <v>40</v>
      </c>
      <c r="F5" s="223"/>
      <c r="J5" s="35"/>
      <c r="U5" s="35"/>
      <c r="V5" s="35"/>
      <c r="W5" s="35"/>
      <c r="X5" s="35"/>
      <c r="Y5" s="35"/>
      <c r="Z5" s="192"/>
      <c r="AA5" s="192"/>
      <c r="AB5" s="17"/>
      <c r="AC5" s="17" t="s">
        <v>50</v>
      </c>
      <c r="AD5" s="17" t="s">
        <v>49</v>
      </c>
      <c r="AE5" s="17" t="s">
        <v>51</v>
      </c>
      <c r="AF5" s="12"/>
      <c r="AG5" s="83" t="s">
        <v>67</v>
      </c>
      <c r="AH5" s="84" t="s">
        <v>68</v>
      </c>
      <c r="AI5" s="84" t="s">
        <v>69</v>
      </c>
      <c r="AJ5" s="85" t="s">
        <v>9</v>
      </c>
      <c r="AK5" s="83" t="s">
        <v>67</v>
      </c>
      <c r="AL5" s="84" t="s">
        <v>68</v>
      </c>
      <c r="AM5" s="84" t="s">
        <v>69</v>
      </c>
      <c r="AN5" s="85" t="s">
        <v>9</v>
      </c>
      <c r="AO5" s="83" t="s">
        <v>67</v>
      </c>
      <c r="AP5" s="84" t="s">
        <v>68</v>
      </c>
      <c r="AQ5" s="84" t="s">
        <v>69</v>
      </c>
      <c r="AR5" s="85" t="s">
        <v>9</v>
      </c>
      <c r="AS5" s="83" t="s">
        <v>63</v>
      </c>
      <c r="AT5" s="84" t="s">
        <v>64</v>
      </c>
      <c r="AU5" s="84" t="s">
        <v>65</v>
      </c>
      <c r="AV5" s="85" t="s">
        <v>9</v>
      </c>
      <c r="AW5" s="204"/>
      <c r="AX5" s="206"/>
      <c r="AY5" s="204"/>
    </row>
    <row r="6" spans="1:59" x14ac:dyDescent="0.4">
      <c r="A6" s="57"/>
      <c r="B6" s="1" t="s">
        <v>38</v>
      </c>
      <c r="D6" s="3" t="s">
        <v>17</v>
      </c>
      <c r="E6" s="222" t="s">
        <v>40</v>
      </c>
      <c r="F6" s="223"/>
      <c r="Z6" s="225" t="s">
        <v>81</v>
      </c>
      <c r="AA6" s="62" t="s">
        <v>14</v>
      </c>
      <c r="AB6" s="61">
        <f>SUMIF($AA$20:$AA$119,$AA6,AB20:AB119)+SUMIF($AA$128:$AA$227,$AA6,AB128:AB227)</f>
        <v>0</v>
      </c>
      <c r="AC6" s="41"/>
      <c r="AD6" s="41"/>
      <c r="AE6" s="61">
        <f>SUMIF($AA$20:$AA$119,$AA6,AE20:AE119)+SUMIF($AA$128:$AA$227,$AA6,AE128:AE227)</f>
        <v>0</v>
      </c>
      <c r="AF6" s="11"/>
      <c r="AG6" s="86"/>
      <c r="AH6" s="87"/>
      <c r="AI6" s="87"/>
      <c r="AJ6" s="88"/>
      <c r="AK6" s="86"/>
      <c r="AL6" s="87"/>
      <c r="AM6" s="87"/>
      <c r="AN6" s="88"/>
      <c r="AO6" s="86"/>
      <c r="AP6" s="87"/>
      <c r="AQ6" s="87"/>
      <c r="AR6" s="88"/>
      <c r="AS6" s="86"/>
      <c r="AT6" s="87"/>
      <c r="AU6" s="87"/>
      <c r="AV6" s="88"/>
      <c r="AW6" s="88"/>
      <c r="AX6" s="88"/>
      <c r="AY6" s="89"/>
    </row>
    <row r="7" spans="1:59" x14ac:dyDescent="0.4">
      <c r="D7" s="3" t="s">
        <v>18</v>
      </c>
      <c r="E7" s="222" t="s">
        <v>41</v>
      </c>
      <c r="F7" s="223"/>
      <c r="Z7" s="225"/>
      <c r="AA7" s="62" t="s">
        <v>40</v>
      </c>
      <c r="AB7" s="61">
        <f>SUMIF($AA$20:$AA$119,$AA7,AB20:AB119)+SUMIF($AA$128:$AA$227,$AA7,AB128:AB227)</f>
        <v>0</v>
      </c>
      <c r="AC7" s="61">
        <f t="shared" ref="AC7:AE7" si="0">SUMIF($AA$20:$AA$119,$AA7,AC20:AC119)+SUMIF($AA$128:$AA$227,$AA7,AC128:AC227)</f>
        <v>0</v>
      </c>
      <c r="AD7" s="61">
        <f>SUMIF($AA$20:$AA$119,$AA7,AD20:AD119)+SUMIF($AA$128:$AA$227,$AA7,AD128:AD227)</f>
        <v>0</v>
      </c>
      <c r="AE7" s="61">
        <f t="shared" si="0"/>
        <v>0</v>
      </c>
      <c r="AF7" s="11"/>
      <c r="AG7" s="61">
        <f t="shared" ref="AG7:AW7" si="1">SUMIF($AA$20:$AA$119,$AA7,AG20:AG119)+SUMIF($AA$128:$AA$227,$AA7,AG128:AG227)</f>
        <v>0</v>
      </c>
      <c r="AH7" s="61">
        <f t="shared" si="1"/>
        <v>0</v>
      </c>
      <c r="AI7" s="61">
        <f t="shared" si="1"/>
        <v>0</v>
      </c>
      <c r="AJ7" s="61">
        <f t="shared" si="1"/>
        <v>0</v>
      </c>
      <c r="AK7" s="61">
        <f t="shared" si="1"/>
        <v>0</v>
      </c>
      <c r="AL7" s="61">
        <f t="shared" si="1"/>
        <v>0</v>
      </c>
      <c r="AM7" s="61">
        <f t="shared" si="1"/>
        <v>0</v>
      </c>
      <c r="AN7" s="61">
        <f t="shared" si="1"/>
        <v>0</v>
      </c>
      <c r="AO7" s="61">
        <f t="shared" si="1"/>
        <v>0</v>
      </c>
      <c r="AP7" s="61">
        <f t="shared" si="1"/>
        <v>0</v>
      </c>
      <c r="AQ7" s="61">
        <f t="shared" si="1"/>
        <v>0</v>
      </c>
      <c r="AR7" s="61">
        <f t="shared" si="1"/>
        <v>0</v>
      </c>
      <c r="AS7" s="61">
        <f t="shared" si="1"/>
        <v>0</v>
      </c>
      <c r="AT7" s="61">
        <f t="shared" si="1"/>
        <v>0</v>
      </c>
      <c r="AU7" s="61">
        <f t="shared" si="1"/>
        <v>0</v>
      </c>
      <c r="AV7" s="61">
        <f t="shared" si="1"/>
        <v>0</v>
      </c>
      <c r="AW7" s="61">
        <f t="shared" si="1"/>
        <v>0</v>
      </c>
      <c r="AX7" s="61">
        <f>SUMIF($AA$20:$AA$119,$AA7,AX20:AX119)+SUMIF($AA$128:$AA$227,$AA7,AX128:AX227)</f>
        <v>0</v>
      </c>
      <c r="AY7" s="33" t="str">
        <f>IF(SUM(AJ7,AN7,AR7,AW7)=AX7,"OK","NG")</f>
        <v>OK</v>
      </c>
    </row>
    <row r="8" spans="1:59" x14ac:dyDescent="0.4">
      <c r="D8" s="3" t="s">
        <v>31</v>
      </c>
      <c r="E8" s="222" t="s">
        <v>41</v>
      </c>
      <c r="F8" s="223"/>
      <c r="Z8" s="225"/>
      <c r="AA8" s="62" t="s">
        <v>41</v>
      </c>
      <c r="AB8" s="61">
        <f>SUMIF($AA$20:$AA$119,$AA8,AB20:AB119)+SUMIF($AA$128:$AA$227,$AA8,AB128:AB227)</f>
        <v>0</v>
      </c>
      <c r="AC8" s="61">
        <f t="shared" ref="AC8:AE8" si="2">SUMIF($AA$20:$AA$119,$AA8,AC20:AC119)+SUMIF($AA$128:$AA$227,$AA8,AC128:AC227)</f>
        <v>0</v>
      </c>
      <c r="AD8" s="61">
        <f t="shared" si="2"/>
        <v>0</v>
      </c>
      <c r="AE8" s="61">
        <f t="shared" si="2"/>
        <v>0</v>
      </c>
      <c r="AF8" s="11"/>
      <c r="AG8" s="61">
        <f t="shared" ref="AG8:AX8" si="3">SUMIF($AA$20:$AA$119,$AA8,AG20:AG119)+SUMIF($AA$128:$AA$227,$AA8,AG128:AG227)</f>
        <v>0</v>
      </c>
      <c r="AH8" s="61">
        <f t="shared" si="3"/>
        <v>0</v>
      </c>
      <c r="AI8" s="61">
        <f t="shared" si="3"/>
        <v>0</v>
      </c>
      <c r="AJ8" s="61">
        <f t="shared" si="3"/>
        <v>0</v>
      </c>
      <c r="AK8" s="61">
        <f t="shared" si="3"/>
        <v>0</v>
      </c>
      <c r="AL8" s="61">
        <f t="shared" si="3"/>
        <v>0</v>
      </c>
      <c r="AM8" s="61">
        <f t="shared" si="3"/>
        <v>0</v>
      </c>
      <c r="AN8" s="61">
        <f t="shared" si="3"/>
        <v>0</v>
      </c>
      <c r="AO8" s="61">
        <f t="shared" si="3"/>
        <v>0</v>
      </c>
      <c r="AP8" s="61">
        <f t="shared" si="3"/>
        <v>0</v>
      </c>
      <c r="AQ8" s="61">
        <f t="shared" si="3"/>
        <v>0</v>
      </c>
      <c r="AR8" s="61">
        <f t="shared" si="3"/>
        <v>0</v>
      </c>
      <c r="AS8" s="61">
        <f t="shared" si="3"/>
        <v>0</v>
      </c>
      <c r="AT8" s="61">
        <f t="shared" si="3"/>
        <v>0</v>
      </c>
      <c r="AU8" s="61">
        <f t="shared" si="3"/>
        <v>0</v>
      </c>
      <c r="AV8" s="61">
        <f t="shared" si="3"/>
        <v>0</v>
      </c>
      <c r="AW8" s="61">
        <f t="shared" si="3"/>
        <v>0</v>
      </c>
      <c r="AX8" s="61">
        <f t="shared" si="3"/>
        <v>0</v>
      </c>
      <c r="AY8" s="33" t="str">
        <f>IF(SUM(AJ8,AN8,AR8,AW8)=AX8,"OK","NG")</f>
        <v>OK</v>
      </c>
    </row>
    <row r="9" spans="1:59" x14ac:dyDescent="0.4">
      <c r="D9" s="4" t="s">
        <v>15</v>
      </c>
      <c r="E9" s="214" t="s">
        <v>15</v>
      </c>
      <c r="F9" s="215"/>
      <c r="Z9" s="225"/>
      <c r="AA9" s="62" t="s">
        <v>15</v>
      </c>
      <c r="AB9" s="61">
        <f>SUMIF($AA$20:$AA$119,$AA9,AB20:AB119)+SUMIF($AA$128:$AA$227,$AA9,AB128:AB227)</f>
        <v>0</v>
      </c>
      <c r="AC9" s="41"/>
      <c r="AD9" s="41"/>
      <c r="AE9" s="61">
        <f>SUMIF($AA$20:$AA$119,$AA9,AE20:AE119)+SUMIF($AA$128:$AA$227,$AA9,AE128:AE227)</f>
        <v>0</v>
      </c>
      <c r="AF9" s="11"/>
      <c r="AG9" s="86"/>
      <c r="AH9" s="87"/>
      <c r="AI9" s="87"/>
      <c r="AJ9" s="88"/>
      <c r="AK9" s="86"/>
      <c r="AL9" s="87"/>
      <c r="AM9" s="87"/>
      <c r="AN9" s="88"/>
      <c r="AO9" s="86"/>
      <c r="AP9" s="87"/>
      <c r="AQ9" s="87"/>
      <c r="AR9" s="88"/>
      <c r="AS9" s="86"/>
      <c r="AT9" s="87"/>
      <c r="AU9" s="87"/>
      <c r="AV9" s="88"/>
      <c r="AW9" s="88"/>
      <c r="AX9" s="88"/>
      <c r="AY9" s="77"/>
    </row>
    <row r="10" spans="1:59" x14ac:dyDescent="0.4">
      <c r="Z10" s="225" t="s">
        <v>82</v>
      </c>
      <c r="AA10" s="62" t="s">
        <v>76</v>
      </c>
      <c r="AB10" s="61">
        <f>SUMIF($AA$238:$AA$337,$AA10,AB238:AB337)</f>
        <v>0</v>
      </c>
      <c r="AC10" s="61">
        <f t="shared" ref="AC10:AE10" si="4">SUMIF($AA$238:$AA$337,$AA10,AC238:AC337)</f>
        <v>0</v>
      </c>
      <c r="AD10" s="61">
        <f t="shared" si="4"/>
        <v>0</v>
      </c>
      <c r="AE10" s="61">
        <f t="shared" si="4"/>
        <v>0</v>
      </c>
      <c r="AF10" s="11"/>
      <c r="AG10" s="90">
        <f t="shared" ref="AG10:AV10" si="5">SUMIF($AA$238:$AA$337,$AA10,AG238:AG337)</f>
        <v>0</v>
      </c>
      <c r="AH10" s="91">
        <f t="shared" si="5"/>
        <v>0</v>
      </c>
      <c r="AI10" s="91">
        <f t="shared" si="5"/>
        <v>0</v>
      </c>
      <c r="AJ10" s="92">
        <f t="shared" si="5"/>
        <v>0</v>
      </c>
      <c r="AK10" s="90">
        <f t="shared" si="5"/>
        <v>0</v>
      </c>
      <c r="AL10" s="91">
        <f t="shared" si="5"/>
        <v>0</v>
      </c>
      <c r="AM10" s="91">
        <f t="shared" si="5"/>
        <v>0</v>
      </c>
      <c r="AN10" s="92">
        <f t="shared" si="5"/>
        <v>0</v>
      </c>
      <c r="AO10" s="90">
        <f t="shared" si="5"/>
        <v>0</v>
      </c>
      <c r="AP10" s="91">
        <f t="shared" si="5"/>
        <v>0</v>
      </c>
      <c r="AQ10" s="91">
        <f t="shared" si="5"/>
        <v>0</v>
      </c>
      <c r="AR10" s="92">
        <f t="shared" si="5"/>
        <v>0</v>
      </c>
      <c r="AS10" s="90">
        <f t="shared" si="5"/>
        <v>0</v>
      </c>
      <c r="AT10" s="91">
        <f t="shared" si="5"/>
        <v>0</v>
      </c>
      <c r="AU10" s="91">
        <f t="shared" si="5"/>
        <v>0</v>
      </c>
      <c r="AV10" s="92">
        <f t="shared" si="5"/>
        <v>0</v>
      </c>
      <c r="AW10" s="92">
        <f>SUMIF($AA$238:$AA$337,$AA10,AW238:AW337)</f>
        <v>0</v>
      </c>
      <c r="AX10" s="92">
        <f>SUMIF($AA$238:$AA$337,$AA10,AX238:AX337)</f>
        <v>0</v>
      </c>
      <c r="AY10" s="33" t="str">
        <f>IF(SUM(AJ10,AN10,AR10,AW10)=AX10,"OK","NG")</f>
        <v>OK</v>
      </c>
    </row>
    <row r="11" spans="1:59" x14ac:dyDescent="0.4">
      <c r="Z11" s="225"/>
      <c r="AA11" s="62" t="s">
        <v>77</v>
      </c>
      <c r="AB11" s="61">
        <f>SUMIF($AA$238:$AA$337,$AA11,AB238:AB337)</f>
        <v>0</v>
      </c>
      <c r="AC11" s="61">
        <f t="shared" ref="AC11:AE11" si="6">SUMIF($AA$238:$AA$337,$AA11,AC238:AC337)</f>
        <v>0</v>
      </c>
      <c r="AD11" s="61">
        <f t="shared" si="6"/>
        <v>0</v>
      </c>
      <c r="AE11" s="61">
        <f t="shared" si="6"/>
        <v>0</v>
      </c>
      <c r="AF11" s="11"/>
      <c r="AG11" s="90">
        <f t="shared" ref="AG11:AX11" si="7">SUMIF($AA$238:$AA$337,$AA11,AG238:AG337)</f>
        <v>0</v>
      </c>
      <c r="AH11" s="91">
        <f t="shared" si="7"/>
        <v>0</v>
      </c>
      <c r="AI11" s="91">
        <f t="shared" si="7"/>
        <v>0</v>
      </c>
      <c r="AJ11" s="92">
        <f t="shared" si="7"/>
        <v>0</v>
      </c>
      <c r="AK11" s="90">
        <f t="shared" si="7"/>
        <v>0</v>
      </c>
      <c r="AL11" s="91">
        <f t="shared" si="7"/>
        <v>0</v>
      </c>
      <c r="AM11" s="91">
        <f t="shared" si="7"/>
        <v>0</v>
      </c>
      <c r="AN11" s="92">
        <f t="shared" si="7"/>
        <v>0</v>
      </c>
      <c r="AO11" s="90">
        <f t="shared" si="7"/>
        <v>0</v>
      </c>
      <c r="AP11" s="91">
        <f t="shared" si="7"/>
        <v>0</v>
      </c>
      <c r="AQ11" s="91">
        <f t="shared" si="7"/>
        <v>0</v>
      </c>
      <c r="AR11" s="92">
        <f t="shared" si="7"/>
        <v>0</v>
      </c>
      <c r="AS11" s="90">
        <f t="shared" si="7"/>
        <v>0</v>
      </c>
      <c r="AT11" s="91">
        <f t="shared" si="7"/>
        <v>0</v>
      </c>
      <c r="AU11" s="91">
        <f t="shared" si="7"/>
        <v>0</v>
      </c>
      <c r="AV11" s="92">
        <f t="shared" si="7"/>
        <v>0</v>
      </c>
      <c r="AW11" s="92">
        <f t="shared" si="7"/>
        <v>0</v>
      </c>
      <c r="AX11" s="92">
        <f t="shared" si="7"/>
        <v>0</v>
      </c>
      <c r="AY11" s="33" t="str">
        <f>IF(SUM(AJ11,AN11,AR11,AW11)=AX11,"OK","NG")</f>
        <v>OK</v>
      </c>
    </row>
    <row r="12" spans="1:59" ht="18.75" customHeight="1" x14ac:dyDescent="0.4">
      <c r="Z12" s="209" t="s">
        <v>9</v>
      </c>
      <c r="AA12" s="209"/>
      <c r="AB12" s="61">
        <f>SUM(AB6:AB11)</f>
        <v>0</v>
      </c>
      <c r="AC12" s="61">
        <f t="shared" ref="AC12:AE12" si="8">SUM(AC6:AC11)</f>
        <v>0</v>
      </c>
      <c r="AD12" s="61">
        <f t="shared" si="8"/>
        <v>0</v>
      </c>
      <c r="AE12" s="61">
        <f t="shared" si="8"/>
        <v>0</v>
      </c>
      <c r="AF12" s="11"/>
      <c r="AG12" s="90">
        <f t="shared" ref="AG12:AW12" si="9">SUM(AG6:AG11)</f>
        <v>0</v>
      </c>
      <c r="AH12" s="91">
        <f t="shared" si="9"/>
        <v>0</v>
      </c>
      <c r="AI12" s="91">
        <f t="shared" si="9"/>
        <v>0</v>
      </c>
      <c r="AJ12" s="92">
        <f t="shared" si="9"/>
        <v>0</v>
      </c>
      <c r="AK12" s="90">
        <f t="shared" si="9"/>
        <v>0</v>
      </c>
      <c r="AL12" s="91">
        <f t="shared" si="9"/>
        <v>0</v>
      </c>
      <c r="AM12" s="91">
        <f t="shared" si="9"/>
        <v>0</v>
      </c>
      <c r="AN12" s="92">
        <f t="shared" si="9"/>
        <v>0</v>
      </c>
      <c r="AO12" s="90">
        <f t="shared" si="9"/>
        <v>0</v>
      </c>
      <c r="AP12" s="91">
        <f t="shared" si="9"/>
        <v>0</v>
      </c>
      <c r="AQ12" s="91">
        <f t="shared" si="9"/>
        <v>0</v>
      </c>
      <c r="AR12" s="92">
        <f t="shared" si="9"/>
        <v>0</v>
      </c>
      <c r="AS12" s="90">
        <f t="shared" si="9"/>
        <v>0</v>
      </c>
      <c r="AT12" s="91">
        <f t="shared" si="9"/>
        <v>0</v>
      </c>
      <c r="AU12" s="91">
        <f t="shared" si="9"/>
        <v>0</v>
      </c>
      <c r="AV12" s="92">
        <f t="shared" si="9"/>
        <v>0</v>
      </c>
      <c r="AW12" s="92">
        <f t="shared" si="9"/>
        <v>0</v>
      </c>
      <c r="AX12" s="92">
        <f>SUM(AX6:AX11)</f>
        <v>0</v>
      </c>
      <c r="AY12" s="33" t="str">
        <f>IF(SUM(AJ12,AN12,AR12,AW12)=AX12,"OK","NG")</f>
        <v>OK</v>
      </c>
    </row>
    <row r="13" spans="1:59" x14ac:dyDescent="0.4">
      <c r="AF13" s="11"/>
    </row>
    <row r="14" spans="1:59" x14ac:dyDescent="0.4">
      <c r="A14" s="182" t="s">
        <v>42</v>
      </c>
      <c r="AE14" s="107" t="s">
        <v>83</v>
      </c>
      <c r="AY14" s="107" t="s">
        <v>83</v>
      </c>
    </row>
    <row r="15" spans="1:59" ht="13.5" customHeight="1" x14ac:dyDescent="0.4">
      <c r="A15" s="207" t="s">
        <v>56</v>
      </c>
      <c r="B15" s="31">
        <v>1</v>
      </c>
      <c r="C15" s="31">
        <v>2</v>
      </c>
      <c r="D15" s="31">
        <v>3</v>
      </c>
      <c r="E15" s="31">
        <v>4</v>
      </c>
      <c r="F15" s="31">
        <v>5</v>
      </c>
      <c r="G15" s="31">
        <v>6</v>
      </c>
      <c r="H15" s="67">
        <v>7</v>
      </c>
      <c r="I15" s="31">
        <v>9</v>
      </c>
      <c r="J15" s="15"/>
      <c r="K15" s="210">
        <v>10</v>
      </c>
      <c r="L15" s="211"/>
      <c r="M15" s="211"/>
      <c r="N15" s="211"/>
      <c r="O15" s="211"/>
      <c r="P15" s="211"/>
      <c r="Q15" s="211"/>
      <c r="R15" s="211"/>
      <c r="S15" s="211"/>
      <c r="T15" s="212"/>
      <c r="U15" s="73"/>
      <c r="V15" s="224">
        <v>11</v>
      </c>
      <c r="W15" s="224"/>
      <c r="X15" s="224"/>
      <c r="Y15" s="224"/>
      <c r="Z15" s="36"/>
      <c r="AA15" s="210">
        <v>12</v>
      </c>
      <c r="AB15" s="211"/>
      <c r="AC15" s="211"/>
      <c r="AD15" s="211"/>
      <c r="AE15" s="212"/>
      <c r="AF15" s="11"/>
      <c r="AG15" s="210">
        <v>13</v>
      </c>
      <c r="AH15" s="211"/>
      <c r="AI15" s="211"/>
      <c r="AJ15" s="211"/>
      <c r="AK15" s="211"/>
      <c r="AL15" s="211"/>
      <c r="AM15" s="211"/>
      <c r="AN15" s="211"/>
      <c r="AO15" s="211"/>
      <c r="AP15" s="211"/>
      <c r="AQ15" s="211"/>
      <c r="AR15" s="211"/>
      <c r="AS15" s="211"/>
      <c r="AT15" s="211"/>
      <c r="AU15" s="211"/>
      <c r="AV15" s="211"/>
      <c r="AW15" s="211"/>
      <c r="AX15" s="211"/>
      <c r="AY15" s="212"/>
    </row>
    <row r="16" spans="1:59" ht="13.5" customHeight="1" x14ac:dyDescent="0.4">
      <c r="A16" s="208"/>
      <c r="B16" s="13" t="s">
        <v>57</v>
      </c>
      <c r="C16" s="13" t="s">
        <v>0</v>
      </c>
      <c r="D16" s="13" t="s">
        <v>1</v>
      </c>
      <c r="E16" s="13" t="s">
        <v>2</v>
      </c>
      <c r="F16" s="13" t="s">
        <v>3</v>
      </c>
      <c r="G16" s="13" t="s">
        <v>58</v>
      </c>
      <c r="H16" s="14" t="s">
        <v>4</v>
      </c>
      <c r="I16" s="13" t="s">
        <v>43</v>
      </c>
      <c r="J16" s="15"/>
      <c r="K16" s="210" t="s">
        <v>19</v>
      </c>
      <c r="L16" s="211"/>
      <c r="M16" s="211"/>
      <c r="N16" s="211"/>
      <c r="O16" s="211"/>
      <c r="P16" s="211"/>
      <c r="Q16" s="211"/>
      <c r="R16" s="211"/>
      <c r="S16" s="211"/>
      <c r="T16" s="212"/>
      <c r="U16" s="15"/>
      <c r="V16" s="195" t="s">
        <v>61</v>
      </c>
      <c r="W16" s="195"/>
      <c r="X16" s="195"/>
      <c r="Y16" s="195"/>
      <c r="Z16" s="73"/>
      <c r="AA16" s="210" t="s">
        <v>34</v>
      </c>
      <c r="AB16" s="211"/>
      <c r="AC16" s="211"/>
      <c r="AD16" s="211"/>
      <c r="AE16" s="212"/>
      <c r="AF16" s="11"/>
      <c r="AG16" s="210" t="s">
        <v>28</v>
      </c>
      <c r="AH16" s="211"/>
      <c r="AI16" s="211"/>
      <c r="AJ16" s="211"/>
      <c r="AK16" s="211"/>
      <c r="AL16" s="211"/>
      <c r="AM16" s="211"/>
      <c r="AN16" s="211"/>
      <c r="AO16" s="211"/>
      <c r="AP16" s="211"/>
      <c r="AQ16" s="211"/>
      <c r="AR16" s="211"/>
      <c r="AS16" s="211"/>
      <c r="AT16" s="211"/>
      <c r="AU16" s="211"/>
      <c r="AV16" s="211"/>
      <c r="AW16" s="211"/>
      <c r="AX16" s="211"/>
      <c r="AY16" s="212"/>
      <c r="BB16" s="210" t="s">
        <v>29</v>
      </c>
      <c r="BC16" s="211"/>
      <c r="BD16" s="211"/>
      <c r="BE16" s="211"/>
      <c r="BF16" s="212"/>
      <c r="BG16" s="16"/>
    </row>
    <row r="17" spans="1:59" ht="13.5" customHeight="1" x14ac:dyDescent="0.4">
      <c r="A17" s="208"/>
      <c r="B17" s="17" t="s">
        <v>59</v>
      </c>
      <c r="C17" s="17"/>
      <c r="D17" s="17"/>
      <c r="E17" s="17"/>
      <c r="F17" s="17"/>
      <c r="G17" s="17" t="s">
        <v>60</v>
      </c>
      <c r="H17" s="80" t="s">
        <v>83</v>
      </c>
      <c r="I17" s="17"/>
      <c r="J17" s="15"/>
      <c r="K17" s="210" t="s">
        <v>5</v>
      </c>
      <c r="L17" s="212"/>
      <c r="M17" s="210" t="s">
        <v>6</v>
      </c>
      <c r="N17" s="212"/>
      <c r="O17" s="210" t="s">
        <v>7</v>
      </c>
      <c r="P17" s="212"/>
      <c r="Q17" s="210" t="s">
        <v>8</v>
      </c>
      <c r="R17" s="212"/>
      <c r="S17" s="31" t="s">
        <v>9</v>
      </c>
      <c r="T17" s="13" t="s">
        <v>23</v>
      </c>
      <c r="U17" s="15"/>
      <c r="V17" s="195" t="s">
        <v>62</v>
      </c>
      <c r="W17" s="195"/>
      <c r="X17" s="195"/>
      <c r="Y17" s="195"/>
      <c r="Z17" s="73"/>
      <c r="AA17" s="75" t="s">
        <v>44</v>
      </c>
      <c r="AB17" s="13" t="s">
        <v>4</v>
      </c>
      <c r="AC17" s="13" t="s">
        <v>24</v>
      </c>
      <c r="AD17" s="13" t="s">
        <v>48</v>
      </c>
      <c r="AE17" s="13" t="s">
        <v>48</v>
      </c>
      <c r="AF17" s="11"/>
      <c r="AG17" s="200" t="s">
        <v>5</v>
      </c>
      <c r="AH17" s="201"/>
      <c r="AI17" s="201"/>
      <c r="AJ17" s="202"/>
      <c r="AK17" s="200" t="s">
        <v>6</v>
      </c>
      <c r="AL17" s="201"/>
      <c r="AM17" s="201"/>
      <c r="AN17" s="202"/>
      <c r="AO17" s="200" t="s">
        <v>7</v>
      </c>
      <c r="AP17" s="201"/>
      <c r="AQ17" s="201"/>
      <c r="AR17" s="202"/>
      <c r="AS17" s="200" t="s">
        <v>72</v>
      </c>
      <c r="AT17" s="201"/>
      <c r="AU17" s="201"/>
      <c r="AV17" s="202"/>
      <c r="AW17" s="203" t="s">
        <v>73</v>
      </c>
      <c r="AX17" s="205" t="s">
        <v>9</v>
      </c>
      <c r="AY17" s="203" t="s">
        <v>23</v>
      </c>
      <c r="BB17" s="17" t="s">
        <v>5</v>
      </c>
      <c r="BC17" s="17" t="s">
        <v>6</v>
      </c>
      <c r="BD17" s="17" t="s">
        <v>7</v>
      </c>
      <c r="BE17" s="17" t="s">
        <v>8</v>
      </c>
      <c r="BF17" s="13" t="s">
        <v>23</v>
      </c>
      <c r="BG17" s="16"/>
    </row>
    <row r="18" spans="1:59" ht="13.5" customHeight="1" thickBot="1" x14ac:dyDescent="0.45">
      <c r="A18" s="208"/>
      <c r="B18" s="17"/>
      <c r="C18" s="17"/>
      <c r="D18" s="17"/>
      <c r="E18" s="17"/>
      <c r="F18" s="17"/>
      <c r="G18" s="17"/>
      <c r="H18" s="17"/>
      <c r="I18" s="17"/>
      <c r="J18" s="15"/>
      <c r="K18" s="139" t="s">
        <v>20</v>
      </c>
      <c r="L18" s="140" t="s">
        <v>21</v>
      </c>
      <c r="M18" s="139" t="s">
        <v>20</v>
      </c>
      <c r="N18" s="140" t="s">
        <v>21</v>
      </c>
      <c r="O18" s="139" t="s">
        <v>20</v>
      </c>
      <c r="P18" s="140" t="s">
        <v>21</v>
      </c>
      <c r="Q18" s="139" t="s">
        <v>20</v>
      </c>
      <c r="R18" s="140" t="s">
        <v>21</v>
      </c>
      <c r="S18" s="140" t="s">
        <v>21</v>
      </c>
      <c r="T18" s="17"/>
      <c r="U18" s="15"/>
      <c r="V18" s="123" t="s">
        <v>63</v>
      </c>
      <c r="W18" s="123" t="s">
        <v>64</v>
      </c>
      <c r="X18" s="123" t="s">
        <v>65</v>
      </c>
      <c r="Y18" s="123" t="s">
        <v>66</v>
      </c>
      <c r="Z18" s="15"/>
      <c r="AA18" s="126"/>
      <c r="AB18" s="17"/>
      <c r="AC18" s="17" t="s">
        <v>50</v>
      </c>
      <c r="AD18" s="17" t="s">
        <v>49</v>
      </c>
      <c r="AE18" s="17" t="s">
        <v>51</v>
      </c>
      <c r="AF18" s="11"/>
      <c r="AG18" s="141" t="s">
        <v>67</v>
      </c>
      <c r="AH18" s="142" t="s">
        <v>68</v>
      </c>
      <c r="AI18" s="142" t="s">
        <v>69</v>
      </c>
      <c r="AJ18" s="143" t="s">
        <v>9</v>
      </c>
      <c r="AK18" s="141" t="s">
        <v>67</v>
      </c>
      <c r="AL18" s="142" t="s">
        <v>68</v>
      </c>
      <c r="AM18" s="142" t="s">
        <v>69</v>
      </c>
      <c r="AN18" s="143" t="s">
        <v>9</v>
      </c>
      <c r="AO18" s="141" t="s">
        <v>67</v>
      </c>
      <c r="AP18" s="142" t="s">
        <v>68</v>
      </c>
      <c r="AQ18" s="142" t="s">
        <v>69</v>
      </c>
      <c r="AR18" s="143" t="s">
        <v>9</v>
      </c>
      <c r="AS18" s="141" t="s">
        <v>63</v>
      </c>
      <c r="AT18" s="142" t="s">
        <v>64</v>
      </c>
      <c r="AU18" s="142" t="s">
        <v>65</v>
      </c>
      <c r="AV18" s="143" t="s">
        <v>9</v>
      </c>
      <c r="AW18" s="213"/>
      <c r="AX18" s="216"/>
      <c r="AY18" s="213"/>
      <c r="BB18" s="17"/>
      <c r="BC18" s="17"/>
      <c r="BD18" s="17"/>
      <c r="BE18" s="17"/>
      <c r="BF18" s="18"/>
    </row>
    <row r="19" spans="1:59" ht="13.5" customHeight="1" thickBot="1" x14ac:dyDescent="0.45">
      <c r="A19" s="159" t="s">
        <v>27</v>
      </c>
      <c r="B19" s="129"/>
      <c r="C19" s="127" t="s">
        <v>10</v>
      </c>
      <c r="D19" s="128" t="s">
        <v>11</v>
      </c>
      <c r="E19" s="160">
        <v>38</v>
      </c>
      <c r="F19" s="161" t="s">
        <v>12</v>
      </c>
      <c r="G19" s="160">
        <v>1989</v>
      </c>
      <c r="H19" s="162">
        <v>173462035</v>
      </c>
      <c r="I19" s="162"/>
      <c r="J19" s="163"/>
      <c r="K19" s="131" t="s">
        <v>22</v>
      </c>
      <c r="L19" s="132">
        <v>0.5</v>
      </c>
      <c r="M19" s="131" t="s">
        <v>22</v>
      </c>
      <c r="N19" s="132">
        <v>0.5</v>
      </c>
      <c r="O19" s="131"/>
      <c r="P19" s="132"/>
      <c r="Q19" s="131"/>
      <c r="R19" s="132"/>
      <c r="S19" s="132">
        <f t="shared" ref="S19" si="10">SUM(L19,N19,P19,R19)</f>
        <v>1</v>
      </c>
      <c r="T19" s="133" t="str">
        <f t="shared" ref="T19:T50" si="11">IF(H19=0,"",IF(S19=1,"OK","NG"))</f>
        <v>OK</v>
      </c>
      <c r="U19" s="163"/>
      <c r="V19" s="131" t="s">
        <v>22</v>
      </c>
      <c r="W19" s="131"/>
      <c r="X19" s="131"/>
      <c r="Y19" s="133" t="str">
        <f t="shared" ref="Y19:Y50" si="12">IF(H19=0,"",IF(COUNTA(V19:X19)=1,"OK","NG"))</f>
        <v>OK</v>
      </c>
      <c r="Z19" s="163"/>
      <c r="AA19" s="164" t="str">
        <f t="shared" ref="AA19:AA50" si="13">IFERROR(VLOOKUP(C19,$D$4:$E$9,2,FALSE),"")</f>
        <v>施設設備</v>
      </c>
      <c r="AB19" s="165">
        <f t="shared" ref="AB19:AB50" si="14">H19</f>
        <v>173462035</v>
      </c>
      <c r="AC19" s="136">
        <v>4683474</v>
      </c>
      <c r="AD19" s="136">
        <v>149871168</v>
      </c>
      <c r="AE19" s="136">
        <v>23590867</v>
      </c>
      <c r="AF19" s="166"/>
      <c r="AG19" s="167">
        <f t="shared" ref="AG19:AG50" si="15">IF($V19="✔",$AJ19,0)</f>
        <v>2341737</v>
      </c>
      <c r="AH19" s="168">
        <f t="shared" ref="AH19:AH50" si="16">IF($W19="✔",$AJ19,0)</f>
        <v>0</v>
      </c>
      <c r="AI19" s="168">
        <f t="shared" ref="AI19:AI50" si="17">IF($X19="✔",$AJ19,0)</f>
        <v>0</v>
      </c>
      <c r="AJ19" s="169">
        <f t="shared" ref="AJ19:AJ50" si="18">IF(BB19=1,$AX19-SUM(AN19,AR19,AW19),ROUNDDOWN($AC19*L19,0))</f>
        <v>2341737</v>
      </c>
      <c r="AK19" s="167">
        <f t="shared" ref="AK19:AK50" si="19">IF($V19="✔",$AN19,0)</f>
        <v>2341737</v>
      </c>
      <c r="AL19" s="168">
        <f t="shared" ref="AL19:AL50" si="20">IF($W19="✔",$AN19,0)</f>
        <v>0</v>
      </c>
      <c r="AM19" s="168">
        <f t="shared" ref="AM19:AM50" si="21">IF($X19="✔",$AN19,0)</f>
        <v>0</v>
      </c>
      <c r="AN19" s="169">
        <f t="shared" ref="AN19:AN50" si="22">IF(BC19=1,$AX19-SUM(AJ19,AR19,AW19),ROUNDDOWN($AC19*N19,0))</f>
        <v>2341737</v>
      </c>
      <c r="AO19" s="167">
        <f t="shared" ref="AO19:AO50" si="23">IF($V19="✔",$AR19,0)</f>
        <v>0</v>
      </c>
      <c r="AP19" s="168">
        <f t="shared" ref="AP19:AP50" si="24">IF($W19="✔",$AR19,0)</f>
        <v>0</v>
      </c>
      <c r="AQ19" s="168">
        <f t="shared" ref="AQ19:AQ50" si="25">IF($X19="✔",$AR19,0)</f>
        <v>0</v>
      </c>
      <c r="AR19" s="169">
        <f t="shared" ref="AR19:AR50" si="26">IF(BD19=1,$AX19-SUM(AJ19,AN19,AW19),ROUNDDOWN($AC19*P19,0))</f>
        <v>0</v>
      </c>
      <c r="AS19" s="167">
        <f t="shared" ref="AS19" si="27">SUM(AG19,AK19,AO19)</f>
        <v>4683474</v>
      </c>
      <c r="AT19" s="168">
        <f t="shared" ref="AT19" si="28">SUM(AH19,AL19,AP19)</f>
        <v>0</v>
      </c>
      <c r="AU19" s="168">
        <f t="shared" ref="AU19" si="29">SUM(AI19,AM19,AQ19)</f>
        <v>0</v>
      </c>
      <c r="AV19" s="169">
        <f t="shared" ref="AV19" si="30">SUM(AJ19,AN19,AR19)</f>
        <v>4683474</v>
      </c>
      <c r="AW19" s="169">
        <f t="shared" ref="AW19:AW50" si="31">IF(BE19=1,$AX19-SUM(AJ19,AN19,AR19),ROUNDDOWN($AC19*R19,0))</f>
        <v>0</v>
      </c>
      <c r="AX19" s="169">
        <f t="shared" ref="AX19" si="32">AC19</f>
        <v>4683474</v>
      </c>
      <c r="AY19" s="138" t="str">
        <f t="shared" ref="AY19" si="33">IF(SUM(AJ19,AN19,AR19,AW19)=AX19,"OK","NG")</f>
        <v>OK</v>
      </c>
      <c r="BB19" s="17"/>
      <c r="BC19" s="17"/>
      <c r="BD19" s="17"/>
      <c r="BE19" s="17"/>
      <c r="BF19" s="124"/>
    </row>
    <row r="20" spans="1:59" ht="24" customHeight="1" x14ac:dyDescent="0.4">
      <c r="A20" s="144">
        <v>1</v>
      </c>
      <c r="B20" s="145"/>
      <c r="C20" s="146"/>
      <c r="D20" s="147"/>
      <c r="E20" s="148"/>
      <c r="F20" s="149"/>
      <c r="G20" s="148"/>
      <c r="H20" s="150"/>
      <c r="I20" s="150"/>
      <c r="J20" s="30"/>
      <c r="K20" s="81"/>
      <c r="L20" s="151"/>
      <c r="M20" s="81"/>
      <c r="N20" s="151"/>
      <c r="O20" s="81"/>
      <c r="P20" s="151"/>
      <c r="Q20" s="81"/>
      <c r="R20" s="151"/>
      <c r="S20" s="151">
        <f>SUM(L20,N20,P20,R20)</f>
        <v>0</v>
      </c>
      <c r="T20" s="152" t="str">
        <f t="shared" si="11"/>
        <v/>
      </c>
      <c r="U20" s="30"/>
      <c r="V20" s="81"/>
      <c r="W20" s="81"/>
      <c r="X20" s="81"/>
      <c r="Y20" s="152" t="str">
        <f t="shared" si="12"/>
        <v/>
      </c>
      <c r="Z20" s="30"/>
      <c r="AA20" s="124" t="str">
        <f>IFERROR(VLOOKUP(C20,$D$4:$E$9,2,FALSE),"")</f>
        <v/>
      </c>
      <c r="AB20" s="153">
        <f t="shared" si="14"/>
        <v>0</v>
      </c>
      <c r="AC20" s="177"/>
      <c r="AD20" s="177"/>
      <c r="AE20" s="177"/>
      <c r="AF20" s="11"/>
      <c r="AG20" s="155">
        <f t="shared" si="15"/>
        <v>0</v>
      </c>
      <c r="AH20" s="156">
        <f t="shared" si="16"/>
        <v>0</v>
      </c>
      <c r="AI20" s="156">
        <f t="shared" si="17"/>
        <v>0</v>
      </c>
      <c r="AJ20" s="157">
        <f t="shared" si="18"/>
        <v>0</v>
      </c>
      <c r="AK20" s="155">
        <f t="shared" si="19"/>
        <v>0</v>
      </c>
      <c r="AL20" s="156">
        <f t="shared" si="20"/>
        <v>0</v>
      </c>
      <c r="AM20" s="156">
        <f t="shared" si="21"/>
        <v>0</v>
      </c>
      <c r="AN20" s="157">
        <f t="shared" si="22"/>
        <v>0</v>
      </c>
      <c r="AO20" s="155">
        <f t="shared" si="23"/>
        <v>0</v>
      </c>
      <c r="AP20" s="156">
        <f t="shared" si="24"/>
        <v>0</v>
      </c>
      <c r="AQ20" s="156">
        <f t="shared" si="25"/>
        <v>0</v>
      </c>
      <c r="AR20" s="157">
        <f t="shared" si="26"/>
        <v>0</v>
      </c>
      <c r="AS20" s="155">
        <f>SUM(AG20,AK20,AO20)</f>
        <v>0</v>
      </c>
      <c r="AT20" s="156">
        <f t="shared" ref="AT20:AV20" si="34">SUM(AH20,AL20,AP20)</f>
        <v>0</v>
      </c>
      <c r="AU20" s="156">
        <f t="shared" si="34"/>
        <v>0</v>
      </c>
      <c r="AV20" s="157">
        <f t="shared" si="34"/>
        <v>0</v>
      </c>
      <c r="AW20" s="157">
        <f t="shared" si="31"/>
        <v>0</v>
      </c>
      <c r="AX20" s="157">
        <f t="shared" ref="AX20:AX51" si="35">AC20</f>
        <v>0</v>
      </c>
      <c r="AY20" s="158" t="str">
        <f t="shared" ref="AY20:AY51" si="36">IF(SUM(AJ20,AN20,AR20,AW20)=AX20,"OK","NG")</f>
        <v>OK</v>
      </c>
      <c r="BB20" s="32">
        <f t="shared" ref="BB20:BB51" si="37">IF(L20&gt;0,1,0)</f>
        <v>0</v>
      </c>
      <c r="BC20" s="32">
        <f t="shared" ref="BC20:BC51" si="38">IF(AND(BB20&lt;1,N20&gt;0),1,0)</f>
        <v>0</v>
      </c>
      <c r="BD20" s="32">
        <f t="shared" ref="BD20:BD51" si="39">IF(AND(BB20&lt;1,BC20&lt;1,P20&gt;0),1,0)</f>
        <v>0</v>
      </c>
      <c r="BE20" s="32">
        <f>IF(AND(BB20&lt;1,BC20&lt;1,BD20&lt;1),1,0)</f>
        <v>1</v>
      </c>
      <c r="BF20" s="33" t="str">
        <f t="shared" ref="BF20:BF51" si="40">IF(SUM(BB20:BE20)=1,"OK","NG")</f>
        <v>OK</v>
      </c>
    </row>
    <row r="21" spans="1:59" ht="24" customHeight="1" x14ac:dyDescent="0.4">
      <c r="A21" s="78">
        <v>2</v>
      </c>
      <c r="B21" s="22"/>
      <c r="C21" s="56"/>
      <c r="D21" s="24"/>
      <c r="E21" s="25"/>
      <c r="F21" s="23"/>
      <c r="G21" s="25"/>
      <c r="H21" s="26"/>
      <c r="I21" s="26"/>
      <c r="J21" s="30"/>
      <c r="K21" s="27"/>
      <c r="L21" s="28"/>
      <c r="M21" s="27"/>
      <c r="N21" s="28"/>
      <c r="O21" s="27"/>
      <c r="P21" s="28"/>
      <c r="Q21" s="27"/>
      <c r="R21" s="28"/>
      <c r="S21" s="28">
        <f t="shared" ref="S21:S84" si="41">SUM(L21,N21,P21,R21)</f>
        <v>0</v>
      </c>
      <c r="T21" s="29" t="str">
        <f t="shared" si="11"/>
        <v/>
      </c>
      <c r="U21" s="30"/>
      <c r="V21" s="27"/>
      <c r="W21" s="27"/>
      <c r="X21" s="27"/>
      <c r="Y21" s="29" t="str">
        <f t="shared" si="12"/>
        <v/>
      </c>
      <c r="Z21" s="30"/>
      <c r="AA21" s="31" t="str">
        <f t="shared" si="13"/>
        <v/>
      </c>
      <c r="AB21" s="32">
        <f t="shared" si="14"/>
        <v>0</v>
      </c>
      <c r="AC21" s="178"/>
      <c r="AD21" s="178"/>
      <c r="AE21" s="178"/>
      <c r="AF21" s="11"/>
      <c r="AG21" s="93">
        <f t="shared" si="15"/>
        <v>0</v>
      </c>
      <c r="AH21" s="94">
        <f t="shared" si="16"/>
        <v>0</v>
      </c>
      <c r="AI21" s="94">
        <f t="shared" si="17"/>
        <v>0</v>
      </c>
      <c r="AJ21" s="95">
        <f t="shared" si="18"/>
        <v>0</v>
      </c>
      <c r="AK21" s="93">
        <f t="shared" si="19"/>
        <v>0</v>
      </c>
      <c r="AL21" s="94">
        <f t="shared" si="20"/>
        <v>0</v>
      </c>
      <c r="AM21" s="94">
        <f t="shared" si="21"/>
        <v>0</v>
      </c>
      <c r="AN21" s="95">
        <f t="shared" si="22"/>
        <v>0</v>
      </c>
      <c r="AO21" s="93">
        <f t="shared" si="23"/>
        <v>0</v>
      </c>
      <c r="AP21" s="94">
        <f t="shared" si="24"/>
        <v>0</v>
      </c>
      <c r="AQ21" s="94">
        <f t="shared" si="25"/>
        <v>0</v>
      </c>
      <c r="AR21" s="95">
        <f t="shared" si="26"/>
        <v>0</v>
      </c>
      <c r="AS21" s="93">
        <f t="shared" ref="AS21:AS84" si="42">SUM(AG21,AK21,AO21)</f>
        <v>0</v>
      </c>
      <c r="AT21" s="94">
        <f t="shared" ref="AT21:AT84" si="43">SUM(AH21,AL21,AP21)</f>
        <v>0</v>
      </c>
      <c r="AU21" s="94">
        <f t="shared" ref="AU21:AU84" si="44">SUM(AI21,AM21,AQ21)</f>
        <v>0</v>
      </c>
      <c r="AV21" s="95">
        <f t="shared" ref="AV21:AV84" si="45">SUM(AJ21,AN21,AR21)</f>
        <v>0</v>
      </c>
      <c r="AW21" s="95">
        <f t="shared" si="31"/>
        <v>0</v>
      </c>
      <c r="AX21" s="95">
        <f t="shared" si="35"/>
        <v>0</v>
      </c>
      <c r="AY21" s="33" t="str">
        <f t="shared" si="36"/>
        <v>OK</v>
      </c>
      <c r="BB21" s="32">
        <f t="shared" si="37"/>
        <v>0</v>
      </c>
      <c r="BC21" s="32">
        <f t="shared" si="38"/>
        <v>0</v>
      </c>
      <c r="BD21" s="32">
        <f t="shared" si="39"/>
        <v>0</v>
      </c>
      <c r="BE21" s="32">
        <f t="shared" ref="BE21:BE84" si="46">IF(AND(BB21&lt;1,BC21&lt;1,BD21&lt;1),1,0)</f>
        <v>1</v>
      </c>
      <c r="BF21" s="33" t="str">
        <f t="shared" si="40"/>
        <v>OK</v>
      </c>
    </row>
    <row r="22" spans="1:59" ht="24" customHeight="1" x14ac:dyDescent="0.4">
      <c r="A22" s="78">
        <v>3</v>
      </c>
      <c r="B22" s="22"/>
      <c r="C22" s="56"/>
      <c r="D22" s="24"/>
      <c r="E22" s="25"/>
      <c r="F22" s="23"/>
      <c r="G22" s="25"/>
      <c r="H22" s="26"/>
      <c r="I22" s="26"/>
      <c r="J22" s="30"/>
      <c r="K22" s="27"/>
      <c r="L22" s="28"/>
      <c r="M22" s="27"/>
      <c r="N22" s="28"/>
      <c r="O22" s="27"/>
      <c r="P22" s="28"/>
      <c r="Q22" s="27"/>
      <c r="R22" s="28"/>
      <c r="S22" s="28">
        <f t="shared" si="41"/>
        <v>0</v>
      </c>
      <c r="T22" s="29" t="str">
        <f t="shared" si="11"/>
        <v/>
      </c>
      <c r="U22" s="30"/>
      <c r="V22" s="27"/>
      <c r="W22" s="27"/>
      <c r="X22" s="27"/>
      <c r="Y22" s="29" t="str">
        <f t="shared" si="12"/>
        <v/>
      </c>
      <c r="Z22" s="30"/>
      <c r="AA22" s="31" t="str">
        <f t="shared" si="13"/>
        <v/>
      </c>
      <c r="AB22" s="32">
        <f t="shared" si="14"/>
        <v>0</v>
      </c>
      <c r="AC22" s="178"/>
      <c r="AD22" s="178"/>
      <c r="AE22" s="178"/>
      <c r="AF22" s="11"/>
      <c r="AG22" s="93">
        <f t="shared" si="15"/>
        <v>0</v>
      </c>
      <c r="AH22" s="94">
        <f t="shared" si="16"/>
        <v>0</v>
      </c>
      <c r="AI22" s="94">
        <f t="shared" si="17"/>
        <v>0</v>
      </c>
      <c r="AJ22" s="95">
        <f t="shared" si="18"/>
        <v>0</v>
      </c>
      <c r="AK22" s="93">
        <f t="shared" si="19"/>
        <v>0</v>
      </c>
      <c r="AL22" s="94">
        <f t="shared" si="20"/>
        <v>0</v>
      </c>
      <c r="AM22" s="94">
        <f t="shared" si="21"/>
        <v>0</v>
      </c>
      <c r="AN22" s="95">
        <f t="shared" si="22"/>
        <v>0</v>
      </c>
      <c r="AO22" s="93">
        <f t="shared" si="23"/>
        <v>0</v>
      </c>
      <c r="AP22" s="94">
        <f t="shared" si="24"/>
        <v>0</v>
      </c>
      <c r="AQ22" s="94">
        <f t="shared" si="25"/>
        <v>0</v>
      </c>
      <c r="AR22" s="95">
        <f t="shared" si="26"/>
        <v>0</v>
      </c>
      <c r="AS22" s="93">
        <f t="shared" si="42"/>
        <v>0</v>
      </c>
      <c r="AT22" s="94">
        <f t="shared" si="43"/>
        <v>0</v>
      </c>
      <c r="AU22" s="94">
        <f t="shared" si="44"/>
        <v>0</v>
      </c>
      <c r="AV22" s="95">
        <f t="shared" si="45"/>
        <v>0</v>
      </c>
      <c r="AW22" s="95">
        <f t="shared" si="31"/>
        <v>0</v>
      </c>
      <c r="AX22" s="95">
        <f t="shared" si="35"/>
        <v>0</v>
      </c>
      <c r="AY22" s="33" t="str">
        <f t="shared" si="36"/>
        <v>OK</v>
      </c>
      <c r="BB22" s="32">
        <f t="shared" si="37"/>
        <v>0</v>
      </c>
      <c r="BC22" s="32">
        <f t="shared" si="38"/>
        <v>0</v>
      </c>
      <c r="BD22" s="32">
        <f t="shared" si="39"/>
        <v>0</v>
      </c>
      <c r="BE22" s="32">
        <f t="shared" si="46"/>
        <v>1</v>
      </c>
      <c r="BF22" s="33" t="str">
        <f t="shared" si="40"/>
        <v>OK</v>
      </c>
    </row>
    <row r="23" spans="1:59" ht="24" customHeight="1" x14ac:dyDescent="0.4">
      <c r="A23" s="78">
        <v>4</v>
      </c>
      <c r="B23" s="22"/>
      <c r="C23" s="56"/>
      <c r="D23" s="24"/>
      <c r="E23" s="25"/>
      <c r="F23" s="23"/>
      <c r="G23" s="25"/>
      <c r="H23" s="26"/>
      <c r="I23" s="26"/>
      <c r="J23" s="30"/>
      <c r="K23" s="27"/>
      <c r="L23" s="28"/>
      <c r="M23" s="27"/>
      <c r="N23" s="28"/>
      <c r="O23" s="27"/>
      <c r="P23" s="28"/>
      <c r="Q23" s="27"/>
      <c r="R23" s="28"/>
      <c r="S23" s="28">
        <f t="shared" si="41"/>
        <v>0</v>
      </c>
      <c r="T23" s="29" t="str">
        <f t="shared" si="11"/>
        <v/>
      </c>
      <c r="U23" s="30"/>
      <c r="V23" s="27"/>
      <c r="W23" s="27"/>
      <c r="X23" s="27"/>
      <c r="Y23" s="29" t="str">
        <f t="shared" si="12"/>
        <v/>
      </c>
      <c r="Z23" s="30"/>
      <c r="AA23" s="31" t="str">
        <f t="shared" si="13"/>
        <v/>
      </c>
      <c r="AB23" s="32">
        <f t="shared" si="14"/>
        <v>0</v>
      </c>
      <c r="AC23" s="178"/>
      <c r="AD23" s="178"/>
      <c r="AE23" s="178"/>
      <c r="AF23" s="11"/>
      <c r="AG23" s="93">
        <f t="shared" si="15"/>
        <v>0</v>
      </c>
      <c r="AH23" s="94">
        <f t="shared" si="16"/>
        <v>0</v>
      </c>
      <c r="AI23" s="94">
        <f t="shared" si="17"/>
        <v>0</v>
      </c>
      <c r="AJ23" s="95">
        <f t="shared" si="18"/>
        <v>0</v>
      </c>
      <c r="AK23" s="93">
        <f t="shared" si="19"/>
        <v>0</v>
      </c>
      <c r="AL23" s="94">
        <f t="shared" si="20"/>
        <v>0</v>
      </c>
      <c r="AM23" s="94">
        <f t="shared" si="21"/>
        <v>0</v>
      </c>
      <c r="AN23" s="95">
        <f t="shared" si="22"/>
        <v>0</v>
      </c>
      <c r="AO23" s="93">
        <f t="shared" si="23"/>
        <v>0</v>
      </c>
      <c r="AP23" s="94">
        <f t="shared" si="24"/>
        <v>0</v>
      </c>
      <c r="AQ23" s="94">
        <f t="shared" si="25"/>
        <v>0</v>
      </c>
      <c r="AR23" s="95">
        <f t="shared" si="26"/>
        <v>0</v>
      </c>
      <c r="AS23" s="93">
        <f t="shared" si="42"/>
        <v>0</v>
      </c>
      <c r="AT23" s="94">
        <f t="shared" si="43"/>
        <v>0</v>
      </c>
      <c r="AU23" s="94">
        <f t="shared" si="44"/>
        <v>0</v>
      </c>
      <c r="AV23" s="95">
        <f t="shared" si="45"/>
        <v>0</v>
      </c>
      <c r="AW23" s="95">
        <f t="shared" si="31"/>
        <v>0</v>
      </c>
      <c r="AX23" s="95">
        <f t="shared" si="35"/>
        <v>0</v>
      </c>
      <c r="AY23" s="33" t="str">
        <f t="shared" si="36"/>
        <v>OK</v>
      </c>
      <c r="BB23" s="32">
        <f t="shared" si="37"/>
        <v>0</v>
      </c>
      <c r="BC23" s="32">
        <f t="shared" si="38"/>
        <v>0</v>
      </c>
      <c r="BD23" s="32">
        <f t="shared" si="39"/>
        <v>0</v>
      </c>
      <c r="BE23" s="32">
        <f t="shared" si="46"/>
        <v>1</v>
      </c>
      <c r="BF23" s="33" t="str">
        <f t="shared" si="40"/>
        <v>OK</v>
      </c>
    </row>
    <row r="24" spans="1:59" ht="24" customHeight="1" x14ac:dyDescent="0.4">
      <c r="A24" s="78">
        <v>5</v>
      </c>
      <c r="B24" s="22"/>
      <c r="C24" s="56"/>
      <c r="D24" s="24"/>
      <c r="E24" s="25"/>
      <c r="F24" s="23"/>
      <c r="G24" s="25"/>
      <c r="H24" s="26"/>
      <c r="I24" s="26"/>
      <c r="J24" s="30"/>
      <c r="K24" s="27"/>
      <c r="L24" s="28"/>
      <c r="M24" s="27"/>
      <c r="N24" s="28"/>
      <c r="O24" s="27"/>
      <c r="P24" s="28"/>
      <c r="Q24" s="27"/>
      <c r="R24" s="28"/>
      <c r="S24" s="28">
        <f t="shared" si="41"/>
        <v>0</v>
      </c>
      <c r="T24" s="29" t="str">
        <f t="shared" si="11"/>
        <v/>
      </c>
      <c r="U24" s="30"/>
      <c r="V24" s="27"/>
      <c r="W24" s="27"/>
      <c r="X24" s="27"/>
      <c r="Y24" s="29" t="str">
        <f t="shared" si="12"/>
        <v/>
      </c>
      <c r="Z24" s="30"/>
      <c r="AA24" s="31" t="str">
        <f t="shared" si="13"/>
        <v/>
      </c>
      <c r="AB24" s="32">
        <f t="shared" si="14"/>
        <v>0</v>
      </c>
      <c r="AC24" s="178"/>
      <c r="AD24" s="178"/>
      <c r="AE24" s="178"/>
      <c r="AF24" s="11"/>
      <c r="AG24" s="93">
        <f t="shared" si="15"/>
        <v>0</v>
      </c>
      <c r="AH24" s="94">
        <f t="shared" si="16"/>
        <v>0</v>
      </c>
      <c r="AI24" s="94">
        <f t="shared" si="17"/>
        <v>0</v>
      </c>
      <c r="AJ24" s="95">
        <f t="shared" si="18"/>
        <v>0</v>
      </c>
      <c r="AK24" s="93">
        <f t="shared" si="19"/>
        <v>0</v>
      </c>
      <c r="AL24" s="94">
        <f t="shared" si="20"/>
        <v>0</v>
      </c>
      <c r="AM24" s="94">
        <f t="shared" si="21"/>
        <v>0</v>
      </c>
      <c r="AN24" s="95">
        <f t="shared" si="22"/>
        <v>0</v>
      </c>
      <c r="AO24" s="93">
        <f t="shared" si="23"/>
        <v>0</v>
      </c>
      <c r="AP24" s="94">
        <f t="shared" si="24"/>
        <v>0</v>
      </c>
      <c r="AQ24" s="94">
        <f t="shared" si="25"/>
        <v>0</v>
      </c>
      <c r="AR24" s="95">
        <f t="shared" si="26"/>
        <v>0</v>
      </c>
      <c r="AS24" s="93">
        <f t="shared" si="42"/>
        <v>0</v>
      </c>
      <c r="AT24" s="94">
        <f t="shared" si="43"/>
        <v>0</v>
      </c>
      <c r="AU24" s="94">
        <f t="shared" si="44"/>
        <v>0</v>
      </c>
      <c r="AV24" s="95">
        <f t="shared" si="45"/>
        <v>0</v>
      </c>
      <c r="AW24" s="95">
        <f t="shared" si="31"/>
        <v>0</v>
      </c>
      <c r="AX24" s="95">
        <f t="shared" si="35"/>
        <v>0</v>
      </c>
      <c r="AY24" s="33" t="str">
        <f t="shared" si="36"/>
        <v>OK</v>
      </c>
      <c r="BB24" s="32">
        <f t="shared" si="37"/>
        <v>0</v>
      </c>
      <c r="BC24" s="32">
        <f t="shared" si="38"/>
        <v>0</v>
      </c>
      <c r="BD24" s="32">
        <f t="shared" si="39"/>
        <v>0</v>
      </c>
      <c r="BE24" s="32">
        <f t="shared" si="46"/>
        <v>1</v>
      </c>
      <c r="BF24" s="33" t="str">
        <f t="shared" si="40"/>
        <v>OK</v>
      </c>
    </row>
    <row r="25" spans="1:59" ht="24" customHeight="1" x14ac:dyDescent="0.4">
      <c r="A25" s="78">
        <v>6</v>
      </c>
      <c r="B25" s="22"/>
      <c r="C25" s="56"/>
      <c r="D25" s="24"/>
      <c r="E25" s="25"/>
      <c r="F25" s="23"/>
      <c r="G25" s="25"/>
      <c r="H25" s="26"/>
      <c r="I25" s="26"/>
      <c r="J25" s="30"/>
      <c r="K25" s="27"/>
      <c r="L25" s="28"/>
      <c r="M25" s="27"/>
      <c r="N25" s="28"/>
      <c r="O25" s="27"/>
      <c r="P25" s="28"/>
      <c r="Q25" s="27"/>
      <c r="R25" s="28"/>
      <c r="S25" s="28">
        <f t="shared" si="41"/>
        <v>0</v>
      </c>
      <c r="T25" s="29" t="str">
        <f t="shared" si="11"/>
        <v/>
      </c>
      <c r="U25" s="30"/>
      <c r="V25" s="27"/>
      <c r="W25" s="27"/>
      <c r="X25" s="27"/>
      <c r="Y25" s="29" t="str">
        <f t="shared" si="12"/>
        <v/>
      </c>
      <c r="Z25" s="30"/>
      <c r="AA25" s="31" t="str">
        <f t="shared" si="13"/>
        <v/>
      </c>
      <c r="AB25" s="32">
        <f t="shared" si="14"/>
        <v>0</v>
      </c>
      <c r="AC25" s="178"/>
      <c r="AD25" s="178"/>
      <c r="AE25" s="178"/>
      <c r="AF25" s="11"/>
      <c r="AG25" s="93">
        <f t="shared" si="15"/>
        <v>0</v>
      </c>
      <c r="AH25" s="94">
        <f t="shared" si="16"/>
        <v>0</v>
      </c>
      <c r="AI25" s="94">
        <f t="shared" si="17"/>
        <v>0</v>
      </c>
      <c r="AJ25" s="95">
        <f t="shared" si="18"/>
        <v>0</v>
      </c>
      <c r="AK25" s="93">
        <f t="shared" si="19"/>
        <v>0</v>
      </c>
      <c r="AL25" s="94">
        <f t="shared" si="20"/>
        <v>0</v>
      </c>
      <c r="AM25" s="94">
        <f t="shared" si="21"/>
        <v>0</v>
      </c>
      <c r="AN25" s="95">
        <f t="shared" si="22"/>
        <v>0</v>
      </c>
      <c r="AO25" s="93">
        <f t="shared" si="23"/>
        <v>0</v>
      </c>
      <c r="AP25" s="94">
        <f t="shared" si="24"/>
        <v>0</v>
      </c>
      <c r="AQ25" s="94">
        <f t="shared" si="25"/>
        <v>0</v>
      </c>
      <c r="AR25" s="95">
        <f t="shared" si="26"/>
        <v>0</v>
      </c>
      <c r="AS25" s="93">
        <f t="shared" si="42"/>
        <v>0</v>
      </c>
      <c r="AT25" s="94">
        <f t="shared" si="43"/>
        <v>0</v>
      </c>
      <c r="AU25" s="94">
        <f t="shared" si="44"/>
        <v>0</v>
      </c>
      <c r="AV25" s="95">
        <f t="shared" si="45"/>
        <v>0</v>
      </c>
      <c r="AW25" s="95">
        <f t="shared" si="31"/>
        <v>0</v>
      </c>
      <c r="AX25" s="95">
        <f t="shared" si="35"/>
        <v>0</v>
      </c>
      <c r="AY25" s="33" t="str">
        <f t="shared" si="36"/>
        <v>OK</v>
      </c>
      <c r="BB25" s="32">
        <f t="shared" si="37"/>
        <v>0</v>
      </c>
      <c r="BC25" s="32">
        <f t="shared" si="38"/>
        <v>0</v>
      </c>
      <c r="BD25" s="32">
        <f t="shared" si="39"/>
        <v>0</v>
      </c>
      <c r="BE25" s="32">
        <f t="shared" si="46"/>
        <v>1</v>
      </c>
      <c r="BF25" s="33" t="str">
        <f t="shared" si="40"/>
        <v>OK</v>
      </c>
    </row>
    <row r="26" spans="1:59" ht="24" customHeight="1" x14ac:dyDescent="0.4">
      <c r="A26" s="78">
        <v>7</v>
      </c>
      <c r="B26" s="22"/>
      <c r="C26" s="56"/>
      <c r="D26" s="24"/>
      <c r="E26" s="25"/>
      <c r="F26" s="23"/>
      <c r="G26" s="25"/>
      <c r="H26" s="26"/>
      <c r="I26" s="26"/>
      <c r="J26" s="30"/>
      <c r="K26" s="27"/>
      <c r="L26" s="28"/>
      <c r="M26" s="27"/>
      <c r="N26" s="28"/>
      <c r="O26" s="27"/>
      <c r="P26" s="28"/>
      <c r="Q26" s="27"/>
      <c r="R26" s="28"/>
      <c r="S26" s="28">
        <f t="shared" si="41"/>
        <v>0</v>
      </c>
      <c r="T26" s="29" t="str">
        <f t="shared" si="11"/>
        <v/>
      </c>
      <c r="U26" s="30"/>
      <c r="V26" s="27"/>
      <c r="W26" s="27"/>
      <c r="X26" s="27"/>
      <c r="Y26" s="29" t="str">
        <f t="shared" si="12"/>
        <v/>
      </c>
      <c r="Z26" s="30"/>
      <c r="AA26" s="31" t="str">
        <f t="shared" si="13"/>
        <v/>
      </c>
      <c r="AB26" s="32">
        <f t="shared" si="14"/>
        <v>0</v>
      </c>
      <c r="AC26" s="178"/>
      <c r="AD26" s="178"/>
      <c r="AE26" s="178"/>
      <c r="AF26" s="11"/>
      <c r="AG26" s="93">
        <f t="shared" si="15"/>
        <v>0</v>
      </c>
      <c r="AH26" s="94">
        <f t="shared" si="16"/>
        <v>0</v>
      </c>
      <c r="AI26" s="94">
        <f t="shared" si="17"/>
        <v>0</v>
      </c>
      <c r="AJ26" s="95">
        <f t="shared" si="18"/>
        <v>0</v>
      </c>
      <c r="AK26" s="93">
        <f t="shared" si="19"/>
        <v>0</v>
      </c>
      <c r="AL26" s="94">
        <f t="shared" si="20"/>
        <v>0</v>
      </c>
      <c r="AM26" s="94">
        <f t="shared" si="21"/>
        <v>0</v>
      </c>
      <c r="AN26" s="95">
        <f t="shared" si="22"/>
        <v>0</v>
      </c>
      <c r="AO26" s="93">
        <f t="shared" si="23"/>
        <v>0</v>
      </c>
      <c r="AP26" s="94">
        <f t="shared" si="24"/>
        <v>0</v>
      </c>
      <c r="AQ26" s="94">
        <f t="shared" si="25"/>
        <v>0</v>
      </c>
      <c r="AR26" s="95">
        <f t="shared" si="26"/>
        <v>0</v>
      </c>
      <c r="AS26" s="93">
        <f t="shared" si="42"/>
        <v>0</v>
      </c>
      <c r="AT26" s="94">
        <f t="shared" si="43"/>
        <v>0</v>
      </c>
      <c r="AU26" s="94">
        <f t="shared" si="44"/>
        <v>0</v>
      </c>
      <c r="AV26" s="95">
        <f t="shared" si="45"/>
        <v>0</v>
      </c>
      <c r="AW26" s="95">
        <f t="shared" si="31"/>
        <v>0</v>
      </c>
      <c r="AX26" s="95">
        <f t="shared" si="35"/>
        <v>0</v>
      </c>
      <c r="AY26" s="33" t="str">
        <f t="shared" si="36"/>
        <v>OK</v>
      </c>
      <c r="BB26" s="32">
        <f t="shared" si="37"/>
        <v>0</v>
      </c>
      <c r="BC26" s="32">
        <f t="shared" si="38"/>
        <v>0</v>
      </c>
      <c r="BD26" s="32">
        <f t="shared" si="39"/>
        <v>0</v>
      </c>
      <c r="BE26" s="32">
        <f t="shared" si="46"/>
        <v>1</v>
      </c>
      <c r="BF26" s="33" t="str">
        <f t="shared" si="40"/>
        <v>OK</v>
      </c>
    </row>
    <row r="27" spans="1:59" ht="24" customHeight="1" x14ac:dyDescent="0.4">
      <c r="A27" s="78">
        <v>8</v>
      </c>
      <c r="B27" s="22"/>
      <c r="C27" s="56"/>
      <c r="D27" s="24"/>
      <c r="E27" s="25"/>
      <c r="F27" s="23"/>
      <c r="G27" s="25"/>
      <c r="H27" s="26"/>
      <c r="I27" s="26"/>
      <c r="J27" s="30"/>
      <c r="K27" s="27"/>
      <c r="L27" s="28"/>
      <c r="M27" s="27"/>
      <c r="N27" s="28"/>
      <c r="O27" s="27"/>
      <c r="P27" s="28"/>
      <c r="Q27" s="27"/>
      <c r="R27" s="28"/>
      <c r="S27" s="28">
        <f t="shared" si="41"/>
        <v>0</v>
      </c>
      <c r="T27" s="29" t="str">
        <f t="shared" si="11"/>
        <v/>
      </c>
      <c r="U27" s="30"/>
      <c r="V27" s="27"/>
      <c r="W27" s="27"/>
      <c r="X27" s="27"/>
      <c r="Y27" s="29" t="str">
        <f t="shared" si="12"/>
        <v/>
      </c>
      <c r="Z27" s="30"/>
      <c r="AA27" s="31" t="str">
        <f t="shared" si="13"/>
        <v/>
      </c>
      <c r="AB27" s="32">
        <f t="shared" si="14"/>
        <v>0</v>
      </c>
      <c r="AC27" s="178"/>
      <c r="AD27" s="178"/>
      <c r="AE27" s="178"/>
      <c r="AF27" s="11"/>
      <c r="AG27" s="93">
        <f t="shared" si="15"/>
        <v>0</v>
      </c>
      <c r="AH27" s="94">
        <f t="shared" si="16"/>
        <v>0</v>
      </c>
      <c r="AI27" s="94">
        <f t="shared" si="17"/>
        <v>0</v>
      </c>
      <c r="AJ27" s="95">
        <f t="shared" si="18"/>
        <v>0</v>
      </c>
      <c r="AK27" s="93">
        <f t="shared" si="19"/>
        <v>0</v>
      </c>
      <c r="AL27" s="94">
        <f t="shared" si="20"/>
        <v>0</v>
      </c>
      <c r="AM27" s="94">
        <f t="shared" si="21"/>
        <v>0</v>
      </c>
      <c r="AN27" s="95">
        <f t="shared" si="22"/>
        <v>0</v>
      </c>
      <c r="AO27" s="93">
        <f t="shared" si="23"/>
        <v>0</v>
      </c>
      <c r="AP27" s="94">
        <f t="shared" si="24"/>
        <v>0</v>
      </c>
      <c r="AQ27" s="94">
        <f t="shared" si="25"/>
        <v>0</v>
      </c>
      <c r="AR27" s="95">
        <f t="shared" si="26"/>
        <v>0</v>
      </c>
      <c r="AS27" s="93">
        <f t="shared" si="42"/>
        <v>0</v>
      </c>
      <c r="AT27" s="94">
        <f t="shared" si="43"/>
        <v>0</v>
      </c>
      <c r="AU27" s="94">
        <f t="shared" si="44"/>
        <v>0</v>
      </c>
      <c r="AV27" s="95">
        <f t="shared" si="45"/>
        <v>0</v>
      </c>
      <c r="AW27" s="95">
        <f t="shared" si="31"/>
        <v>0</v>
      </c>
      <c r="AX27" s="95">
        <f t="shared" si="35"/>
        <v>0</v>
      </c>
      <c r="AY27" s="33" t="str">
        <f t="shared" si="36"/>
        <v>OK</v>
      </c>
      <c r="BB27" s="32">
        <f t="shared" si="37"/>
        <v>0</v>
      </c>
      <c r="BC27" s="32">
        <f t="shared" si="38"/>
        <v>0</v>
      </c>
      <c r="BD27" s="32">
        <f t="shared" si="39"/>
        <v>0</v>
      </c>
      <c r="BE27" s="32">
        <f t="shared" si="46"/>
        <v>1</v>
      </c>
      <c r="BF27" s="33" t="str">
        <f t="shared" si="40"/>
        <v>OK</v>
      </c>
    </row>
    <row r="28" spans="1:59" ht="24" customHeight="1" x14ac:dyDescent="0.4">
      <c r="A28" s="78">
        <v>9</v>
      </c>
      <c r="B28" s="34"/>
      <c r="C28" s="56"/>
      <c r="D28" s="24"/>
      <c r="E28" s="25"/>
      <c r="F28" s="23"/>
      <c r="G28" s="25"/>
      <c r="H28" s="26"/>
      <c r="I28" s="26"/>
      <c r="J28" s="30"/>
      <c r="K28" s="27"/>
      <c r="L28" s="28"/>
      <c r="M28" s="27"/>
      <c r="N28" s="28"/>
      <c r="O28" s="27"/>
      <c r="P28" s="28"/>
      <c r="Q28" s="27"/>
      <c r="R28" s="28"/>
      <c r="S28" s="28">
        <f t="shared" si="41"/>
        <v>0</v>
      </c>
      <c r="T28" s="29" t="str">
        <f t="shared" si="11"/>
        <v/>
      </c>
      <c r="U28" s="30"/>
      <c r="V28" s="27"/>
      <c r="W28" s="27"/>
      <c r="X28" s="27"/>
      <c r="Y28" s="29" t="str">
        <f t="shared" si="12"/>
        <v/>
      </c>
      <c r="Z28" s="30"/>
      <c r="AA28" s="31" t="str">
        <f t="shared" si="13"/>
        <v/>
      </c>
      <c r="AB28" s="32">
        <f t="shared" si="14"/>
        <v>0</v>
      </c>
      <c r="AC28" s="178"/>
      <c r="AD28" s="178"/>
      <c r="AE28" s="178"/>
      <c r="AF28" s="11"/>
      <c r="AG28" s="93">
        <f t="shared" si="15"/>
        <v>0</v>
      </c>
      <c r="AH28" s="94">
        <f t="shared" si="16"/>
        <v>0</v>
      </c>
      <c r="AI28" s="94">
        <f t="shared" si="17"/>
        <v>0</v>
      </c>
      <c r="AJ28" s="95">
        <f t="shared" si="18"/>
        <v>0</v>
      </c>
      <c r="AK28" s="93">
        <f t="shared" si="19"/>
        <v>0</v>
      </c>
      <c r="AL28" s="94">
        <f t="shared" si="20"/>
        <v>0</v>
      </c>
      <c r="AM28" s="94">
        <f t="shared" si="21"/>
        <v>0</v>
      </c>
      <c r="AN28" s="95">
        <f t="shared" si="22"/>
        <v>0</v>
      </c>
      <c r="AO28" s="93">
        <f t="shared" si="23"/>
        <v>0</v>
      </c>
      <c r="AP28" s="94">
        <f t="shared" si="24"/>
        <v>0</v>
      </c>
      <c r="AQ28" s="94">
        <f t="shared" si="25"/>
        <v>0</v>
      </c>
      <c r="AR28" s="95">
        <f t="shared" si="26"/>
        <v>0</v>
      </c>
      <c r="AS28" s="93">
        <f t="shared" si="42"/>
        <v>0</v>
      </c>
      <c r="AT28" s="94">
        <f t="shared" si="43"/>
        <v>0</v>
      </c>
      <c r="AU28" s="94">
        <f t="shared" si="44"/>
        <v>0</v>
      </c>
      <c r="AV28" s="95">
        <f t="shared" si="45"/>
        <v>0</v>
      </c>
      <c r="AW28" s="95">
        <f t="shared" si="31"/>
        <v>0</v>
      </c>
      <c r="AX28" s="95">
        <f t="shared" si="35"/>
        <v>0</v>
      </c>
      <c r="AY28" s="33" t="str">
        <f t="shared" si="36"/>
        <v>OK</v>
      </c>
      <c r="BB28" s="32">
        <f t="shared" si="37"/>
        <v>0</v>
      </c>
      <c r="BC28" s="32">
        <f t="shared" si="38"/>
        <v>0</v>
      </c>
      <c r="BD28" s="32">
        <f t="shared" si="39"/>
        <v>0</v>
      </c>
      <c r="BE28" s="32">
        <f t="shared" si="46"/>
        <v>1</v>
      </c>
      <c r="BF28" s="33" t="str">
        <f t="shared" si="40"/>
        <v>OK</v>
      </c>
    </row>
    <row r="29" spans="1:59" ht="24" customHeight="1" x14ac:dyDescent="0.4">
      <c r="A29" s="78">
        <v>10</v>
      </c>
      <c r="B29" s="34"/>
      <c r="C29" s="56"/>
      <c r="D29" s="24"/>
      <c r="E29" s="25"/>
      <c r="F29" s="23"/>
      <c r="G29" s="25"/>
      <c r="H29" s="26"/>
      <c r="I29" s="26"/>
      <c r="J29" s="30"/>
      <c r="K29" s="27"/>
      <c r="L29" s="28"/>
      <c r="M29" s="27"/>
      <c r="N29" s="28"/>
      <c r="O29" s="27"/>
      <c r="P29" s="28"/>
      <c r="Q29" s="27"/>
      <c r="R29" s="28"/>
      <c r="S29" s="28">
        <f t="shared" si="41"/>
        <v>0</v>
      </c>
      <c r="T29" s="29" t="str">
        <f t="shared" si="11"/>
        <v/>
      </c>
      <c r="U29" s="30"/>
      <c r="V29" s="27"/>
      <c r="W29" s="27"/>
      <c r="X29" s="27"/>
      <c r="Y29" s="29" t="str">
        <f t="shared" si="12"/>
        <v/>
      </c>
      <c r="Z29" s="30"/>
      <c r="AA29" s="31" t="str">
        <f t="shared" si="13"/>
        <v/>
      </c>
      <c r="AB29" s="32">
        <f t="shared" si="14"/>
        <v>0</v>
      </c>
      <c r="AC29" s="178"/>
      <c r="AD29" s="178"/>
      <c r="AE29" s="178"/>
      <c r="AF29" s="11"/>
      <c r="AG29" s="93">
        <f t="shared" si="15"/>
        <v>0</v>
      </c>
      <c r="AH29" s="94">
        <f t="shared" si="16"/>
        <v>0</v>
      </c>
      <c r="AI29" s="94">
        <f t="shared" si="17"/>
        <v>0</v>
      </c>
      <c r="AJ29" s="95">
        <f t="shared" si="18"/>
        <v>0</v>
      </c>
      <c r="AK29" s="93">
        <f t="shared" si="19"/>
        <v>0</v>
      </c>
      <c r="AL29" s="94">
        <f t="shared" si="20"/>
        <v>0</v>
      </c>
      <c r="AM29" s="94">
        <f t="shared" si="21"/>
        <v>0</v>
      </c>
      <c r="AN29" s="95">
        <f t="shared" si="22"/>
        <v>0</v>
      </c>
      <c r="AO29" s="93">
        <f t="shared" si="23"/>
        <v>0</v>
      </c>
      <c r="AP29" s="94">
        <f t="shared" si="24"/>
        <v>0</v>
      </c>
      <c r="AQ29" s="94">
        <f t="shared" si="25"/>
        <v>0</v>
      </c>
      <c r="AR29" s="95">
        <f t="shared" si="26"/>
        <v>0</v>
      </c>
      <c r="AS29" s="93">
        <f t="shared" si="42"/>
        <v>0</v>
      </c>
      <c r="AT29" s="94">
        <f t="shared" si="43"/>
        <v>0</v>
      </c>
      <c r="AU29" s="94">
        <f t="shared" si="44"/>
        <v>0</v>
      </c>
      <c r="AV29" s="95">
        <f t="shared" si="45"/>
        <v>0</v>
      </c>
      <c r="AW29" s="95">
        <f t="shared" si="31"/>
        <v>0</v>
      </c>
      <c r="AX29" s="95">
        <f t="shared" si="35"/>
        <v>0</v>
      </c>
      <c r="AY29" s="33" t="str">
        <f t="shared" si="36"/>
        <v>OK</v>
      </c>
      <c r="BB29" s="32">
        <f t="shared" si="37"/>
        <v>0</v>
      </c>
      <c r="BC29" s="32">
        <f t="shared" si="38"/>
        <v>0</v>
      </c>
      <c r="BD29" s="32">
        <f t="shared" si="39"/>
        <v>0</v>
      </c>
      <c r="BE29" s="32">
        <f t="shared" si="46"/>
        <v>1</v>
      </c>
      <c r="BF29" s="33" t="str">
        <f t="shared" si="40"/>
        <v>OK</v>
      </c>
    </row>
    <row r="30" spans="1:59" ht="24" customHeight="1" x14ac:dyDescent="0.4">
      <c r="A30" s="78">
        <v>11</v>
      </c>
      <c r="B30" s="34"/>
      <c r="C30" s="56"/>
      <c r="D30" s="24"/>
      <c r="E30" s="25"/>
      <c r="F30" s="23"/>
      <c r="G30" s="25"/>
      <c r="H30" s="26"/>
      <c r="I30" s="26"/>
      <c r="J30" s="30"/>
      <c r="K30" s="27"/>
      <c r="L30" s="28"/>
      <c r="M30" s="27"/>
      <c r="N30" s="28"/>
      <c r="O30" s="27"/>
      <c r="P30" s="28"/>
      <c r="Q30" s="27"/>
      <c r="R30" s="28"/>
      <c r="S30" s="28">
        <f t="shared" si="41"/>
        <v>0</v>
      </c>
      <c r="T30" s="29" t="str">
        <f t="shared" si="11"/>
        <v/>
      </c>
      <c r="U30" s="30"/>
      <c r="V30" s="27"/>
      <c r="W30" s="27"/>
      <c r="X30" s="27"/>
      <c r="Y30" s="29" t="str">
        <f t="shared" si="12"/>
        <v/>
      </c>
      <c r="Z30" s="30"/>
      <c r="AA30" s="31" t="str">
        <f t="shared" si="13"/>
        <v/>
      </c>
      <c r="AB30" s="32">
        <f t="shared" si="14"/>
        <v>0</v>
      </c>
      <c r="AC30" s="178"/>
      <c r="AD30" s="178"/>
      <c r="AE30" s="178"/>
      <c r="AF30" s="11"/>
      <c r="AG30" s="93">
        <f t="shared" si="15"/>
        <v>0</v>
      </c>
      <c r="AH30" s="94">
        <f t="shared" si="16"/>
        <v>0</v>
      </c>
      <c r="AI30" s="94">
        <f t="shared" si="17"/>
        <v>0</v>
      </c>
      <c r="AJ30" s="95">
        <f t="shared" si="18"/>
        <v>0</v>
      </c>
      <c r="AK30" s="93">
        <f t="shared" si="19"/>
        <v>0</v>
      </c>
      <c r="AL30" s="94">
        <f t="shared" si="20"/>
        <v>0</v>
      </c>
      <c r="AM30" s="94">
        <f t="shared" si="21"/>
        <v>0</v>
      </c>
      <c r="AN30" s="95">
        <f t="shared" si="22"/>
        <v>0</v>
      </c>
      <c r="AO30" s="93">
        <f t="shared" si="23"/>
        <v>0</v>
      </c>
      <c r="AP30" s="94">
        <f t="shared" si="24"/>
        <v>0</v>
      </c>
      <c r="AQ30" s="94">
        <f t="shared" si="25"/>
        <v>0</v>
      </c>
      <c r="AR30" s="95">
        <f t="shared" si="26"/>
        <v>0</v>
      </c>
      <c r="AS30" s="93">
        <f t="shared" si="42"/>
        <v>0</v>
      </c>
      <c r="AT30" s="94">
        <f t="shared" si="43"/>
        <v>0</v>
      </c>
      <c r="AU30" s="94">
        <f t="shared" si="44"/>
        <v>0</v>
      </c>
      <c r="AV30" s="95">
        <f t="shared" si="45"/>
        <v>0</v>
      </c>
      <c r="AW30" s="95">
        <f t="shared" si="31"/>
        <v>0</v>
      </c>
      <c r="AX30" s="95">
        <f t="shared" si="35"/>
        <v>0</v>
      </c>
      <c r="AY30" s="33" t="str">
        <f t="shared" si="36"/>
        <v>OK</v>
      </c>
      <c r="BB30" s="32">
        <f t="shared" si="37"/>
        <v>0</v>
      </c>
      <c r="BC30" s="32">
        <f t="shared" si="38"/>
        <v>0</v>
      </c>
      <c r="BD30" s="32">
        <f t="shared" si="39"/>
        <v>0</v>
      </c>
      <c r="BE30" s="32">
        <f t="shared" si="46"/>
        <v>1</v>
      </c>
      <c r="BF30" s="33" t="str">
        <f t="shared" si="40"/>
        <v>OK</v>
      </c>
    </row>
    <row r="31" spans="1:59" ht="24" customHeight="1" x14ac:dyDescent="0.4">
      <c r="A31" s="78">
        <v>12</v>
      </c>
      <c r="B31" s="34"/>
      <c r="C31" s="56"/>
      <c r="D31" s="24"/>
      <c r="E31" s="25"/>
      <c r="F31" s="23"/>
      <c r="G31" s="25"/>
      <c r="H31" s="26"/>
      <c r="I31" s="26"/>
      <c r="J31" s="30"/>
      <c r="K31" s="27"/>
      <c r="L31" s="28"/>
      <c r="M31" s="27"/>
      <c r="N31" s="28"/>
      <c r="O31" s="27"/>
      <c r="P31" s="28"/>
      <c r="Q31" s="27"/>
      <c r="R31" s="28"/>
      <c r="S31" s="28">
        <f t="shared" si="41"/>
        <v>0</v>
      </c>
      <c r="T31" s="29" t="str">
        <f t="shared" si="11"/>
        <v/>
      </c>
      <c r="U31" s="30"/>
      <c r="V31" s="27"/>
      <c r="W31" s="27"/>
      <c r="X31" s="27"/>
      <c r="Y31" s="29" t="str">
        <f t="shared" si="12"/>
        <v/>
      </c>
      <c r="Z31" s="30"/>
      <c r="AA31" s="31" t="str">
        <f t="shared" si="13"/>
        <v/>
      </c>
      <c r="AB31" s="32">
        <f t="shared" si="14"/>
        <v>0</v>
      </c>
      <c r="AC31" s="178"/>
      <c r="AD31" s="178"/>
      <c r="AE31" s="178"/>
      <c r="AF31" s="11"/>
      <c r="AG31" s="93">
        <f t="shared" si="15"/>
        <v>0</v>
      </c>
      <c r="AH31" s="94">
        <f t="shared" si="16"/>
        <v>0</v>
      </c>
      <c r="AI31" s="94">
        <f t="shared" si="17"/>
        <v>0</v>
      </c>
      <c r="AJ31" s="95">
        <f t="shared" si="18"/>
        <v>0</v>
      </c>
      <c r="AK31" s="93">
        <f t="shared" si="19"/>
        <v>0</v>
      </c>
      <c r="AL31" s="94">
        <f t="shared" si="20"/>
        <v>0</v>
      </c>
      <c r="AM31" s="94">
        <f t="shared" si="21"/>
        <v>0</v>
      </c>
      <c r="AN31" s="95">
        <f t="shared" si="22"/>
        <v>0</v>
      </c>
      <c r="AO31" s="93">
        <f t="shared" si="23"/>
        <v>0</v>
      </c>
      <c r="AP31" s="94">
        <f t="shared" si="24"/>
        <v>0</v>
      </c>
      <c r="AQ31" s="94">
        <f t="shared" si="25"/>
        <v>0</v>
      </c>
      <c r="AR31" s="95">
        <f t="shared" si="26"/>
        <v>0</v>
      </c>
      <c r="AS31" s="93">
        <f t="shared" si="42"/>
        <v>0</v>
      </c>
      <c r="AT31" s="94">
        <f t="shared" si="43"/>
        <v>0</v>
      </c>
      <c r="AU31" s="94">
        <f t="shared" si="44"/>
        <v>0</v>
      </c>
      <c r="AV31" s="95">
        <f t="shared" si="45"/>
        <v>0</v>
      </c>
      <c r="AW31" s="95">
        <f t="shared" si="31"/>
        <v>0</v>
      </c>
      <c r="AX31" s="95">
        <f t="shared" si="35"/>
        <v>0</v>
      </c>
      <c r="AY31" s="33" t="str">
        <f t="shared" si="36"/>
        <v>OK</v>
      </c>
      <c r="BB31" s="32">
        <f t="shared" si="37"/>
        <v>0</v>
      </c>
      <c r="BC31" s="32">
        <f t="shared" si="38"/>
        <v>0</v>
      </c>
      <c r="BD31" s="32">
        <f t="shared" si="39"/>
        <v>0</v>
      </c>
      <c r="BE31" s="32">
        <f t="shared" si="46"/>
        <v>1</v>
      </c>
      <c r="BF31" s="33" t="str">
        <f t="shared" si="40"/>
        <v>OK</v>
      </c>
    </row>
    <row r="32" spans="1:59" ht="24" customHeight="1" x14ac:dyDescent="0.4">
      <c r="A32" s="78">
        <v>13</v>
      </c>
      <c r="B32" s="34"/>
      <c r="C32" s="56"/>
      <c r="D32" s="24"/>
      <c r="E32" s="25"/>
      <c r="F32" s="23"/>
      <c r="G32" s="25"/>
      <c r="H32" s="26"/>
      <c r="I32" s="26"/>
      <c r="J32" s="30"/>
      <c r="K32" s="27"/>
      <c r="L32" s="28"/>
      <c r="M32" s="27"/>
      <c r="N32" s="28"/>
      <c r="O32" s="27"/>
      <c r="P32" s="28"/>
      <c r="Q32" s="27"/>
      <c r="R32" s="28"/>
      <c r="S32" s="28">
        <f t="shared" si="41"/>
        <v>0</v>
      </c>
      <c r="T32" s="29" t="str">
        <f t="shared" si="11"/>
        <v/>
      </c>
      <c r="U32" s="30"/>
      <c r="V32" s="27"/>
      <c r="W32" s="27"/>
      <c r="X32" s="27"/>
      <c r="Y32" s="29" t="str">
        <f t="shared" si="12"/>
        <v/>
      </c>
      <c r="Z32" s="30"/>
      <c r="AA32" s="31" t="str">
        <f t="shared" si="13"/>
        <v/>
      </c>
      <c r="AB32" s="32">
        <f t="shared" si="14"/>
        <v>0</v>
      </c>
      <c r="AC32" s="178"/>
      <c r="AD32" s="178"/>
      <c r="AE32" s="178"/>
      <c r="AF32" s="11"/>
      <c r="AG32" s="93">
        <f t="shared" si="15"/>
        <v>0</v>
      </c>
      <c r="AH32" s="94">
        <f t="shared" si="16"/>
        <v>0</v>
      </c>
      <c r="AI32" s="94">
        <f t="shared" si="17"/>
        <v>0</v>
      </c>
      <c r="AJ32" s="95">
        <f t="shared" si="18"/>
        <v>0</v>
      </c>
      <c r="AK32" s="93">
        <f t="shared" si="19"/>
        <v>0</v>
      </c>
      <c r="AL32" s="94">
        <f t="shared" si="20"/>
        <v>0</v>
      </c>
      <c r="AM32" s="94">
        <f t="shared" si="21"/>
        <v>0</v>
      </c>
      <c r="AN32" s="95">
        <f t="shared" si="22"/>
        <v>0</v>
      </c>
      <c r="AO32" s="93">
        <f t="shared" si="23"/>
        <v>0</v>
      </c>
      <c r="AP32" s="94">
        <f t="shared" si="24"/>
        <v>0</v>
      </c>
      <c r="AQ32" s="94">
        <f t="shared" si="25"/>
        <v>0</v>
      </c>
      <c r="AR32" s="95">
        <f t="shared" si="26"/>
        <v>0</v>
      </c>
      <c r="AS32" s="93">
        <f t="shared" si="42"/>
        <v>0</v>
      </c>
      <c r="AT32" s="94">
        <f t="shared" si="43"/>
        <v>0</v>
      </c>
      <c r="AU32" s="94">
        <f t="shared" si="44"/>
        <v>0</v>
      </c>
      <c r="AV32" s="95">
        <f t="shared" si="45"/>
        <v>0</v>
      </c>
      <c r="AW32" s="95">
        <f t="shared" si="31"/>
        <v>0</v>
      </c>
      <c r="AX32" s="95">
        <f t="shared" si="35"/>
        <v>0</v>
      </c>
      <c r="AY32" s="33" t="str">
        <f t="shared" si="36"/>
        <v>OK</v>
      </c>
      <c r="BB32" s="32">
        <f t="shared" si="37"/>
        <v>0</v>
      </c>
      <c r="BC32" s="32">
        <f t="shared" si="38"/>
        <v>0</v>
      </c>
      <c r="BD32" s="32">
        <f t="shared" si="39"/>
        <v>0</v>
      </c>
      <c r="BE32" s="32">
        <f t="shared" si="46"/>
        <v>1</v>
      </c>
      <c r="BF32" s="33" t="str">
        <f t="shared" si="40"/>
        <v>OK</v>
      </c>
    </row>
    <row r="33" spans="1:58" ht="24" customHeight="1" x14ac:dyDescent="0.4">
      <c r="A33" s="78">
        <v>14</v>
      </c>
      <c r="B33" s="34"/>
      <c r="C33" s="56"/>
      <c r="D33" s="24"/>
      <c r="E33" s="25"/>
      <c r="F33" s="23"/>
      <c r="G33" s="25"/>
      <c r="H33" s="26"/>
      <c r="I33" s="26"/>
      <c r="J33" s="30"/>
      <c r="K33" s="27"/>
      <c r="L33" s="28"/>
      <c r="M33" s="27"/>
      <c r="N33" s="28"/>
      <c r="O33" s="27"/>
      <c r="P33" s="28"/>
      <c r="Q33" s="27"/>
      <c r="R33" s="28"/>
      <c r="S33" s="28">
        <f t="shared" si="41"/>
        <v>0</v>
      </c>
      <c r="T33" s="29" t="str">
        <f t="shared" si="11"/>
        <v/>
      </c>
      <c r="U33" s="30"/>
      <c r="V33" s="27"/>
      <c r="W33" s="27"/>
      <c r="X33" s="27"/>
      <c r="Y33" s="29" t="str">
        <f t="shared" si="12"/>
        <v/>
      </c>
      <c r="Z33" s="30"/>
      <c r="AA33" s="31" t="str">
        <f t="shared" si="13"/>
        <v/>
      </c>
      <c r="AB33" s="32">
        <f t="shared" si="14"/>
        <v>0</v>
      </c>
      <c r="AC33" s="178"/>
      <c r="AD33" s="178"/>
      <c r="AE33" s="178"/>
      <c r="AF33" s="11"/>
      <c r="AG33" s="93">
        <f t="shared" si="15"/>
        <v>0</v>
      </c>
      <c r="AH33" s="94">
        <f t="shared" si="16"/>
        <v>0</v>
      </c>
      <c r="AI33" s="94">
        <f t="shared" si="17"/>
        <v>0</v>
      </c>
      <c r="AJ33" s="95">
        <f t="shared" si="18"/>
        <v>0</v>
      </c>
      <c r="AK33" s="93">
        <f t="shared" si="19"/>
        <v>0</v>
      </c>
      <c r="AL33" s="94">
        <f t="shared" si="20"/>
        <v>0</v>
      </c>
      <c r="AM33" s="94">
        <f t="shared" si="21"/>
        <v>0</v>
      </c>
      <c r="AN33" s="95">
        <f t="shared" si="22"/>
        <v>0</v>
      </c>
      <c r="AO33" s="93">
        <f t="shared" si="23"/>
        <v>0</v>
      </c>
      <c r="AP33" s="94">
        <f t="shared" si="24"/>
        <v>0</v>
      </c>
      <c r="AQ33" s="94">
        <f t="shared" si="25"/>
        <v>0</v>
      </c>
      <c r="AR33" s="95">
        <f t="shared" si="26"/>
        <v>0</v>
      </c>
      <c r="AS33" s="93">
        <f t="shared" si="42"/>
        <v>0</v>
      </c>
      <c r="AT33" s="94">
        <f t="shared" si="43"/>
        <v>0</v>
      </c>
      <c r="AU33" s="94">
        <f t="shared" si="44"/>
        <v>0</v>
      </c>
      <c r="AV33" s="95">
        <f t="shared" si="45"/>
        <v>0</v>
      </c>
      <c r="AW33" s="95">
        <f t="shared" si="31"/>
        <v>0</v>
      </c>
      <c r="AX33" s="95">
        <f t="shared" si="35"/>
        <v>0</v>
      </c>
      <c r="AY33" s="33" t="str">
        <f t="shared" si="36"/>
        <v>OK</v>
      </c>
      <c r="BB33" s="32">
        <f t="shared" si="37"/>
        <v>0</v>
      </c>
      <c r="BC33" s="32">
        <f t="shared" si="38"/>
        <v>0</v>
      </c>
      <c r="BD33" s="32">
        <f t="shared" si="39"/>
        <v>0</v>
      </c>
      <c r="BE33" s="32">
        <f t="shared" si="46"/>
        <v>1</v>
      </c>
      <c r="BF33" s="33" t="str">
        <f t="shared" si="40"/>
        <v>OK</v>
      </c>
    </row>
    <row r="34" spans="1:58" ht="24" customHeight="1" x14ac:dyDescent="0.4">
      <c r="A34" s="78">
        <v>15</v>
      </c>
      <c r="B34" s="34"/>
      <c r="C34" s="56"/>
      <c r="D34" s="24"/>
      <c r="E34" s="25"/>
      <c r="F34" s="23"/>
      <c r="G34" s="25"/>
      <c r="H34" s="26"/>
      <c r="I34" s="26"/>
      <c r="J34" s="30"/>
      <c r="K34" s="27"/>
      <c r="L34" s="28"/>
      <c r="M34" s="27"/>
      <c r="N34" s="28"/>
      <c r="O34" s="27"/>
      <c r="P34" s="28"/>
      <c r="Q34" s="27"/>
      <c r="R34" s="28"/>
      <c r="S34" s="28">
        <f t="shared" si="41"/>
        <v>0</v>
      </c>
      <c r="T34" s="29" t="str">
        <f t="shared" si="11"/>
        <v/>
      </c>
      <c r="U34" s="30"/>
      <c r="V34" s="27"/>
      <c r="W34" s="27"/>
      <c r="X34" s="27"/>
      <c r="Y34" s="29" t="str">
        <f t="shared" si="12"/>
        <v/>
      </c>
      <c r="Z34" s="30"/>
      <c r="AA34" s="31" t="str">
        <f t="shared" si="13"/>
        <v/>
      </c>
      <c r="AB34" s="32">
        <f t="shared" si="14"/>
        <v>0</v>
      </c>
      <c r="AC34" s="178"/>
      <c r="AD34" s="178"/>
      <c r="AE34" s="178"/>
      <c r="AF34" s="11"/>
      <c r="AG34" s="93">
        <f t="shared" si="15"/>
        <v>0</v>
      </c>
      <c r="AH34" s="94">
        <f t="shared" si="16"/>
        <v>0</v>
      </c>
      <c r="AI34" s="94">
        <f t="shared" si="17"/>
        <v>0</v>
      </c>
      <c r="AJ34" s="95">
        <f t="shared" si="18"/>
        <v>0</v>
      </c>
      <c r="AK34" s="93">
        <f t="shared" si="19"/>
        <v>0</v>
      </c>
      <c r="AL34" s="94">
        <f t="shared" si="20"/>
        <v>0</v>
      </c>
      <c r="AM34" s="94">
        <f t="shared" si="21"/>
        <v>0</v>
      </c>
      <c r="AN34" s="95">
        <f t="shared" si="22"/>
        <v>0</v>
      </c>
      <c r="AO34" s="93">
        <f t="shared" si="23"/>
        <v>0</v>
      </c>
      <c r="AP34" s="94">
        <f t="shared" si="24"/>
        <v>0</v>
      </c>
      <c r="AQ34" s="94">
        <f t="shared" si="25"/>
        <v>0</v>
      </c>
      <c r="AR34" s="95">
        <f t="shared" si="26"/>
        <v>0</v>
      </c>
      <c r="AS34" s="93">
        <f t="shared" si="42"/>
        <v>0</v>
      </c>
      <c r="AT34" s="94">
        <f t="shared" si="43"/>
        <v>0</v>
      </c>
      <c r="AU34" s="94">
        <f t="shared" si="44"/>
        <v>0</v>
      </c>
      <c r="AV34" s="95">
        <f t="shared" si="45"/>
        <v>0</v>
      </c>
      <c r="AW34" s="95">
        <f t="shared" si="31"/>
        <v>0</v>
      </c>
      <c r="AX34" s="95">
        <f t="shared" si="35"/>
        <v>0</v>
      </c>
      <c r="AY34" s="33" t="str">
        <f t="shared" si="36"/>
        <v>OK</v>
      </c>
      <c r="BB34" s="32">
        <f t="shared" si="37"/>
        <v>0</v>
      </c>
      <c r="BC34" s="32">
        <f t="shared" si="38"/>
        <v>0</v>
      </c>
      <c r="BD34" s="32">
        <f t="shared" si="39"/>
        <v>0</v>
      </c>
      <c r="BE34" s="32">
        <f t="shared" si="46"/>
        <v>1</v>
      </c>
      <c r="BF34" s="33" t="str">
        <f t="shared" si="40"/>
        <v>OK</v>
      </c>
    </row>
    <row r="35" spans="1:58" ht="24" customHeight="1" x14ac:dyDescent="0.4">
      <c r="A35" s="78">
        <v>16</v>
      </c>
      <c r="B35" s="34"/>
      <c r="C35" s="56"/>
      <c r="D35" s="24"/>
      <c r="E35" s="25"/>
      <c r="F35" s="23"/>
      <c r="G35" s="25"/>
      <c r="H35" s="26"/>
      <c r="I35" s="26"/>
      <c r="J35" s="30"/>
      <c r="K35" s="27"/>
      <c r="L35" s="28"/>
      <c r="M35" s="27"/>
      <c r="N35" s="28"/>
      <c r="O35" s="27"/>
      <c r="P35" s="28"/>
      <c r="Q35" s="27"/>
      <c r="R35" s="28"/>
      <c r="S35" s="28">
        <f t="shared" si="41"/>
        <v>0</v>
      </c>
      <c r="T35" s="29" t="str">
        <f t="shared" si="11"/>
        <v/>
      </c>
      <c r="U35" s="30"/>
      <c r="V35" s="27"/>
      <c r="W35" s="27"/>
      <c r="X35" s="27"/>
      <c r="Y35" s="29" t="str">
        <f t="shared" si="12"/>
        <v/>
      </c>
      <c r="Z35" s="30"/>
      <c r="AA35" s="31" t="str">
        <f t="shared" si="13"/>
        <v/>
      </c>
      <c r="AB35" s="32">
        <f t="shared" si="14"/>
        <v>0</v>
      </c>
      <c r="AC35" s="178"/>
      <c r="AD35" s="178"/>
      <c r="AE35" s="178"/>
      <c r="AF35" s="11"/>
      <c r="AG35" s="93">
        <f t="shared" si="15"/>
        <v>0</v>
      </c>
      <c r="AH35" s="94">
        <f t="shared" si="16"/>
        <v>0</v>
      </c>
      <c r="AI35" s="94">
        <f t="shared" si="17"/>
        <v>0</v>
      </c>
      <c r="AJ35" s="95">
        <f t="shared" si="18"/>
        <v>0</v>
      </c>
      <c r="AK35" s="93">
        <f t="shared" si="19"/>
        <v>0</v>
      </c>
      <c r="AL35" s="94">
        <f t="shared" si="20"/>
        <v>0</v>
      </c>
      <c r="AM35" s="94">
        <f t="shared" si="21"/>
        <v>0</v>
      </c>
      <c r="AN35" s="95">
        <f t="shared" si="22"/>
        <v>0</v>
      </c>
      <c r="AO35" s="93">
        <f t="shared" si="23"/>
        <v>0</v>
      </c>
      <c r="AP35" s="94">
        <f t="shared" si="24"/>
        <v>0</v>
      </c>
      <c r="AQ35" s="94">
        <f t="shared" si="25"/>
        <v>0</v>
      </c>
      <c r="AR35" s="95">
        <f t="shared" si="26"/>
        <v>0</v>
      </c>
      <c r="AS35" s="93">
        <f t="shared" si="42"/>
        <v>0</v>
      </c>
      <c r="AT35" s="94">
        <f t="shared" si="43"/>
        <v>0</v>
      </c>
      <c r="AU35" s="94">
        <f t="shared" si="44"/>
        <v>0</v>
      </c>
      <c r="AV35" s="95">
        <f t="shared" si="45"/>
        <v>0</v>
      </c>
      <c r="AW35" s="95">
        <f t="shared" si="31"/>
        <v>0</v>
      </c>
      <c r="AX35" s="95">
        <f t="shared" si="35"/>
        <v>0</v>
      </c>
      <c r="AY35" s="33" t="str">
        <f t="shared" si="36"/>
        <v>OK</v>
      </c>
      <c r="BB35" s="32">
        <f t="shared" si="37"/>
        <v>0</v>
      </c>
      <c r="BC35" s="32">
        <f t="shared" si="38"/>
        <v>0</v>
      </c>
      <c r="BD35" s="32">
        <f t="shared" si="39"/>
        <v>0</v>
      </c>
      <c r="BE35" s="32">
        <f t="shared" si="46"/>
        <v>1</v>
      </c>
      <c r="BF35" s="33" t="str">
        <f t="shared" si="40"/>
        <v>OK</v>
      </c>
    </row>
    <row r="36" spans="1:58" ht="24" customHeight="1" x14ac:dyDescent="0.4">
      <c r="A36" s="78">
        <v>17</v>
      </c>
      <c r="B36" s="34"/>
      <c r="C36" s="56"/>
      <c r="D36" s="24"/>
      <c r="E36" s="25"/>
      <c r="F36" s="23"/>
      <c r="G36" s="25"/>
      <c r="H36" s="26"/>
      <c r="I36" s="26"/>
      <c r="J36" s="30"/>
      <c r="K36" s="27"/>
      <c r="L36" s="28"/>
      <c r="M36" s="27"/>
      <c r="N36" s="28"/>
      <c r="O36" s="27"/>
      <c r="P36" s="28"/>
      <c r="Q36" s="27"/>
      <c r="R36" s="28"/>
      <c r="S36" s="28">
        <f t="shared" si="41"/>
        <v>0</v>
      </c>
      <c r="T36" s="29" t="str">
        <f t="shared" si="11"/>
        <v/>
      </c>
      <c r="U36" s="30"/>
      <c r="V36" s="27"/>
      <c r="W36" s="27"/>
      <c r="X36" s="27"/>
      <c r="Y36" s="29" t="str">
        <f t="shared" si="12"/>
        <v/>
      </c>
      <c r="Z36" s="30"/>
      <c r="AA36" s="31" t="str">
        <f t="shared" si="13"/>
        <v/>
      </c>
      <c r="AB36" s="32">
        <f t="shared" si="14"/>
        <v>0</v>
      </c>
      <c r="AC36" s="178"/>
      <c r="AD36" s="178"/>
      <c r="AE36" s="178"/>
      <c r="AF36" s="11"/>
      <c r="AG36" s="93">
        <f t="shared" si="15"/>
        <v>0</v>
      </c>
      <c r="AH36" s="94">
        <f t="shared" si="16"/>
        <v>0</v>
      </c>
      <c r="AI36" s="94">
        <f t="shared" si="17"/>
        <v>0</v>
      </c>
      <c r="AJ36" s="95">
        <f t="shared" si="18"/>
        <v>0</v>
      </c>
      <c r="AK36" s="93">
        <f t="shared" si="19"/>
        <v>0</v>
      </c>
      <c r="AL36" s="94">
        <f t="shared" si="20"/>
        <v>0</v>
      </c>
      <c r="AM36" s="94">
        <f t="shared" si="21"/>
        <v>0</v>
      </c>
      <c r="AN36" s="95">
        <f t="shared" si="22"/>
        <v>0</v>
      </c>
      <c r="AO36" s="93">
        <f t="shared" si="23"/>
        <v>0</v>
      </c>
      <c r="AP36" s="94">
        <f t="shared" si="24"/>
        <v>0</v>
      </c>
      <c r="AQ36" s="94">
        <f t="shared" si="25"/>
        <v>0</v>
      </c>
      <c r="AR36" s="95">
        <f t="shared" si="26"/>
        <v>0</v>
      </c>
      <c r="AS36" s="93">
        <f t="shared" si="42"/>
        <v>0</v>
      </c>
      <c r="AT36" s="94">
        <f t="shared" si="43"/>
        <v>0</v>
      </c>
      <c r="AU36" s="94">
        <f t="shared" si="44"/>
        <v>0</v>
      </c>
      <c r="AV36" s="95">
        <f t="shared" si="45"/>
        <v>0</v>
      </c>
      <c r="AW36" s="95">
        <f t="shared" si="31"/>
        <v>0</v>
      </c>
      <c r="AX36" s="95">
        <f t="shared" si="35"/>
        <v>0</v>
      </c>
      <c r="AY36" s="33" t="str">
        <f t="shared" si="36"/>
        <v>OK</v>
      </c>
      <c r="BB36" s="32">
        <f t="shared" si="37"/>
        <v>0</v>
      </c>
      <c r="BC36" s="32">
        <f t="shared" si="38"/>
        <v>0</v>
      </c>
      <c r="BD36" s="32">
        <f t="shared" si="39"/>
        <v>0</v>
      </c>
      <c r="BE36" s="32">
        <f t="shared" si="46"/>
        <v>1</v>
      </c>
      <c r="BF36" s="33" t="str">
        <f t="shared" si="40"/>
        <v>OK</v>
      </c>
    </row>
    <row r="37" spans="1:58" ht="24" customHeight="1" x14ac:dyDescent="0.4">
      <c r="A37" s="78">
        <v>18</v>
      </c>
      <c r="B37" s="34"/>
      <c r="C37" s="56"/>
      <c r="D37" s="24"/>
      <c r="E37" s="25"/>
      <c r="F37" s="23"/>
      <c r="G37" s="25"/>
      <c r="H37" s="26"/>
      <c r="I37" s="26"/>
      <c r="J37" s="30"/>
      <c r="K37" s="27"/>
      <c r="L37" s="28"/>
      <c r="M37" s="27"/>
      <c r="N37" s="28"/>
      <c r="O37" s="27"/>
      <c r="P37" s="28"/>
      <c r="Q37" s="27"/>
      <c r="R37" s="28"/>
      <c r="S37" s="28">
        <f t="shared" si="41"/>
        <v>0</v>
      </c>
      <c r="T37" s="29" t="str">
        <f t="shared" si="11"/>
        <v/>
      </c>
      <c r="U37" s="30"/>
      <c r="V37" s="27"/>
      <c r="W37" s="27"/>
      <c r="X37" s="27"/>
      <c r="Y37" s="29" t="str">
        <f t="shared" si="12"/>
        <v/>
      </c>
      <c r="Z37" s="30"/>
      <c r="AA37" s="31" t="str">
        <f t="shared" si="13"/>
        <v/>
      </c>
      <c r="AB37" s="32">
        <f t="shared" si="14"/>
        <v>0</v>
      </c>
      <c r="AC37" s="178"/>
      <c r="AD37" s="178"/>
      <c r="AE37" s="178"/>
      <c r="AF37" s="11"/>
      <c r="AG37" s="93">
        <f t="shared" si="15"/>
        <v>0</v>
      </c>
      <c r="AH37" s="94">
        <f t="shared" si="16"/>
        <v>0</v>
      </c>
      <c r="AI37" s="94">
        <f t="shared" si="17"/>
        <v>0</v>
      </c>
      <c r="AJ37" s="95">
        <f t="shared" si="18"/>
        <v>0</v>
      </c>
      <c r="AK37" s="93">
        <f t="shared" si="19"/>
        <v>0</v>
      </c>
      <c r="AL37" s="94">
        <f t="shared" si="20"/>
        <v>0</v>
      </c>
      <c r="AM37" s="94">
        <f t="shared" si="21"/>
        <v>0</v>
      </c>
      <c r="AN37" s="95">
        <f t="shared" si="22"/>
        <v>0</v>
      </c>
      <c r="AO37" s="93">
        <f t="shared" si="23"/>
        <v>0</v>
      </c>
      <c r="AP37" s="94">
        <f t="shared" si="24"/>
        <v>0</v>
      </c>
      <c r="AQ37" s="94">
        <f t="shared" si="25"/>
        <v>0</v>
      </c>
      <c r="AR37" s="95">
        <f t="shared" si="26"/>
        <v>0</v>
      </c>
      <c r="AS37" s="93">
        <f t="shared" si="42"/>
        <v>0</v>
      </c>
      <c r="AT37" s="94">
        <f t="shared" si="43"/>
        <v>0</v>
      </c>
      <c r="AU37" s="94">
        <f t="shared" si="44"/>
        <v>0</v>
      </c>
      <c r="AV37" s="95">
        <f t="shared" si="45"/>
        <v>0</v>
      </c>
      <c r="AW37" s="95">
        <f t="shared" si="31"/>
        <v>0</v>
      </c>
      <c r="AX37" s="95">
        <f t="shared" si="35"/>
        <v>0</v>
      </c>
      <c r="AY37" s="33" t="str">
        <f t="shared" si="36"/>
        <v>OK</v>
      </c>
      <c r="BB37" s="32">
        <f t="shared" si="37"/>
        <v>0</v>
      </c>
      <c r="BC37" s="32">
        <f t="shared" si="38"/>
        <v>0</v>
      </c>
      <c r="BD37" s="32">
        <f t="shared" si="39"/>
        <v>0</v>
      </c>
      <c r="BE37" s="32">
        <f t="shared" si="46"/>
        <v>1</v>
      </c>
      <c r="BF37" s="33" t="str">
        <f t="shared" si="40"/>
        <v>OK</v>
      </c>
    </row>
    <row r="38" spans="1:58" ht="24" customHeight="1" x14ac:dyDescent="0.4">
      <c r="A38" s="78">
        <v>19</v>
      </c>
      <c r="B38" s="34"/>
      <c r="C38" s="56"/>
      <c r="D38" s="24"/>
      <c r="E38" s="25"/>
      <c r="F38" s="23"/>
      <c r="G38" s="25"/>
      <c r="H38" s="26"/>
      <c r="I38" s="26"/>
      <c r="J38" s="30"/>
      <c r="K38" s="27"/>
      <c r="L38" s="28"/>
      <c r="M38" s="27"/>
      <c r="N38" s="28"/>
      <c r="O38" s="27"/>
      <c r="P38" s="28"/>
      <c r="Q38" s="27"/>
      <c r="R38" s="28"/>
      <c r="S38" s="28">
        <f t="shared" si="41"/>
        <v>0</v>
      </c>
      <c r="T38" s="29" t="str">
        <f t="shared" si="11"/>
        <v/>
      </c>
      <c r="U38" s="30"/>
      <c r="V38" s="27"/>
      <c r="W38" s="27"/>
      <c r="X38" s="27"/>
      <c r="Y38" s="29" t="str">
        <f t="shared" si="12"/>
        <v/>
      </c>
      <c r="Z38" s="30"/>
      <c r="AA38" s="31" t="str">
        <f t="shared" si="13"/>
        <v/>
      </c>
      <c r="AB38" s="32">
        <f t="shared" si="14"/>
        <v>0</v>
      </c>
      <c r="AC38" s="178"/>
      <c r="AD38" s="178"/>
      <c r="AE38" s="178"/>
      <c r="AF38" s="11"/>
      <c r="AG38" s="93">
        <f t="shared" si="15"/>
        <v>0</v>
      </c>
      <c r="AH38" s="94">
        <f t="shared" si="16"/>
        <v>0</v>
      </c>
      <c r="AI38" s="94">
        <f t="shared" si="17"/>
        <v>0</v>
      </c>
      <c r="AJ38" s="95">
        <f t="shared" si="18"/>
        <v>0</v>
      </c>
      <c r="AK38" s="93">
        <f t="shared" si="19"/>
        <v>0</v>
      </c>
      <c r="AL38" s="94">
        <f t="shared" si="20"/>
        <v>0</v>
      </c>
      <c r="AM38" s="94">
        <f t="shared" si="21"/>
        <v>0</v>
      </c>
      <c r="AN38" s="95">
        <f t="shared" si="22"/>
        <v>0</v>
      </c>
      <c r="AO38" s="93">
        <f t="shared" si="23"/>
        <v>0</v>
      </c>
      <c r="AP38" s="94">
        <f t="shared" si="24"/>
        <v>0</v>
      </c>
      <c r="AQ38" s="94">
        <f t="shared" si="25"/>
        <v>0</v>
      </c>
      <c r="AR38" s="95">
        <f t="shared" si="26"/>
        <v>0</v>
      </c>
      <c r="AS38" s="93">
        <f t="shared" si="42"/>
        <v>0</v>
      </c>
      <c r="AT38" s="94">
        <f t="shared" si="43"/>
        <v>0</v>
      </c>
      <c r="AU38" s="94">
        <f t="shared" si="44"/>
        <v>0</v>
      </c>
      <c r="AV38" s="95">
        <f t="shared" si="45"/>
        <v>0</v>
      </c>
      <c r="AW38" s="95">
        <f t="shared" si="31"/>
        <v>0</v>
      </c>
      <c r="AX38" s="95">
        <f t="shared" si="35"/>
        <v>0</v>
      </c>
      <c r="AY38" s="33" t="str">
        <f t="shared" si="36"/>
        <v>OK</v>
      </c>
      <c r="BB38" s="32">
        <f t="shared" si="37"/>
        <v>0</v>
      </c>
      <c r="BC38" s="32">
        <f t="shared" si="38"/>
        <v>0</v>
      </c>
      <c r="BD38" s="32">
        <f t="shared" si="39"/>
        <v>0</v>
      </c>
      <c r="BE38" s="32">
        <f t="shared" si="46"/>
        <v>1</v>
      </c>
      <c r="BF38" s="33" t="str">
        <f t="shared" si="40"/>
        <v>OK</v>
      </c>
    </row>
    <row r="39" spans="1:58" ht="24" customHeight="1" x14ac:dyDescent="0.4">
      <c r="A39" s="78">
        <v>20</v>
      </c>
      <c r="B39" s="34"/>
      <c r="C39" s="56"/>
      <c r="D39" s="24"/>
      <c r="E39" s="25"/>
      <c r="F39" s="23"/>
      <c r="G39" s="25"/>
      <c r="H39" s="26"/>
      <c r="I39" s="26"/>
      <c r="J39" s="30"/>
      <c r="K39" s="27"/>
      <c r="L39" s="28"/>
      <c r="M39" s="27"/>
      <c r="N39" s="28"/>
      <c r="O39" s="27"/>
      <c r="P39" s="28"/>
      <c r="Q39" s="27"/>
      <c r="R39" s="28"/>
      <c r="S39" s="28">
        <f t="shared" si="41"/>
        <v>0</v>
      </c>
      <c r="T39" s="29" t="str">
        <f t="shared" si="11"/>
        <v/>
      </c>
      <c r="U39" s="30"/>
      <c r="V39" s="27"/>
      <c r="W39" s="27"/>
      <c r="X39" s="27"/>
      <c r="Y39" s="29" t="str">
        <f t="shared" si="12"/>
        <v/>
      </c>
      <c r="Z39" s="30"/>
      <c r="AA39" s="31" t="str">
        <f t="shared" si="13"/>
        <v/>
      </c>
      <c r="AB39" s="32">
        <f t="shared" si="14"/>
        <v>0</v>
      </c>
      <c r="AC39" s="178"/>
      <c r="AD39" s="178"/>
      <c r="AE39" s="178"/>
      <c r="AF39" s="11"/>
      <c r="AG39" s="93">
        <f t="shared" si="15"/>
        <v>0</v>
      </c>
      <c r="AH39" s="94">
        <f t="shared" si="16"/>
        <v>0</v>
      </c>
      <c r="AI39" s="94">
        <f t="shared" si="17"/>
        <v>0</v>
      </c>
      <c r="AJ39" s="95">
        <f t="shared" si="18"/>
        <v>0</v>
      </c>
      <c r="AK39" s="93">
        <f t="shared" si="19"/>
        <v>0</v>
      </c>
      <c r="AL39" s="94">
        <f t="shared" si="20"/>
        <v>0</v>
      </c>
      <c r="AM39" s="94">
        <f t="shared" si="21"/>
        <v>0</v>
      </c>
      <c r="AN39" s="95">
        <f t="shared" si="22"/>
        <v>0</v>
      </c>
      <c r="AO39" s="93">
        <f t="shared" si="23"/>
        <v>0</v>
      </c>
      <c r="AP39" s="94">
        <f t="shared" si="24"/>
        <v>0</v>
      </c>
      <c r="AQ39" s="94">
        <f t="shared" si="25"/>
        <v>0</v>
      </c>
      <c r="AR39" s="95">
        <f t="shared" si="26"/>
        <v>0</v>
      </c>
      <c r="AS39" s="93">
        <f t="shared" si="42"/>
        <v>0</v>
      </c>
      <c r="AT39" s="94">
        <f t="shared" si="43"/>
        <v>0</v>
      </c>
      <c r="AU39" s="94">
        <f t="shared" si="44"/>
        <v>0</v>
      </c>
      <c r="AV39" s="95">
        <f t="shared" si="45"/>
        <v>0</v>
      </c>
      <c r="AW39" s="95">
        <f t="shared" si="31"/>
        <v>0</v>
      </c>
      <c r="AX39" s="95">
        <f t="shared" si="35"/>
        <v>0</v>
      </c>
      <c r="AY39" s="33" t="str">
        <f t="shared" si="36"/>
        <v>OK</v>
      </c>
      <c r="BB39" s="32">
        <f t="shared" si="37"/>
        <v>0</v>
      </c>
      <c r="BC39" s="32">
        <f t="shared" si="38"/>
        <v>0</v>
      </c>
      <c r="BD39" s="32">
        <f t="shared" si="39"/>
        <v>0</v>
      </c>
      <c r="BE39" s="32">
        <f t="shared" si="46"/>
        <v>1</v>
      </c>
      <c r="BF39" s="33" t="str">
        <f t="shared" si="40"/>
        <v>OK</v>
      </c>
    </row>
    <row r="40" spans="1:58" ht="24" hidden="1" customHeight="1" outlineLevel="1" x14ac:dyDescent="0.4">
      <c r="A40" s="78">
        <v>21</v>
      </c>
      <c r="B40" s="34"/>
      <c r="C40" s="56"/>
      <c r="D40" s="24"/>
      <c r="E40" s="25"/>
      <c r="F40" s="23"/>
      <c r="G40" s="25"/>
      <c r="H40" s="26"/>
      <c r="I40" s="26"/>
      <c r="J40" s="30"/>
      <c r="K40" s="27"/>
      <c r="L40" s="28"/>
      <c r="M40" s="27"/>
      <c r="N40" s="28"/>
      <c r="O40" s="27"/>
      <c r="P40" s="28"/>
      <c r="Q40" s="27"/>
      <c r="R40" s="28"/>
      <c r="S40" s="28">
        <f t="shared" si="41"/>
        <v>0</v>
      </c>
      <c r="T40" s="29" t="str">
        <f t="shared" si="11"/>
        <v/>
      </c>
      <c r="U40" s="30"/>
      <c r="V40" s="27"/>
      <c r="W40" s="27"/>
      <c r="X40" s="27"/>
      <c r="Y40" s="29" t="str">
        <f t="shared" si="12"/>
        <v/>
      </c>
      <c r="Z40" s="30"/>
      <c r="AA40" s="31" t="str">
        <f t="shared" si="13"/>
        <v/>
      </c>
      <c r="AB40" s="32">
        <f t="shared" si="14"/>
        <v>0</v>
      </c>
      <c r="AC40" s="178"/>
      <c r="AD40" s="178"/>
      <c r="AE40" s="178"/>
      <c r="AF40" s="11"/>
      <c r="AG40" s="93">
        <f t="shared" si="15"/>
        <v>0</v>
      </c>
      <c r="AH40" s="94">
        <f t="shared" si="16"/>
        <v>0</v>
      </c>
      <c r="AI40" s="94">
        <f t="shared" si="17"/>
        <v>0</v>
      </c>
      <c r="AJ40" s="95">
        <f t="shared" si="18"/>
        <v>0</v>
      </c>
      <c r="AK40" s="93">
        <f t="shared" si="19"/>
        <v>0</v>
      </c>
      <c r="AL40" s="94">
        <f t="shared" si="20"/>
        <v>0</v>
      </c>
      <c r="AM40" s="94">
        <f t="shared" si="21"/>
        <v>0</v>
      </c>
      <c r="AN40" s="95">
        <f t="shared" si="22"/>
        <v>0</v>
      </c>
      <c r="AO40" s="93">
        <f t="shared" si="23"/>
        <v>0</v>
      </c>
      <c r="AP40" s="94">
        <f t="shared" si="24"/>
        <v>0</v>
      </c>
      <c r="AQ40" s="94">
        <f t="shared" si="25"/>
        <v>0</v>
      </c>
      <c r="AR40" s="95">
        <f t="shared" si="26"/>
        <v>0</v>
      </c>
      <c r="AS40" s="93">
        <f t="shared" si="42"/>
        <v>0</v>
      </c>
      <c r="AT40" s="94">
        <f t="shared" si="43"/>
        <v>0</v>
      </c>
      <c r="AU40" s="94">
        <f t="shared" si="44"/>
        <v>0</v>
      </c>
      <c r="AV40" s="95">
        <f t="shared" si="45"/>
        <v>0</v>
      </c>
      <c r="AW40" s="95">
        <f t="shared" si="31"/>
        <v>0</v>
      </c>
      <c r="AX40" s="95">
        <f t="shared" si="35"/>
        <v>0</v>
      </c>
      <c r="AY40" s="33" t="str">
        <f t="shared" si="36"/>
        <v>OK</v>
      </c>
      <c r="BB40" s="32">
        <f t="shared" si="37"/>
        <v>0</v>
      </c>
      <c r="BC40" s="32">
        <f t="shared" si="38"/>
        <v>0</v>
      </c>
      <c r="BD40" s="32">
        <f t="shared" si="39"/>
        <v>0</v>
      </c>
      <c r="BE40" s="32">
        <f t="shared" si="46"/>
        <v>1</v>
      </c>
      <c r="BF40" s="33" t="str">
        <f t="shared" si="40"/>
        <v>OK</v>
      </c>
    </row>
    <row r="41" spans="1:58" ht="24" hidden="1" customHeight="1" outlineLevel="1" x14ac:dyDescent="0.4">
      <c r="A41" s="78">
        <v>22</v>
      </c>
      <c r="B41" s="34"/>
      <c r="C41" s="56"/>
      <c r="D41" s="24"/>
      <c r="E41" s="25"/>
      <c r="F41" s="23"/>
      <c r="G41" s="25"/>
      <c r="H41" s="26"/>
      <c r="I41" s="26"/>
      <c r="J41" s="30"/>
      <c r="K41" s="27"/>
      <c r="L41" s="28"/>
      <c r="M41" s="27"/>
      <c r="N41" s="28"/>
      <c r="O41" s="27"/>
      <c r="P41" s="28"/>
      <c r="Q41" s="27"/>
      <c r="R41" s="28"/>
      <c r="S41" s="28">
        <f t="shared" si="41"/>
        <v>0</v>
      </c>
      <c r="T41" s="29" t="str">
        <f t="shared" si="11"/>
        <v/>
      </c>
      <c r="U41" s="30"/>
      <c r="V41" s="27"/>
      <c r="W41" s="27"/>
      <c r="X41" s="27"/>
      <c r="Y41" s="29" t="str">
        <f t="shared" si="12"/>
        <v/>
      </c>
      <c r="Z41" s="30"/>
      <c r="AA41" s="31" t="str">
        <f t="shared" si="13"/>
        <v/>
      </c>
      <c r="AB41" s="32">
        <f t="shared" si="14"/>
        <v>0</v>
      </c>
      <c r="AC41" s="178"/>
      <c r="AD41" s="178"/>
      <c r="AE41" s="178"/>
      <c r="AF41" s="11"/>
      <c r="AG41" s="93">
        <f t="shared" si="15"/>
        <v>0</v>
      </c>
      <c r="AH41" s="94">
        <f t="shared" si="16"/>
        <v>0</v>
      </c>
      <c r="AI41" s="94">
        <f t="shared" si="17"/>
        <v>0</v>
      </c>
      <c r="AJ41" s="95">
        <f t="shared" si="18"/>
        <v>0</v>
      </c>
      <c r="AK41" s="93">
        <f t="shared" si="19"/>
        <v>0</v>
      </c>
      <c r="AL41" s="94">
        <f t="shared" si="20"/>
        <v>0</v>
      </c>
      <c r="AM41" s="94">
        <f t="shared" si="21"/>
        <v>0</v>
      </c>
      <c r="AN41" s="95">
        <f t="shared" si="22"/>
        <v>0</v>
      </c>
      <c r="AO41" s="93">
        <f t="shared" si="23"/>
        <v>0</v>
      </c>
      <c r="AP41" s="94">
        <f t="shared" si="24"/>
        <v>0</v>
      </c>
      <c r="AQ41" s="94">
        <f t="shared" si="25"/>
        <v>0</v>
      </c>
      <c r="AR41" s="95">
        <f t="shared" si="26"/>
        <v>0</v>
      </c>
      <c r="AS41" s="93">
        <f t="shared" si="42"/>
        <v>0</v>
      </c>
      <c r="AT41" s="94">
        <f t="shared" si="43"/>
        <v>0</v>
      </c>
      <c r="AU41" s="94">
        <f t="shared" si="44"/>
        <v>0</v>
      </c>
      <c r="AV41" s="95">
        <f t="shared" si="45"/>
        <v>0</v>
      </c>
      <c r="AW41" s="95">
        <f t="shared" si="31"/>
        <v>0</v>
      </c>
      <c r="AX41" s="95">
        <f t="shared" si="35"/>
        <v>0</v>
      </c>
      <c r="AY41" s="33" t="str">
        <f t="shared" si="36"/>
        <v>OK</v>
      </c>
      <c r="BB41" s="32">
        <f t="shared" si="37"/>
        <v>0</v>
      </c>
      <c r="BC41" s="32">
        <f t="shared" si="38"/>
        <v>0</v>
      </c>
      <c r="BD41" s="32">
        <f t="shared" si="39"/>
        <v>0</v>
      </c>
      <c r="BE41" s="32">
        <f t="shared" si="46"/>
        <v>1</v>
      </c>
      <c r="BF41" s="33" t="str">
        <f t="shared" si="40"/>
        <v>OK</v>
      </c>
    </row>
    <row r="42" spans="1:58" ht="24" hidden="1" customHeight="1" outlineLevel="1" x14ac:dyDescent="0.4">
      <c r="A42" s="78">
        <v>23</v>
      </c>
      <c r="B42" s="34"/>
      <c r="C42" s="56"/>
      <c r="D42" s="24"/>
      <c r="E42" s="25"/>
      <c r="F42" s="23"/>
      <c r="G42" s="25"/>
      <c r="H42" s="26"/>
      <c r="I42" s="26"/>
      <c r="J42" s="30"/>
      <c r="K42" s="27"/>
      <c r="L42" s="28"/>
      <c r="M42" s="27"/>
      <c r="N42" s="28"/>
      <c r="O42" s="27"/>
      <c r="P42" s="28"/>
      <c r="Q42" s="27"/>
      <c r="R42" s="28"/>
      <c r="S42" s="28">
        <f t="shared" si="41"/>
        <v>0</v>
      </c>
      <c r="T42" s="29" t="str">
        <f t="shared" si="11"/>
        <v/>
      </c>
      <c r="U42" s="30"/>
      <c r="V42" s="27"/>
      <c r="W42" s="27"/>
      <c r="X42" s="27"/>
      <c r="Y42" s="29" t="str">
        <f t="shared" si="12"/>
        <v/>
      </c>
      <c r="Z42" s="30"/>
      <c r="AA42" s="31" t="str">
        <f t="shared" si="13"/>
        <v/>
      </c>
      <c r="AB42" s="32">
        <f t="shared" si="14"/>
        <v>0</v>
      </c>
      <c r="AC42" s="178"/>
      <c r="AD42" s="178"/>
      <c r="AE42" s="178"/>
      <c r="AF42" s="11"/>
      <c r="AG42" s="93">
        <f t="shared" si="15"/>
        <v>0</v>
      </c>
      <c r="AH42" s="94">
        <f t="shared" si="16"/>
        <v>0</v>
      </c>
      <c r="AI42" s="94">
        <f t="shared" si="17"/>
        <v>0</v>
      </c>
      <c r="AJ42" s="95">
        <f t="shared" si="18"/>
        <v>0</v>
      </c>
      <c r="AK42" s="93">
        <f t="shared" si="19"/>
        <v>0</v>
      </c>
      <c r="AL42" s="94">
        <f t="shared" si="20"/>
        <v>0</v>
      </c>
      <c r="AM42" s="94">
        <f t="shared" si="21"/>
        <v>0</v>
      </c>
      <c r="AN42" s="95">
        <f t="shared" si="22"/>
        <v>0</v>
      </c>
      <c r="AO42" s="93">
        <f t="shared" si="23"/>
        <v>0</v>
      </c>
      <c r="AP42" s="94">
        <f t="shared" si="24"/>
        <v>0</v>
      </c>
      <c r="AQ42" s="94">
        <f t="shared" si="25"/>
        <v>0</v>
      </c>
      <c r="AR42" s="95">
        <f t="shared" si="26"/>
        <v>0</v>
      </c>
      <c r="AS42" s="93">
        <f t="shared" si="42"/>
        <v>0</v>
      </c>
      <c r="AT42" s="94">
        <f t="shared" si="43"/>
        <v>0</v>
      </c>
      <c r="AU42" s="94">
        <f t="shared" si="44"/>
        <v>0</v>
      </c>
      <c r="AV42" s="95">
        <f t="shared" si="45"/>
        <v>0</v>
      </c>
      <c r="AW42" s="95">
        <f t="shared" si="31"/>
        <v>0</v>
      </c>
      <c r="AX42" s="95">
        <f t="shared" si="35"/>
        <v>0</v>
      </c>
      <c r="AY42" s="33" t="str">
        <f t="shared" si="36"/>
        <v>OK</v>
      </c>
      <c r="BB42" s="32">
        <f t="shared" si="37"/>
        <v>0</v>
      </c>
      <c r="BC42" s="32">
        <f t="shared" si="38"/>
        <v>0</v>
      </c>
      <c r="BD42" s="32">
        <f t="shared" si="39"/>
        <v>0</v>
      </c>
      <c r="BE42" s="32">
        <f t="shared" si="46"/>
        <v>1</v>
      </c>
      <c r="BF42" s="33" t="str">
        <f t="shared" si="40"/>
        <v>OK</v>
      </c>
    </row>
    <row r="43" spans="1:58" ht="24" hidden="1" customHeight="1" outlineLevel="1" x14ac:dyDescent="0.4">
      <c r="A43" s="78">
        <v>24</v>
      </c>
      <c r="B43" s="34"/>
      <c r="C43" s="56"/>
      <c r="D43" s="24"/>
      <c r="E43" s="25"/>
      <c r="F43" s="23"/>
      <c r="G43" s="25"/>
      <c r="H43" s="26"/>
      <c r="I43" s="26"/>
      <c r="J43" s="30"/>
      <c r="K43" s="27"/>
      <c r="L43" s="28"/>
      <c r="M43" s="27"/>
      <c r="N43" s="28"/>
      <c r="O43" s="27"/>
      <c r="P43" s="28"/>
      <c r="Q43" s="27"/>
      <c r="R43" s="28"/>
      <c r="S43" s="28">
        <f t="shared" si="41"/>
        <v>0</v>
      </c>
      <c r="T43" s="29" t="str">
        <f t="shared" si="11"/>
        <v/>
      </c>
      <c r="U43" s="30"/>
      <c r="V43" s="27"/>
      <c r="W43" s="27"/>
      <c r="X43" s="27"/>
      <c r="Y43" s="29" t="str">
        <f t="shared" si="12"/>
        <v/>
      </c>
      <c r="Z43" s="30"/>
      <c r="AA43" s="31" t="str">
        <f t="shared" si="13"/>
        <v/>
      </c>
      <c r="AB43" s="32">
        <f t="shared" si="14"/>
        <v>0</v>
      </c>
      <c r="AC43" s="178"/>
      <c r="AD43" s="178"/>
      <c r="AE43" s="178"/>
      <c r="AF43" s="11"/>
      <c r="AG43" s="93">
        <f t="shared" si="15"/>
        <v>0</v>
      </c>
      <c r="AH43" s="94">
        <f t="shared" si="16"/>
        <v>0</v>
      </c>
      <c r="AI43" s="94">
        <f t="shared" si="17"/>
        <v>0</v>
      </c>
      <c r="AJ43" s="95">
        <f t="shared" si="18"/>
        <v>0</v>
      </c>
      <c r="AK43" s="93">
        <f t="shared" si="19"/>
        <v>0</v>
      </c>
      <c r="AL43" s="94">
        <f t="shared" si="20"/>
        <v>0</v>
      </c>
      <c r="AM43" s="94">
        <f t="shared" si="21"/>
        <v>0</v>
      </c>
      <c r="AN43" s="95">
        <f t="shared" si="22"/>
        <v>0</v>
      </c>
      <c r="AO43" s="93">
        <f t="shared" si="23"/>
        <v>0</v>
      </c>
      <c r="AP43" s="94">
        <f t="shared" si="24"/>
        <v>0</v>
      </c>
      <c r="AQ43" s="94">
        <f t="shared" si="25"/>
        <v>0</v>
      </c>
      <c r="AR43" s="95">
        <f t="shared" si="26"/>
        <v>0</v>
      </c>
      <c r="AS43" s="93">
        <f t="shared" si="42"/>
        <v>0</v>
      </c>
      <c r="AT43" s="94">
        <f t="shared" si="43"/>
        <v>0</v>
      </c>
      <c r="AU43" s="94">
        <f t="shared" si="44"/>
        <v>0</v>
      </c>
      <c r="AV43" s="95">
        <f t="shared" si="45"/>
        <v>0</v>
      </c>
      <c r="AW43" s="95">
        <f t="shared" si="31"/>
        <v>0</v>
      </c>
      <c r="AX43" s="95">
        <f t="shared" si="35"/>
        <v>0</v>
      </c>
      <c r="AY43" s="33" t="str">
        <f t="shared" si="36"/>
        <v>OK</v>
      </c>
      <c r="BB43" s="32">
        <f t="shared" si="37"/>
        <v>0</v>
      </c>
      <c r="BC43" s="32">
        <f t="shared" si="38"/>
        <v>0</v>
      </c>
      <c r="BD43" s="32">
        <f t="shared" si="39"/>
        <v>0</v>
      </c>
      <c r="BE43" s="32">
        <f t="shared" si="46"/>
        <v>1</v>
      </c>
      <c r="BF43" s="33" t="str">
        <f t="shared" si="40"/>
        <v>OK</v>
      </c>
    </row>
    <row r="44" spans="1:58" ht="24" hidden="1" customHeight="1" outlineLevel="1" x14ac:dyDescent="0.4">
      <c r="A44" s="78">
        <v>25</v>
      </c>
      <c r="B44" s="34"/>
      <c r="C44" s="56"/>
      <c r="D44" s="24"/>
      <c r="E44" s="25"/>
      <c r="F44" s="23"/>
      <c r="G44" s="25"/>
      <c r="H44" s="26"/>
      <c r="I44" s="26"/>
      <c r="J44" s="30"/>
      <c r="K44" s="27"/>
      <c r="L44" s="28"/>
      <c r="M44" s="27"/>
      <c r="N44" s="28"/>
      <c r="O44" s="27"/>
      <c r="P44" s="28"/>
      <c r="Q44" s="27"/>
      <c r="R44" s="28"/>
      <c r="S44" s="28">
        <f t="shared" si="41"/>
        <v>0</v>
      </c>
      <c r="T44" s="29" t="str">
        <f t="shared" si="11"/>
        <v/>
      </c>
      <c r="U44" s="30"/>
      <c r="V44" s="27"/>
      <c r="W44" s="27"/>
      <c r="X44" s="27"/>
      <c r="Y44" s="29" t="str">
        <f t="shared" si="12"/>
        <v/>
      </c>
      <c r="Z44" s="30"/>
      <c r="AA44" s="31" t="str">
        <f t="shared" si="13"/>
        <v/>
      </c>
      <c r="AB44" s="32">
        <f t="shared" si="14"/>
        <v>0</v>
      </c>
      <c r="AC44" s="178"/>
      <c r="AD44" s="178"/>
      <c r="AE44" s="178"/>
      <c r="AF44" s="11"/>
      <c r="AG44" s="93">
        <f t="shared" si="15"/>
        <v>0</v>
      </c>
      <c r="AH44" s="94">
        <f t="shared" si="16"/>
        <v>0</v>
      </c>
      <c r="AI44" s="94">
        <f t="shared" si="17"/>
        <v>0</v>
      </c>
      <c r="AJ44" s="95">
        <f t="shared" si="18"/>
        <v>0</v>
      </c>
      <c r="AK44" s="93">
        <f t="shared" si="19"/>
        <v>0</v>
      </c>
      <c r="AL44" s="94">
        <f t="shared" si="20"/>
        <v>0</v>
      </c>
      <c r="AM44" s="94">
        <f t="shared" si="21"/>
        <v>0</v>
      </c>
      <c r="AN44" s="95">
        <f t="shared" si="22"/>
        <v>0</v>
      </c>
      <c r="AO44" s="93">
        <f t="shared" si="23"/>
        <v>0</v>
      </c>
      <c r="AP44" s="94">
        <f t="shared" si="24"/>
        <v>0</v>
      </c>
      <c r="AQ44" s="94">
        <f t="shared" si="25"/>
        <v>0</v>
      </c>
      <c r="AR44" s="95">
        <f t="shared" si="26"/>
        <v>0</v>
      </c>
      <c r="AS44" s="93">
        <f t="shared" si="42"/>
        <v>0</v>
      </c>
      <c r="AT44" s="94">
        <f t="shared" si="43"/>
        <v>0</v>
      </c>
      <c r="AU44" s="94">
        <f t="shared" si="44"/>
        <v>0</v>
      </c>
      <c r="AV44" s="95">
        <f t="shared" si="45"/>
        <v>0</v>
      </c>
      <c r="AW44" s="95">
        <f t="shared" si="31"/>
        <v>0</v>
      </c>
      <c r="AX44" s="95">
        <f t="shared" si="35"/>
        <v>0</v>
      </c>
      <c r="AY44" s="33" t="str">
        <f t="shared" si="36"/>
        <v>OK</v>
      </c>
      <c r="BB44" s="32">
        <f t="shared" si="37"/>
        <v>0</v>
      </c>
      <c r="BC44" s="32">
        <f t="shared" si="38"/>
        <v>0</v>
      </c>
      <c r="BD44" s="32">
        <f t="shared" si="39"/>
        <v>0</v>
      </c>
      <c r="BE44" s="32">
        <f t="shared" si="46"/>
        <v>1</v>
      </c>
      <c r="BF44" s="33" t="str">
        <f t="shared" si="40"/>
        <v>OK</v>
      </c>
    </row>
    <row r="45" spans="1:58" ht="24" hidden="1" customHeight="1" outlineLevel="1" x14ac:dyDescent="0.4">
      <c r="A45" s="78">
        <v>26</v>
      </c>
      <c r="B45" s="34"/>
      <c r="C45" s="56"/>
      <c r="D45" s="24"/>
      <c r="E45" s="25"/>
      <c r="F45" s="23"/>
      <c r="G45" s="25"/>
      <c r="H45" s="26"/>
      <c r="I45" s="26"/>
      <c r="J45" s="30"/>
      <c r="K45" s="27"/>
      <c r="L45" s="28"/>
      <c r="M45" s="27"/>
      <c r="N45" s="28"/>
      <c r="O45" s="27"/>
      <c r="P45" s="28"/>
      <c r="Q45" s="27"/>
      <c r="R45" s="28"/>
      <c r="S45" s="28">
        <f t="shared" si="41"/>
        <v>0</v>
      </c>
      <c r="T45" s="29" t="str">
        <f t="shared" si="11"/>
        <v/>
      </c>
      <c r="U45" s="30"/>
      <c r="V45" s="27"/>
      <c r="W45" s="27"/>
      <c r="X45" s="27"/>
      <c r="Y45" s="29" t="str">
        <f t="shared" si="12"/>
        <v/>
      </c>
      <c r="Z45" s="30"/>
      <c r="AA45" s="31" t="str">
        <f t="shared" si="13"/>
        <v/>
      </c>
      <c r="AB45" s="32">
        <f t="shared" si="14"/>
        <v>0</v>
      </c>
      <c r="AC45" s="178"/>
      <c r="AD45" s="178"/>
      <c r="AE45" s="178"/>
      <c r="AF45" s="11"/>
      <c r="AG45" s="93">
        <f t="shared" si="15"/>
        <v>0</v>
      </c>
      <c r="AH45" s="94">
        <f t="shared" si="16"/>
        <v>0</v>
      </c>
      <c r="AI45" s="94">
        <f t="shared" si="17"/>
        <v>0</v>
      </c>
      <c r="AJ45" s="95">
        <f t="shared" si="18"/>
        <v>0</v>
      </c>
      <c r="AK45" s="93">
        <f t="shared" si="19"/>
        <v>0</v>
      </c>
      <c r="AL45" s="94">
        <f t="shared" si="20"/>
        <v>0</v>
      </c>
      <c r="AM45" s="94">
        <f t="shared" si="21"/>
        <v>0</v>
      </c>
      <c r="AN45" s="95">
        <f t="shared" si="22"/>
        <v>0</v>
      </c>
      <c r="AO45" s="93">
        <f t="shared" si="23"/>
        <v>0</v>
      </c>
      <c r="AP45" s="94">
        <f t="shared" si="24"/>
        <v>0</v>
      </c>
      <c r="AQ45" s="94">
        <f t="shared" si="25"/>
        <v>0</v>
      </c>
      <c r="AR45" s="95">
        <f t="shared" si="26"/>
        <v>0</v>
      </c>
      <c r="AS45" s="93">
        <f t="shared" si="42"/>
        <v>0</v>
      </c>
      <c r="AT45" s="94">
        <f t="shared" si="43"/>
        <v>0</v>
      </c>
      <c r="AU45" s="94">
        <f t="shared" si="44"/>
        <v>0</v>
      </c>
      <c r="AV45" s="95">
        <f t="shared" si="45"/>
        <v>0</v>
      </c>
      <c r="AW45" s="95">
        <f t="shared" si="31"/>
        <v>0</v>
      </c>
      <c r="AX45" s="95">
        <f t="shared" si="35"/>
        <v>0</v>
      </c>
      <c r="AY45" s="33" t="str">
        <f t="shared" si="36"/>
        <v>OK</v>
      </c>
      <c r="BB45" s="32">
        <f t="shared" si="37"/>
        <v>0</v>
      </c>
      <c r="BC45" s="32">
        <f t="shared" si="38"/>
        <v>0</v>
      </c>
      <c r="BD45" s="32">
        <f t="shared" si="39"/>
        <v>0</v>
      </c>
      <c r="BE45" s="32">
        <f t="shared" si="46"/>
        <v>1</v>
      </c>
      <c r="BF45" s="33" t="str">
        <f t="shared" si="40"/>
        <v>OK</v>
      </c>
    </row>
    <row r="46" spans="1:58" ht="24" hidden="1" customHeight="1" outlineLevel="1" x14ac:dyDescent="0.4">
      <c r="A46" s="78">
        <v>27</v>
      </c>
      <c r="B46" s="34"/>
      <c r="C46" s="56"/>
      <c r="D46" s="24"/>
      <c r="E46" s="25"/>
      <c r="F46" s="23"/>
      <c r="G46" s="25"/>
      <c r="H46" s="26"/>
      <c r="I46" s="26"/>
      <c r="J46" s="30"/>
      <c r="K46" s="27"/>
      <c r="L46" s="28"/>
      <c r="M46" s="27"/>
      <c r="N46" s="28"/>
      <c r="O46" s="27"/>
      <c r="P46" s="28"/>
      <c r="Q46" s="27"/>
      <c r="R46" s="28"/>
      <c r="S46" s="28">
        <f t="shared" si="41"/>
        <v>0</v>
      </c>
      <c r="T46" s="29" t="str">
        <f t="shared" si="11"/>
        <v/>
      </c>
      <c r="U46" s="30"/>
      <c r="V46" s="27"/>
      <c r="W46" s="27"/>
      <c r="X46" s="27"/>
      <c r="Y46" s="29" t="str">
        <f t="shared" si="12"/>
        <v/>
      </c>
      <c r="Z46" s="30"/>
      <c r="AA46" s="31" t="str">
        <f t="shared" si="13"/>
        <v/>
      </c>
      <c r="AB46" s="32">
        <f t="shared" si="14"/>
        <v>0</v>
      </c>
      <c r="AC46" s="178"/>
      <c r="AD46" s="178"/>
      <c r="AE46" s="178"/>
      <c r="AF46" s="11"/>
      <c r="AG46" s="93">
        <f t="shared" si="15"/>
        <v>0</v>
      </c>
      <c r="AH46" s="94">
        <f t="shared" si="16"/>
        <v>0</v>
      </c>
      <c r="AI46" s="94">
        <f t="shared" si="17"/>
        <v>0</v>
      </c>
      <c r="AJ46" s="95">
        <f t="shared" si="18"/>
        <v>0</v>
      </c>
      <c r="AK46" s="93">
        <f t="shared" si="19"/>
        <v>0</v>
      </c>
      <c r="AL46" s="94">
        <f t="shared" si="20"/>
        <v>0</v>
      </c>
      <c r="AM46" s="94">
        <f t="shared" si="21"/>
        <v>0</v>
      </c>
      <c r="AN46" s="95">
        <f t="shared" si="22"/>
        <v>0</v>
      </c>
      <c r="AO46" s="93">
        <f t="shared" si="23"/>
        <v>0</v>
      </c>
      <c r="AP46" s="94">
        <f t="shared" si="24"/>
        <v>0</v>
      </c>
      <c r="AQ46" s="94">
        <f t="shared" si="25"/>
        <v>0</v>
      </c>
      <c r="AR46" s="95">
        <f t="shared" si="26"/>
        <v>0</v>
      </c>
      <c r="AS46" s="93">
        <f t="shared" si="42"/>
        <v>0</v>
      </c>
      <c r="AT46" s="94">
        <f t="shared" si="43"/>
        <v>0</v>
      </c>
      <c r="AU46" s="94">
        <f t="shared" si="44"/>
        <v>0</v>
      </c>
      <c r="AV46" s="95">
        <f t="shared" si="45"/>
        <v>0</v>
      </c>
      <c r="AW46" s="95">
        <f t="shared" si="31"/>
        <v>0</v>
      </c>
      <c r="AX46" s="95">
        <f t="shared" si="35"/>
        <v>0</v>
      </c>
      <c r="AY46" s="33" t="str">
        <f t="shared" si="36"/>
        <v>OK</v>
      </c>
      <c r="BB46" s="32">
        <f t="shared" si="37"/>
        <v>0</v>
      </c>
      <c r="BC46" s="32">
        <f t="shared" si="38"/>
        <v>0</v>
      </c>
      <c r="BD46" s="32">
        <f t="shared" si="39"/>
        <v>0</v>
      </c>
      <c r="BE46" s="32">
        <f t="shared" si="46"/>
        <v>1</v>
      </c>
      <c r="BF46" s="33" t="str">
        <f t="shared" si="40"/>
        <v>OK</v>
      </c>
    </row>
    <row r="47" spans="1:58" ht="24" hidden="1" customHeight="1" outlineLevel="1" x14ac:dyDescent="0.4">
      <c r="A47" s="78">
        <v>28</v>
      </c>
      <c r="B47" s="34"/>
      <c r="C47" s="56"/>
      <c r="D47" s="24"/>
      <c r="E47" s="25"/>
      <c r="F47" s="23"/>
      <c r="G47" s="25"/>
      <c r="H47" s="26"/>
      <c r="I47" s="26"/>
      <c r="J47" s="30"/>
      <c r="K47" s="27"/>
      <c r="L47" s="28"/>
      <c r="M47" s="27"/>
      <c r="N47" s="28"/>
      <c r="O47" s="27"/>
      <c r="P47" s="28"/>
      <c r="Q47" s="27"/>
      <c r="R47" s="28"/>
      <c r="S47" s="28">
        <f t="shared" si="41"/>
        <v>0</v>
      </c>
      <c r="T47" s="29" t="str">
        <f t="shared" si="11"/>
        <v/>
      </c>
      <c r="U47" s="30"/>
      <c r="V47" s="27"/>
      <c r="W47" s="27"/>
      <c r="X47" s="27"/>
      <c r="Y47" s="29" t="str">
        <f t="shared" si="12"/>
        <v/>
      </c>
      <c r="Z47" s="30"/>
      <c r="AA47" s="31" t="str">
        <f t="shared" si="13"/>
        <v/>
      </c>
      <c r="AB47" s="32">
        <f t="shared" si="14"/>
        <v>0</v>
      </c>
      <c r="AC47" s="178"/>
      <c r="AD47" s="178"/>
      <c r="AE47" s="178"/>
      <c r="AF47" s="11"/>
      <c r="AG47" s="93">
        <f t="shared" si="15"/>
        <v>0</v>
      </c>
      <c r="AH47" s="94">
        <f t="shared" si="16"/>
        <v>0</v>
      </c>
      <c r="AI47" s="94">
        <f t="shared" si="17"/>
        <v>0</v>
      </c>
      <c r="AJ47" s="95">
        <f t="shared" si="18"/>
        <v>0</v>
      </c>
      <c r="AK47" s="93">
        <f t="shared" si="19"/>
        <v>0</v>
      </c>
      <c r="AL47" s="94">
        <f t="shared" si="20"/>
        <v>0</v>
      </c>
      <c r="AM47" s="94">
        <f t="shared" si="21"/>
        <v>0</v>
      </c>
      <c r="AN47" s="95">
        <f t="shared" si="22"/>
        <v>0</v>
      </c>
      <c r="AO47" s="93">
        <f t="shared" si="23"/>
        <v>0</v>
      </c>
      <c r="AP47" s="94">
        <f t="shared" si="24"/>
        <v>0</v>
      </c>
      <c r="AQ47" s="94">
        <f t="shared" si="25"/>
        <v>0</v>
      </c>
      <c r="AR47" s="95">
        <f t="shared" si="26"/>
        <v>0</v>
      </c>
      <c r="AS47" s="93">
        <f t="shared" si="42"/>
        <v>0</v>
      </c>
      <c r="AT47" s="94">
        <f t="shared" si="43"/>
        <v>0</v>
      </c>
      <c r="AU47" s="94">
        <f t="shared" si="44"/>
        <v>0</v>
      </c>
      <c r="AV47" s="95">
        <f t="shared" si="45"/>
        <v>0</v>
      </c>
      <c r="AW47" s="95">
        <f t="shared" si="31"/>
        <v>0</v>
      </c>
      <c r="AX47" s="95">
        <f t="shared" si="35"/>
        <v>0</v>
      </c>
      <c r="AY47" s="33" t="str">
        <f t="shared" si="36"/>
        <v>OK</v>
      </c>
      <c r="BB47" s="32">
        <f t="shared" si="37"/>
        <v>0</v>
      </c>
      <c r="BC47" s="32">
        <f t="shared" si="38"/>
        <v>0</v>
      </c>
      <c r="BD47" s="32">
        <f t="shared" si="39"/>
        <v>0</v>
      </c>
      <c r="BE47" s="32">
        <f t="shared" si="46"/>
        <v>1</v>
      </c>
      <c r="BF47" s="33" t="str">
        <f t="shared" si="40"/>
        <v>OK</v>
      </c>
    </row>
    <row r="48" spans="1:58" ht="24" hidden="1" customHeight="1" outlineLevel="1" x14ac:dyDescent="0.4">
      <c r="A48" s="78">
        <v>29</v>
      </c>
      <c r="B48" s="34"/>
      <c r="C48" s="56"/>
      <c r="D48" s="24"/>
      <c r="E48" s="25"/>
      <c r="F48" s="23"/>
      <c r="G48" s="25"/>
      <c r="H48" s="26"/>
      <c r="I48" s="26"/>
      <c r="J48" s="30"/>
      <c r="K48" s="27"/>
      <c r="L48" s="28"/>
      <c r="M48" s="27"/>
      <c r="N48" s="28"/>
      <c r="O48" s="27"/>
      <c r="P48" s="28"/>
      <c r="Q48" s="27"/>
      <c r="R48" s="28"/>
      <c r="S48" s="28">
        <f t="shared" si="41"/>
        <v>0</v>
      </c>
      <c r="T48" s="29" t="str">
        <f t="shared" si="11"/>
        <v/>
      </c>
      <c r="U48" s="30"/>
      <c r="V48" s="27"/>
      <c r="W48" s="27"/>
      <c r="X48" s="27"/>
      <c r="Y48" s="29" t="str">
        <f t="shared" si="12"/>
        <v/>
      </c>
      <c r="Z48" s="30"/>
      <c r="AA48" s="31" t="str">
        <f t="shared" si="13"/>
        <v/>
      </c>
      <c r="AB48" s="32">
        <f t="shared" si="14"/>
        <v>0</v>
      </c>
      <c r="AC48" s="178"/>
      <c r="AD48" s="178"/>
      <c r="AE48" s="178"/>
      <c r="AF48" s="11"/>
      <c r="AG48" s="93">
        <f t="shared" si="15"/>
        <v>0</v>
      </c>
      <c r="AH48" s="94">
        <f t="shared" si="16"/>
        <v>0</v>
      </c>
      <c r="AI48" s="94">
        <f t="shared" si="17"/>
        <v>0</v>
      </c>
      <c r="AJ48" s="95">
        <f t="shared" si="18"/>
        <v>0</v>
      </c>
      <c r="AK48" s="93">
        <f t="shared" si="19"/>
        <v>0</v>
      </c>
      <c r="AL48" s="94">
        <f t="shared" si="20"/>
        <v>0</v>
      </c>
      <c r="AM48" s="94">
        <f t="shared" si="21"/>
        <v>0</v>
      </c>
      <c r="AN48" s="95">
        <f t="shared" si="22"/>
        <v>0</v>
      </c>
      <c r="AO48" s="93">
        <f t="shared" si="23"/>
        <v>0</v>
      </c>
      <c r="AP48" s="94">
        <f t="shared" si="24"/>
        <v>0</v>
      </c>
      <c r="AQ48" s="94">
        <f t="shared" si="25"/>
        <v>0</v>
      </c>
      <c r="AR48" s="95">
        <f t="shared" si="26"/>
        <v>0</v>
      </c>
      <c r="AS48" s="93">
        <f t="shared" si="42"/>
        <v>0</v>
      </c>
      <c r="AT48" s="94">
        <f t="shared" si="43"/>
        <v>0</v>
      </c>
      <c r="AU48" s="94">
        <f t="shared" si="44"/>
        <v>0</v>
      </c>
      <c r="AV48" s="95">
        <f t="shared" si="45"/>
        <v>0</v>
      </c>
      <c r="AW48" s="95">
        <f t="shared" si="31"/>
        <v>0</v>
      </c>
      <c r="AX48" s="95">
        <f t="shared" si="35"/>
        <v>0</v>
      </c>
      <c r="AY48" s="33" t="str">
        <f t="shared" si="36"/>
        <v>OK</v>
      </c>
      <c r="BB48" s="32">
        <f t="shared" si="37"/>
        <v>0</v>
      </c>
      <c r="BC48" s="32">
        <f t="shared" si="38"/>
        <v>0</v>
      </c>
      <c r="BD48" s="32">
        <f t="shared" si="39"/>
        <v>0</v>
      </c>
      <c r="BE48" s="32">
        <f t="shared" si="46"/>
        <v>1</v>
      </c>
      <c r="BF48" s="33" t="str">
        <f t="shared" si="40"/>
        <v>OK</v>
      </c>
    </row>
    <row r="49" spans="1:58" ht="24" hidden="1" customHeight="1" outlineLevel="1" x14ac:dyDescent="0.4">
      <c r="A49" s="78">
        <v>30</v>
      </c>
      <c r="B49" s="34"/>
      <c r="C49" s="56"/>
      <c r="D49" s="24"/>
      <c r="E49" s="25"/>
      <c r="F49" s="23"/>
      <c r="G49" s="25"/>
      <c r="H49" s="26"/>
      <c r="I49" s="26"/>
      <c r="J49" s="30"/>
      <c r="K49" s="27"/>
      <c r="L49" s="28"/>
      <c r="M49" s="27"/>
      <c r="N49" s="28"/>
      <c r="O49" s="27"/>
      <c r="P49" s="28"/>
      <c r="Q49" s="27"/>
      <c r="R49" s="28"/>
      <c r="S49" s="28">
        <f t="shared" si="41"/>
        <v>0</v>
      </c>
      <c r="T49" s="29" t="str">
        <f t="shared" si="11"/>
        <v/>
      </c>
      <c r="U49" s="30"/>
      <c r="V49" s="27"/>
      <c r="W49" s="27"/>
      <c r="X49" s="27"/>
      <c r="Y49" s="29" t="str">
        <f t="shared" si="12"/>
        <v/>
      </c>
      <c r="Z49" s="30"/>
      <c r="AA49" s="31" t="str">
        <f t="shared" si="13"/>
        <v/>
      </c>
      <c r="AB49" s="32">
        <f t="shared" si="14"/>
        <v>0</v>
      </c>
      <c r="AC49" s="178"/>
      <c r="AD49" s="178"/>
      <c r="AE49" s="178"/>
      <c r="AF49" s="11"/>
      <c r="AG49" s="93">
        <f t="shared" si="15"/>
        <v>0</v>
      </c>
      <c r="AH49" s="94">
        <f t="shared" si="16"/>
        <v>0</v>
      </c>
      <c r="AI49" s="94">
        <f t="shared" si="17"/>
        <v>0</v>
      </c>
      <c r="AJ49" s="95">
        <f t="shared" si="18"/>
        <v>0</v>
      </c>
      <c r="AK49" s="93">
        <f t="shared" si="19"/>
        <v>0</v>
      </c>
      <c r="AL49" s="94">
        <f t="shared" si="20"/>
        <v>0</v>
      </c>
      <c r="AM49" s="94">
        <f t="shared" si="21"/>
        <v>0</v>
      </c>
      <c r="AN49" s="95">
        <f t="shared" si="22"/>
        <v>0</v>
      </c>
      <c r="AO49" s="93">
        <f t="shared" si="23"/>
        <v>0</v>
      </c>
      <c r="AP49" s="94">
        <f t="shared" si="24"/>
        <v>0</v>
      </c>
      <c r="AQ49" s="94">
        <f t="shared" si="25"/>
        <v>0</v>
      </c>
      <c r="AR49" s="95">
        <f t="shared" si="26"/>
        <v>0</v>
      </c>
      <c r="AS49" s="93">
        <f t="shared" si="42"/>
        <v>0</v>
      </c>
      <c r="AT49" s="94">
        <f t="shared" si="43"/>
        <v>0</v>
      </c>
      <c r="AU49" s="94">
        <f t="shared" si="44"/>
        <v>0</v>
      </c>
      <c r="AV49" s="95">
        <f t="shared" si="45"/>
        <v>0</v>
      </c>
      <c r="AW49" s="95">
        <f t="shared" si="31"/>
        <v>0</v>
      </c>
      <c r="AX49" s="95">
        <f t="shared" si="35"/>
        <v>0</v>
      </c>
      <c r="AY49" s="33" t="str">
        <f t="shared" si="36"/>
        <v>OK</v>
      </c>
      <c r="BB49" s="32">
        <f t="shared" si="37"/>
        <v>0</v>
      </c>
      <c r="BC49" s="32">
        <f t="shared" si="38"/>
        <v>0</v>
      </c>
      <c r="BD49" s="32">
        <f t="shared" si="39"/>
        <v>0</v>
      </c>
      <c r="BE49" s="32">
        <f t="shared" si="46"/>
        <v>1</v>
      </c>
      <c r="BF49" s="33" t="str">
        <f t="shared" si="40"/>
        <v>OK</v>
      </c>
    </row>
    <row r="50" spans="1:58" ht="24" hidden="1" customHeight="1" outlineLevel="1" x14ac:dyDescent="0.4">
      <c r="A50" s="78">
        <v>31</v>
      </c>
      <c r="B50" s="34"/>
      <c r="C50" s="56"/>
      <c r="D50" s="24"/>
      <c r="E50" s="25"/>
      <c r="F50" s="23"/>
      <c r="G50" s="25"/>
      <c r="H50" s="26"/>
      <c r="I50" s="26"/>
      <c r="J50" s="30"/>
      <c r="K50" s="27"/>
      <c r="L50" s="28"/>
      <c r="M50" s="27"/>
      <c r="N50" s="28"/>
      <c r="O50" s="27"/>
      <c r="P50" s="28"/>
      <c r="Q50" s="27"/>
      <c r="R50" s="28"/>
      <c r="S50" s="28">
        <f t="shared" si="41"/>
        <v>0</v>
      </c>
      <c r="T50" s="29" t="str">
        <f t="shared" si="11"/>
        <v/>
      </c>
      <c r="U50" s="30"/>
      <c r="V50" s="27"/>
      <c r="W50" s="27"/>
      <c r="X50" s="27"/>
      <c r="Y50" s="29" t="str">
        <f t="shared" si="12"/>
        <v/>
      </c>
      <c r="Z50" s="30"/>
      <c r="AA50" s="31" t="str">
        <f t="shared" si="13"/>
        <v/>
      </c>
      <c r="AB50" s="32">
        <f t="shared" si="14"/>
        <v>0</v>
      </c>
      <c r="AC50" s="178"/>
      <c r="AD50" s="178"/>
      <c r="AE50" s="178"/>
      <c r="AF50" s="11"/>
      <c r="AG50" s="93">
        <f t="shared" si="15"/>
        <v>0</v>
      </c>
      <c r="AH50" s="94">
        <f t="shared" si="16"/>
        <v>0</v>
      </c>
      <c r="AI50" s="94">
        <f t="shared" si="17"/>
        <v>0</v>
      </c>
      <c r="AJ50" s="95">
        <f t="shared" si="18"/>
        <v>0</v>
      </c>
      <c r="AK50" s="93">
        <f t="shared" si="19"/>
        <v>0</v>
      </c>
      <c r="AL50" s="94">
        <f t="shared" si="20"/>
        <v>0</v>
      </c>
      <c r="AM50" s="94">
        <f t="shared" si="21"/>
        <v>0</v>
      </c>
      <c r="AN50" s="95">
        <f t="shared" si="22"/>
        <v>0</v>
      </c>
      <c r="AO50" s="93">
        <f t="shared" si="23"/>
        <v>0</v>
      </c>
      <c r="AP50" s="94">
        <f t="shared" si="24"/>
        <v>0</v>
      </c>
      <c r="AQ50" s="94">
        <f t="shared" si="25"/>
        <v>0</v>
      </c>
      <c r="AR50" s="95">
        <f t="shared" si="26"/>
        <v>0</v>
      </c>
      <c r="AS50" s="93">
        <f t="shared" si="42"/>
        <v>0</v>
      </c>
      <c r="AT50" s="94">
        <f t="shared" si="43"/>
        <v>0</v>
      </c>
      <c r="AU50" s="94">
        <f t="shared" si="44"/>
        <v>0</v>
      </c>
      <c r="AV50" s="95">
        <f t="shared" si="45"/>
        <v>0</v>
      </c>
      <c r="AW50" s="95">
        <f t="shared" si="31"/>
        <v>0</v>
      </c>
      <c r="AX50" s="95">
        <f t="shared" si="35"/>
        <v>0</v>
      </c>
      <c r="AY50" s="33" t="str">
        <f t="shared" si="36"/>
        <v>OK</v>
      </c>
      <c r="BB50" s="32">
        <f t="shared" si="37"/>
        <v>0</v>
      </c>
      <c r="BC50" s="32">
        <f t="shared" si="38"/>
        <v>0</v>
      </c>
      <c r="BD50" s="32">
        <f t="shared" si="39"/>
        <v>0</v>
      </c>
      <c r="BE50" s="32">
        <f t="shared" si="46"/>
        <v>1</v>
      </c>
      <c r="BF50" s="33" t="str">
        <f t="shared" si="40"/>
        <v>OK</v>
      </c>
    </row>
    <row r="51" spans="1:58" ht="24" hidden="1" customHeight="1" outlineLevel="1" x14ac:dyDescent="0.4">
      <c r="A51" s="78">
        <v>32</v>
      </c>
      <c r="B51" s="34"/>
      <c r="C51" s="56"/>
      <c r="D51" s="24"/>
      <c r="E51" s="25"/>
      <c r="F51" s="23"/>
      <c r="G51" s="25"/>
      <c r="H51" s="26"/>
      <c r="I51" s="26"/>
      <c r="J51" s="30"/>
      <c r="K51" s="27"/>
      <c r="L51" s="28"/>
      <c r="M51" s="27"/>
      <c r="N51" s="28"/>
      <c r="O51" s="27"/>
      <c r="P51" s="28"/>
      <c r="Q51" s="27"/>
      <c r="R51" s="28"/>
      <c r="S51" s="28">
        <f t="shared" si="41"/>
        <v>0</v>
      </c>
      <c r="T51" s="29" t="str">
        <f t="shared" ref="T51:T82" si="47">IF(H51=0,"",IF(S51=1,"OK","NG"))</f>
        <v/>
      </c>
      <c r="U51" s="30"/>
      <c r="V51" s="27"/>
      <c r="W51" s="27"/>
      <c r="X51" s="27"/>
      <c r="Y51" s="29" t="str">
        <f t="shared" ref="Y51:Y82" si="48">IF(H51=0,"",IF(COUNTA(V51:X51)=1,"OK","NG"))</f>
        <v/>
      </c>
      <c r="Z51" s="30"/>
      <c r="AA51" s="31" t="str">
        <f t="shared" ref="AA51:AA82" si="49">IFERROR(VLOOKUP(C51,$D$4:$E$9,2,FALSE),"")</f>
        <v/>
      </c>
      <c r="AB51" s="32">
        <f t="shared" ref="AB51:AB82" si="50">H51</f>
        <v>0</v>
      </c>
      <c r="AC51" s="178"/>
      <c r="AD51" s="178"/>
      <c r="AE51" s="178"/>
      <c r="AF51" s="11"/>
      <c r="AG51" s="93">
        <f t="shared" ref="AG51:AG82" si="51">IF($V51="✔",$AJ51,0)</f>
        <v>0</v>
      </c>
      <c r="AH51" s="94">
        <f t="shared" ref="AH51:AH82" si="52">IF($W51="✔",$AJ51,0)</f>
        <v>0</v>
      </c>
      <c r="AI51" s="94">
        <f t="shared" ref="AI51:AI82" si="53">IF($X51="✔",$AJ51,0)</f>
        <v>0</v>
      </c>
      <c r="AJ51" s="95">
        <f t="shared" ref="AJ51:AJ82" si="54">IF(BB51=1,$AX51-SUM(AN51,AR51,AW51),ROUNDDOWN($AC51*L51,0))</f>
        <v>0</v>
      </c>
      <c r="AK51" s="93">
        <f t="shared" ref="AK51:AK82" si="55">IF($V51="✔",$AN51,0)</f>
        <v>0</v>
      </c>
      <c r="AL51" s="94">
        <f t="shared" ref="AL51:AL82" si="56">IF($W51="✔",$AN51,0)</f>
        <v>0</v>
      </c>
      <c r="AM51" s="94">
        <f t="shared" ref="AM51:AM82" si="57">IF($X51="✔",$AN51,0)</f>
        <v>0</v>
      </c>
      <c r="AN51" s="95">
        <f t="shared" ref="AN51:AN82" si="58">IF(BC51=1,$AX51-SUM(AJ51,AR51,AW51),ROUNDDOWN($AC51*N51,0))</f>
        <v>0</v>
      </c>
      <c r="AO51" s="93">
        <f t="shared" ref="AO51:AO82" si="59">IF($V51="✔",$AR51,0)</f>
        <v>0</v>
      </c>
      <c r="AP51" s="94">
        <f t="shared" ref="AP51:AP82" si="60">IF($W51="✔",$AR51,0)</f>
        <v>0</v>
      </c>
      <c r="AQ51" s="94">
        <f t="shared" ref="AQ51:AQ82" si="61">IF($X51="✔",$AR51,0)</f>
        <v>0</v>
      </c>
      <c r="AR51" s="95">
        <f t="shared" ref="AR51:AR82" si="62">IF(BD51=1,$AX51-SUM(AJ51,AN51,AW51),ROUNDDOWN($AC51*P51,0))</f>
        <v>0</v>
      </c>
      <c r="AS51" s="93">
        <f t="shared" si="42"/>
        <v>0</v>
      </c>
      <c r="AT51" s="94">
        <f t="shared" si="43"/>
        <v>0</v>
      </c>
      <c r="AU51" s="94">
        <f t="shared" si="44"/>
        <v>0</v>
      </c>
      <c r="AV51" s="95">
        <f t="shared" si="45"/>
        <v>0</v>
      </c>
      <c r="AW51" s="95">
        <f t="shared" ref="AW51:AW82" si="63">IF(BE51=1,$AX51-SUM(AJ51,AN51,AR51),ROUNDDOWN($AC51*R51,0))</f>
        <v>0</v>
      </c>
      <c r="AX51" s="95">
        <f t="shared" si="35"/>
        <v>0</v>
      </c>
      <c r="AY51" s="33" t="str">
        <f t="shared" si="36"/>
        <v>OK</v>
      </c>
      <c r="BB51" s="32">
        <f t="shared" si="37"/>
        <v>0</v>
      </c>
      <c r="BC51" s="32">
        <f t="shared" si="38"/>
        <v>0</v>
      </c>
      <c r="BD51" s="32">
        <f t="shared" si="39"/>
        <v>0</v>
      </c>
      <c r="BE51" s="32">
        <f t="shared" si="46"/>
        <v>1</v>
      </c>
      <c r="BF51" s="33" t="str">
        <f t="shared" si="40"/>
        <v>OK</v>
      </c>
    </row>
    <row r="52" spans="1:58" ht="24" hidden="1" customHeight="1" outlineLevel="1" x14ac:dyDescent="0.4">
      <c r="A52" s="78">
        <v>33</v>
      </c>
      <c r="B52" s="34"/>
      <c r="C52" s="56"/>
      <c r="D52" s="24"/>
      <c r="E52" s="25"/>
      <c r="F52" s="23"/>
      <c r="G52" s="25"/>
      <c r="H52" s="26"/>
      <c r="I52" s="26"/>
      <c r="J52" s="30"/>
      <c r="K52" s="27"/>
      <c r="L52" s="28"/>
      <c r="M52" s="27"/>
      <c r="N52" s="28"/>
      <c r="O52" s="27"/>
      <c r="P52" s="28"/>
      <c r="Q52" s="27"/>
      <c r="R52" s="28"/>
      <c r="S52" s="28">
        <f t="shared" si="41"/>
        <v>0</v>
      </c>
      <c r="T52" s="29" t="str">
        <f t="shared" si="47"/>
        <v/>
      </c>
      <c r="U52" s="30"/>
      <c r="V52" s="27"/>
      <c r="W52" s="27"/>
      <c r="X52" s="27"/>
      <c r="Y52" s="29" t="str">
        <f t="shared" si="48"/>
        <v/>
      </c>
      <c r="Z52" s="30"/>
      <c r="AA52" s="31" t="str">
        <f t="shared" si="49"/>
        <v/>
      </c>
      <c r="AB52" s="32">
        <f t="shared" si="50"/>
        <v>0</v>
      </c>
      <c r="AC52" s="178"/>
      <c r="AD52" s="178"/>
      <c r="AE52" s="178"/>
      <c r="AF52" s="11"/>
      <c r="AG52" s="93">
        <f t="shared" si="51"/>
        <v>0</v>
      </c>
      <c r="AH52" s="94">
        <f t="shared" si="52"/>
        <v>0</v>
      </c>
      <c r="AI52" s="94">
        <f t="shared" si="53"/>
        <v>0</v>
      </c>
      <c r="AJ52" s="95">
        <f t="shared" si="54"/>
        <v>0</v>
      </c>
      <c r="AK52" s="93">
        <f t="shared" si="55"/>
        <v>0</v>
      </c>
      <c r="AL52" s="94">
        <f t="shared" si="56"/>
        <v>0</v>
      </c>
      <c r="AM52" s="94">
        <f t="shared" si="57"/>
        <v>0</v>
      </c>
      <c r="AN52" s="95">
        <f t="shared" si="58"/>
        <v>0</v>
      </c>
      <c r="AO52" s="93">
        <f t="shared" si="59"/>
        <v>0</v>
      </c>
      <c r="AP52" s="94">
        <f t="shared" si="60"/>
        <v>0</v>
      </c>
      <c r="AQ52" s="94">
        <f t="shared" si="61"/>
        <v>0</v>
      </c>
      <c r="AR52" s="95">
        <f t="shared" si="62"/>
        <v>0</v>
      </c>
      <c r="AS52" s="93">
        <f t="shared" si="42"/>
        <v>0</v>
      </c>
      <c r="AT52" s="94">
        <f t="shared" si="43"/>
        <v>0</v>
      </c>
      <c r="AU52" s="94">
        <f t="shared" si="44"/>
        <v>0</v>
      </c>
      <c r="AV52" s="95">
        <f t="shared" si="45"/>
        <v>0</v>
      </c>
      <c r="AW52" s="95">
        <f t="shared" si="63"/>
        <v>0</v>
      </c>
      <c r="AX52" s="95">
        <f t="shared" ref="AX52:AX83" si="64">AC52</f>
        <v>0</v>
      </c>
      <c r="AY52" s="33" t="str">
        <f t="shared" ref="AY52:AY83" si="65">IF(SUM(AJ52,AN52,AR52,AW52)=AX52,"OK","NG")</f>
        <v>OK</v>
      </c>
      <c r="BB52" s="32">
        <f t="shared" ref="BB52:BB83" si="66">IF(L52&gt;0,1,0)</f>
        <v>0</v>
      </c>
      <c r="BC52" s="32">
        <f t="shared" ref="BC52:BC83" si="67">IF(AND(BB52&lt;1,N52&gt;0),1,0)</f>
        <v>0</v>
      </c>
      <c r="BD52" s="32">
        <f t="shared" ref="BD52:BD83" si="68">IF(AND(BB52&lt;1,BC52&lt;1,P52&gt;0),1,0)</f>
        <v>0</v>
      </c>
      <c r="BE52" s="32">
        <f t="shared" si="46"/>
        <v>1</v>
      </c>
      <c r="BF52" s="33" t="str">
        <f t="shared" ref="BF52:BF83" si="69">IF(SUM(BB52:BE52)=1,"OK","NG")</f>
        <v>OK</v>
      </c>
    </row>
    <row r="53" spans="1:58" ht="24" hidden="1" customHeight="1" outlineLevel="1" x14ac:dyDescent="0.4">
      <c r="A53" s="78">
        <v>34</v>
      </c>
      <c r="B53" s="34"/>
      <c r="C53" s="56"/>
      <c r="D53" s="24"/>
      <c r="E53" s="25"/>
      <c r="F53" s="23"/>
      <c r="G53" s="25"/>
      <c r="H53" s="26"/>
      <c r="I53" s="26"/>
      <c r="J53" s="30"/>
      <c r="K53" s="27"/>
      <c r="L53" s="28"/>
      <c r="M53" s="27"/>
      <c r="N53" s="28"/>
      <c r="O53" s="27"/>
      <c r="P53" s="28"/>
      <c r="Q53" s="27"/>
      <c r="R53" s="28"/>
      <c r="S53" s="28">
        <f t="shared" si="41"/>
        <v>0</v>
      </c>
      <c r="T53" s="29" t="str">
        <f t="shared" si="47"/>
        <v/>
      </c>
      <c r="U53" s="30"/>
      <c r="V53" s="27"/>
      <c r="W53" s="27"/>
      <c r="X53" s="27"/>
      <c r="Y53" s="29" t="str">
        <f t="shared" si="48"/>
        <v/>
      </c>
      <c r="Z53" s="30"/>
      <c r="AA53" s="31" t="str">
        <f t="shared" si="49"/>
        <v/>
      </c>
      <c r="AB53" s="32">
        <f t="shared" si="50"/>
        <v>0</v>
      </c>
      <c r="AC53" s="178"/>
      <c r="AD53" s="178"/>
      <c r="AE53" s="178"/>
      <c r="AF53" s="11"/>
      <c r="AG53" s="93">
        <f t="shared" si="51"/>
        <v>0</v>
      </c>
      <c r="AH53" s="94">
        <f t="shared" si="52"/>
        <v>0</v>
      </c>
      <c r="AI53" s="94">
        <f t="shared" si="53"/>
        <v>0</v>
      </c>
      <c r="AJ53" s="95">
        <f t="shared" si="54"/>
        <v>0</v>
      </c>
      <c r="AK53" s="93">
        <f t="shared" si="55"/>
        <v>0</v>
      </c>
      <c r="AL53" s="94">
        <f t="shared" si="56"/>
        <v>0</v>
      </c>
      <c r="AM53" s="94">
        <f t="shared" si="57"/>
        <v>0</v>
      </c>
      <c r="AN53" s="95">
        <f t="shared" si="58"/>
        <v>0</v>
      </c>
      <c r="AO53" s="93">
        <f t="shared" si="59"/>
        <v>0</v>
      </c>
      <c r="AP53" s="94">
        <f t="shared" si="60"/>
        <v>0</v>
      </c>
      <c r="AQ53" s="94">
        <f t="shared" si="61"/>
        <v>0</v>
      </c>
      <c r="AR53" s="95">
        <f t="shared" si="62"/>
        <v>0</v>
      </c>
      <c r="AS53" s="93">
        <f t="shared" si="42"/>
        <v>0</v>
      </c>
      <c r="AT53" s="94">
        <f t="shared" si="43"/>
        <v>0</v>
      </c>
      <c r="AU53" s="94">
        <f t="shared" si="44"/>
        <v>0</v>
      </c>
      <c r="AV53" s="95">
        <f t="shared" si="45"/>
        <v>0</v>
      </c>
      <c r="AW53" s="95">
        <f t="shared" si="63"/>
        <v>0</v>
      </c>
      <c r="AX53" s="95">
        <f t="shared" si="64"/>
        <v>0</v>
      </c>
      <c r="AY53" s="33" t="str">
        <f t="shared" si="65"/>
        <v>OK</v>
      </c>
      <c r="BB53" s="32">
        <f t="shared" si="66"/>
        <v>0</v>
      </c>
      <c r="BC53" s="32">
        <f t="shared" si="67"/>
        <v>0</v>
      </c>
      <c r="BD53" s="32">
        <f t="shared" si="68"/>
        <v>0</v>
      </c>
      <c r="BE53" s="32">
        <f t="shared" si="46"/>
        <v>1</v>
      </c>
      <c r="BF53" s="33" t="str">
        <f t="shared" si="69"/>
        <v>OK</v>
      </c>
    </row>
    <row r="54" spans="1:58" ht="24" hidden="1" customHeight="1" outlineLevel="1" x14ac:dyDescent="0.4">
      <c r="A54" s="78">
        <v>35</v>
      </c>
      <c r="B54" s="34"/>
      <c r="C54" s="56"/>
      <c r="D54" s="24"/>
      <c r="E54" s="25"/>
      <c r="F54" s="23"/>
      <c r="G54" s="25"/>
      <c r="H54" s="26"/>
      <c r="I54" s="26"/>
      <c r="J54" s="30"/>
      <c r="K54" s="27"/>
      <c r="L54" s="28"/>
      <c r="M54" s="27"/>
      <c r="N54" s="28"/>
      <c r="O54" s="27"/>
      <c r="P54" s="28"/>
      <c r="Q54" s="27"/>
      <c r="R54" s="28"/>
      <c r="S54" s="28">
        <f t="shared" si="41"/>
        <v>0</v>
      </c>
      <c r="T54" s="29" t="str">
        <f t="shared" si="47"/>
        <v/>
      </c>
      <c r="U54" s="30"/>
      <c r="V54" s="27"/>
      <c r="W54" s="27"/>
      <c r="X54" s="27"/>
      <c r="Y54" s="29" t="str">
        <f t="shared" si="48"/>
        <v/>
      </c>
      <c r="Z54" s="30"/>
      <c r="AA54" s="31" t="str">
        <f t="shared" si="49"/>
        <v/>
      </c>
      <c r="AB54" s="32">
        <f t="shared" si="50"/>
        <v>0</v>
      </c>
      <c r="AC54" s="178"/>
      <c r="AD54" s="178"/>
      <c r="AE54" s="178"/>
      <c r="AF54" s="11"/>
      <c r="AG54" s="93">
        <f t="shared" si="51"/>
        <v>0</v>
      </c>
      <c r="AH54" s="94">
        <f t="shared" si="52"/>
        <v>0</v>
      </c>
      <c r="AI54" s="94">
        <f t="shared" si="53"/>
        <v>0</v>
      </c>
      <c r="AJ54" s="95">
        <f t="shared" si="54"/>
        <v>0</v>
      </c>
      <c r="AK54" s="93">
        <f t="shared" si="55"/>
        <v>0</v>
      </c>
      <c r="AL54" s="94">
        <f t="shared" si="56"/>
        <v>0</v>
      </c>
      <c r="AM54" s="94">
        <f t="shared" si="57"/>
        <v>0</v>
      </c>
      <c r="AN54" s="95">
        <f t="shared" si="58"/>
        <v>0</v>
      </c>
      <c r="AO54" s="93">
        <f t="shared" si="59"/>
        <v>0</v>
      </c>
      <c r="AP54" s="94">
        <f t="shared" si="60"/>
        <v>0</v>
      </c>
      <c r="AQ54" s="94">
        <f t="shared" si="61"/>
        <v>0</v>
      </c>
      <c r="AR54" s="95">
        <f t="shared" si="62"/>
        <v>0</v>
      </c>
      <c r="AS54" s="93">
        <f t="shared" si="42"/>
        <v>0</v>
      </c>
      <c r="AT54" s="94">
        <f t="shared" si="43"/>
        <v>0</v>
      </c>
      <c r="AU54" s="94">
        <f t="shared" si="44"/>
        <v>0</v>
      </c>
      <c r="AV54" s="95">
        <f t="shared" si="45"/>
        <v>0</v>
      </c>
      <c r="AW54" s="95">
        <f t="shared" si="63"/>
        <v>0</v>
      </c>
      <c r="AX54" s="95">
        <f t="shared" si="64"/>
        <v>0</v>
      </c>
      <c r="AY54" s="33" t="str">
        <f t="shared" si="65"/>
        <v>OK</v>
      </c>
      <c r="BB54" s="32">
        <f t="shared" si="66"/>
        <v>0</v>
      </c>
      <c r="BC54" s="32">
        <f t="shared" si="67"/>
        <v>0</v>
      </c>
      <c r="BD54" s="32">
        <f t="shared" si="68"/>
        <v>0</v>
      </c>
      <c r="BE54" s="32">
        <f t="shared" si="46"/>
        <v>1</v>
      </c>
      <c r="BF54" s="33" t="str">
        <f t="shared" si="69"/>
        <v>OK</v>
      </c>
    </row>
    <row r="55" spans="1:58" ht="24" hidden="1" customHeight="1" outlineLevel="1" x14ac:dyDescent="0.4">
      <c r="A55" s="78">
        <v>36</v>
      </c>
      <c r="B55" s="34"/>
      <c r="C55" s="56"/>
      <c r="D55" s="24"/>
      <c r="E55" s="25"/>
      <c r="F55" s="23"/>
      <c r="G55" s="25"/>
      <c r="H55" s="26"/>
      <c r="I55" s="26"/>
      <c r="J55" s="30"/>
      <c r="K55" s="27"/>
      <c r="L55" s="28"/>
      <c r="M55" s="27"/>
      <c r="N55" s="28"/>
      <c r="O55" s="27"/>
      <c r="P55" s="28"/>
      <c r="Q55" s="27"/>
      <c r="R55" s="28"/>
      <c r="S55" s="28">
        <f t="shared" si="41"/>
        <v>0</v>
      </c>
      <c r="T55" s="29" t="str">
        <f t="shared" si="47"/>
        <v/>
      </c>
      <c r="U55" s="30"/>
      <c r="V55" s="27"/>
      <c r="W55" s="27"/>
      <c r="X55" s="27"/>
      <c r="Y55" s="29" t="str">
        <f t="shared" si="48"/>
        <v/>
      </c>
      <c r="Z55" s="30"/>
      <c r="AA55" s="31" t="str">
        <f t="shared" si="49"/>
        <v/>
      </c>
      <c r="AB55" s="32">
        <f t="shared" si="50"/>
        <v>0</v>
      </c>
      <c r="AC55" s="178"/>
      <c r="AD55" s="178"/>
      <c r="AE55" s="178"/>
      <c r="AF55" s="11"/>
      <c r="AG55" s="93">
        <f t="shared" si="51"/>
        <v>0</v>
      </c>
      <c r="AH55" s="94">
        <f t="shared" si="52"/>
        <v>0</v>
      </c>
      <c r="AI55" s="94">
        <f t="shared" si="53"/>
        <v>0</v>
      </c>
      <c r="AJ55" s="95">
        <f t="shared" si="54"/>
        <v>0</v>
      </c>
      <c r="AK55" s="93">
        <f t="shared" si="55"/>
        <v>0</v>
      </c>
      <c r="AL55" s="94">
        <f t="shared" si="56"/>
        <v>0</v>
      </c>
      <c r="AM55" s="94">
        <f t="shared" si="57"/>
        <v>0</v>
      </c>
      <c r="AN55" s="95">
        <f t="shared" si="58"/>
        <v>0</v>
      </c>
      <c r="AO55" s="93">
        <f t="shared" si="59"/>
        <v>0</v>
      </c>
      <c r="AP55" s="94">
        <f t="shared" si="60"/>
        <v>0</v>
      </c>
      <c r="AQ55" s="94">
        <f t="shared" si="61"/>
        <v>0</v>
      </c>
      <c r="AR55" s="95">
        <f t="shared" si="62"/>
        <v>0</v>
      </c>
      <c r="AS55" s="93">
        <f t="shared" si="42"/>
        <v>0</v>
      </c>
      <c r="AT55" s="94">
        <f t="shared" si="43"/>
        <v>0</v>
      </c>
      <c r="AU55" s="94">
        <f t="shared" si="44"/>
        <v>0</v>
      </c>
      <c r="AV55" s="95">
        <f t="shared" si="45"/>
        <v>0</v>
      </c>
      <c r="AW55" s="95">
        <f t="shared" si="63"/>
        <v>0</v>
      </c>
      <c r="AX55" s="95">
        <f t="shared" si="64"/>
        <v>0</v>
      </c>
      <c r="AY55" s="33" t="str">
        <f t="shared" si="65"/>
        <v>OK</v>
      </c>
      <c r="BB55" s="32">
        <f t="shared" si="66"/>
        <v>0</v>
      </c>
      <c r="BC55" s="32">
        <f t="shared" si="67"/>
        <v>0</v>
      </c>
      <c r="BD55" s="32">
        <f t="shared" si="68"/>
        <v>0</v>
      </c>
      <c r="BE55" s="32">
        <f t="shared" si="46"/>
        <v>1</v>
      </c>
      <c r="BF55" s="33" t="str">
        <f t="shared" si="69"/>
        <v>OK</v>
      </c>
    </row>
    <row r="56" spans="1:58" ht="24" hidden="1" customHeight="1" outlineLevel="1" x14ac:dyDescent="0.4">
      <c r="A56" s="78">
        <v>37</v>
      </c>
      <c r="B56" s="34"/>
      <c r="C56" s="56"/>
      <c r="D56" s="24"/>
      <c r="E56" s="25"/>
      <c r="F56" s="23"/>
      <c r="G56" s="25"/>
      <c r="H56" s="26"/>
      <c r="I56" s="26"/>
      <c r="J56" s="30"/>
      <c r="K56" s="27"/>
      <c r="L56" s="28"/>
      <c r="M56" s="27"/>
      <c r="N56" s="28"/>
      <c r="O56" s="27"/>
      <c r="P56" s="28"/>
      <c r="Q56" s="27"/>
      <c r="R56" s="28"/>
      <c r="S56" s="28">
        <f t="shared" si="41"/>
        <v>0</v>
      </c>
      <c r="T56" s="29" t="str">
        <f t="shared" si="47"/>
        <v/>
      </c>
      <c r="U56" s="30"/>
      <c r="V56" s="27"/>
      <c r="W56" s="27"/>
      <c r="X56" s="27"/>
      <c r="Y56" s="29" t="str">
        <f t="shared" si="48"/>
        <v/>
      </c>
      <c r="Z56" s="30"/>
      <c r="AA56" s="31" t="str">
        <f t="shared" si="49"/>
        <v/>
      </c>
      <c r="AB56" s="32">
        <f t="shared" si="50"/>
        <v>0</v>
      </c>
      <c r="AC56" s="178"/>
      <c r="AD56" s="178"/>
      <c r="AE56" s="178"/>
      <c r="AF56" s="11"/>
      <c r="AG56" s="93">
        <f t="shared" si="51"/>
        <v>0</v>
      </c>
      <c r="AH56" s="94">
        <f t="shared" si="52"/>
        <v>0</v>
      </c>
      <c r="AI56" s="94">
        <f t="shared" si="53"/>
        <v>0</v>
      </c>
      <c r="AJ56" s="95">
        <f t="shared" si="54"/>
        <v>0</v>
      </c>
      <c r="AK56" s="93">
        <f t="shared" si="55"/>
        <v>0</v>
      </c>
      <c r="AL56" s="94">
        <f t="shared" si="56"/>
        <v>0</v>
      </c>
      <c r="AM56" s="94">
        <f t="shared" si="57"/>
        <v>0</v>
      </c>
      <c r="AN56" s="95">
        <f t="shared" si="58"/>
        <v>0</v>
      </c>
      <c r="AO56" s="93">
        <f t="shared" si="59"/>
        <v>0</v>
      </c>
      <c r="AP56" s="94">
        <f t="shared" si="60"/>
        <v>0</v>
      </c>
      <c r="AQ56" s="94">
        <f t="shared" si="61"/>
        <v>0</v>
      </c>
      <c r="AR56" s="95">
        <f t="shared" si="62"/>
        <v>0</v>
      </c>
      <c r="AS56" s="93">
        <f t="shared" si="42"/>
        <v>0</v>
      </c>
      <c r="AT56" s="94">
        <f t="shared" si="43"/>
        <v>0</v>
      </c>
      <c r="AU56" s="94">
        <f t="shared" si="44"/>
        <v>0</v>
      </c>
      <c r="AV56" s="95">
        <f t="shared" si="45"/>
        <v>0</v>
      </c>
      <c r="AW56" s="95">
        <f t="shared" si="63"/>
        <v>0</v>
      </c>
      <c r="AX56" s="95">
        <f t="shared" si="64"/>
        <v>0</v>
      </c>
      <c r="AY56" s="33" t="str">
        <f t="shared" si="65"/>
        <v>OK</v>
      </c>
      <c r="BB56" s="32">
        <f t="shared" si="66"/>
        <v>0</v>
      </c>
      <c r="BC56" s="32">
        <f t="shared" si="67"/>
        <v>0</v>
      </c>
      <c r="BD56" s="32">
        <f t="shared" si="68"/>
        <v>0</v>
      </c>
      <c r="BE56" s="32">
        <f t="shared" si="46"/>
        <v>1</v>
      </c>
      <c r="BF56" s="33" t="str">
        <f t="shared" si="69"/>
        <v>OK</v>
      </c>
    </row>
    <row r="57" spans="1:58" ht="24" hidden="1" customHeight="1" outlineLevel="1" x14ac:dyDescent="0.4">
      <c r="A57" s="78">
        <v>38</v>
      </c>
      <c r="B57" s="34"/>
      <c r="C57" s="56"/>
      <c r="D57" s="24"/>
      <c r="E57" s="25"/>
      <c r="F57" s="23"/>
      <c r="G57" s="25"/>
      <c r="H57" s="26"/>
      <c r="I57" s="26"/>
      <c r="J57" s="30"/>
      <c r="K57" s="27"/>
      <c r="L57" s="28"/>
      <c r="M57" s="27"/>
      <c r="N57" s="28"/>
      <c r="O57" s="27"/>
      <c r="P57" s="28"/>
      <c r="Q57" s="27"/>
      <c r="R57" s="28"/>
      <c r="S57" s="28">
        <f t="shared" si="41"/>
        <v>0</v>
      </c>
      <c r="T57" s="29" t="str">
        <f t="shared" si="47"/>
        <v/>
      </c>
      <c r="U57" s="30"/>
      <c r="V57" s="27"/>
      <c r="W57" s="27"/>
      <c r="X57" s="27"/>
      <c r="Y57" s="29" t="str">
        <f t="shared" si="48"/>
        <v/>
      </c>
      <c r="Z57" s="30"/>
      <c r="AA57" s="31" t="str">
        <f t="shared" si="49"/>
        <v/>
      </c>
      <c r="AB57" s="32">
        <f t="shared" si="50"/>
        <v>0</v>
      </c>
      <c r="AC57" s="178"/>
      <c r="AD57" s="178"/>
      <c r="AE57" s="178"/>
      <c r="AF57" s="11"/>
      <c r="AG57" s="93">
        <f t="shared" si="51"/>
        <v>0</v>
      </c>
      <c r="AH57" s="94">
        <f t="shared" si="52"/>
        <v>0</v>
      </c>
      <c r="AI57" s="94">
        <f t="shared" si="53"/>
        <v>0</v>
      </c>
      <c r="AJ57" s="95">
        <f t="shared" si="54"/>
        <v>0</v>
      </c>
      <c r="AK57" s="93">
        <f t="shared" si="55"/>
        <v>0</v>
      </c>
      <c r="AL57" s="94">
        <f t="shared" si="56"/>
        <v>0</v>
      </c>
      <c r="AM57" s="94">
        <f t="shared" si="57"/>
        <v>0</v>
      </c>
      <c r="AN57" s="95">
        <f t="shared" si="58"/>
        <v>0</v>
      </c>
      <c r="AO57" s="93">
        <f t="shared" si="59"/>
        <v>0</v>
      </c>
      <c r="AP57" s="94">
        <f t="shared" si="60"/>
        <v>0</v>
      </c>
      <c r="AQ57" s="94">
        <f t="shared" si="61"/>
        <v>0</v>
      </c>
      <c r="AR57" s="95">
        <f t="shared" si="62"/>
        <v>0</v>
      </c>
      <c r="AS57" s="93">
        <f t="shared" si="42"/>
        <v>0</v>
      </c>
      <c r="AT57" s="94">
        <f t="shared" si="43"/>
        <v>0</v>
      </c>
      <c r="AU57" s="94">
        <f t="shared" si="44"/>
        <v>0</v>
      </c>
      <c r="AV57" s="95">
        <f t="shared" si="45"/>
        <v>0</v>
      </c>
      <c r="AW57" s="95">
        <f t="shared" si="63"/>
        <v>0</v>
      </c>
      <c r="AX57" s="95">
        <f t="shared" si="64"/>
        <v>0</v>
      </c>
      <c r="AY57" s="33" t="str">
        <f t="shared" si="65"/>
        <v>OK</v>
      </c>
      <c r="BB57" s="32">
        <f t="shared" si="66"/>
        <v>0</v>
      </c>
      <c r="BC57" s="32">
        <f t="shared" si="67"/>
        <v>0</v>
      </c>
      <c r="BD57" s="32">
        <f t="shared" si="68"/>
        <v>0</v>
      </c>
      <c r="BE57" s="32">
        <f t="shared" si="46"/>
        <v>1</v>
      </c>
      <c r="BF57" s="33" t="str">
        <f t="shared" si="69"/>
        <v>OK</v>
      </c>
    </row>
    <row r="58" spans="1:58" ht="24" hidden="1" customHeight="1" outlineLevel="1" x14ac:dyDescent="0.4">
      <c r="A58" s="78">
        <v>39</v>
      </c>
      <c r="B58" s="34"/>
      <c r="C58" s="56"/>
      <c r="D58" s="24"/>
      <c r="E58" s="25"/>
      <c r="F58" s="23"/>
      <c r="G58" s="25"/>
      <c r="H58" s="26"/>
      <c r="I58" s="26"/>
      <c r="J58" s="30"/>
      <c r="K58" s="27"/>
      <c r="L58" s="28"/>
      <c r="M58" s="27"/>
      <c r="N58" s="28"/>
      <c r="O58" s="27"/>
      <c r="P58" s="28"/>
      <c r="Q58" s="27"/>
      <c r="R58" s="28"/>
      <c r="S58" s="28">
        <f t="shared" si="41"/>
        <v>0</v>
      </c>
      <c r="T58" s="29" t="str">
        <f t="shared" si="47"/>
        <v/>
      </c>
      <c r="U58" s="30"/>
      <c r="V58" s="27"/>
      <c r="W58" s="27"/>
      <c r="X58" s="27"/>
      <c r="Y58" s="29" t="str">
        <f t="shared" si="48"/>
        <v/>
      </c>
      <c r="Z58" s="30"/>
      <c r="AA58" s="31" t="str">
        <f t="shared" si="49"/>
        <v/>
      </c>
      <c r="AB58" s="32">
        <f t="shared" si="50"/>
        <v>0</v>
      </c>
      <c r="AC58" s="178"/>
      <c r="AD58" s="178"/>
      <c r="AE58" s="178"/>
      <c r="AF58" s="11"/>
      <c r="AG58" s="93">
        <f t="shared" si="51"/>
        <v>0</v>
      </c>
      <c r="AH58" s="94">
        <f t="shared" si="52"/>
        <v>0</v>
      </c>
      <c r="AI58" s="94">
        <f t="shared" si="53"/>
        <v>0</v>
      </c>
      <c r="AJ58" s="95">
        <f t="shared" si="54"/>
        <v>0</v>
      </c>
      <c r="AK58" s="93">
        <f t="shared" si="55"/>
        <v>0</v>
      </c>
      <c r="AL58" s="94">
        <f t="shared" si="56"/>
        <v>0</v>
      </c>
      <c r="AM58" s="94">
        <f t="shared" si="57"/>
        <v>0</v>
      </c>
      <c r="AN58" s="95">
        <f t="shared" si="58"/>
        <v>0</v>
      </c>
      <c r="AO58" s="93">
        <f t="shared" si="59"/>
        <v>0</v>
      </c>
      <c r="AP58" s="94">
        <f t="shared" si="60"/>
        <v>0</v>
      </c>
      <c r="AQ58" s="94">
        <f t="shared" si="61"/>
        <v>0</v>
      </c>
      <c r="AR58" s="95">
        <f t="shared" si="62"/>
        <v>0</v>
      </c>
      <c r="AS58" s="93">
        <f t="shared" si="42"/>
        <v>0</v>
      </c>
      <c r="AT58" s="94">
        <f t="shared" si="43"/>
        <v>0</v>
      </c>
      <c r="AU58" s="94">
        <f t="shared" si="44"/>
        <v>0</v>
      </c>
      <c r="AV58" s="95">
        <f t="shared" si="45"/>
        <v>0</v>
      </c>
      <c r="AW58" s="95">
        <f t="shared" si="63"/>
        <v>0</v>
      </c>
      <c r="AX58" s="95">
        <f t="shared" si="64"/>
        <v>0</v>
      </c>
      <c r="AY58" s="33" t="str">
        <f t="shared" si="65"/>
        <v>OK</v>
      </c>
      <c r="BB58" s="32">
        <f t="shared" si="66"/>
        <v>0</v>
      </c>
      <c r="BC58" s="32">
        <f t="shared" si="67"/>
        <v>0</v>
      </c>
      <c r="BD58" s="32">
        <f t="shared" si="68"/>
        <v>0</v>
      </c>
      <c r="BE58" s="32">
        <f t="shared" si="46"/>
        <v>1</v>
      </c>
      <c r="BF58" s="33" t="str">
        <f t="shared" si="69"/>
        <v>OK</v>
      </c>
    </row>
    <row r="59" spans="1:58" ht="24" hidden="1" customHeight="1" outlineLevel="1" x14ac:dyDescent="0.4">
      <c r="A59" s="78">
        <v>40</v>
      </c>
      <c r="B59" s="34"/>
      <c r="C59" s="56"/>
      <c r="D59" s="24"/>
      <c r="E59" s="25"/>
      <c r="F59" s="23"/>
      <c r="G59" s="25"/>
      <c r="H59" s="26"/>
      <c r="I59" s="26"/>
      <c r="J59" s="30"/>
      <c r="K59" s="27"/>
      <c r="L59" s="28"/>
      <c r="M59" s="27"/>
      <c r="N59" s="28"/>
      <c r="O59" s="27"/>
      <c r="P59" s="28"/>
      <c r="Q59" s="27"/>
      <c r="R59" s="28"/>
      <c r="S59" s="28">
        <f t="shared" si="41"/>
        <v>0</v>
      </c>
      <c r="T59" s="29" t="str">
        <f t="shared" si="47"/>
        <v/>
      </c>
      <c r="U59" s="30"/>
      <c r="V59" s="27"/>
      <c r="W59" s="27"/>
      <c r="X59" s="27"/>
      <c r="Y59" s="29" t="str">
        <f t="shared" si="48"/>
        <v/>
      </c>
      <c r="Z59" s="30"/>
      <c r="AA59" s="31" t="str">
        <f t="shared" si="49"/>
        <v/>
      </c>
      <c r="AB59" s="32">
        <f t="shared" si="50"/>
        <v>0</v>
      </c>
      <c r="AC59" s="178"/>
      <c r="AD59" s="178"/>
      <c r="AE59" s="178"/>
      <c r="AF59" s="11"/>
      <c r="AG59" s="93">
        <f t="shared" si="51"/>
        <v>0</v>
      </c>
      <c r="AH59" s="94">
        <f t="shared" si="52"/>
        <v>0</v>
      </c>
      <c r="AI59" s="94">
        <f t="shared" si="53"/>
        <v>0</v>
      </c>
      <c r="AJ59" s="95">
        <f t="shared" si="54"/>
        <v>0</v>
      </c>
      <c r="AK59" s="93">
        <f t="shared" si="55"/>
        <v>0</v>
      </c>
      <c r="AL59" s="94">
        <f t="shared" si="56"/>
        <v>0</v>
      </c>
      <c r="AM59" s="94">
        <f t="shared" si="57"/>
        <v>0</v>
      </c>
      <c r="AN59" s="95">
        <f t="shared" si="58"/>
        <v>0</v>
      </c>
      <c r="AO59" s="93">
        <f t="shared" si="59"/>
        <v>0</v>
      </c>
      <c r="AP59" s="94">
        <f t="shared" si="60"/>
        <v>0</v>
      </c>
      <c r="AQ59" s="94">
        <f t="shared" si="61"/>
        <v>0</v>
      </c>
      <c r="AR59" s="95">
        <f t="shared" si="62"/>
        <v>0</v>
      </c>
      <c r="AS59" s="93">
        <f t="shared" si="42"/>
        <v>0</v>
      </c>
      <c r="AT59" s="94">
        <f t="shared" si="43"/>
        <v>0</v>
      </c>
      <c r="AU59" s="94">
        <f t="shared" si="44"/>
        <v>0</v>
      </c>
      <c r="AV59" s="95">
        <f t="shared" si="45"/>
        <v>0</v>
      </c>
      <c r="AW59" s="95">
        <f t="shared" si="63"/>
        <v>0</v>
      </c>
      <c r="AX59" s="95">
        <f t="shared" si="64"/>
        <v>0</v>
      </c>
      <c r="AY59" s="33" t="str">
        <f t="shared" si="65"/>
        <v>OK</v>
      </c>
      <c r="BB59" s="32">
        <f t="shared" si="66"/>
        <v>0</v>
      </c>
      <c r="BC59" s="32">
        <f t="shared" si="67"/>
        <v>0</v>
      </c>
      <c r="BD59" s="32">
        <f t="shared" si="68"/>
        <v>0</v>
      </c>
      <c r="BE59" s="32">
        <f t="shared" si="46"/>
        <v>1</v>
      </c>
      <c r="BF59" s="33" t="str">
        <f t="shared" si="69"/>
        <v>OK</v>
      </c>
    </row>
    <row r="60" spans="1:58" ht="24" hidden="1" customHeight="1" outlineLevel="1" x14ac:dyDescent="0.4">
      <c r="A60" s="78">
        <v>41</v>
      </c>
      <c r="B60" s="34"/>
      <c r="C60" s="56"/>
      <c r="D60" s="24"/>
      <c r="E60" s="25"/>
      <c r="F60" s="23"/>
      <c r="G60" s="25"/>
      <c r="H60" s="26"/>
      <c r="I60" s="26"/>
      <c r="J60" s="30"/>
      <c r="K60" s="27"/>
      <c r="L60" s="28"/>
      <c r="M60" s="27"/>
      <c r="N60" s="28"/>
      <c r="O60" s="27"/>
      <c r="P60" s="28"/>
      <c r="Q60" s="27"/>
      <c r="R60" s="28"/>
      <c r="S60" s="28">
        <f t="shared" si="41"/>
        <v>0</v>
      </c>
      <c r="T60" s="29" t="str">
        <f t="shared" si="47"/>
        <v/>
      </c>
      <c r="U60" s="30"/>
      <c r="V60" s="27"/>
      <c r="W60" s="27"/>
      <c r="X60" s="27"/>
      <c r="Y60" s="29" t="str">
        <f t="shared" si="48"/>
        <v/>
      </c>
      <c r="Z60" s="30"/>
      <c r="AA60" s="31" t="str">
        <f t="shared" si="49"/>
        <v/>
      </c>
      <c r="AB60" s="32">
        <f t="shared" si="50"/>
        <v>0</v>
      </c>
      <c r="AC60" s="178"/>
      <c r="AD60" s="178"/>
      <c r="AE60" s="178"/>
      <c r="AF60" s="11"/>
      <c r="AG60" s="93">
        <f t="shared" si="51"/>
        <v>0</v>
      </c>
      <c r="AH60" s="94">
        <f t="shared" si="52"/>
        <v>0</v>
      </c>
      <c r="AI60" s="94">
        <f t="shared" si="53"/>
        <v>0</v>
      </c>
      <c r="AJ60" s="95">
        <f t="shared" si="54"/>
        <v>0</v>
      </c>
      <c r="AK60" s="93">
        <f t="shared" si="55"/>
        <v>0</v>
      </c>
      <c r="AL60" s="94">
        <f t="shared" si="56"/>
        <v>0</v>
      </c>
      <c r="AM60" s="94">
        <f t="shared" si="57"/>
        <v>0</v>
      </c>
      <c r="AN60" s="95">
        <f t="shared" si="58"/>
        <v>0</v>
      </c>
      <c r="AO60" s="93">
        <f t="shared" si="59"/>
        <v>0</v>
      </c>
      <c r="AP60" s="94">
        <f t="shared" si="60"/>
        <v>0</v>
      </c>
      <c r="AQ60" s="94">
        <f t="shared" si="61"/>
        <v>0</v>
      </c>
      <c r="AR60" s="95">
        <f t="shared" si="62"/>
        <v>0</v>
      </c>
      <c r="AS60" s="93">
        <f t="shared" si="42"/>
        <v>0</v>
      </c>
      <c r="AT60" s="94">
        <f t="shared" si="43"/>
        <v>0</v>
      </c>
      <c r="AU60" s="94">
        <f t="shared" si="44"/>
        <v>0</v>
      </c>
      <c r="AV60" s="95">
        <f t="shared" si="45"/>
        <v>0</v>
      </c>
      <c r="AW60" s="95">
        <f t="shared" si="63"/>
        <v>0</v>
      </c>
      <c r="AX60" s="95">
        <f t="shared" si="64"/>
        <v>0</v>
      </c>
      <c r="AY60" s="33" t="str">
        <f t="shared" si="65"/>
        <v>OK</v>
      </c>
      <c r="BB60" s="32">
        <f t="shared" si="66"/>
        <v>0</v>
      </c>
      <c r="BC60" s="32">
        <f t="shared" si="67"/>
        <v>0</v>
      </c>
      <c r="BD60" s="32">
        <f t="shared" si="68"/>
        <v>0</v>
      </c>
      <c r="BE60" s="32">
        <f t="shared" si="46"/>
        <v>1</v>
      </c>
      <c r="BF60" s="33" t="str">
        <f t="shared" si="69"/>
        <v>OK</v>
      </c>
    </row>
    <row r="61" spans="1:58" ht="24" hidden="1" customHeight="1" outlineLevel="1" x14ac:dyDescent="0.4">
      <c r="A61" s="78">
        <v>42</v>
      </c>
      <c r="B61" s="34"/>
      <c r="C61" s="56"/>
      <c r="D61" s="24"/>
      <c r="E61" s="25"/>
      <c r="F61" s="23"/>
      <c r="G61" s="25"/>
      <c r="H61" s="26"/>
      <c r="I61" s="26"/>
      <c r="J61" s="30"/>
      <c r="K61" s="27"/>
      <c r="L61" s="28"/>
      <c r="M61" s="27"/>
      <c r="N61" s="28"/>
      <c r="O61" s="27"/>
      <c r="P61" s="28"/>
      <c r="Q61" s="27"/>
      <c r="R61" s="28"/>
      <c r="S61" s="28">
        <f t="shared" si="41"/>
        <v>0</v>
      </c>
      <c r="T61" s="29" t="str">
        <f t="shared" si="47"/>
        <v/>
      </c>
      <c r="U61" s="30"/>
      <c r="V61" s="27"/>
      <c r="W61" s="27"/>
      <c r="X61" s="27"/>
      <c r="Y61" s="29" t="str">
        <f t="shared" si="48"/>
        <v/>
      </c>
      <c r="Z61" s="30"/>
      <c r="AA61" s="31" t="str">
        <f t="shared" si="49"/>
        <v/>
      </c>
      <c r="AB61" s="32">
        <f t="shared" si="50"/>
        <v>0</v>
      </c>
      <c r="AC61" s="178"/>
      <c r="AD61" s="178"/>
      <c r="AE61" s="178"/>
      <c r="AF61" s="11"/>
      <c r="AG61" s="93">
        <f t="shared" si="51"/>
        <v>0</v>
      </c>
      <c r="AH61" s="94">
        <f t="shared" si="52"/>
        <v>0</v>
      </c>
      <c r="AI61" s="94">
        <f t="shared" si="53"/>
        <v>0</v>
      </c>
      <c r="AJ61" s="95">
        <f t="shared" si="54"/>
        <v>0</v>
      </c>
      <c r="AK61" s="93">
        <f t="shared" si="55"/>
        <v>0</v>
      </c>
      <c r="AL61" s="94">
        <f t="shared" si="56"/>
        <v>0</v>
      </c>
      <c r="AM61" s="94">
        <f t="shared" si="57"/>
        <v>0</v>
      </c>
      <c r="AN61" s="95">
        <f t="shared" si="58"/>
        <v>0</v>
      </c>
      <c r="AO61" s="93">
        <f t="shared" si="59"/>
        <v>0</v>
      </c>
      <c r="AP61" s="94">
        <f t="shared" si="60"/>
        <v>0</v>
      </c>
      <c r="AQ61" s="94">
        <f t="shared" si="61"/>
        <v>0</v>
      </c>
      <c r="AR61" s="95">
        <f t="shared" si="62"/>
        <v>0</v>
      </c>
      <c r="AS61" s="93">
        <f t="shared" si="42"/>
        <v>0</v>
      </c>
      <c r="AT61" s="94">
        <f t="shared" si="43"/>
        <v>0</v>
      </c>
      <c r="AU61" s="94">
        <f t="shared" si="44"/>
        <v>0</v>
      </c>
      <c r="AV61" s="95">
        <f t="shared" si="45"/>
        <v>0</v>
      </c>
      <c r="AW61" s="95">
        <f t="shared" si="63"/>
        <v>0</v>
      </c>
      <c r="AX61" s="95">
        <f t="shared" si="64"/>
        <v>0</v>
      </c>
      <c r="AY61" s="33" t="str">
        <f t="shared" si="65"/>
        <v>OK</v>
      </c>
      <c r="BB61" s="32">
        <f t="shared" si="66"/>
        <v>0</v>
      </c>
      <c r="BC61" s="32">
        <f t="shared" si="67"/>
        <v>0</v>
      </c>
      <c r="BD61" s="32">
        <f t="shared" si="68"/>
        <v>0</v>
      </c>
      <c r="BE61" s="32">
        <f t="shared" si="46"/>
        <v>1</v>
      </c>
      <c r="BF61" s="33" t="str">
        <f t="shared" si="69"/>
        <v>OK</v>
      </c>
    </row>
    <row r="62" spans="1:58" ht="24" hidden="1" customHeight="1" outlineLevel="1" x14ac:dyDescent="0.4">
      <c r="A62" s="78">
        <v>43</v>
      </c>
      <c r="B62" s="34"/>
      <c r="C62" s="56"/>
      <c r="D62" s="24"/>
      <c r="E62" s="25"/>
      <c r="F62" s="23"/>
      <c r="G62" s="25"/>
      <c r="H62" s="26"/>
      <c r="I62" s="26"/>
      <c r="J62" s="30"/>
      <c r="K62" s="27"/>
      <c r="L62" s="28"/>
      <c r="M62" s="27"/>
      <c r="N62" s="28"/>
      <c r="O62" s="27"/>
      <c r="P62" s="28"/>
      <c r="Q62" s="27"/>
      <c r="R62" s="28"/>
      <c r="S62" s="28">
        <f t="shared" si="41"/>
        <v>0</v>
      </c>
      <c r="T62" s="29" t="str">
        <f t="shared" si="47"/>
        <v/>
      </c>
      <c r="U62" s="30"/>
      <c r="V62" s="27"/>
      <c r="W62" s="27"/>
      <c r="X62" s="27"/>
      <c r="Y62" s="29" t="str">
        <f t="shared" si="48"/>
        <v/>
      </c>
      <c r="Z62" s="30"/>
      <c r="AA62" s="31" t="str">
        <f t="shared" si="49"/>
        <v/>
      </c>
      <c r="AB62" s="32">
        <f t="shared" si="50"/>
        <v>0</v>
      </c>
      <c r="AC62" s="178"/>
      <c r="AD62" s="178"/>
      <c r="AE62" s="178"/>
      <c r="AF62" s="11"/>
      <c r="AG62" s="93">
        <f t="shared" si="51"/>
        <v>0</v>
      </c>
      <c r="AH62" s="94">
        <f t="shared" si="52"/>
        <v>0</v>
      </c>
      <c r="AI62" s="94">
        <f t="shared" si="53"/>
        <v>0</v>
      </c>
      <c r="AJ62" s="95">
        <f t="shared" si="54"/>
        <v>0</v>
      </c>
      <c r="AK62" s="93">
        <f t="shared" si="55"/>
        <v>0</v>
      </c>
      <c r="AL62" s="94">
        <f t="shared" si="56"/>
        <v>0</v>
      </c>
      <c r="AM62" s="94">
        <f t="shared" si="57"/>
        <v>0</v>
      </c>
      <c r="AN62" s="95">
        <f t="shared" si="58"/>
        <v>0</v>
      </c>
      <c r="AO62" s="93">
        <f t="shared" si="59"/>
        <v>0</v>
      </c>
      <c r="AP62" s="94">
        <f t="shared" si="60"/>
        <v>0</v>
      </c>
      <c r="AQ62" s="94">
        <f t="shared" si="61"/>
        <v>0</v>
      </c>
      <c r="AR62" s="95">
        <f t="shared" si="62"/>
        <v>0</v>
      </c>
      <c r="AS62" s="93">
        <f t="shared" si="42"/>
        <v>0</v>
      </c>
      <c r="AT62" s="94">
        <f t="shared" si="43"/>
        <v>0</v>
      </c>
      <c r="AU62" s="94">
        <f t="shared" si="44"/>
        <v>0</v>
      </c>
      <c r="AV62" s="95">
        <f t="shared" si="45"/>
        <v>0</v>
      </c>
      <c r="AW62" s="95">
        <f t="shared" si="63"/>
        <v>0</v>
      </c>
      <c r="AX62" s="95">
        <f t="shared" si="64"/>
        <v>0</v>
      </c>
      <c r="AY62" s="33" t="str">
        <f t="shared" si="65"/>
        <v>OK</v>
      </c>
      <c r="BB62" s="32">
        <f t="shared" si="66"/>
        <v>0</v>
      </c>
      <c r="BC62" s="32">
        <f t="shared" si="67"/>
        <v>0</v>
      </c>
      <c r="BD62" s="32">
        <f t="shared" si="68"/>
        <v>0</v>
      </c>
      <c r="BE62" s="32">
        <f t="shared" si="46"/>
        <v>1</v>
      </c>
      <c r="BF62" s="33" t="str">
        <f t="shared" si="69"/>
        <v>OK</v>
      </c>
    </row>
    <row r="63" spans="1:58" ht="24" hidden="1" customHeight="1" outlineLevel="1" x14ac:dyDescent="0.4">
      <c r="A63" s="78">
        <v>44</v>
      </c>
      <c r="B63" s="34"/>
      <c r="C63" s="56"/>
      <c r="D63" s="24"/>
      <c r="E63" s="25"/>
      <c r="F63" s="23"/>
      <c r="G63" s="25"/>
      <c r="H63" s="26"/>
      <c r="I63" s="26"/>
      <c r="J63" s="30"/>
      <c r="K63" s="27"/>
      <c r="L63" s="28"/>
      <c r="M63" s="27"/>
      <c r="N63" s="28"/>
      <c r="O63" s="27"/>
      <c r="P63" s="28"/>
      <c r="Q63" s="27"/>
      <c r="R63" s="28"/>
      <c r="S63" s="28">
        <f t="shared" si="41"/>
        <v>0</v>
      </c>
      <c r="T63" s="29" t="str">
        <f t="shared" si="47"/>
        <v/>
      </c>
      <c r="U63" s="30"/>
      <c r="V63" s="27"/>
      <c r="W63" s="27"/>
      <c r="X63" s="27"/>
      <c r="Y63" s="29" t="str">
        <f t="shared" si="48"/>
        <v/>
      </c>
      <c r="Z63" s="30"/>
      <c r="AA63" s="31" t="str">
        <f t="shared" si="49"/>
        <v/>
      </c>
      <c r="AB63" s="32">
        <f t="shared" si="50"/>
        <v>0</v>
      </c>
      <c r="AC63" s="178"/>
      <c r="AD63" s="178"/>
      <c r="AE63" s="178"/>
      <c r="AF63" s="11"/>
      <c r="AG63" s="93">
        <f t="shared" si="51"/>
        <v>0</v>
      </c>
      <c r="AH63" s="94">
        <f t="shared" si="52"/>
        <v>0</v>
      </c>
      <c r="AI63" s="94">
        <f t="shared" si="53"/>
        <v>0</v>
      </c>
      <c r="AJ63" s="95">
        <f t="shared" si="54"/>
        <v>0</v>
      </c>
      <c r="AK63" s="93">
        <f t="shared" si="55"/>
        <v>0</v>
      </c>
      <c r="AL63" s="94">
        <f t="shared" si="56"/>
        <v>0</v>
      </c>
      <c r="AM63" s="94">
        <f t="shared" si="57"/>
        <v>0</v>
      </c>
      <c r="AN63" s="95">
        <f t="shared" si="58"/>
        <v>0</v>
      </c>
      <c r="AO63" s="93">
        <f t="shared" si="59"/>
        <v>0</v>
      </c>
      <c r="AP63" s="94">
        <f t="shared" si="60"/>
        <v>0</v>
      </c>
      <c r="AQ63" s="94">
        <f t="shared" si="61"/>
        <v>0</v>
      </c>
      <c r="AR63" s="95">
        <f t="shared" si="62"/>
        <v>0</v>
      </c>
      <c r="AS63" s="93">
        <f t="shared" si="42"/>
        <v>0</v>
      </c>
      <c r="AT63" s="94">
        <f t="shared" si="43"/>
        <v>0</v>
      </c>
      <c r="AU63" s="94">
        <f t="shared" si="44"/>
        <v>0</v>
      </c>
      <c r="AV63" s="95">
        <f t="shared" si="45"/>
        <v>0</v>
      </c>
      <c r="AW63" s="95">
        <f t="shared" si="63"/>
        <v>0</v>
      </c>
      <c r="AX63" s="95">
        <f t="shared" si="64"/>
        <v>0</v>
      </c>
      <c r="AY63" s="33" t="str">
        <f t="shared" si="65"/>
        <v>OK</v>
      </c>
      <c r="BB63" s="32">
        <f t="shared" si="66"/>
        <v>0</v>
      </c>
      <c r="BC63" s="32">
        <f t="shared" si="67"/>
        <v>0</v>
      </c>
      <c r="BD63" s="32">
        <f t="shared" si="68"/>
        <v>0</v>
      </c>
      <c r="BE63" s="32">
        <f t="shared" si="46"/>
        <v>1</v>
      </c>
      <c r="BF63" s="33" t="str">
        <f t="shared" si="69"/>
        <v>OK</v>
      </c>
    </row>
    <row r="64" spans="1:58" ht="24" hidden="1" customHeight="1" outlineLevel="1" x14ac:dyDescent="0.4">
      <c r="A64" s="78">
        <v>45</v>
      </c>
      <c r="B64" s="34"/>
      <c r="C64" s="56"/>
      <c r="D64" s="24"/>
      <c r="E64" s="25"/>
      <c r="F64" s="23"/>
      <c r="G64" s="25"/>
      <c r="H64" s="26"/>
      <c r="I64" s="26"/>
      <c r="J64" s="30"/>
      <c r="K64" s="27"/>
      <c r="L64" s="28"/>
      <c r="M64" s="27"/>
      <c r="N64" s="28"/>
      <c r="O64" s="27"/>
      <c r="P64" s="28"/>
      <c r="Q64" s="27"/>
      <c r="R64" s="28"/>
      <c r="S64" s="28">
        <f t="shared" si="41"/>
        <v>0</v>
      </c>
      <c r="T64" s="29" t="str">
        <f t="shared" si="47"/>
        <v/>
      </c>
      <c r="U64" s="30"/>
      <c r="V64" s="27"/>
      <c r="W64" s="27"/>
      <c r="X64" s="27"/>
      <c r="Y64" s="29" t="str">
        <f t="shared" si="48"/>
        <v/>
      </c>
      <c r="Z64" s="30"/>
      <c r="AA64" s="31" t="str">
        <f t="shared" si="49"/>
        <v/>
      </c>
      <c r="AB64" s="32">
        <f t="shared" si="50"/>
        <v>0</v>
      </c>
      <c r="AC64" s="178"/>
      <c r="AD64" s="178"/>
      <c r="AE64" s="178"/>
      <c r="AF64" s="11"/>
      <c r="AG64" s="93">
        <f t="shared" si="51"/>
        <v>0</v>
      </c>
      <c r="AH64" s="94">
        <f t="shared" si="52"/>
        <v>0</v>
      </c>
      <c r="AI64" s="94">
        <f t="shared" si="53"/>
        <v>0</v>
      </c>
      <c r="AJ64" s="95">
        <f t="shared" si="54"/>
        <v>0</v>
      </c>
      <c r="AK64" s="93">
        <f t="shared" si="55"/>
        <v>0</v>
      </c>
      <c r="AL64" s="94">
        <f t="shared" si="56"/>
        <v>0</v>
      </c>
      <c r="AM64" s="94">
        <f t="shared" si="57"/>
        <v>0</v>
      </c>
      <c r="AN64" s="95">
        <f t="shared" si="58"/>
        <v>0</v>
      </c>
      <c r="AO64" s="93">
        <f t="shared" si="59"/>
        <v>0</v>
      </c>
      <c r="AP64" s="94">
        <f t="shared" si="60"/>
        <v>0</v>
      </c>
      <c r="AQ64" s="94">
        <f t="shared" si="61"/>
        <v>0</v>
      </c>
      <c r="AR64" s="95">
        <f t="shared" si="62"/>
        <v>0</v>
      </c>
      <c r="AS64" s="93">
        <f t="shared" si="42"/>
        <v>0</v>
      </c>
      <c r="AT64" s="94">
        <f t="shared" si="43"/>
        <v>0</v>
      </c>
      <c r="AU64" s="94">
        <f t="shared" si="44"/>
        <v>0</v>
      </c>
      <c r="AV64" s="95">
        <f t="shared" si="45"/>
        <v>0</v>
      </c>
      <c r="AW64" s="95">
        <f t="shared" si="63"/>
        <v>0</v>
      </c>
      <c r="AX64" s="95">
        <f t="shared" si="64"/>
        <v>0</v>
      </c>
      <c r="AY64" s="33" t="str">
        <f t="shared" si="65"/>
        <v>OK</v>
      </c>
      <c r="BB64" s="32">
        <f t="shared" si="66"/>
        <v>0</v>
      </c>
      <c r="BC64" s="32">
        <f t="shared" si="67"/>
        <v>0</v>
      </c>
      <c r="BD64" s="32">
        <f t="shared" si="68"/>
        <v>0</v>
      </c>
      <c r="BE64" s="32">
        <f t="shared" si="46"/>
        <v>1</v>
      </c>
      <c r="BF64" s="33" t="str">
        <f t="shared" si="69"/>
        <v>OK</v>
      </c>
    </row>
    <row r="65" spans="1:58" ht="24" hidden="1" customHeight="1" outlineLevel="1" x14ac:dyDescent="0.4">
      <c r="A65" s="78">
        <v>46</v>
      </c>
      <c r="B65" s="34"/>
      <c r="C65" s="56"/>
      <c r="D65" s="24"/>
      <c r="E65" s="25"/>
      <c r="F65" s="23"/>
      <c r="G65" s="25"/>
      <c r="H65" s="26"/>
      <c r="I65" s="26"/>
      <c r="J65" s="30"/>
      <c r="K65" s="27"/>
      <c r="L65" s="28"/>
      <c r="M65" s="27"/>
      <c r="N65" s="28"/>
      <c r="O65" s="27"/>
      <c r="P65" s="28"/>
      <c r="Q65" s="27"/>
      <c r="R65" s="28"/>
      <c r="S65" s="28">
        <f t="shared" si="41"/>
        <v>0</v>
      </c>
      <c r="T65" s="29" t="str">
        <f t="shared" si="47"/>
        <v/>
      </c>
      <c r="U65" s="30"/>
      <c r="V65" s="27"/>
      <c r="W65" s="27"/>
      <c r="X65" s="27"/>
      <c r="Y65" s="29" t="str">
        <f t="shared" si="48"/>
        <v/>
      </c>
      <c r="Z65" s="30"/>
      <c r="AA65" s="31" t="str">
        <f t="shared" si="49"/>
        <v/>
      </c>
      <c r="AB65" s="32">
        <f t="shared" si="50"/>
        <v>0</v>
      </c>
      <c r="AC65" s="178"/>
      <c r="AD65" s="178"/>
      <c r="AE65" s="178"/>
      <c r="AF65" s="11"/>
      <c r="AG65" s="93">
        <f t="shared" si="51"/>
        <v>0</v>
      </c>
      <c r="AH65" s="94">
        <f t="shared" si="52"/>
        <v>0</v>
      </c>
      <c r="AI65" s="94">
        <f t="shared" si="53"/>
        <v>0</v>
      </c>
      <c r="AJ65" s="95">
        <f t="shared" si="54"/>
        <v>0</v>
      </c>
      <c r="AK65" s="93">
        <f t="shared" si="55"/>
        <v>0</v>
      </c>
      <c r="AL65" s="94">
        <f t="shared" si="56"/>
        <v>0</v>
      </c>
      <c r="AM65" s="94">
        <f t="shared" si="57"/>
        <v>0</v>
      </c>
      <c r="AN65" s="95">
        <f t="shared" si="58"/>
        <v>0</v>
      </c>
      <c r="AO65" s="93">
        <f t="shared" si="59"/>
        <v>0</v>
      </c>
      <c r="AP65" s="94">
        <f t="shared" si="60"/>
        <v>0</v>
      </c>
      <c r="AQ65" s="94">
        <f t="shared" si="61"/>
        <v>0</v>
      </c>
      <c r="AR65" s="95">
        <f t="shared" si="62"/>
        <v>0</v>
      </c>
      <c r="AS65" s="93">
        <f t="shared" si="42"/>
        <v>0</v>
      </c>
      <c r="AT65" s="94">
        <f t="shared" si="43"/>
        <v>0</v>
      </c>
      <c r="AU65" s="94">
        <f t="shared" si="44"/>
        <v>0</v>
      </c>
      <c r="AV65" s="95">
        <f t="shared" si="45"/>
        <v>0</v>
      </c>
      <c r="AW65" s="95">
        <f t="shared" si="63"/>
        <v>0</v>
      </c>
      <c r="AX65" s="95">
        <f t="shared" si="64"/>
        <v>0</v>
      </c>
      <c r="AY65" s="33" t="str">
        <f t="shared" si="65"/>
        <v>OK</v>
      </c>
      <c r="BB65" s="32">
        <f t="shared" si="66"/>
        <v>0</v>
      </c>
      <c r="BC65" s="32">
        <f t="shared" si="67"/>
        <v>0</v>
      </c>
      <c r="BD65" s="32">
        <f t="shared" si="68"/>
        <v>0</v>
      </c>
      <c r="BE65" s="32">
        <f t="shared" si="46"/>
        <v>1</v>
      </c>
      <c r="BF65" s="33" t="str">
        <f t="shared" si="69"/>
        <v>OK</v>
      </c>
    </row>
    <row r="66" spans="1:58" ht="24" hidden="1" customHeight="1" outlineLevel="1" x14ac:dyDescent="0.4">
      <c r="A66" s="78">
        <v>47</v>
      </c>
      <c r="B66" s="34"/>
      <c r="C66" s="56"/>
      <c r="D66" s="24"/>
      <c r="E66" s="25"/>
      <c r="F66" s="23"/>
      <c r="G66" s="25"/>
      <c r="H66" s="26"/>
      <c r="I66" s="26"/>
      <c r="J66" s="30"/>
      <c r="K66" s="27"/>
      <c r="L66" s="28"/>
      <c r="M66" s="27"/>
      <c r="N66" s="28"/>
      <c r="O66" s="27"/>
      <c r="P66" s="28"/>
      <c r="Q66" s="27"/>
      <c r="R66" s="28"/>
      <c r="S66" s="28">
        <f t="shared" si="41"/>
        <v>0</v>
      </c>
      <c r="T66" s="29" t="str">
        <f t="shared" si="47"/>
        <v/>
      </c>
      <c r="U66" s="30"/>
      <c r="V66" s="27"/>
      <c r="W66" s="27"/>
      <c r="X66" s="27"/>
      <c r="Y66" s="29" t="str">
        <f t="shared" si="48"/>
        <v/>
      </c>
      <c r="Z66" s="30"/>
      <c r="AA66" s="31" t="str">
        <f t="shared" si="49"/>
        <v/>
      </c>
      <c r="AB66" s="32">
        <f t="shared" si="50"/>
        <v>0</v>
      </c>
      <c r="AC66" s="178"/>
      <c r="AD66" s="178"/>
      <c r="AE66" s="178"/>
      <c r="AF66" s="11"/>
      <c r="AG66" s="93">
        <f t="shared" si="51"/>
        <v>0</v>
      </c>
      <c r="AH66" s="94">
        <f t="shared" si="52"/>
        <v>0</v>
      </c>
      <c r="AI66" s="94">
        <f t="shared" si="53"/>
        <v>0</v>
      </c>
      <c r="AJ66" s="95">
        <f t="shared" si="54"/>
        <v>0</v>
      </c>
      <c r="AK66" s="93">
        <f t="shared" si="55"/>
        <v>0</v>
      </c>
      <c r="AL66" s="94">
        <f t="shared" si="56"/>
        <v>0</v>
      </c>
      <c r="AM66" s="94">
        <f t="shared" si="57"/>
        <v>0</v>
      </c>
      <c r="AN66" s="95">
        <f t="shared" si="58"/>
        <v>0</v>
      </c>
      <c r="AO66" s="93">
        <f t="shared" si="59"/>
        <v>0</v>
      </c>
      <c r="AP66" s="94">
        <f t="shared" si="60"/>
        <v>0</v>
      </c>
      <c r="AQ66" s="94">
        <f t="shared" si="61"/>
        <v>0</v>
      </c>
      <c r="AR66" s="95">
        <f t="shared" si="62"/>
        <v>0</v>
      </c>
      <c r="AS66" s="93">
        <f t="shared" si="42"/>
        <v>0</v>
      </c>
      <c r="AT66" s="94">
        <f t="shared" si="43"/>
        <v>0</v>
      </c>
      <c r="AU66" s="94">
        <f t="shared" si="44"/>
        <v>0</v>
      </c>
      <c r="AV66" s="95">
        <f t="shared" si="45"/>
        <v>0</v>
      </c>
      <c r="AW66" s="95">
        <f t="shared" si="63"/>
        <v>0</v>
      </c>
      <c r="AX66" s="95">
        <f t="shared" si="64"/>
        <v>0</v>
      </c>
      <c r="AY66" s="33" t="str">
        <f t="shared" si="65"/>
        <v>OK</v>
      </c>
      <c r="BB66" s="32">
        <f t="shared" si="66"/>
        <v>0</v>
      </c>
      <c r="BC66" s="32">
        <f t="shared" si="67"/>
        <v>0</v>
      </c>
      <c r="BD66" s="32">
        <f t="shared" si="68"/>
        <v>0</v>
      </c>
      <c r="BE66" s="32">
        <f t="shared" si="46"/>
        <v>1</v>
      </c>
      <c r="BF66" s="33" t="str">
        <f t="shared" si="69"/>
        <v>OK</v>
      </c>
    </row>
    <row r="67" spans="1:58" ht="24" hidden="1" customHeight="1" outlineLevel="1" x14ac:dyDescent="0.4">
      <c r="A67" s="78">
        <v>48</v>
      </c>
      <c r="B67" s="34"/>
      <c r="C67" s="56"/>
      <c r="D67" s="24"/>
      <c r="E67" s="25"/>
      <c r="F67" s="23"/>
      <c r="G67" s="25"/>
      <c r="H67" s="26"/>
      <c r="I67" s="26"/>
      <c r="J67" s="30"/>
      <c r="K67" s="27"/>
      <c r="L67" s="28"/>
      <c r="M67" s="27"/>
      <c r="N67" s="28"/>
      <c r="O67" s="27"/>
      <c r="P67" s="28"/>
      <c r="Q67" s="27"/>
      <c r="R67" s="28"/>
      <c r="S67" s="28">
        <f t="shared" si="41"/>
        <v>0</v>
      </c>
      <c r="T67" s="29" t="str">
        <f t="shared" si="47"/>
        <v/>
      </c>
      <c r="U67" s="30"/>
      <c r="V67" s="27"/>
      <c r="W67" s="27"/>
      <c r="X67" s="27"/>
      <c r="Y67" s="29" t="str">
        <f t="shared" si="48"/>
        <v/>
      </c>
      <c r="Z67" s="30"/>
      <c r="AA67" s="31" t="str">
        <f t="shared" si="49"/>
        <v/>
      </c>
      <c r="AB67" s="32">
        <f t="shared" si="50"/>
        <v>0</v>
      </c>
      <c r="AC67" s="178"/>
      <c r="AD67" s="178"/>
      <c r="AE67" s="178"/>
      <c r="AF67" s="11"/>
      <c r="AG67" s="93">
        <f t="shared" si="51"/>
        <v>0</v>
      </c>
      <c r="AH67" s="94">
        <f t="shared" si="52"/>
        <v>0</v>
      </c>
      <c r="AI67" s="94">
        <f t="shared" si="53"/>
        <v>0</v>
      </c>
      <c r="AJ67" s="95">
        <f t="shared" si="54"/>
        <v>0</v>
      </c>
      <c r="AK67" s="93">
        <f t="shared" si="55"/>
        <v>0</v>
      </c>
      <c r="AL67" s="94">
        <f t="shared" si="56"/>
        <v>0</v>
      </c>
      <c r="AM67" s="94">
        <f t="shared" si="57"/>
        <v>0</v>
      </c>
      <c r="AN67" s="95">
        <f t="shared" si="58"/>
        <v>0</v>
      </c>
      <c r="AO67" s="93">
        <f t="shared" si="59"/>
        <v>0</v>
      </c>
      <c r="AP67" s="94">
        <f t="shared" si="60"/>
        <v>0</v>
      </c>
      <c r="AQ67" s="94">
        <f t="shared" si="61"/>
        <v>0</v>
      </c>
      <c r="AR67" s="95">
        <f t="shared" si="62"/>
        <v>0</v>
      </c>
      <c r="AS67" s="93">
        <f t="shared" si="42"/>
        <v>0</v>
      </c>
      <c r="AT67" s="94">
        <f t="shared" si="43"/>
        <v>0</v>
      </c>
      <c r="AU67" s="94">
        <f t="shared" si="44"/>
        <v>0</v>
      </c>
      <c r="AV67" s="95">
        <f t="shared" si="45"/>
        <v>0</v>
      </c>
      <c r="AW67" s="95">
        <f t="shared" si="63"/>
        <v>0</v>
      </c>
      <c r="AX67" s="95">
        <f t="shared" si="64"/>
        <v>0</v>
      </c>
      <c r="AY67" s="33" t="str">
        <f t="shared" si="65"/>
        <v>OK</v>
      </c>
      <c r="BB67" s="32">
        <f t="shared" si="66"/>
        <v>0</v>
      </c>
      <c r="BC67" s="32">
        <f t="shared" si="67"/>
        <v>0</v>
      </c>
      <c r="BD67" s="32">
        <f t="shared" si="68"/>
        <v>0</v>
      </c>
      <c r="BE67" s="32">
        <f t="shared" si="46"/>
        <v>1</v>
      </c>
      <c r="BF67" s="33" t="str">
        <f t="shared" si="69"/>
        <v>OK</v>
      </c>
    </row>
    <row r="68" spans="1:58" ht="24" hidden="1" customHeight="1" outlineLevel="1" x14ac:dyDescent="0.4">
      <c r="A68" s="78">
        <v>49</v>
      </c>
      <c r="B68" s="34"/>
      <c r="C68" s="56"/>
      <c r="D68" s="24"/>
      <c r="E68" s="25"/>
      <c r="F68" s="23"/>
      <c r="G68" s="25"/>
      <c r="H68" s="26"/>
      <c r="I68" s="26"/>
      <c r="J68" s="30"/>
      <c r="K68" s="27"/>
      <c r="L68" s="28"/>
      <c r="M68" s="27"/>
      <c r="N68" s="28"/>
      <c r="O68" s="27"/>
      <c r="P68" s="28"/>
      <c r="Q68" s="27"/>
      <c r="R68" s="28"/>
      <c r="S68" s="28">
        <f t="shared" si="41"/>
        <v>0</v>
      </c>
      <c r="T68" s="29" t="str">
        <f t="shared" si="47"/>
        <v/>
      </c>
      <c r="U68" s="30"/>
      <c r="V68" s="27"/>
      <c r="W68" s="27"/>
      <c r="X68" s="27"/>
      <c r="Y68" s="29" t="str">
        <f t="shared" si="48"/>
        <v/>
      </c>
      <c r="Z68" s="30"/>
      <c r="AA68" s="31" t="str">
        <f t="shared" si="49"/>
        <v/>
      </c>
      <c r="AB68" s="32">
        <f t="shared" si="50"/>
        <v>0</v>
      </c>
      <c r="AC68" s="178"/>
      <c r="AD68" s="178"/>
      <c r="AE68" s="178"/>
      <c r="AF68" s="11"/>
      <c r="AG68" s="93">
        <f t="shared" si="51"/>
        <v>0</v>
      </c>
      <c r="AH68" s="94">
        <f t="shared" si="52"/>
        <v>0</v>
      </c>
      <c r="AI68" s="94">
        <f t="shared" si="53"/>
        <v>0</v>
      </c>
      <c r="AJ68" s="95">
        <f t="shared" si="54"/>
        <v>0</v>
      </c>
      <c r="AK68" s="93">
        <f t="shared" si="55"/>
        <v>0</v>
      </c>
      <c r="AL68" s="94">
        <f t="shared" si="56"/>
        <v>0</v>
      </c>
      <c r="AM68" s="94">
        <f t="shared" si="57"/>
        <v>0</v>
      </c>
      <c r="AN68" s="95">
        <f t="shared" si="58"/>
        <v>0</v>
      </c>
      <c r="AO68" s="93">
        <f t="shared" si="59"/>
        <v>0</v>
      </c>
      <c r="AP68" s="94">
        <f t="shared" si="60"/>
        <v>0</v>
      </c>
      <c r="AQ68" s="94">
        <f t="shared" si="61"/>
        <v>0</v>
      </c>
      <c r="AR68" s="95">
        <f t="shared" si="62"/>
        <v>0</v>
      </c>
      <c r="AS68" s="93">
        <f t="shared" si="42"/>
        <v>0</v>
      </c>
      <c r="AT68" s="94">
        <f t="shared" si="43"/>
        <v>0</v>
      </c>
      <c r="AU68" s="94">
        <f t="shared" si="44"/>
        <v>0</v>
      </c>
      <c r="AV68" s="95">
        <f t="shared" si="45"/>
        <v>0</v>
      </c>
      <c r="AW68" s="95">
        <f t="shared" si="63"/>
        <v>0</v>
      </c>
      <c r="AX68" s="95">
        <f t="shared" si="64"/>
        <v>0</v>
      </c>
      <c r="AY68" s="33" t="str">
        <f t="shared" si="65"/>
        <v>OK</v>
      </c>
      <c r="BB68" s="32">
        <f t="shared" si="66"/>
        <v>0</v>
      </c>
      <c r="BC68" s="32">
        <f t="shared" si="67"/>
        <v>0</v>
      </c>
      <c r="BD68" s="32">
        <f t="shared" si="68"/>
        <v>0</v>
      </c>
      <c r="BE68" s="32">
        <f t="shared" si="46"/>
        <v>1</v>
      </c>
      <c r="BF68" s="33" t="str">
        <f t="shared" si="69"/>
        <v>OK</v>
      </c>
    </row>
    <row r="69" spans="1:58" ht="24" hidden="1" customHeight="1" outlineLevel="1" x14ac:dyDescent="0.4">
      <c r="A69" s="78">
        <v>50</v>
      </c>
      <c r="B69" s="34"/>
      <c r="C69" s="56"/>
      <c r="D69" s="24"/>
      <c r="E69" s="25"/>
      <c r="F69" s="23"/>
      <c r="G69" s="25"/>
      <c r="H69" s="26"/>
      <c r="I69" s="26"/>
      <c r="J69" s="30"/>
      <c r="K69" s="27"/>
      <c r="L69" s="28"/>
      <c r="M69" s="27"/>
      <c r="N69" s="28"/>
      <c r="O69" s="27"/>
      <c r="P69" s="28"/>
      <c r="Q69" s="27"/>
      <c r="R69" s="28"/>
      <c r="S69" s="28">
        <f t="shared" si="41"/>
        <v>0</v>
      </c>
      <c r="T69" s="29" t="str">
        <f t="shared" si="47"/>
        <v/>
      </c>
      <c r="U69" s="30"/>
      <c r="V69" s="27"/>
      <c r="W69" s="27"/>
      <c r="X69" s="27"/>
      <c r="Y69" s="29" t="str">
        <f t="shared" si="48"/>
        <v/>
      </c>
      <c r="Z69" s="30"/>
      <c r="AA69" s="31" t="str">
        <f t="shared" si="49"/>
        <v/>
      </c>
      <c r="AB69" s="32">
        <f t="shared" si="50"/>
        <v>0</v>
      </c>
      <c r="AC69" s="178"/>
      <c r="AD69" s="178"/>
      <c r="AE69" s="178"/>
      <c r="AF69" s="11"/>
      <c r="AG69" s="93">
        <f t="shared" si="51"/>
        <v>0</v>
      </c>
      <c r="AH69" s="94">
        <f t="shared" si="52"/>
        <v>0</v>
      </c>
      <c r="AI69" s="94">
        <f t="shared" si="53"/>
        <v>0</v>
      </c>
      <c r="AJ69" s="95">
        <f t="shared" si="54"/>
        <v>0</v>
      </c>
      <c r="AK69" s="93">
        <f t="shared" si="55"/>
        <v>0</v>
      </c>
      <c r="AL69" s="94">
        <f t="shared" si="56"/>
        <v>0</v>
      </c>
      <c r="AM69" s="94">
        <f t="shared" si="57"/>
        <v>0</v>
      </c>
      <c r="AN69" s="95">
        <f t="shared" si="58"/>
        <v>0</v>
      </c>
      <c r="AO69" s="93">
        <f t="shared" si="59"/>
        <v>0</v>
      </c>
      <c r="AP69" s="94">
        <f t="shared" si="60"/>
        <v>0</v>
      </c>
      <c r="AQ69" s="94">
        <f t="shared" si="61"/>
        <v>0</v>
      </c>
      <c r="AR69" s="95">
        <f t="shared" si="62"/>
        <v>0</v>
      </c>
      <c r="AS69" s="93">
        <f t="shared" si="42"/>
        <v>0</v>
      </c>
      <c r="AT69" s="94">
        <f t="shared" si="43"/>
        <v>0</v>
      </c>
      <c r="AU69" s="94">
        <f t="shared" si="44"/>
        <v>0</v>
      </c>
      <c r="AV69" s="95">
        <f t="shared" si="45"/>
        <v>0</v>
      </c>
      <c r="AW69" s="95">
        <f t="shared" si="63"/>
        <v>0</v>
      </c>
      <c r="AX69" s="95">
        <f t="shared" si="64"/>
        <v>0</v>
      </c>
      <c r="AY69" s="33" t="str">
        <f t="shared" si="65"/>
        <v>OK</v>
      </c>
      <c r="BB69" s="32">
        <f t="shared" si="66"/>
        <v>0</v>
      </c>
      <c r="BC69" s="32">
        <f t="shared" si="67"/>
        <v>0</v>
      </c>
      <c r="BD69" s="32">
        <f t="shared" si="68"/>
        <v>0</v>
      </c>
      <c r="BE69" s="32">
        <f t="shared" si="46"/>
        <v>1</v>
      </c>
      <c r="BF69" s="33" t="str">
        <f t="shared" si="69"/>
        <v>OK</v>
      </c>
    </row>
    <row r="70" spans="1:58" ht="24" hidden="1" customHeight="1" outlineLevel="1" x14ac:dyDescent="0.4">
      <c r="A70" s="78">
        <v>51</v>
      </c>
      <c r="B70" s="34"/>
      <c r="C70" s="56"/>
      <c r="D70" s="24"/>
      <c r="E70" s="25"/>
      <c r="F70" s="23"/>
      <c r="G70" s="25"/>
      <c r="H70" s="26"/>
      <c r="I70" s="26"/>
      <c r="J70" s="30"/>
      <c r="K70" s="27"/>
      <c r="L70" s="28"/>
      <c r="M70" s="27"/>
      <c r="N70" s="28"/>
      <c r="O70" s="27"/>
      <c r="P70" s="28"/>
      <c r="Q70" s="27"/>
      <c r="R70" s="28"/>
      <c r="S70" s="28">
        <f t="shared" si="41"/>
        <v>0</v>
      </c>
      <c r="T70" s="29" t="str">
        <f t="shared" si="47"/>
        <v/>
      </c>
      <c r="U70" s="30"/>
      <c r="V70" s="27"/>
      <c r="W70" s="27"/>
      <c r="X70" s="27"/>
      <c r="Y70" s="29" t="str">
        <f t="shared" si="48"/>
        <v/>
      </c>
      <c r="Z70" s="30"/>
      <c r="AA70" s="31" t="str">
        <f t="shared" si="49"/>
        <v/>
      </c>
      <c r="AB70" s="32">
        <f t="shared" si="50"/>
        <v>0</v>
      </c>
      <c r="AC70" s="178"/>
      <c r="AD70" s="178"/>
      <c r="AE70" s="178"/>
      <c r="AF70" s="11"/>
      <c r="AG70" s="93">
        <f t="shared" si="51"/>
        <v>0</v>
      </c>
      <c r="AH70" s="94">
        <f t="shared" si="52"/>
        <v>0</v>
      </c>
      <c r="AI70" s="94">
        <f t="shared" si="53"/>
        <v>0</v>
      </c>
      <c r="AJ70" s="95">
        <f t="shared" si="54"/>
        <v>0</v>
      </c>
      <c r="AK70" s="93">
        <f t="shared" si="55"/>
        <v>0</v>
      </c>
      <c r="AL70" s="94">
        <f t="shared" si="56"/>
        <v>0</v>
      </c>
      <c r="AM70" s="94">
        <f t="shared" si="57"/>
        <v>0</v>
      </c>
      <c r="AN70" s="95">
        <f t="shared" si="58"/>
        <v>0</v>
      </c>
      <c r="AO70" s="93">
        <f t="shared" si="59"/>
        <v>0</v>
      </c>
      <c r="AP70" s="94">
        <f t="shared" si="60"/>
        <v>0</v>
      </c>
      <c r="AQ70" s="94">
        <f t="shared" si="61"/>
        <v>0</v>
      </c>
      <c r="AR70" s="95">
        <f t="shared" si="62"/>
        <v>0</v>
      </c>
      <c r="AS70" s="93">
        <f t="shared" si="42"/>
        <v>0</v>
      </c>
      <c r="AT70" s="94">
        <f t="shared" si="43"/>
        <v>0</v>
      </c>
      <c r="AU70" s="94">
        <f t="shared" si="44"/>
        <v>0</v>
      </c>
      <c r="AV70" s="95">
        <f t="shared" si="45"/>
        <v>0</v>
      </c>
      <c r="AW70" s="95">
        <f t="shared" si="63"/>
        <v>0</v>
      </c>
      <c r="AX70" s="95">
        <f t="shared" si="64"/>
        <v>0</v>
      </c>
      <c r="AY70" s="33" t="str">
        <f t="shared" si="65"/>
        <v>OK</v>
      </c>
      <c r="BB70" s="32">
        <f t="shared" si="66"/>
        <v>0</v>
      </c>
      <c r="BC70" s="32">
        <f t="shared" si="67"/>
        <v>0</v>
      </c>
      <c r="BD70" s="32">
        <f t="shared" si="68"/>
        <v>0</v>
      </c>
      <c r="BE70" s="32">
        <f t="shared" si="46"/>
        <v>1</v>
      </c>
      <c r="BF70" s="33" t="str">
        <f t="shared" si="69"/>
        <v>OK</v>
      </c>
    </row>
    <row r="71" spans="1:58" ht="24" hidden="1" customHeight="1" outlineLevel="1" x14ac:dyDescent="0.4">
      <c r="A71" s="78">
        <v>52</v>
      </c>
      <c r="B71" s="34"/>
      <c r="C71" s="56"/>
      <c r="D71" s="24"/>
      <c r="E71" s="25"/>
      <c r="F71" s="23"/>
      <c r="G71" s="25"/>
      <c r="H71" s="26"/>
      <c r="I71" s="26"/>
      <c r="J71" s="30"/>
      <c r="K71" s="27"/>
      <c r="L71" s="28"/>
      <c r="M71" s="27"/>
      <c r="N71" s="28"/>
      <c r="O71" s="27"/>
      <c r="P71" s="28"/>
      <c r="Q71" s="27"/>
      <c r="R71" s="28"/>
      <c r="S71" s="28">
        <f t="shared" si="41"/>
        <v>0</v>
      </c>
      <c r="T71" s="29" t="str">
        <f t="shared" si="47"/>
        <v/>
      </c>
      <c r="U71" s="30"/>
      <c r="V71" s="27"/>
      <c r="W71" s="27"/>
      <c r="X71" s="27"/>
      <c r="Y71" s="29" t="str">
        <f t="shared" si="48"/>
        <v/>
      </c>
      <c r="Z71" s="30"/>
      <c r="AA71" s="31" t="str">
        <f t="shared" si="49"/>
        <v/>
      </c>
      <c r="AB71" s="32">
        <f t="shared" si="50"/>
        <v>0</v>
      </c>
      <c r="AC71" s="178"/>
      <c r="AD71" s="178"/>
      <c r="AE71" s="178"/>
      <c r="AF71" s="11"/>
      <c r="AG71" s="93">
        <f t="shared" si="51"/>
        <v>0</v>
      </c>
      <c r="AH71" s="94">
        <f t="shared" si="52"/>
        <v>0</v>
      </c>
      <c r="AI71" s="94">
        <f t="shared" si="53"/>
        <v>0</v>
      </c>
      <c r="AJ71" s="95">
        <f t="shared" si="54"/>
        <v>0</v>
      </c>
      <c r="AK71" s="93">
        <f t="shared" si="55"/>
        <v>0</v>
      </c>
      <c r="AL71" s="94">
        <f t="shared" si="56"/>
        <v>0</v>
      </c>
      <c r="AM71" s="94">
        <f t="shared" si="57"/>
        <v>0</v>
      </c>
      <c r="AN71" s="95">
        <f t="shared" si="58"/>
        <v>0</v>
      </c>
      <c r="AO71" s="93">
        <f t="shared" si="59"/>
        <v>0</v>
      </c>
      <c r="AP71" s="94">
        <f t="shared" si="60"/>
        <v>0</v>
      </c>
      <c r="AQ71" s="94">
        <f t="shared" si="61"/>
        <v>0</v>
      </c>
      <c r="AR71" s="95">
        <f t="shared" si="62"/>
        <v>0</v>
      </c>
      <c r="AS71" s="93">
        <f t="shared" si="42"/>
        <v>0</v>
      </c>
      <c r="AT71" s="94">
        <f t="shared" si="43"/>
        <v>0</v>
      </c>
      <c r="AU71" s="94">
        <f t="shared" si="44"/>
        <v>0</v>
      </c>
      <c r="AV71" s="95">
        <f t="shared" si="45"/>
        <v>0</v>
      </c>
      <c r="AW71" s="95">
        <f t="shared" si="63"/>
        <v>0</v>
      </c>
      <c r="AX71" s="95">
        <f t="shared" si="64"/>
        <v>0</v>
      </c>
      <c r="AY71" s="33" t="str">
        <f t="shared" si="65"/>
        <v>OK</v>
      </c>
      <c r="BB71" s="32">
        <f t="shared" si="66"/>
        <v>0</v>
      </c>
      <c r="BC71" s="32">
        <f t="shared" si="67"/>
        <v>0</v>
      </c>
      <c r="BD71" s="32">
        <f t="shared" si="68"/>
        <v>0</v>
      </c>
      <c r="BE71" s="32">
        <f t="shared" si="46"/>
        <v>1</v>
      </c>
      <c r="BF71" s="33" t="str">
        <f t="shared" si="69"/>
        <v>OK</v>
      </c>
    </row>
    <row r="72" spans="1:58" ht="24" hidden="1" customHeight="1" outlineLevel="1" x14ac:dyDescent="0.4">
      <c r="A72" s="78">
        <v>53</v>
      </c>
      <c r="B72" s="34"/>
      <c r="C72" s="56"/>
      <c r="D72" s="24"/>
      <c r="E72" s="25"/>
      <c r="F72" s="23"/>
      <c r="G72" s="25"/>
      <c r="H72" s="26"/>
      <c r="I72" s="26"/>
      <c r="J72" s="30"/>
      <c r="K72" s="27"/>
      <c r="L72" s="28"/>
      <c r="M72" s="27"/>
      <c r="N72" s="28"/>
      <c r="O72" s="27"/>
      <c r="P72" s="28"/>
      <c r="Q72" s="27"/>
      <c r="R72" s="28"/>
      <c r="S72" s="28">
        <f t="shared" si="41"/>
        <v>0</v>
      </c>
      <c r="T72" s="29" t="str">
        <f t="shared" si="47"/>
        <v/>
      </c>
      <c r="U72" s="30"/>
      <c r="V72" s="27"/>
      <c r="W72" s="27"/>
      <c r="X72" s="27"/>
      <c r="Y72" s="29" t="str">
        <f t="shared" si="48"/>
        <v/>
      </c>
      <c r="Z72" s="30"/>
      <c r="AA72" s="31" t="str">
        <f t="shared" si="49"/>
        <v/>
      </c>
      <c r="AB72" s="32">
        <f t="shared" si="50"/>
        <v>0</v>
      </c>
      <c r="AC72" s="178"/>
      <c r="AD72" s="178"/>
      <c r="AE72" s="178"/>
      <c r="AF72" s="11"/>
      <c r="AG72" s="93">
        <f t="shared" si="51"/>
        <v>0</v>
      </c>
      <c r="AH72" s="94">
        <f t="shared" si="52"/>
        <v>0</v>
      </c>
      <c r="AI72" s="94">
        <f t="shared" si="53"/>
        <v>0</v>
      </c>
      <c r="AJ72" s="95">
        <f t="shared" si="54"/>
        <v>0</v>
      </c>
      <c r="AK72" s="93">
        <f t="shared" si="55"/>
        <v>0</v>
      </c>
      <c r="AL72" s="94">
        <f t="shared" si="56"/>
        <v>0</v>
      </c>
      <c r="AM72" s="94">
        <f t="shared" si="57"/>
        <v>0</v>
      </c>
      <c r="AN72" s="95">
        <f t="shared" si="58"/>
        <v>0</v>
      </c>
      <c r="AO72" s="93">
        <f t="shared" si="59"/>
        <v>0</v>
      </c>
      <c r="AP72" s="94">
        <f t="shared" si="60"/>
        <v>0</v>
      </c>
      <c r="AQ72" s="94">
        <f t="shared" si="61"/>
        <v>0</v>
      </c>
      <c r="AR72" s="95">
        <f t="shared" si="62"/>
        <v>0</v>
      </c>
      <c r="AS72" s="93">
        <f t="shared" si="42"/>
        <v>0</v>
      </c>
      <c r="AT72" s="94">
        <f t="shared" si="43"/>
        <v>0</v>
      </c>
      <c r="AU72" s="94">
        <f t="shared" si="44"/>
        <v>0</v>
      </c>
      <c r="AV72" s="95">
        <f t="shared" si="45"/>
        <v>0</v>
      </c>
      <c r="AW72" s="95">
        <f t="shared" si="63"/>
        <v>0</v>
      </c>
      <c r="AX72" s="95">
        <f t="shared" si="64"/>
        <v>0</v>
      </c>
      <c r="AY72" s="33" t="str">
        <f t="shared" si="65"/>
        <v>OK</v>
      </c>
      <c r="BB72" s="32">
        <f t="shared" si="66"/>
        <v>0</v>
      </c>
      <c r="BC72" s="32">
        <f t="shared" si="67"/>
        <v>0</v>
      </c>
      <c r="BD72" s="32">
        <f t="shared" si="68"/>
        <v>0</v>
      </c>
      <c r="BE72" s="32">
        <f t="shared" si="46"/>
        <v>1</v>
      </c>
      <c r="BF72" s="33" t="str">
        <f t="shared" si="69"/>
        <v>OK</v>
      </c>
    </row>
    <row r="73" spans="1:58" ht="24" hidden="1" customHeight="1" outlineLevel="1" x14ac:dyDescent="0.4">
      <c r="A73" s="78">
        <v>54</v>
      </c>
      <c r="B73" s="34"/>
      <c r="C73" s="56"/>
      <c r="D73" s="24"/>
      <c r="E73" s="25"/>
      <c r="F73" s="23"/>
      <c r="G73" s="25"/>
      <c r="H73" s="26"/>
      <c r="I73" s="26"/>
      <c r="J73" s="30"/>
      <c r="K73" s="27"/>
      <c r="L73" s="28"/>
      <c r="M73" s="27"/>
      <c r="N73" s="28"/>
      <c r="O73" s="27"/>
      <c r="P73" s="28"/>
      <c r="Q73" s="27"/>
      <c r="R73" s="28"/>
      <c r="S73" s="28">
        <f t="shared" si="41"/>
        <v>0</v>
      </c>
      <c r="T73" s="29" t="str">
        <f t="shared" si="47"/>
        <v/>
      </c>
      <c r="U73" s="30"/>
      <c r="V73" s="27"/>
      <c r="W73" s="27"/>
      <c r="X73" s="27"/>
      <c r="Y73" s="29" t="str">
        <f t="shared" si="48"/>
        <v/>
      </c>
      <c r="Z73" s="30"/>
      <c r="AA73" s="31" t="str">
        <f t="shared" si="49"/>
        <v/>
      </c>
      <c r="AB73" s="32">
        <f t="shared" si="50"/>
        <v>0</v>
      </c>
      <c r="AC73" s="178"/>
      <c r="AD73" s="178"/>
      <c r="AE73" s="178"/>
      <c r="AF73" s="11"/>
      <c r="AG73" s="93">
        <f t="shared" si="51"/>
        <v>0</v>
      </c>
      <c r="AH73" s="94">
        <f t="shared" si="52"/>
        <v>0</v>
      </c>
      <c r="AI73" s="94">
        <f t="shared" si="53"/>
        <v>0</v>
      </c>
      <c r="AJ73" s="95">
        <f t="shared" si="54"/>
        <v>0</v>
      </c>
      <c r="AK73" s="93">
        <f t="shared" si="55"/>
        <v>0</v>
      </c>
      <c r="AL73" s="94">
        <f t="shared" si="56"/>
        <v>0</v>
      </c>
      <c r="AM73" s="94">
        <f t="shared" si="57"/>
        <v>0</v>
      </c>
      <c r="AN73" s="95">
        <f t="shared" si="58"/>
        <v>0</v>
      </c>
      <c r="AO73" s="93">
        <f t="shared" si="59"/>
        <v>0</v>
      </c>
      <c r="AP73" s="94">
        <f t="shared" si="60"/>
        <v>0</v>
      </c>
      <c r="AQ73" s="94">
        <f t="shared" si="61"/>
        <v>0</v>
      </c>
      <c r="AR73" s="95">
        <f t="shared" si="62"/>
        <v>0</v>
      </c>
      <c r="AS73" s="93">
        <f t="shared" si="42"/>
        <v>0</v>
      </c>
      <c r="AT73" s="94">
        <f t="shared" si="43"/>
        <v>0</v>
      </c>
      <c r="AU73" s="94">
        <f t="shared" si="44"/>
        <v>0</v>
      </c>
      <c r="AV73" s="95">
        <f t="shared" si="45"/>
        <v>0</v>
      </c>
      <c r="AW73" s="95">
        <f t="shared" si="63"/>
        <v>0</v>
      </c>
      <c r="AX73" s="95">
        <f t="shared" si="64"/>
        <v>0</v>
      </c>
      <c r="AY73" s="33" t="str">
        <f t="shared" si="65"/>
        <v>OK</v>
      </c>
      <c r="BB73" s="32">
        <f t="shared" si="66"/>
        <v>0</v>
      </c>
      <c r="BC73" s="32">
        <f t="shared" si="67"/>
        <v>0</v>
      </c>
      <c r="BD73" s="32">
        <f t="shared" si="68"/>
        <v>0</v>
      </c>
      <c r="BE73" s="32">
        <f t="shared" si="46"/>
        <v>1</v>
      </c>
      <c r="BF73" s="33" t="str">
        <f t="shared" si="69"/>
        <v>OK</v>
      </c>
    </row>
    <row r="74" spans="1:58" ht="24" hidden="1" customHeight="1" outlineLevel="1" x14ac:dyDescent="0.4">
      <c r="A74" s="78">
        <v>55</v>
      </c>
      <c r="B74" s="34"/>
      <c r="C74" s="56"/>
      <c r="D74" s="24"/>
      <c r="E74" s="25"/>
      <c r="F74" s="23"/>
      <c r="G74" s="25"/>
      <c r="H74" s="26"/>
      <c r="I74" s="26"/>
      <c r="J74" s="30"/>
      <c r="K74" s="27"/>
      <c r="L74" s="28"/>
      <c r="M74" s="27"/>
      <c r="N74" s="28"/>
      <c r="O74" s="27"/>
      <c r="P74" s="28"/>
      <c r="Q74" s="27"/>
      <c r="R74" s="28"/>
      <c r="S74" s="28">
        <f t="shared" si="41"/>
        <v>0</v>
      </c>
      <c r="T74" s="29" t="str">
        <f t="shared" si="47"/>
        <v/>
      </c>
      <c r="U74" s="30"/>
      <c r="V74" s="27"/>
      <c r="W74" s="27"/>
      <c r="X74" s="27"/>
      <c r="Y74" s="29" t="str">
        <f t="shared" si="48"/>
        <v/>
      </c>
      <c r="Z74" s="30"/>
      <c r="AA74" s="31" t="str">
        <f t="shared" si="49"/>
        <v/>
      </c>
      <c r="AB74" s="32">
        <f t="shared" si="50"/>
        <v>0</v>
      </c>
      <c r="AC74" s="178"/>
      <c r="AD74" s="178"/>
      <c r="AE74" s="178"/>
      <c r="AF74" s="11"/>
      <c r="AG74" s="93">
        <f t="shared" si="51"/>
        <v>0</v>
      </c>
      <c r="AH74" s="94">
        <f t="shared" si="52"/>
        <v>0</v>
      </c>
      <c r="AI74" s="94">
        <f t="shared" si="53"/>
        <v>0</v>
      </c>
      <c r="AJ74" s="95">
        <f t="shared" si="54"/>
        <v>0</v>
      </c>
      <c r="AK74" s="93">
        <f t="shared" si="55"/>
        <v>0</v>
      </c>
      <c r="AL74" s="94">
        <f t="shared" si="56"/>
        <v>0</v>
      </c>
      <c r="AM74" s="94">
        <f t="shared" si="57"/>
        <v>0</v>
      </c>
      <c r="AN74" s="95">
        <f t="shared" si="58"/>
        <v>0</v>
      </c>
      <c r="AO74" s="93">
        <f t="shared" si="59"/>
        <v>0</v>
      </c>
      <c r="AP74" s="94">
        <f t="shared" si="60"/>
        <v>0</v>
      </c>
      <c r="AQ74" s="94">
        <f t="shared" si="61"/>
        <v>0</v>
      </c>
      <c r="AR74" s="95">
        <f t="shared" si="62"/>
        <v>0</v>
      </c>
      <c r="AS74" s="93">
        <f t="shared" si="42"/>
        <v>0</v>
      </c>
      <c r="AT74" s="94">
        <f t="shared" si="43"/>
        <v>0</v>
      </c>
      <c r="AU74" s="94">
        <f t="shared" si="44"/>
        <v>0</v>
      </c>
      <c r="AV74" s="95">
        <f t="shared" si="45"/>
        <v>0</v>
      </c>
      <c r="AW74" s="95">
        <f t="shared" si="63"/>
        <v>0</v>
      </c>
      <c r="AX74" s="95">
        <f t="shared" si="64"/>
        <v>0</v>
      </c>
      <c r="AY74" s="33" t="str">
        <f t="shared" si="65"/>
        <v>OK</v>
      </c>
      <c r="BB74" s="32">
        <f t="shared" si="66"/>
        <v>0</v>
      </c>
      <c r="BC74" s="32">
        <f t="shared" si="67"/>
        <v>0</v>
      </c>
      <c r="BD74" s="32">
        <f t="shared" si="68"/>
        <v>0</v>
      </c>
      <c r="BE74" s="32">
        <f t="shared" si="46"/>
        <v>1</v>
      </c>
      <c r="BF74" s="33" t="str">
        <f t="shared" si="69"/>
        <v>OK</v>
      </c>
    </row>
    <row r="75" spans="1:58" ht="24" hidden="1" customHeight="1" outlineLevel="1" x14ac:dyDescent="0.4">
      <c r="A75" s="78">
        <v>56</v>
      </c>
      <c r="B75" s="34"/>
      <c r="C75" s="56"/>
      <c r="D75" s="24"/>
      <c r="E75" s="25"/>
      <c r="F75" s="23"/>
      <c r="G75" s="25"/>
      <c r="H75" s="26"/>
      <c r="I75" s="26"/>
      <c r="J75" s="30"/>
      <c r="K75" s="27"/>
      <c r="L75" s="28"/>
      <c r="M75" s="27"/>
      <c r="N75" s="28"/>
      <c r="O75" s="27"/>
      <c r="P75" s="28"/>
      <c r="Q75" s="27"/>
      <c r="R75" s="28"/>
      <c r="S75" s="28">
        <f t="shared" si="41"/>
        <v>0</v>
      </c>
      <c r="T75" s="29" t="str">
        <f t="shared" si="47"/>
        <v/>
      </c>
      <c r="U75" s="30"/>
      <c r="V75" s="27"/>
      <c r="W75" s="27"/>
      <c r="X75" s="27"/>
      <c r="Y75" s="29" t="str">
        <f t="shared" si="48"/>
        <v/>
      </c>
      <c r="Z75" s="30"/>
      <c r="AA75" s="31" t="str">
        <f t="shared" si="49"/>
        <v/>
      </c>
      <c r="AB75" s="32">
        <f t="shared" si="50"/>
        <v>0</v>
      </c>
      <c r="AC75" s="178"/>
      <c r="AD75" s="178"/>
      <c r="AE75" s="178"/>
      <c r="AF75" s="11"/>
      <c r="AG75" s="93">
        <f t="shared" si="51"/>
        <v>0</v>
      </c>
      <c r="AH75" s="94">
        <f t="shared" si="52"/>
        <v>0</v>
      </c>
      <c r="AI75" s="94">
        <f t="shared" si="53"/>
        <v>0</v>
      </c>
      <c r="AJ75" s="95">
        <f t="shared" si="54"/>
        <v>0</v>
      </c>
      <c r="AK75" s="93">
        <f t="shared" si="55"/>
        <v>0</v>
      </c>
      <c r="AL75" s="94">
        <f t="shared" si="56"/>
        <v>0</v>
      </c>
      <c r="AM75" s="94">
        <f t="shared" si="57"/>
        <v>0</v>
      </c>
      <c r="AN75" s="95">
        <f t="shared" si="58"/>
        <v>0</v>
      </c>
      <c r="AO75" s="93">
        <f t="shared" si="59"/>
        <v>0</v>
      </c>
      <c r="AP75" s="94">
        <f t="shared" si="60"/>
        <v>0</v>
      </c>
      <c r="AQ75" s="94">
        <f t="shared" si="61"/>
        <v>0</v>
      </c>
      <c r="AR75" s="95">
        <f t="shared" si="62"/>
        <v>0</v>
      </c>
      <c r="AS75" s="93">
        <f t="shared" si="42"/>
        <v>0</v>
      </c>
      <c r="AT75" s="94">
        <f t="shared" si="43"/>
        <v>0</v>
      </c>
      <c r="AU75" s="94">
        <f t="shared" si="44"/>
        <v>0</v>
      </c>
      <c r="AV75" s="95">
        <f t="shared" si="45"/>
        <v>0</v>
      </c>
      <c r="AW75" s="95">
        <f t="shared" si="63"/>
        <v>0</v>
      </c>
      <c r="AX75" s="95">
        <f t="shared" si="64"/>
        <v>0</v>
      </c>
      <c r="AY75" s="33" t="str">
        <f t="shared" si="65"/>
        <v>OK</v>
      </c>
      <c r="BB75" s="32">
        <f t="shared" si="66"/>
        <v>0</v>
      </c>
      <c r="BC75" s="32">
        <f t="shared" si="67"/>
        <v>0</v>
      </c>
      <c r="BD75" s="32">
        <f t="shared" si="68"/>
        <v>0</v>
      </c>
      <c r="BE75" s="32">
        <f t="shared" si="46"/>
        <v>1</v>
      </c>
      <c r="BF75" s="33" t="str">
        <f t="shared" si="69"/>
        <v>OK</v>
      </c>
    </row>
    <row r="76" spans="1:58" ht="24" hidden="1" customHeight="1" outlineLevel="1" x14ac:dyDescent="0.4">
      <c r="A76" s="78">
        <v>57</v>
      </c>
      <c r="B76" s="34"/>
      <c r="C76" s="56"/>
      <c r="D76" s="24"/>
      <c r="E76" s="25"/>
      <c r="F76" s="23"/>
      <c r="G76" s="25"/>
      <c r="H76" s="26"/>
      <c r="I76" s="26"/>
      <c r="J76" s="30"/>
      <c r="K76" s="27"/>
      <c r="L76" s="28"/>
      <c r="M76" s="27"/>
      <c r="N76" s="28"/>
      <c r="O76" s="27"/>
      <c r="P76" s="28"/>
      <c r="Q76" s="27"/>
      <c r="R76" s="28"/>
      <c r="S76" s="28">
        <f t="shared" si="41"/>
        <v>0</v>
      </c>
      <c r="T76" s="29" t="str">
        <f t="shared" si="47"/>
        <v/>
      </c>
      <c r="U76" s="30"/>
      <c r="V76" s="27"/>
      <c r="W76" s="27"/>
      <c r="X76" s="27"/>
      <c r="Y76" s="29" t="str">
        <f t="shared" si="48"/>
        <v/>
      </c>
      <c r="Z76" s="30"/>
      <c r="AA76" s="31" t="str">
        <f t="shared" si="49"/>
        <v/>
      </c>
      <c r="AB76" s="32">
        <f t="shared" si="50"/>
        <v>0</v>
      </c>
      <c r="AC76" s="178"/>
      <c r="AD76" s="178"/>
      <c r="AE76" s="178"/>
      <c r="AF76" s="11"/>
      <c r="AG76" s="93">
        <f t="shared" si="51"/>
        <v>0</v>
      </c>
      <c r="AH76" s="94">
        <f t="shared" si="52"/>
        <v>0</v>
      </c>
      <c r="AI76" s="94">
        <f t="shared" si="53"/>
        <v>0</v>
      </c>
      <c r="AJ76" s="95">
        <f t="shared" si="54"/>
        <v>0</v>
      </c>
      <c r="AK76" s="93">
        <f t="shared" si="55"/>
        <v>0</v>
      </c>
      <c r="AL76" s="94">
        <f t="shared" si="56"/>
        <v>0</v>
      </c>
      <c r="AM76" s="94">
        <f t="shared" si="57"/>
        <v>0</v>
      </c>
      <c r="AN76" s="95">
        <f t="shared" si="58"/>
        <v>0</v>
      </c>
      <c r="AO76" s="93">
        <f t="shared" si="59"/>
        <v>0</v>
      </c>
      <c r="AP76" s="94">
        <f t="shared" si="60"/>
        <v>0</v>
      </c>
      <c r="AQ76" s="94">
        <f t="shared" si="61"/>
        <v>0</v>
      </c>
      <c r="AR76" s="95">
        <f t="shared" si="62"/>
        <v>0</v>
      </c>
      <c r="AS76" s="93">
        <f t="shared" si="42"/>
        <v>0</v>
      </c>
      <c r="AT76" s="94">
        <f t="shared" si="43"/>
        <v>0</v>
      </c>
      <c r="AU76" s="94">
        <f t="shared" si="44"/>
        <v>0</v>
      </c>
      <c r="AV76" s="95">
        <f t="shared" si="45"/>
        <v>0</v>
      </c>
      <c r="AW76" s="95">
        <f t="shared" si="63"/>
        <v>0</v>
      </c>
      <c r="AX76" s="95">
        <f t="shared" si="64"/>
        <v>0</v>
      </c>
      <c r="AY76" s="33" t="str">
        <f t="shared" si="65"/>
        <v>OK</v>
      </c>
      <c r="BB76" s="32">
        <f t="shared" si="66"/>
        <v>0</v>
      </c>
      <c r="BC76" s="32">
        <f t="shared" si="67"/>
        <v>0</v>
      </c>
      <c r="BD76" s="32">
        <f t="shared" si="68"/>
        <v>0</v>
      </c>
      <c r="BE76" s="32">
        <f t="shared" si="46"/>
        <v>1</v>
      </c>
      <c r="BF76" s="33" t="str">
        <f t="shared" si="69"/>
        <v>OK</v>
      </c>
    </row>
    <row r="77" spans="1:58" ht="24" hidden="1" customHeight="1" outlineLevel="1" x14ac:dyDescent="0.4">
      <c r="A77" s="78">
        <v>58</v>
      </c>
      <c r="B77" s="34"/>
      <c r="C77" s="56"/>
      <c r="D77" s="24"/>
      <c r="E77" s="25"/>
      <c r="F77" s="23"/>
      <c r="G77" s="25"/>
      <c r="H77" s="26"/>
      <c r="I77" s="26"/>
      <c r="J77" s="30"/>
      <c r="K77" s="27"/>
      <c r="L77" s="28"/>
      <c r="M77" s="27"/>
      <c r="N77" s="28"/>
      <c r="O77" s="27"/>
      <c r="P77" s="28"/>
      <c r="Q77" s="27"/>
      <c r="R77" s="28"/>
      <c r="S77" s="28">
        <f t="shared" si="41"/>
        <v>0</v>
      </c>
      <c r="T77" s="29" t="str">
        <f t="shared" si="47"/>
        <v/>
      </c>
      <c r="U77" s="30"/>
      <c r="V77" s="27"/>
      <c r="W77" s="27"/>
      <c r="X77" s="27"/>
      <c r="Y77" s="29" t="str">
        <f t="shared" si="48"/>
        <v/>
      </c>
      <c r="Z77" s="30"/>
      <c r="AA77" s="31" t="str">
        <f t="shared" si="49"/>
        <v/>
      </c>
      <c r="AB77" s="32">
        <f t="shared" si="50"/>
        <v>0</v>
      </c>
      <c r="AC77" s="178"/>
      <c r="AD77" s="178"/>
      <c r="AE77" s="178"/>
      <c r="AF77" s="11"/>
      <c r="AG77" s="93">
        <f t="shared" si="51"/>
        <v>0</v>
      </c>
      <c r="AH77" s="94">
        <f t="shared" si="52"/>
        <v>0</v>
      </c>
      <c r="AI77" s="94">
        <f t="shared" si="53"/>
        <v>0</v>
      </c>
      <c r="AJ77" s="95">
        <f t="shared" si="54"/>
        <v>0</v>
      </c>
      <c r="AK77" s="93">
        <f t="shared" si="55"/>
        <v>0</v>
      </c>
      <c r="AL77" s="94">
        <f t="shared" si="56"/>
        <v>0</v>
      </c>
      <c r="AM77" s="94">
        <f t="shared" si="57"/>
        <v>0</v>
      </c>
      <c r="AN77" s="95">
        <f t="shared" si="58"/>
        <v>0</v>
      </c>
      <c r="AO77" s="93">
        <f t="shared" si="59"/>
        <v>0</v>
      </c>
      <c r="AP77" s="94">
        <f t="shared" si="60"/>
        <v>0</v>
      </c>
      <c r="AQ77" s="94">
        <f t="shared" si="61"/>
        <v>0</v>
      </c>
      <c r="AR77" s="95">
        <f t="shared" si="62"/>
        <v>0</v>
      </c>
      <c r="AS77" s="93">
        <f t="shared" si="42"/>
        <v>0</v>
      </c>
      <c r="AT77" s="94">
        <f t="shared" si="43"/>
        <v>0</v>
      </c>
      <c r="AU77" s="94">
        <f t="shared" si="44"/>
        <v>0</v>
      </c>
      <c r="AV77" s="95">
        <f t="shared" si="45"/>
        <v>0</v>
      </c>
      <c r="AW77" s="95">
        <f t="shared" si="63"/>
        <v>0</v>
      </c>
      <c r="AX77" s="95">
        <f t="shared" si="64"/>
        <v>0</v>
      </c>
      <c r="AY77" s="33" t="str">
        <f t="shared" si="65"/>
        <v>OK</v>
      </c>
      <c r="BB77" s="32">
        <f t="shared" si="66"/>
        <v>0</v>
      </c>
      <c r="BC77" s="32">
        <f t="shared" si="67"/>
        <v>0</v>
      </c>
      <c r="BD77" s="32">
        <f t="shared" si="68"/>
        <v>0</v>
      </c>
      <c r="BE77" s="32">
        <f t="shared" si="46"/>
        <v>1</v>
      </c>
      <c r="BF77" s="33" t="str">
        <f t="shared" si="69"/>
        <v>OK</v>
      </c>
    </row>
    <row r="78" spans="1:58" ht="24" hidden="1" customHeight="1" outlineLevel="1" x14ac:dyDescent="0.4">
      <c r="A78" s="78">
        <v>59</v>
      </c>
      <c r="B78" s="34"/>
      <c r="C78" s="56"/>
      <c r="D78" s="24"/>
      <c r="E78" s="25"/>
      <c r="F78" s="23"/>
      <c r="G78" s="25"/>
      <c r="H78" s="26"/>
      <c r="I78" s="26"/>
      <c r="J78" s="30"/>
      <c r="K78" s="27"/>
      <c r="L78" s="28"/>
      <c r="M78" s="27"/>
      <c r="N78" s="28"/>
      <c r="O78" s="27"/>
      <c r="P78" s="28"/>
      <c r="Q78" s="27"/>
      <c r="R78" s="28"/>
      <c r="S78" s="28">
        <f t="shared" si="41"/>
        <v>0</v>
      </c>
      <c r="T78" s="29" t="str">
        <f t="shared" si="47"/>
        <v/>
      </c>
      <c r="U78" s="30"/>
      <c r="V78" s="27"/>
      <c r="W78" s="27"/>
      <c r="X78" s="27"/>
      <c r="Y78" s="29" t="str">
        <f t="shared" si="48"/>
        <v/>
      </c>
      <c r="Z78" s="30"/>
      <c r="AA78" s="31" t="str">
        <f t="shared" si="49"/>
        <v/>
      </c>
      <c r="AB78" s="32">
        <f t="shared" si="50"/>
        <v>0</v>
      </c>
      <c r="AC78" s="178"/>
      <c r="AD78" s="178"/>
      <c r="AE78" s="178"/>
      <c r="AF78" s="11"/>
      <c r="AG78" s="93">
        <f t="shared" si="51"/>
        <v>0</v>
      </c>
      <c r="AH78" s="94">
        <f t="shared" si="52"/>
        <v>0</v>
      </c>
      <c r="AI78" s="94">
        <f t="shared" si="53"/>
        <v>0</v>
      </c>
      <c r="AJ78" s="95">
        <f t="shared" si="54"/>
        <v>0</v>
      </c>
      <c r="AK78" s="93">
        <f t="shared" si="55"/>
        <v>0</v>
      </c>
      <c r="AL78" s="94">
        <f t="shared" si="56"/>
        <v>0</v>
      </c>
      <c r="AM78" s="94">
        <f t="shared" si="57"/>
        <v>0</v>
      </c>
      <c r="AN78" s="95">
        <f t="shared" si="58"/>
        <v>0</v>
      </c>
      <c r="AO78" s="93">
        <f t="shared" si="59"/>
        <v>0</v>
      </c>
      <c r="AP78" s="94">
        <f t="shared" si="60"/>
        <v>0</v>
      </c>
      <c r="AQ78" s="94">
        <f t="shared" si="61"/>
        <v>0</v>
      </c>
      <c r="AR78" s="95">
        <f t="shared" si="62"/>
        <v>0</v>
      </c>
      <c r="AS78" s="93">
        <f t="shared" si="42"/>
        <v>0</v>
      </c>
      <c r="AT78" s="94">
        <f t="shared" si="43"/>
        <v>0</v>
      </c>
      <c r="AU78" s="94">
        <f t="shared" si="44"/>
        <v>0</v>
      </c>
      <c r="AV78" s="95">
        <f t="shared" si="45"/>
        <v>0</v>
      </c>
      <c r="AW78" s="95">
        <f t="shared" si="63"/>
        <v>0</v>
      </c>
      <c r="AX78" s="95">
        <f t="shared" si="64"/>
        <v>0</v>
      </c>
      <c r="AY78" s="33" t="str">
        <f t="shared" si="65"/>
        <v>OK</v>
      </c>
      <c r="BB78" s="32">
        <f t="shared" si="66"/>
        <v>0</v>
      </c>
      <c r="BC78" s="32">
        <f t="shared" si="67"/>
        <v>0</v>
      </c>
      <c r="BD78" s="32">
        <f t="shared" si="68"/>
        <v>0</v>
      </c>
      <c r="BE78" s="32">
        <f t="shared" si="46"/>
        <v>1</v>
      </c>
      <c r="BF78" s="33" t="str">
        <f t="shared" si="69"/>
        <v>OK</v>
      </c>
    </row>
    <row r="79" spans="1:58" ht="24" hidden="1" customHeight="1" outlineLevel="1" x14ac:dyDescent="0.4">
      <c r="A79" s="78">
        <v>60</v>
      </c>
      <c r="B79" s="34"/>
      <c r="C79" s="56"/>
      <c r="D79" s="24"/>
      <c r="E79" s="25"/>
      <c r="F79" s="23"/>
      <c r="G79" s="25"/>
      <c r="H79" s="26"/>
      <c r="I79" s="26"/>
      <c r="J79" s="30"/>
      <c r="K79" s="27"/>
      <c r="L79" s="28"/>
      <c r="M79" s="27"/>
      <c r="N79" s="28"/>
      <c r="O79" s="27"/>
      <c r="P79" s="28"/>
      <c r="Q79" s="27"/>
      <c r="R79" s="28"/>
      <c r="S79" s="28">
        <f t="shared" si="41"/>
        <v>0</v>
      </c>
      <c r="T79" s="29" t="str">
        <f t="shared" si="47"/>
        <v/>
      </c>
      <c r="U79" s="30"/>
      <c r="V79" s="27"/>
      <c r="W79" s="27"/>
      <c r="X79" s="27"/>
      <c r="Y79" s="29" t="str">
        <f t="shared" si="48"/>
        <v/>
      </c>
      <c r="Z79" s="30"/>
      <c r="AA79" s="31" t="str">
        <f t="shared" si="49"/>
        <v/>
      </c>
      <c r="AB79" s="32">
        <f t="shared" si="50"/>
        <v>0</v>
      </c>
      <c r="AC79" s="178"/>
      <c r="AD79" s="178"/>
      <c r="AE79" s="178"/>
      <c r="AF79" s="11"/>
      <c r="AG79" s="93">
        <f t="shared" si="51"/>
        <v>0</v>
      </c>
      <c r="AH79" s="94">
        <f t="shared" si="52"/>
        <v>0</v>
      </c>
      <c r="AI79" s="94">
        <f t="shared" si="53"/>
        <v>0</v>
      </c>
      <c r="AJ79" s="95">
        <f t="shared" si="54"/>
        <v>0</v>
      </c>
      <c r="AK79" s="93">
        <f t="shared" si="55"/>
        <v>0</v>
      </c>
      <c r="AL79" s="94">
        <f t="shared" si="56"/>
        <v>0</v>
      </c>
      <c r="AM79" s="94">
        <f t="shared" si="57"/>
        <v>0</v>
      </c>
      <c r="AN79" s="95">
        <f t="shared" si="58"/>
        <v>0</v>
      </c>
      <c r="AO79" s="93">
        <f t="shared" si="59"/>
        <v>0</v>
      </c>
      <c r="AP79" s="94">
        <f t="shared" si="60"/>
        <v>0</v>
      </c>
      <c r="AQ79" s="94">
        <f t="shared" si="61"/>
        <v>0</v>
      </c>
      <c r="AR79" s="95">
        <f t="shared" si="62"/>
        <v>0</v>
      </c>
      <c r="AS79" s="93">
        <f t="shared" si="42"/>
        <v>0</v>
      </c>
      <c r="AT79" s="94">
        <f t="shared" si="43"/>
        <v>0</v>
      </c>
      <c r="AU79" s="94">
        <f t="shared" si="44"/>
        <v>0</v>
      </c>
      <c r="AV79" s="95">
        <f t="shared" si="45"/>
        <v>0</v>
      </c>
      <c r="AW79" s="95">
        <f t="shared" si="63"/>
        <v>0</v>
      </c>
      <c r="AX79" s="95">
        <f t="shared" si="64"/>
        <v>0</v>
      </c>
      <c r="AY79" s="33" t="str">
        <f t="shared" si="65"/>
        <v>OK</v>
      </c>
      <c r="BB79" s="32">
        <f t="shared" si="66"/>
        <v>0</v>
      </c>
      <c r="BC79" s="32">
        <f t="shared" si="67"/>
        <v>0</v>
      </c>
      <c r="BD79" s="32">
        <f t="shared" si="68"/>
        <v>0</v>
      </c>
      <c r="BE79" s="32">
        <f t="shared" si="46"/>
        <v>1</v>
      </c>
      <c r="BF79" s="33" t="str">
        <f t="shared" si="69"/>
        <v>OK</v>
      </c>
    </row>
    <row r="80" spans="1:58" ht="24" hidden="1" customHeight="1" outlineLevel="1" x14ac:dyDescent="0.4">
      <c r="A80" s="78">
        <v>61</v>
      </c>
      <c r="B80" s="34"/>
      <c r="C80" s="56"/>
      <c r="D80" s="24"/>
      <c r="E80" s="25"/>
      <c r="F80" s="23"/>
      <c r="G80" s="25"/>
      <c r="H80" s="26"/>
      <c r="I80" s="26"/>
      <c r="J80" s="30"/>
      <c r="K80" s="27"/>
      <c r="L80" s="28"/>
      <c r="M80" s="27"/>
      <c r="N80" s="28"/>
      <c r="O80" s="27"/>
      <c r="P80" s="28"/>
      <c r="Q80" s="27"/>
      <c r="R80" s="28"/>
      <c r="S80" s="28">
        <f t="shared" si="41"/>
        <v>0</v>
      </c>
      <c r="T80" s="29" t="str">
        <f t="shared" si="47"/>
        <v/>
      </c>
      <c r="U80" s="30"/>
      <c r="V80" s="27"/>
      <c r="W80" s="27"/>
      <c r="X80" s="27"/>
      <c r="Y80" s="29" t="str">
        <f t="shared" si="48"/>
        <v/>
      </c>
      <c r="Z80" s="30"/>
      <c r="AA80" s="31" t="str">
        <f t="shared" si="49"/>
        <v/>
      </c>
      <c r="AB80" s="32">
        <f t="shared" si="50"/>
        <v>0</v>
      </c>
      <c r="AC80" s="178"/>
      <c r="AD80" s="178"/>
      <c r="AE80" s="178"/>
      <c r="AF80" s="11"/>
      <c r="AG80" s="93">
        <f t="shared" si="51"/>
        <v>0</v>
      </c>
      <c r="AH80" s="94">
        <f t="shared" si="52"/>
        <v>0</v>
      </c>
      <c r="AI80" s="94">
        <f t="shared" si="53"/>
        <v>0</v>
      </c>
      <c r="AJ80" s="95">
        <f t="shared" si="54"/>
        <v>0</v>
      </c>
      <c r="AK80" s="93">
        <f t="shared" si="55"/>
        <v>0</v>
      </c>
      <c r="AL80" s="94">
        <f t="shared" si="56"/>
        <v>0</v>
      </c>
      <c r="AM80" s="94">
        <f t="shared" si="57"/>
        <v>0</v>
      </c>
      <c r="AN80" s="95">
        <f t="shared" si="58"/>
        <v>0</v>
      </c>
      <c r="AO80" s="93">
        <f t="shared" si="59"/>
        <v>0</v>
      </c>
      <c r="AP80" s="94">
        <f t="shared" si="60"/>
        <v>0</v>
      </c>
      <c r="AQ80" s="94">
        <f t="shared" si="61"/>
        <v>0</v>
      </c>
      <c r="AR80" s="95">
        <f t="shared" si="62"/>
        <v>0</v>
      </c>
      <c r="AS80" s="93">
        <f t="shared" si="42"/>
        <v>0</v>
      </c>
      <c r="AT80" s="94">
        <f t="shared" si="43"/>
        <v>0</v>
      </c>
      <c r="AU80" s="94">
        <f t="shared" si="44"/>
        <v>0</v>
      </c>
      <c r="AV80" s="95">
        <f t="shared" si="45"/>
        <v>0</v>
      </c>
      <c r="AW80" s="95">
        <f t="shared" si="63"/>
        <v>0</v>
      </c>
      <c r="AX80" s="95">
        <f t="shared" si="64"/>
        <v>0</v>
      </c>
      <c r="AY80" s="33" t="str">
        <f t="shared" si="65"/>
        <v>OK</v>
      </c>
      <c r="BB80" s="32">
        <f t="shared" si="66"/>
        <v>0</v>
      </c>
      <c r="BC80" s="32">
        <f t="shared" si="67"/>
        <v>0</v>
      </c>
      <c r="BD80" s="32">
        <f t="shared" si="68"/>
        <v>0</v>
      </c>
      <c r="BE80" s="32">
        <f t="shared" si="46"/>
        <v>1</v>
      </c>
      <c r="BF80" s="33" t="str">
        <f t="shared" si="69"/>
        <v>OK</v>
      </c>
    </row>
    <row r="81" spans="1:58" ht="24" hidden="1" customHeight="1" outlineLevel="1" x14ac:dyDescent="0.4">
      <c r="A81" s="78">
        <v>62</v>
      </c>
      <c r="B81" s="34"/>
      <c r="C81" s="56"/>
      <c r="D81" s="24"/>
      <c r="E81" s="25"/>
      <c r="F81" s="23"/>
      <c r="G81" s="25"/>
      <c r="H81" s="26"/>
      <c r="I81" s="26"/>
      <c r="J81" s="30"/>
      <c r="K81" s="27"/>
      <c r="L81" s="28"/>
      <c r="M81" s="27"/>
      <c r="N81" s="28"/>
      <c r="O81" s="27"/>
      <c r="P81" s="28"/>
      <c r="Q81" s="27"/>
      <c r="R81" s="28"/>
      <c r="S81" s="28">
        <f t="shared" si="41"/>
        <v>0</v>
      </c>
      <c r="T81" s="29" t="str">
        <f t="shared" si="47"/>
        <v/>
      </c>
      <c r="U81" s="30"/>
      <c r="V81" s="27"/>
      <c r="W81" s="27"/>
      <c r="X81" s="27"/>
      <c r="Y81" s="29" t="str">
        <f t="shared" si="48"/>
        <v/>
      </c>
      <c r="Z81" s="30"/>
      <c r="AA81" s="31" t="str">
        <f t="shared" si="49"/>
        <v/>
      </c>
      <c r="AB81" s="32">
        <f t="shared" si="50"/>
        <v>0</v>
      </c>
      <c r="AC81" s="178"/>
      <c r="AD81" s="178"/>
      <c r="AE81" s="178"/>
      <c r="AF81" s="11"/>
      <c r="AG81" s="93">
        <f t="shared" si="51"/>
        <v>0</v>
      </c>
      <c r="AH81" s="94">
        <f t="shared" si="52"/>
        <v>0</v>
      </c>
      <c r="AI81" s="94">
        <f t="shared" si="53"/>
        <v>0</v>
      </c>
      <c r="AJ81" s="95">
        <f t="shared" si="54"/>
        <v>0</v>
      </c>
      <c r="AK81" s="93">
        <f t="shared" si="55"/>
        <v>0</v>
      </c>
      <c r="AL81" s="94">
        <f t="shared" si="56"/>
        <v>0</v>
      </c>
      <c r="AM81" s="94">
        <f t="shared" si="57"/>
        <v>0</v>
      </c>
      <c r="AN81" s="95">
        <f t="shared" si="58"/>
        <v>0</v>
      </c>
      <c r="AO81" s="93">
        <f t="shared" si="59"/>
        <v>0</v>
      </c>
      <c r="AP81" s="94">
        <f t="shared" si="60"/>
        <v>0</v>
      </c>
      <c r="AQ81" s="94">
        <f t="shared" si="61"/>
        <v>0</v>
      </c>
      <c r="AR81" s="95">
        <f t="shared" si="62"/>
        <v>0</v>
      </c>
      <c r="AS81" s="93">
        <f t="shared" si="42"/>
        <v>0</v>
      </c>
      <c r="AT81" s="94">
        <f t="shared" si="43"/>
        <v>0</v>
      </c>
      <c r="AU81" s="94">
        <f t="shared" si="44"/>
        <v>0</v>
      </c>
      <c r="AV81" s="95">
        <f t="shared" si="45"/>
        <v>0</v>
      </c>
      <c r="AW81" s="95">
        <f t="shared" si="63"/>
        <v>0</v>
      </c>
      <c r="AX81" s="95">
        <f t="shared" si="64"/>
        <v>0</v>
      </c>
      <c r="AY81" s="33" t="str">
        <f t="shared" si="65"/>
        <v>OK</v>
      </c>
      <c r="BB81" s="32">
        <f t="shared" si="66"/>
        <v>0</v>
      </c>
      <c r="BC81" s="32">
        <f t="shared" si="67"/>
        <v>0</v>
      </c>
      <c r="BD81" s="32">
        <f t="shared" si="68"/>
        <v>0</v>
      </c>
      <c r="BE81" s="32">
        <f t="shared" si="46"/>
        <v>1</v>
      </c>
      <c r="BF81" s="33" t="str">
        <f t="shared" si="69"/>
        <v>OK</v>
      </c>
    </row>
    <row r="82" spans="1:58" ht="24" hidden="1" customHeight="1" outlineLevel="1" x14ac:dyDescent="0.4">
      <c r="A82" s="78">
        <v>63</v>
      </c>
      <c r="B82" s="34"/>
      <c r="C82" s="56"/>
      <c r="D82" s="24"/>
      <c r="E82" s="25"/>
      <c r="F82" s="23"/>
      <c r="G82" s="25"/>
      <c r="H82" s="26"/>
      <c r="I82" s="26"/>
      <c r="J82" s="30"/>
      <c r="K82" s="27"/>
      <c r="L82" s="28"/>
      <c r="M82" s="27"/>
      <c r="N82" s="28"/>
      <c r="O82" s="27"/>
      <c r="P82" s="28"/>
      <c r="Q82" s="27"/>
      <c r="R82" s="28"/>
      <c r="S82" s="28">
        <f t="shared" si="41"/>
        <v>0</v>
      </c>
      <c r="T82" s="29" t="str">
        <f t="shared" si="47"/>
        <v/>
      </c>
      <c r="U82" s="30"/>
      <c r="V82" s="27"/>
      <c r="W82" s="27"/>
      <c r="X82" s="27"/>
      <c r="Y82" s="29" t="str">
        <f t="shared" si="48"/>
        <v/>
      </c>
      <c r="Z82" s="30"/>
      <c r="AA82" s="31" t="str">
        <f t="shared" si="49"/>
        <v/>
      </c>
      <c r="AB82" s="32">
        <f t="shared" si="50"/>
        <v>0</v>
      </c>
      <c r="AC82" s="178"/>
      <c r="AD82" s="178"/>
      <c r="AE82" s="178"/>
      <c r="AF82" s="11"/>
      <c r="AG82" s="93">
        <f t="shared" si="51"/>
        <v>0</v>
      </c>
      <c r="AH82" s="94">
        <f t="shared" si="52"/>
        <v>0</v>
      </c>
      <c r="AI82" s="94">
        <f t="shared" si="53"/>
        <v>0</v>
      </c>
      <c r="AJ82" s="95">
        <f t="shared" si="54"/>
        <v>0</v>
      </c>
      <c r="AK82" s="93">
        <f t="shared" si="55"/>
        <v>0</v>
      </c>
      <c r="AL82" s="94">
        <f t="shared" si="56"/>
        <v>0</v>
      </c>
      <c r="AM82" s="94">
        <f t="shared" si="57"/>
        <v>0</v>
      </c>
      <c r="AN82" s="95">
        <f t="shared" si="58"/>
        <v>0</v>
      </c>
      <c r="AO82" s="93">
        <f t="shared" si="59"/>
        <v>0</v>
      </c>
      <c r="AP82" s="94">
        <f t="shared" si="60"/>
        <v>0</v>
      </c>
      <c r="AQ82" s="94">
        <f t="shared" si="61"/>
        <v>0</v>
      </c>
      <c r="AR82" s="95">
        <f t="shared" si="62"/>
        <v>0</v>
      </c>
      <c r="AS82" s="93">
        <f t="shared" si="42"/>
        <v>0</v>
      </c>
      <c r="AT82" s="94">
        <f t="shared" si="43"/>
        <v>0</v>
      </c>
      <c r="AU82" s="94">
        <f t="shared" si="44"/>
        <v>0</v>
      </c>
      <c r="AV82" s="95">
        <f t="shared" si="45"/>
        <v>0</v>
      </c>
      <c r="AW82" s="95">
        <f t="shared" si="63"/>
        <v>0</v>
      </c>
      <c r="AX82" s="95">
        <f t="shared" si="64"/>
        <v>0</v>
      </c>
      <c r="AY82" s="33" t="str">
        <f t="shared" si="65"/>
        <v>OK</v>
      </c>
      <c r="BB82" s="32">
        <f t="shared" si="66"/>
        <v>0</v>
      </c>
      <c r="BC82" s="32">
        <f t="shared" si="67"/>
        <v>0</v>
      </c>
      <c r="BD82" s="32">
        <f t="shared" si="68"/>
        <v>0</v>
      </c>
      <c r="BE82" s="32">
        <f t="shared" si="46"/>
        <v>1</v>
      </c>
      <c r="BF82" s="33" t="str">
        <f t="shared" si="69"/>
        <v>OK</v>
      </c>
    </row>
    <row r="83" spans="1:58" ht="24" hidden="1" customHeight="1" outlineLevel="1" x14ac:dyDescent="0.4">
      <c r="A83" s="78">
        <v>64</v>
      </c>
      <c r="B83" s="34"/>
      <c r="C83" s="56"/>
      <c r="D83" s="24"/>
      <c r="E83" s="25"/>
      <c r="F83" s="23"/>
      <c r="G83" s="25"/>
      <c r="H83" s="26"/>
      <c r="I83" s="26"/>
      <c r="J83" s="30"/>
      <c r="K83" s="27"/>
      <c r="L83" s="28"/>
      <c r="M83" s="27"/>
      <c r="N83" s="28"/>
      <c r="O83" s="27"/>
      <c r="P83" s="28"/>
      <c r="Q83" s="27"/>
      <c r="R83" s="28"/>
      <c r="S83" s="28">
        <f t="shared" si="41"/>
        <v>0</v>
      </c>
      <c r="T83" s="29" t="str">
        <f t="shared" ref="T83:T114" si="70">IF(H83=0,"",IF(S83=1,"OK","NG"))</f>
        <v/>
      </c>
      <c r="U83" s="30"/>
      <c r="V83" s="27"/>
      <c r="W83" s="27"/>
      <c r="X83" s="27"/>
      <c r="Y83" s="29" t="str">
        <f t="shared" ref="Y83:Y114" si="71">IF(H83=0,"",IF(COUNTA(V83:X83)=1,"OK","NG"))</f>
        <v/>
      </c>
      <c r="Z83" s="30"/>
      <c r="AA83" s="31" t="str">
        <f t="shared" ref="AA83:AA119" si="72">IFERROR(VLOOKUP(C83,$D$4:$E$9,2,FALSE),"")</f>
        <v/>
      </c>
      <c r="AB83" s="32">
        <f t="shared" ref="AB83:AB119" si="73">H83</f>
        <v>0</v>
      </c>
      <c r="AC83" s="178"/>
      <c r="AD83" s="178"/>
      <c r="AE83" s="178"/>
      <c r="AF83" s="11"/>
      <c r="AG83" s="93">
        <f t="shared" ref="AG83:AG119" si="74">IF($V83="✔",$AJ83,0)</f>
        <v>0</v>
      </c>
      <c r="AH83" s="94">
        <f t="shared" ref="AH83:AH119" si="75">IF($W83="✔",$AJ83,0)</f>
        <v>0</v>
      </c>
      <c r="AI83" s="94">
        <f t="shared" ref="AI83:AI119" si="76">IF($X83="✔",$AJ83,0)</f>
        <v>0</v>
      </c>
      <c r="AJ83" s="95">
        <f t="shared" ref="AJ83:AJ119" si="77">IF(BB83=1,$AX83-SUM(AN83,AR83,AW83),ROUNDDOWN($AC83*L83,0))</f>
        <v>0</v>
      </c>
      <c r="AK83" s="93">
        <f t="shared" ref="AK83:AK119" si="78">IF($V83="✔",$AN83,0)</f>
        <v>0</v>
      </c>
      <c r="AL83" s="94">
        <f t="shared" ref="AL83:AL119" si="79">IF($W83="✔",$AN83,0)</f>
        <v>0</v>
      </c>
      <c r="AM83" s="94">
        <f t="shared" ref="AM83:AM119" si="80">IF($X83="✔",$AN83,0)</f>
        <v>0</v>
      </c>
      <c r="AN83" s="95">
        <f t="shared" ref="AN83:AN119" si="81">IF(BC83=1,$AX83-SUM(AJ83,AR83,AW83),ROUNDDOWN($AC83*N83,0))</f>
        <v>0</v>
      </c>
      <c r="AO83" s="93">
        <f t="shared" ref="AO83:AO119" si="82">IF($V83="✔",$AR83,0)</f>
        <v>0</v>
      </c>
      <c r="AP83" s="94">
        <f t="shared" ref="AP83:AP119" si="83">IF($W83="✔",$AR83,0)</f>
        <v>0</v>
      </c>
      <c r="AQ83" s="94">
        <f t="shared" ref="AQ83:AQ119" si="84">IF($X83="✔",$AR83,0)</f>
        <v>0</v>
      </c>
      <c r="AR83" s="95">
        <f t="shared" ref="AR83:AR119" si="85">IF(BD83=1,$AX83-SUM(AJ83,AN83,AW83),ROUNDDOWN($AC83*P83,0))</f>
        <v>0</v>
      </c>
      <c r="AS83" s="93">
        <f t="shared" si="42"/>
        <v>0</v>
      </c>
      <c r="AT83" s="94">
        <f t="shared" si="43"/>
        <v>0</v>
      </c>
      <c r="AU83" s="94">
        <f t="shared" si="44"/>
        <v>0</v>
      </c>
      <c r="AV83" s="95">
        <f t="shared" si="45"/>
        <v>0</v>
      </c>
      <c r="AW83" s="95">
        <f t="shared" ref="AW83:AW119" si="86">IF(BE83=1,$AX83-SUM(AJ83,AN83,AR83),ROUNDDOWN($AC83*R83,0))</f>
        <v>0</v>
      </c>
      <c r="AX83" s="95">
        <f t="shared" si="64"/>
        <v>0</v>
      </c>
      <c r="AY83" s="33" t="str">
        <f t="shared" si="65"/>
        <v>OK</v>
      </c>
      <c r="BB83" s="32">
        <f t="shared" si="66"/>
        <v>0</v>
      </c>
      <c r="BC83" s="32">
        <f t="shared" si="67"/>
        <v>0</v>
      </c>
      <c r="BD83" s="32">
        <f t="shared" si="68"/>
        <v>0</v>
      </c>
      <c r="BE83" s="32">
        <f t="shared" si="46"/>
        <v>1</v>
      </c>
      <c r="BF83" s="33" t="str">
        <f t="shared" si="69"/>
        <v>OK</v>
      </c>
    </row>
    <row r="84" spans="1:58" ht="24" hidden="1" customHeight="1" outlineLevel="1" x14ac:dyDescent="0.4">
      <c r="A84" s="78">
        <v>65</v>
      </c>
      <c r="B84" s="34"/>
      <c r="C84" s="56"/>
      <c r="D84" s="24"/>
      <c r="E84" s="25"/>
      <c r="F84" s="23"/>
      <c r="G84" s="25"/>
      <c r="H84" s="26"/>
      <c r="I84" s="26"/>
      <c r="J84" s="30"/>
      <c r="K84" s="27"/>
      <c r="L84" s="28"/>
      <c r="M84" s="27"/>
      <c r="N84" s="28"/>
      <c r="O84" s="27"/>
      <c r="P84" s="28"/>
      <c r="Q84" s="27"/>
      <c r="R84" s="28"/>
      <c r="S84" s="28">
        <f t="shared" si="41"/>
        <v>0</v>
      </c>
      <c r="T84" s="29" t="str">
        <f t="shared" si="70"/>
        <v/>
      </c>
      <c r="U84" s="30"/>
      <c r="V84" s="27"/>
      <c r="W84" s="27"/>
      <c r="X84" s="27"/>
      <c r="Y84" s="29" t="str">
        <f t="shared" si="71"/>
        <v/>
      </c>
      <c r="Z84" s="30"/>
      <c r="AA84" s="31" t="str">
        <f t="shared" si="72"/>
        <v/>
      </c>
      <c r="AB84" s="32">
        <f t="shared" si="73"/>
        <v>0</v>
      </c>
      <c r="AC84" s="178"/>
      <c r="AD84" s="178"/>
      <c r="AE84" s="178"/>
      <c r="AF84" s="11"/>
      <c r="AG84" s="93">
        <f t="shared" si="74"/>
        <v>0</v>
      </c>
      <c r="AH84" s="94">
        <f t="shared" si="75"/>
        <v>0</v>
      </c>
      <c r="AI84" s="94">
        <f t="shared" si="76"/>
        <v>0</v>
      </c>
      <c r="AJ84" s="95">
        <f t="shared" si="77"/>
        <v>0</v>
      </c>
      <c r="AK84" s="93">
        <f t="shared" si="78"/>
        <v>0</v>
      </c>
      <c r="AL84" s="94">
        <f t="shared" si="79"/>
        <v>0</v>
      </c>
      <c r="AM84" s="94">
        <f t="shared" si="80"/>
        <v>0</v>
      </c>
      <c r="AN84" s="95">
        <f t="shared" si="81"/>
        <v>0</v>
      </c>
      <c r="AO84" s="93">
        <f t="shared" si="82"/>
        <v>0</v>
      </c>
      <c r="AP84" s="94">
        <f t="shared" si="83"/>
        <v>0</v>
      </c>
      <c r="AQ84" s="94">
        <f t="shared" si="84"/>
        <v>0</v>
      </c>
      <c r="AR84" s="95">
        <f t="shared" si="85"/>
        <v>0</v>
      </c>
      <c r="AS84" s="93">
        <f t="shared" si="42"/>
        <v>0</v>
      </c>
      <c r="AT84" s="94">
        <f t="shared" si="43"/>
        <v>0</v>
      </c>
      <c r="AU84" s="94">
        <f t="shared" si="44"/>
        <v>0</v>
      </c>
      <c r="AV84" s="95">
        <f t="shared" si="45"/>
        <v>0</v>
      </c>
      <c r="AW84" s="95">
        <f t="shared" si="86"/>
        <v>0</v>
      </c>
      <c r="AX84" s="95">
        <f t="shared" ref="AX84:AX119" si="87">AC84</f>
        <v>0</v>
      </c>
      <c r="AY84" s="33" t="str">
        <f t="shared" ref="AY84:AY115" si="88">IF(SUM(AJ84,AN84,AR84,AW84)=AX84,"OK","NG")</f>
        <v>OK</v>
      </c>
      <c r="BB84" s="32">
        <f t="shared" ref="BB84:BB119" si="89">IF(L84&gt;0,1,0)</f>
        <v>0</v>
      </c>
      <c r="BC84" s="32">
        <f t="shared" ref="BC84:BC115" si="90">IF(AND(BB84&lt;1,N84&gt;0),1,0)</f>
        <v>0</v>
      </c>
      <c r="BD84" s="32">
        <f t="shared" ref="BD84:BD115" si="91">IF(AND(BB84&lt;1,BC84&lt;1,P84&gt;0),1,0)</f>
        <v>0</v>
      </c>
      <c r="BE84" s="32">
        <f t="shared" si="46"/>
        <v>1</v>
      </c>
      <c r="BF84" s="33" t="str">
        <f t="shared" ref="BF84:BF115" si="92">IF(SUM(BB84:BE84)=1,"OK","NG")</f>
        <v>OK</v>
      </c>
    </row>
    <row r="85" spans="1:58" ht="24" hidden="1" customHeight="1" outlineLevel="1" x14ac:dyDescent="0.4">
      <c r="A85" s="78">
        <v>66</v>
      </c>
      <c r="B85" s="34"/>
      <c r="C85" s="56"/>
      <c r="D85" s="24"/>
      <c r="E85" s="25"/>
      <c r="F85" s="23"/>
      <c r="G85" s="25"/>
      <c r="H85" s="26"/>
      <c r="I85" s="26"/>
      <c r="J85" s="30"/>
      <c r="K85" s="27"/>
      <c r="L85" s="28"/>
      <c r="M85" s="27"/>
      <c r="N85" s="28"/>
      <c r="O85" s="27"/>
      <c r="P85" s="28"/>
      <c r="Q85" s="27"/>
      <c r="R85" s="28"/>
      <c r="S85" s="28">
        <f t="shared" ref="S85:S119" si="93">SUM(L85,N85,P85,R85)</f>
        <v>0</v>
      </c>
      <c r="T85" s="29" t="str">
        <f t="shared" si="70"/>
        <v/>
      </c>
      <c r="U85" s="30"/>
      <c r="V85" s="27"/>
      <c r="W85" s="27"/>
      <c r="X85" s="27"/>
      <c r="Y85" s="29" t="str">
        <f t="shared" si="71"/>
        <v/>
      </c>
      <c r="Z85" s="30"/>
      <c r="AA85" s="31" t="str">
        <f t="shared" si="72"/>
        <v/>
      </c>
      <c r="AB85" s="32">
        <f t="shared" si="73"/>
        <v>0</v>
      </c>
      <c r="AC85" s="178"/>
      <c r="AD85" s="178"/>
      <c r="AE85" s="178"/>
      <c r="AF85" s="11"/>
      <c r="AG85" s="93">
        <f t="shared" si="74"/>
        <v>0</v>
      </c>
      <c r="AH85" s="94">
        <f t="shared" si="75"/>
        <v>0</v>
      </c>
      <c r="AI85" s="94">
        <f t="shared" si="76"/>
        <v>0</v>
      </c>
      <c r="AJ85" s="95">
        <f t="shared" si="77"/>
        <v>0</v>
      </c>
      <c r="AK85" s="93">
        <f t="shared" si="78"/>
        <v>0</v>
      </c>
      <c r="AL85" s="94">
        <f t="shared" si="79"/>
        <v>0</v>
      </c>
      <c r="AM85" s="94">
        <f t="shared" si="80"/>
        <v>0</v>
      </c>
      <c r="AN85" s="95">
        <f t="shared" si="81"/>
        <v>0</v>
      </c>
      <c r="AO85" s="93">
        <f t="shared" si="82"/>
        <v>0</v>
      </c>
      <c r="AP85" s="94">
        <f t="shared" si="83"/>
        <v>0</v>
      </c>
      <c r="AQ85" s="94">
        <f t="shared" si="84"/>
        <v>0</v>
      </c>
      <c r="AR85" s="95">
        <f t="shared" si="85"/>
        <v>0</v>
      </c>
      <c r="AS85" s="93">
        <f t="shared" ref="AS85:AS119" si="94">SUM(AG85,AK85,AO85)</f>
        <v>0</v>
      </c>
      <c r="AT85" s="94">
        <f t="shared" ref="AT85:AT119" si="95">SUM(AH85,AL85,AP85)</f>
        <v>0</v>
      </c>
      <c r="AU85" s="94">
        <f t="shared" ref="AU85:AU119" si="96">SUM(AI85,AM85,AQ85)</f>
        <v>0</v>
      </c>
      <c r="AV85" s="95">
        <f t="shared" ref="AV85:AV119" si="97">SUM(AJ85,AN85,AR85)</f>
        <v>0</v>
      </c>
      <c r="AW85" s="95">
        <f t="shared" si="86"/>
        <v>0</v>
      </c>
      <c r="AX85" s="95">
        <f t="shared" si="87"/>
        <v>0</v>
      </c>
      <c r="AY85" s="33" t="str">
        <f t="shared" si="88"/>
        <v>OK</v>
      </c>
      <c r="BB85" s="32">
        <f t="shared" si="89"/>
        <v>0</v>
      </c>
      <c r="BC85" s="32">
        <f t="shared" si="90"/>
        <v>0</v>
      </c>
      <c r="BD85" s="32">
        <f t="shared" si="91"/>
        <v>0</v>
      </c>
      <c r="BE85" s="32">
        <f t="shared" ref="BE85:BE119" si="98">IF(AND(BB85&lt;1,BC85&lt;1,BD85&lt;1),1,0)</f>
        <v>1</v>
      </c>
      <c r="BF85" s="33" t="str">
        <f t="shared" si="92"/>
        <v>OK</v>
      </c>
    </row>
    <row r="86" spans="1:58" ht="24" hidden="1" customHeight="1" outlineLevel="1" x14ac:dyDescent="0.4">
      <c r="A86" s="78">
        <v>67</v>
      </c>
      <c r="B86" s="34"/>
      <c r="C86" s="56"/>
      <c r="D86" s="24"/>
      <c r="E86" s="25"/>
      <c r="F86" s="23"/>
      <c r="G86" s="25"/>
      <c r="H86" s="26"/>
      <c r="I86" s="26"/>
      <c r="J86" s="30"/>
      <c r="K86" s="27"/>
      <c r="L86" s="28"/>
      <c r="M86" s="27"/>
      <c r="N86" s="28"/>
      <c r="O86" s="27"/>
      <c r="P86" s="28"/>
      <c r="Q86" s="27"/>
      <c r="R86" s="28"/>
      <c r="S86" s="28">
        <f t="shared" si="93"/>
        <v>0</v>
      </c>
      <c r="T86" s="29" t="str">
        <f t="shared" si="70"/>
        <v/>
      </c>
      <c r="U86" s="30"/>
      <c r="V86" s="27"/>
      <c r="W86" s="27"/>
      <c r="X86" s="27"/>
      <c r="Y86" s="29" t="str">
        <f t="shared" si="71"/>
        <v/>
      </c>
      <c r="Z86" s="30"/>
      <c r="AA86" s="31" t="str">
        <f t="shared" si="72"/>
        <v/>
      </c>
      <c r="AB86" s="32">
        <f t="shared" si="73"/>
        <v>0</v>
      </c>
      <c r="AC86" s="178"/>
      <c r="AD86" s="178"/>
      <c r="AE86" s="178"/>
      <c r="AF86" s="11"/>
      <c r="AG86" s="93">
        <f t="shared" si="74"/>
        <v>0</v>
      </c>
      <c r="AH86" s="94">
        <f t="shared" si="75"/>
        <v>0</v>
      </c>
      <c r="AI86" s="94">
        <f t="shared" si="76"/>
        <v>0</v>
      </c>
      <c r="AJ86" s="95">
        <f t="shared" si="77"/>
        <v>0</v>
      </c>
      <c r="AK86" s="93">
        <f t="shared" si="78"/>
        <v>0</v>
      </c>
      <c r="AL86" s="94">
        <f t="shared" si="79"/>
        <v>0</v>
      </c>
      <c r="AM86" s="94">
        <f t="shared" si="80"/>
        <v>0</v>
      </c>
      <c r="AN86" s="95">
        <f t="shared" si="81"/>
        <v>0</v>
      </c>
      <c r="AO86" s="93">
        <f t="shared" si="82"/>
        <v>0</v>
      </c>
      <c r="AP86" s="94">
        <f t="shared" si="83"/>
        <v>0</v>
      </c>
      <c r="AQ86" s="94">
        <f t="shared" si="84"/>
        <v>0</v>
      </c>
      <c r="AR86" s="95">
        <f t="shared" si="85"/>
        <v>0</v>
      </c>
      <c r="AS86" s="93">
        <f t="shared" si="94"/>
        <v>0</v>
      </c>
      <c r="AT86" s="94">
        <f t="shared" si="95"/>
        <v>0</v>
      </c>
      <c r="AU86" s="94">
        <f t="shared" si="96"/>
        <v>0</v>
      </c>
      <c r="AV86" s="95">
        <f t="shared" si="97"/>
        <v>0</v>
      </c>
      <c r="AW86" s="95">
        <f t="shared" si="86"/>
        <v>0</v>
      </c>
      <c r="AX86" s="95">
        <f t="shared" si="87"/>
        <v>0</v>
      </c>
      <c r="AY86" s="33" t="str">
        <f t="shared" si="88"/>
        <v>OK</v>
      </c>
      <c r="BB86" s="32">
        <f t="shared" si="89"/>
        <v>0</v>
      </c>
      <c r="BC86" s="32">
        <f t="shared" si="90"/>
        <v>0</v>
      </c>
      <c r="BD86" s="32">
        <f t="shared" si="91"/>
        <v>0</v>
      </c>
      <c r="BE86" s="32">
        <f t="shared" si="98"/>
        <v>1</v>
      </c>
      <c r="BF86" s="33" t="str">
        <f t="shared" si="92"/>
        <v>OK</v>
      </c>
    </row>
    <row r="87" spans="1:58" ht="24" hidden="1" customHeight="1" outlineLevel="1" x14ac:dyDescent="0.4">
      <c r="A87" s="78">
        <v>68</v>
      </c>
      <c r="B87" s="34"/>
      <c r="C87" s="56"/>
      <c r="D87" s="24"/>
      <c r="E87" s="25"/>
      <c r="F87" s="23"/>
      <c r="G87" s="25"/>
      <c r="H87" s="26"/>
      <c r="I87" s="26"/>
      <c r="J87" s="30"/>
      <c r="K87" s="27"/>
      <c r="L87" s="28"/>
      <c r="M87" s="27"/>
      <c r="N87" s="28"/>
      <c r="O87" s="27"/>
      <c r="P87" s="28"/>
      <c r="Q87" s="27"/>
      <c r="R87" s="28"/>
      <c r="S87" s="28">
        <f t="shared" si="93"/>
        <v>0</v>
      </c>
      <c r="T87" s="29" t="str">
        <f t="shared" si="70"/>
        <v/>
      </c>
      <c r="U87" s="30"/>
      <c r="V87" s="27"/>
      <c r="W87" s="27"/>
      <c r="X87" s="27"/>
      <c r="Y87" s="29" t="str">
        <f t="shared" si="71"/>
        <v/>
      </c>
      <c r="Z87" s="30"/>
      <c r="AA87" s="31" t="str">
        <f t="shared" si="72"/>
        <v/>
      </c>
      <c r="AB87" s="32">
        <f t="shared" si="73"/>
        <v>0</v>
      </c>
      <c r="AC87" s="178"/>
      <c r="AD87" s="178"/>
      <c r="AE87" s="178"/>
      <c r="AF87" s="11"/>
      <c r="AG87" s="93">
        <f t="shared" si="74"/>
        <v>0</v>
      </c>
      <c r="AH87" s="94">
        <f t="shared" si="75"/>
        <v>0</v>
      </c>
      <c r="AI87" s="94">
        <f t="shared" si="76"/>
        <v>0</v>
      </c>
      <c r="AJ87" s="95">
        <f t="shared" si="77"/>
        <v>0</v>
      </c>
      <c r="AK87" s="93">
        <f t="shared" si="78"/>
        <v>0</v>
      </c>
      <c r="AL87" s="94">
        <f t="shared" si="79"/>
        <v>0</v>
      </c>
      <c r="AM87" s="94">
        <f t="shared" si="80"/>
        <v>0</v>
      </c>
      <c r="AN87" s="95">
        <f t="shared" si="81"/>
        <v>0</v>
      </c>
      <c r="AO87" s="93">
        <f t="shared" si="82"/>
        <v>0</v>
      </c>
      <c r="AP87" s="94">
        <f t="shared" si="83"/>
        <v>0</v>
      </c>
      <c r="AQ87" s="94">
        <f t="shared" si="84"/>
        <v>0</v>
      </c>
      <c r="AR87" s="95">
        <f t="shared" si="85"/>
        <v>0</v>
      </c>
      <c r="AS87" s="93">
        <f t="shared" si="94"/>
        <v>0</v>
      </c>
      <c r="AT87" s="94">
        <f t="shared" si="95"/>
        <v>0</v>
      </c>
      <c r="AU87" s="94">
        <f t="shared" si="96"/>
        <v>0</v>
      </c>
      <c r="AV87" s="95">
        <f t="shared" si="97"/>
        <v>0</v>
      </c>
      <c r="AW87" s="95">
        <f t="shared" si="86"/>
        <v>0</v>
      </c>
      <c r="AX87" s="95">
        <f t="shared" si="87"/>
        <v>0</v>
      </c>
      <c r="AY87" s="33" t="str">
        <f t="shared" si="88"/>
        <v>OK</v>
      </c>
      <c r="BB87" s="32">
        <f t="shared" si="89"/>
        <v>0</v>
      </c>
      <c r="BC87" s="32">
        <f t="shared" si="90"/>
        <v>0</v>
      </c>
      <c r="BD87" s="32">
        <f t="shared" si="91"/>
        <v>0</v>
      </c>
      <c r="BE87" s="32">
        <f t="shared" si="98"/>
        <v>1</v>
      </c>
      <c r="BF87" s="33" t="str">
        <f t="shared" si="92"/>
        <v>OK</v>
      </c>
    </row>
    <row r="88" spans="1:58" ht="24" hidden="1" customHeight="1" outlineLevel="1" x14ac:dyDescent="0.4">
      <c r="A88" s="78">
        <v>69</v>
      </c>
      <c r="B88" s="34"/>
      <c r="C88" s="56"/>
      <c r="D88" s="24"/>
      <c r="E88" s="25"/>
      <c r="F88" s="23"/>
      <c r="G88" s="25"/>
      <c r="H88" s="26"/>
      <c r="I88" s="26"/>
      <c r="J88" s="30"/>
      <c r="K88" s="27"/>
      <c r="L88" s="28"/>
      <c r="M88" s="27"/>
      <c r="N88" s="28"/>
      <c r="O88" s="27"/>
      <c r="P88" s="28"/>
      <c r="Q88" s="27"/>
      <c r="R88" s="28"/>
      <c r="S88" s="28">
        <f t="shared" si="93"/>
        <v>0</v>
      </c>
      <c r="T88" s="29" t="str">
        <f t="shared" si="70"/>
        <v/>
      </c>
      <c r="U88" s="30"/>
      <c r="V88" s="27"/>
      <c r="W88" s="27"/>
      <c r="X88" s="27"/>
      <c r="Y88" s="29" t="str">
        <f t="shared" si="71"/>
        <v/>
      </c>
      <c r="Z88" s="30"/>
      <c r="AA88" s="31" t="str">
        <f t="shared" si="72"/>
        <v/>
      </c>
      <c r="AB88" s="32">
        <f t="shared" si="73"/>
        <v>0</v>
      </c>
      <c r="AC88" s="178"/>
      <c r="AD88" s="178"/>
      <c r="AE88" s="178"/>
      <c r="AF88" s="11"/>
      <c r="AG88" s="93">
        <f t="shared" si="74"/>
        <v>0</v>
      </c>
      <c r="AH88" s="94">
        <f t="shared" si="75"/>
        <v>0</v>
      </c>
      <c r="AI88" s="94">
        <f t="shared" si="76"/>
        <v>0</v>
      </c>
      <c r="AJ88" s="95">
        <f t="shared" si="77"/>
        <v>0</v>
      </c>
      <c r="AK88" s="93">
        <f t="shared" si="78"/>
        <v>0</v>
      </c>
      <c r="AL88" s="94">
        <f t="shared" si="79"/>
        <v>0</v>
      </c>
      <c r="AM88" s="94">
        <f t="shared" si="80"/>
        <v>0</v>
      </c>
      <c r="AN88" s="95">
        <f t="shared" si="81"/>
        <v>0</v>
      </c>
      <c r="AO88" s="93">
        <f t="shared" si="82"/>
        <v>0</v>
      </c>
      <c r="AP88" s="94">
        <f t="shared" si="83"/>
        <v>0</v>
      </c>
      <c r="AQ88" s="94">
        <f t="shared" si="84"/>
        <v>0</v>
      </c>
      <c r="AR88" s="95">
        <f t="shared" si="85"/>
        <v>0</v>
      </c>
      <c r="AS88" s="93">
        <f t="shared" si="94"/>
        <v>0</v>
      </c>
      <c r="AT88" s="94">
        <f t="shared" si="95"/>
        <v>0</v>
      </c>
      <c r="AU88" s="94">
        <f t="shared" si="96"/>
        <v>0</v>
      </c>
      <c r="AV88" s="95">
        <f t="shared" si="97"/>
        <v>0</v>
      </c>
      <c r="AW88" s="95">
        <f t="shared" si="86"/>
        <v>0</v>
      </c>
      <c r="AX88" s="95">
        <f t="shared" si="87"/>
        <v>0</v>
      </c>
      <c r="AY88" s="33" t="str">
        <f t="shared" si="88"/>
        <v>OK</v>
      </c>
      <c r="BB88" s="32">
        <f t="shared" si="89"/>
        <v>0</v>
      </c>
      <c r="BC88" s="32">
        <f t="shared" si="90"/>
        <v>0</v>
      </c>
      <c r="BD88" s="32">
        <f t="shared" si="91"/>
        <v>0</v>
      </c>
      <c r="BE88" s="32">
        <f t="shared" si="98"/>
        <v>1</v>
      </c>
      <c r="BF88" s="33" t="str">
        <f t="shared" si="92"/>
        <v>OK</v>
      </c>
    </row>
    <row r="89" spans="1:58" ht="24" hidden="1" customHeight="1" outlineLevel="1" x14ac:dyDescent="0.4">
      <c r="A89" s="78">
        <v>70</v>
      </c>
      <c r="B89" s="34"/>
      <c r="C89" s="56"/>
      <c r="D89" s="24"/>
      <c r="E89" s="25"/>
      <c r="F89" s="23"/>
      <c r="G89" s="25"/>
      <c r="H89" s="26"/>
      <c r="I89" s="26"/>
      <c r="J89" s="30"/>
      <c r="K89" s="27"/>
      <c r="L89" s="28"/>
      <c r="M89" s="27"/>
      <c r="N89" s="28"/>
      <c r="O89" s="27"/>
      <c r="P89" s="28"/>
      <c r="Q89" s="27"/>
      <c r="R89" s="28"/>
      <c r="S89" s="28">
        <f t="shared" si="93"/>
        <v>0</v>
      </c>
      <c r="T89" s="29" t="str">
        <f t="shared" si="70"/>
        <v/>
      </c>
      <c r="U89" s="30"/>
      <c r="V89" s="27"/>
      <c r="W89" s="27"/>
      <c r="X89" s="27"/>
      <c r="Y89" s="29" t="str">
        <f t="shared" si="71"/>
        <v/>
      </c>
      <c r="Z89" s="30"/>
      <c r="AA89" s="31" t="str">
        <f t="shared" si="72"/>
        <v/>
      </c>
      <c r="AB89" s="32">
        <f t="shared" si="73"/>
        <v>0</v>
      </c>
      <c r="AC89" s="178"/>
      <c r="AD89" s="178"/>
      <c r="AE89" s="178"/>
      <c r="AF89" s="11"/>
      <c r="AG89" s="93">
        <f t="shared" si="74"/>
        <v>0</v>
      </c>
      <c r="AH89" s="94">
        <f t="shared" si="75"/>
        <v>0</v>
      </c>
      <c r="AI89" s="94">
        <f t="shared" si="76"/>
        <v>0</v>
      </c>
      <c r="AJ89" s="95">
        <f t="shared" si="77"/>
        <v>0</v>
      </c>
      <c r="AK89" s="93">
        <f t="shared" si="78"/>
        <v>0</v>
      </c>
      <c r="AL89" s="94">
        <f t="shared" si="79"/>
        <v>0</v>
      </c>
      <c r="AM89" s="94">
        <f t="shared" si="80"/>
        <v>0</v>
      </c>
      <c r="AN89" s="95">
        <f t="shared" si="81"/>
        <v>0</v>
      </c>
      <c r="AO89" s="93">
        <f t="shared" si="82"/>
        <v>0</v>
      </c>
      <c r="AP89" s="94">
        <f t="shared" si="83"/>
        <v>0</v>
      </c>
      <c r="AQ89" s="94">
        <f t="shared" si="84"/>
        <v>0</v>
      </c>
      <c r="AR89" s="95">
        <f t="shared" si="85"/>
        <v>0</v>
      </c>
      <c r="AS89" s="93">
        <f t="shared" si="94"/>
        <v>0</v>
      </c>
      <c r="AT89" s="94">
        <f t="shared" si="95"/>
        <v>0</v>
      </c>
      <c r="AU89" s="94">
        <f t="shared" si="96"/>
        <v>0</v>
      </c>
      <c r="AV89" s="95">
        <f t="shared" si="97"/>
        <v>0</v>
      </c>
      <c r="AW89" s="95">
        <f t="shared" si="86"/>
        <v>0</v>
      </c>
      <c r="AX89" s="95">
        <f t="shared" si="87"/>
        <v>0</v>
      </c>
      <c r="AY89" s="33" t="str">
        <f t="shared" si="88"/>
        <v>OK</v>
      </c>
      <c r="BB89" s="32">
        <f t="shared" si="89"/>
        <v>0</v>
      </c>
      <c r="BC89" s="32">
        <f t="shared" si="90"/>
        <v>0</v>
      </c>
      <c r="BD89" s="32">
        <f t="shared" si="91"/>
        <v>0</v>
      </c>
      <c r="BE89" s="32">
        <f t="shared" si="98"/>
        <v>1</v>
      </c>
      <c r="BF89" s="33" t="str">
        <f t="shared" si="92"/>
        <v>OK</v>
      </c>
    </row>
    <row r="90" spans="1:58" ht="24" hidden="1" customHeight="1" outlineLevel="1" x14ac:dyDescent="0.4">
      <c r="A90" s="78">
        <v>71</v>
      </c>
      <c r="B90" s="34"/>
      <c r="C90" s="56"/>
      <c r="D90" s="24"/>
      <c r="E90" s="25"/>
      <c r="F90" s="23"/>
      <c r="G90" s="25"/>
      <c r="H90" s="26"/>
      <c r="I90" s="26"/>
      <c r="J90" s="30"/>
      <c r="K90" s="27"/>
      <c r="L90" s="28"/>
      <c r="M90" s="27"/>
      <c r="N90" s="28"/>
      <c r="O90" s="27"/>
      <c r="P90" s="28"/>
      <c r="Q90" s="27"/>
      <c r="R90" s="28"/>
      <c r="S90" s="28">
        <f t="shared" si="93"/>
        <v>0</v>
      </c>
      <c r="T90" s="29" t="str">
        <f t="shared" si="70"/>
        <v/>
      </c>
      <c r="U90" s="30"/>
      <c r="V90" s="27"/>
      <c r="W90" s="27"/>
      <c r="X90" s="27"/>
      <c r="Y90" s="29" t="str">
        <f t="shared" si="71"/>
        <v/>
      </c>
      <c r="Z90" s="30"/>
      <c r="AA90" s="31" t="str">
        <f t="shared" si="72"/>
        <v/>
      </c>
      <c r="AB90" s="32">
        <f t="shared" si="73"/>
        <v>0</v>
      </c>
      <c r="AC90" s="178"/>
      <c r="AD90" s="178"/>
      <c r="AE90" s="178"/>
      <c r="AF90" s="11"/>
      <c r="AG90" s="93">
        <f t="shared" si="74"/>
        <v>0</v>
      </c>
      <c r="AH90" s="94">
        <f t="shared" si="75"/>
        <v>0</v>
      </c>
      <c r="AI90" s="94">
        <f t="shared" si="76"/>
        <v>0</v>
      </c>
      <c r="AJ90" s="95">
        <f t="shared" si="77"/>
        <v>0</v>
      </c>
      <c r="AK90" s="93">
        <f t="shared" si="78"/>
        <v>0</v>
      </c>
      <c r="AL90" s="94">
        <f t="shared" si="79"/>
        <v>0</v>
      </c>
      <c r="AM90" s="94">
        <f t="shared" si="80"/>
        <v>0</v>
      </c>
      <c r="AN90" s="95">
        <f t="shared" si="81"/>
        <v>0</v>
      </c>
      <c r="AO90" s="93">
        <f t="shared" si="82"/>
        <v>0</v>
      </c>
      <c r="AP90" s="94">
        <f t="shared" si="83"/>
        <v>0</v>
      </c>
      <c r="AQ90" s="94">
        <f t="shared" si="84"/>
        <v>0</v>
      </c>
      <c r="AR90" s="95">
        <f t="shared" si="85"/>
        <v>0</v>
      </c>
      <c r="AS90" s="93">
        <f t="shared" si="94"/>
        <v>0</v>
      </c>
      <c r="AT90" s="94">
        <f t="shared" si="95"/>
        <v>0</v>
      </c>
      <c r="AU90" s="94">
        <f t="shared" si="96"/>
        <v>0</v>
      </c>
      <c r="AV90" s="95">
        <f t="shared" si="97"/>
        <v>0</v>
      </c>
      <c r="AW90" s="95">
        <f t="shared" si="86"/>
        <v>0</v>
      </c>
      <c r="AX90" s="95">
        <f t="shared" si="87"/>
        <v>0</v>
      </c>
      <c r="AY90" s="33" t="str">
        <f t="shared" si="88"/>
        <v>OK</v>
      </c>
      <c r="BB90" s="32">
        <f t="shared" si="89"/>
        <v>0</v>
      </c>
      <c r="BC90" s="32">
        <f t="shared" si="90"/>
        <v>0</v>
      </c>
      <c r="BD90" s="32">
        <f t="shared" si="91"/>
        <v>0</v>
      </c>
      <c r="BE90" s="32">
        <f t="shared" si="98"/>
        <v>1</v>
      </c>
      <c r="BF90" s="33" t="str">
        <f t="shared" si="92"/>
        <v>OK</v>
      </c>
    </row>
    <row r="91" spans="1:58" ht="24" hidden="1" customHeight="1" outlineLevel="1" x14ac:dyDescent="0.4">
      <c r="A91" s="78">
        <v>72</v>
      </c>
      <c r="B91" s="34"/>
      <c r="C91" s="56"/>
      <c r="D91" s="24"/>
      <c r="E91" s="25"/>
      <c r="F91" s="23"/>
      <c r="G91" s="25"/>
      <c r="H91" s="26"/>
      <c r="I91" s="26"/>
      <c r="J91" s="30"/>
      <c r="K91" s="27"/>
      <c r="L91" s="28"/>
      <c r="M91" s="27"/>
      <c r="N91" s="28"/>
      <c r="O91" s="27"/>
      <c r="P91" s="28"/>
      <c r="Q91" s="27"/>
      <c r="R91" s="28"/>
      <c r="S91" s="28">
        <f t="shared" si="93"/>
        <v>0</v>
      </c>
      <c r="T91" s="29" t="str">
        <f t="shared" si="70"/>
        <v/>
      </c>
      <c r="U91" s="30"/>
      <c r="V91" s="27"/>
      <c r="W91" s="27"/>
      <c r="X91" s="27"/>
      <c r="Y91" s="29" t="str">
        <f t="shared" si="71"/>
        <v/>
      </c>
      <c r="Z91" s="30"/>
      <c r="AA91" s="31" t="str">
        <f t="shared" si="72"/>
        <v/>
      </c>
      <c r="AB91" s="32">
        <f t="shared" si="73"/>
        <v>0</v>
      </c>
      <c r="AC91" s="178"/>
      <c r="AD91" s="178"/>
      <c r="AE91" s="178"/>
      <c r="AF91" s="11"/>
      <c r="AG91" s="93">
        <f t="shared" si="74"/>
        <v>0</v>
      </c>
      <c r="AH91" s="94">
        <f t="shared" si="75"/>
        <v>0</v>
      </c>
      <c r="AI91" s="94">
        <f t="shared" si="76"/>
        <v>0</v>
      </c>
      <c r="AJ91" s="95">
        <f t="shared" si="77"/>
        <v>0</v>
      </c>
      <c r="AK91" s="93">
        <f t="shared" si="78"/>
        <v>0</v>
      </c>
      <c r="AL91" s="94">
        <f t="shared" si="79"/>
        <v>0</v>
      </c>
      <c r="AM91" s="94">
        <f t="shared" si="80"/>
        <v>0</v>
      </c>
      <c r="AN91" s="95">
        <f t="shared" si="81"/>
        <v>0</v>
      </c>
      <c r="AO91" s="93">
        <f t="shared" si="82"/>
        <v>0</v>
      </c>
      <c r="AP91" s="94">
        <f t="shared" si="83"/>
        <v>0</v>
      </c>
      <c r="AQ91" s="94">
        <f t="shared" si="84"/>
        <v>0</v>
      </c>
      <c r="AR91" s="95">
        <f t="shared" si="85"/>
        <v>0</v>
      </c>
      <c r="AS91" s="93">
        <f t="shared" si="94"/>
        <v>0</v>
      </c>
      <c r="AT91" s="94">
        <f t="shared" si="95"/>
        <v>0</v>
      </c>
      <c r="AU91" s="94">
        <f t="shared" si="96"/>
        <v>0</v>
      </c>
      <c r="AV91" s="95">
        <f t="shared" si="97"/>
        <v>0</v>
      </c>
      <c r="AW91" s="95">
        <f t="shared" si="86"/>
        <v>0</v>
      </c>
      <c r="AX91" s="95">
        <f t="shared" si="87"/>
        <v>0</v>
      </c>
      <c r="AY91" s="33" t="str">
        <f t="shared" si="88"/>
        <v>OK</v>
      </c>
      <c r="BB91" s="32">
        <f t="shared" si="89"/>
        <v>0</v>
      </c>
      <c r="BC91" s="32">
        <f t="shared" si="90"/>
        <v>0</v>
      </c>
      <c r="BD91" s="32">
        <f t="shared" si="91"/>
        <v>0</v>
      </c>
      <c r="BE91" s="32">
        <f t="shared" si="98"/>
        <v>1</v>
      </c>
      <c r="BF91" s="33" t="str">
        <f t="shared" si="92"/>
        <v>OK</v>
      </c>
    </row>
    <row r="92" spans="1:58" ht="24" hidden="1" customHeight="1" outlineLevel="1" x14ac:dyDescent="0.4">
      <c r="A92" s="78">
        <v>73</v>
      </c>
      <c r="B92" s="34"/>
      <c r="C92" s="56"/>
      <c r="D92" s="24"/>
      <c r="E92" s="25"/>
      <c r="F92" s="23"/>
      <c r="G92" s="25"/>
      <c r="H92" s="26"/>
      <c r="I92" s="26"/>
      <c r="J92" s="30"/>
      <c r="K92" s="27"/>
      <c r="L92" s="28"/>
      <c r="M92" s="27"/>
      <c r="N92" s="28"/>
      <c r="O92" s="27"/>
      <c r="P92" s="28"/>
      <c r="Q92" s="27"/>
      <c r="R92" s="28"/>
      <c r="S92" s="28">
        <f t="shared" si="93"/>
        <v>0</v>
      </c>
      <c r="T92" s="29" t="str">
        <f t="shared" si="70"/>
        <v/>
      </c>
      <c r="U92" s="30"/>
      <c r="V92" s="27"/>
      <c r="W92" s="27"/>
      <c r="X92" s="27"/>
      <c r="Y92" s="29" t="str">
        <f t="shared" si="71"/>
        <v/>
      </c>
      <c r="Z92" s="30"/>
      <c r="AA92" s="31" t="str">
        <f t="shared" si="72"/>
        <v/>
      </c>
      <c r="AB92" s="32">
        <f t="shared" si="73"/>
        <v>0</v>
      </c>
      <c r="AC92" s="178"/>
      <c r="AD92" s="178"/>
      <c r="AE92" s="178"/>
      <c r="AF92" s="11"/>
      <c r="AG92" s="93">
        <f t="shared" si="74"/>
        <v>0</v>
      </c>
      <c r="AH92" s="94">
        <f t="shared" si="75"/>
        <v>0</v>
      </c>
      <c r="AI92" s="94">
        <f t="shared" si="76"/>
        <v>0</v>
      </c>
      <c r="AJ92" s="95">
        <f t="shared" si="77"/>
        <v>0</v>
      </c>
      <c r="AK92" s="93">
        <f t="shared" si="78"/>
        <v>0</v>
      </c>
      <c r="AL92" s="94">
        <f t="shared" si="79"/>
        <v>0</v>
      </c>
      <c r="AM92" s="94">
        <f t="shared" si="80"/>
        <v>0</v>
      </c>
      <c r="AN92" s="95">
        <f t="shared" si="81"/>
        <v>0</v>
      </c>
      <c r="AO92" s="93">
        <f t="shared" si="82"/>
        <v>0</v>
      </c>
      <c r="AP92" s="94">
        <f t="shared" si="83"/>
        <v>0</v>
      </c>
      <c r="AQ92" s="94">
        <f t="shared" si="84"/>
        <v>0</v>
      </c>
      <c r="AR92" s="95">
        <f t="shared" si="85"/>
        <v>0</v>
      </c>
      <c r="AS92" s="93">
        <f t="shared" si="94"/>
        <v>0</v>
      </c>
      <c r="AT92" s="94">
        <f t="shared" si="95"/>
        <v>0</v>
      </c>
      <c r="AU92" s="94">
        <f t="shared" si="96"/>
        <v>0</v>
      </c>
      <c r="AV92" s="95">
        <f t="shared" si="97"/>
        <v>0</v>
      </c>
      <c r="AW92" s="95">
        <f t="shared" si="86"/>
        <v>0</v>
      </c>
      <c r="AX92" s="95">
        <f t="shared" si="87"/>
        <v>0</v>
      </c>
      <c r="AY92" s="33" t="str">
        <f t="shared" si="88"/>
        <v>OK</v>
      </c>
      <c r="BB92" s="32">
        <f t="shared" si="89"/>
        <v>0</v>
      </c>
      <c r="BC92" s="32">
        <f t="shared" si="90"/>
        <v>0</v>
      </c>
      <c r="BD92" s="32">
        <f t="shared" si="91"/>
        <v>0</v>
      </c>
      <c r="BE92" s="32">
        <f t="shared" si="98"/>
        <v>1</v>
      </c>
      <c r="BF92" s="33" t="str">
        <f t="shared" si="92"/>
        <v>OK</v>
      </c>
    </row>
    <row r="93" spans="1:58" ht="24" hidden="1" customHeight="1" outlineLevel="1" x14ac:dyDescent="0.4">
      <c r="A93" s="78">
        <v>74</v>
      </c>
      <c r="B93" s="34"/>
      <c r="C93" s="56"/>
      <c r="D93" s="24"/>
      <c r="E93" s="25"/>
      <c r="F93" s="23"/>
      <c r="G93" s="25"/>
      <c r="H93" s="26"/>
      <c r="I93" s="26"/>
      <c r="J93" s="30"/>
      <c r="K93" s="27"/>
      <c r="L93" s="28"/>
      <c r="M93" s="27"/>
      <c r="N93" s="28"/>
      <c r="O93" s="27"/>
      <c r="P93" s="28"/>
      <c r="Q93" s="27"/>
      <c r="R93" s="28"/>
      <c r="S93" s="28">
        <f t="shared" si="93"/>
        <v>0</v>
      </c>
      <c r="T93" s="29" t="str">
        <f t="shared" si="70"/>
        <v/>
      </c>
      <c r="U93" s="30"/>
      <c r="V93" s="27"/>
      <c r="W93" s="27"/>
      <c r="X93" s="27"/>
      <c r="Y93" s="29" t="str">
        <f t="shared" si="71"/>
        <v/>
      </c>
      <c r="Z93" s="30"/>
      <c r="AA93" s="31" t="str">
        <f t="shared" si="72"/>
        <v/>
      </c>
      <c r="AB93" s="32">
        <f t="shared" si="73"/>
        <v>0</v>
      </c>
      <c r="AC93" s="178"/>
      <c r="AD93" s="178"/>
      <c r="AE93" s="178"/>
      <c r="AF93" s="11"/>
      <c r="AG93" s="93">
        <f t="shared" si="74"/>
        <v>0</v>
      </c>
      <c r="AH93" s="94">
        <f t="shared" si="75"/>
        <v>0</v>
      </c>
      <c r="AI93" s="94">
        <f t="shared" si="76"/>
        <v>0</v>
      </c>
      <c r="AJ93" s="95">
        <f t="shared" si="77"/>
        <v>0</v>
      </c>
      <c r="AK93" s="93">
        <f t="shared" si="78"/>
        <v>0</v>
      </c>
      <c r="AL93" s="94">
        <f t="shared" si="79"/>
        <v>0</v>
      </c>
      <c r="AM93" s="94">
        <f t="shared" si="80"/>
        <v>0</v>
      </c>
      <c r="AN93" s="95">
        <f t="shared" si="81"/>
        <v>0</v>
      </c>
      <c r="AO93" s="93">
        <f t="shared" si="82"/>
        <v>0</v>
      </c>
      <c r="AP93" s="94">
        <f t="shared" si="83"/>
        <v>0</v>
      </c>
      <c r="AQ93" s="94">
        <f t="shared" si="84"/>
        <v>0</v>
      </c>
      <c r="AR93" s="95">
        <f t="shared" si="85"/>
        <v>0</v>
      </c>
      <c r="AS93" s="93">
        <f t="shared" si="94"/>
        <v>0</v>
      </c>
      <c r="AT93" s="94">
        <f t="shared" si="95"/>
        <v>0</v>
      </c>
      <c r="AU93" s="94">
        <f t="shared" si="96"/>
        <v>0</v>
      </c>
      <c r="AV93" s="95">
        <f t="shared" si="97"/>
        <v>0</v>
      </c>
      <c r="AW93" s="95">
        <f t="shared" si="86"/>
        <v>0</v>
      </c>
      <c r="AX93" s="95">
        <f t="shared" si="87"/>
        <v>0</v>
      </c>
      <c r="AY93" s="33" t="str">
        <f t="shared" si="88"/>
        <v>OK</v>
      </c>
      <c r="BB93" s="32">
        <f t="shared" si="89"/>
        <v>0</v>
      </c>
      <c r="BC93" s="32">
        <f t="shared" si="90"/>
        <v>0</v>
      </c>
      <c r="BD93" s="32">
        <f t="shared" si="91"/>
        <v>0</v>
      </c>
      <c r="BE93" s="32">
        <f t="shared" si="98"/>
        <v>1</v>
      </c>
      <c r="BF93" s="33" t="str">
        <f t="shared" si="92"/>
        <v>OK</v>
      </c>
    </row>
    <row r="94" spans="1:58" ht="24" hidden="1" customHeight="1" outlineLevel="1" x14ac:dyDescent="0.4">
      <c r="A94" s="78">
        <v>75</v>
      </c>
      <c r="B94" s="34"/>
      <c r="C94" s="56"/>
      <c r="D94" s="24"/>
      <c r="E94" s="25"/>
      <c r="F94" s="23"/>
      <c r="G94" s="25"/>
      <c r="H94" s="26"/>
      <c r="I94" s="26"/>
      <c r="J94" s="30"/>
      <c r="K94" s="27"/>
      <c r="L94" s="28"/>
      <c r="M94" s="27"/>
      <c r="N94" s="28"/>
      <c r="O94" s="27"/>
      <c r="P94" s="28"/>
      <c r="Q94" s="27"/>
      <c r="R94" s="28"/>
      <c r="S94" s="28">
        <f t="shared" si="93"/>
        <v>0</v>
      </c>
      <c r="T94" s="29" t="str">
        <f t="shared" si="70"/>
        <v/>
      </c>
      <c r="U94" s="30"/>
      <c r="V94" s="27"/>
      <c r="W94" s="27"/>
      <c r="X94" s="27"/>
      <c r="Y94" s="29" t="str">
        <f t="shared" si="71"/>
        <v/>
      </c>
      <c r="Z94" s="30"/>
      <c r="AA94" s="31" t="str">
        <f t="shared" si="72"/>
        <v/>
      </c>
      <c r="AB94" s="32">
        <f t="shared" si="73"/>
        <v>0</v>
      </c>
      <c r="AC94" s="178"/>
      <c r="AD94" s="178"/>
      <c r="AE94" s="178"/>
      <c r="AF94" s="11"/>
      <c r="AG94" s="93">
        <f t="shared" si="74"/>
        <v>0</v>
      </c>
      <c r="AH94" s="94">
        <f t="shared" si="75"/>
        <v>0</v>
      </c>
      <c r="AI94" s="94">
        <f t="shared" si="76"/>
        <v>0</v>
      </c>
      <c r="AJ94" s="95">
        <f t="shared" si="77"/>
        <v>0</v>
      </c>
      <c r="AK94" s="93">
        <f t="shared" si="78"/>
        <v>0</v>
      </c>
      <c r="AL94" s="94">
        <f t="shared" si="79"/>
        <v>0</v>
      </c>
      <c r="AM94" s="94">
        <f t="shared" si="80"/>
        <v>0</v>
      </c>
      <c r="AN94" s="95">
        <f t="shared" si="81"/>
        <v>0</v>
      </c>
      <c r="AO94" s="93">
        <f t="shared" si="82"/>
        <v>0</v>
      </c>
      <c r="AP94" s="94">
        <f t="shared" si="83"/>
        <v>0</v>
      </c>
      <c r="AQ94" s="94">
        <f t="shared" si="84"/>
        <v>0</v>
      </c>
      <c r="AR94" s="95">
        <f t="shared" si="85"/>
        <v>0</v>
      </c>
      <c r="AS94" s="93">
        <f t="shared" si="94"/>
        <v>0</v>
      </c>
      <c r="AT94" s="94">
        <f t="shared" si="95"/>
        <v>0</v>
      </c>
      <c r="AU94" s="94">
        <f t="shared" si="96"/>
        <v>0</v>
      </c>
      <c r="AV94" s="95">
        <f t="shared" si="97"/>
        <v>0</v>
      </c>
      <c r="AW94" s="95">
        <f t="shared" si="86"/>
        <v>0</v>
      </c>
      <c r="AX94" s="95">
        <f t="shared" si="87"/>
        <v>0</v>
      </c>
      <c r="AY94" s="33" t="str">
        <f t="shared" si="88"/>
        <v>OK</v>
      </c>
      <c r="BB94" s="32">
        <f t="shared" si="89"/>
        <v>0</v>
      </c>
      <c r="BC94" s="32">
        <f t="shared" si="90"/>
        <v>0</v>
      </c>
      <c r="BD94" s="32">
        <f t="shared" si="91"/>
        <v>0</v>
      </c>
      <c r="BE94" s="32">
        <f t="shared" si="98"/>
        <v>1</v>
      </c>
      <c r="BF94" s="33" t="str">
        <f t="shared" si="92"/>
        <v>OK</v>
      </c>
    </row>
    <row r="95" spans="1:58" ht="24" hidden="1" customHeight="1" outlineLevel="1" x14ac:dyDescent="0.4">
      <c r="A95" s="78">
        <v>76</v>
      </c>
      <c r="B95" s="34"/>
      <c r="C95" s="56"/>
      <c r="D95" s="24"/>
      <c r="E95" s="25"/>
      <c r="F95" s="23"/>
      <c r="G95" s="25"/>
      <c r="H95" s="26"/>
      <c r="I95" s="26"/>
      <c r="J95" s="30"/>
      <c r="K95" s="27"/>
      <c r="L95" s="28"/>
      <c r="M95" s="27"/>
      <c r="N95" s="28"/>
      <c r="O95" s="27"/>
      <c r="P95" s="28"/>
      <c r="Q95" s="27"/>
      <c r="R95" s="28"/>
      <c r="S95" s="28">
        <f t="shared" si="93"/>
        <v>0</v>
      </c>
      <c r="T95" s="29" t="str">
        <f t="shared" si="70"/>
        <v/>
      </c>
      <c r="U95" s="30"/>
      <c r="V95" s="27"/>
      <c r="W95" s="27"/>
      <c r="X95" s="27"/>
      <c r="Y95" s="29" t="str">
        <f t="shared" si="71"/>
        <v/>
      </c>
      <c r="Z95" s="30"/>
      <c r="AA95" s="31" t="str">
        <f t="shared" si="72"/>
        <v/>
      </c>
      <c r="AB95" s="32">
        <f t="shared" si="73"/>
        <v>0</v>
      </c>
      <c r="AC95" s="178"/>
      <c r="AD95" s="178"/>
      <c r="AE95" s="178"/>
      <c r="AF95" s="11"/>
      <c r="AG95" s="93">
        <f t="shared" si="74"/>
        <v>0</v>
      </c>
      <c r="AH95" s="94">
        <f t="shared" si="75"/>
        <v>0</v>
      </c>
      <c r="AI95" s="94">
        <f t="shared" si="76"/>
        <v>0</v>
      </c>
      <c r="AJ95" s="95">
        <f t="shared" si="77"/>
        <v>0</v>
      </c>
      <c r="AK95" s="93">
        <f t="shared" si="78"/>
        <v>0</v>
      </c>
      <c r="AL95" s="94">
        <f t="shared" si="79"/>
        <v>0</v>
      </c>
      <c r="AM95" s="94">
        <f t="shared" si="80"/>
        <v>0</v>
      </c>
      <c r="AN95" s="95">
        <f t="shared" si="81"/>
        <v>0</v>
      </c>
      <c r="AO95" s="93">
        <f t="shared" si="82"/>
        <v>0</v>
      </c>
      <c r="AP95" s="94">
        <f t="shared" si="83"/>
        <v>0</v>
      </c>
      <c r="AQ95" s="94">
        <f t="shared" si="84"/>
        <v>0</v>
      </c>
      <c r="AR95" s="95">
        <f t="shared" si="85"/>
        <v>0</v>
      </c>
      <c r="AS95" s="93">
        <f t="shared" si="94"/>
        <v>0</v>
      </c>
      <c r="AT95" s="94">
        <f t="shared" si="95"/>
        <v>0</v>
      </c>
      <c r="AU95" s="94">
        <f t="shared" si="96"/>
        <v>0</v>
      </c>
      <c r="AV95" s="95">
        <f t="shared" si="97"/>
        <v>0</v>
      </c>
      <c r="AW95" s="95">
        <f t="shared" si="86"/>
        <v>0</v>
      </c>
      <c r="AX95" s="95">
        <f t="shared" si="87"/>
        <v>0</v>
      </c>
      <c r="AY95" s="33" t="str">
        <f t="shared" si="88"/>
        <v>OK</v>
      </c>
      <c r="BB95" s="32">
        <f t="shared" si="89"/>
        <v>0</v>
      </c>
      <c r="BC95" s="32">
        <f t="shared" si="90"/>
        <v>0</v>
      </c>
      <c r="BD95" s="32">
        <f t="shared" si="91"/>
        <v>0</v>
      </c>
      <c r="BE95" s="32">
        <f t="shared" si="98"/>
        <v>1</v>
      </c>
      <c r="BF95" s="33" t="str">
        <f t="shared" si="92"/>
        <v>OK</v>
      </c>
    </row>
    <row r="96" spans="1:58" ht="24" hidden="1" customHeight="1" outlineLevel="1" x14ac:dyDescent="0.4">
      <c r="A96" s="78">
        <v>77</v>
      </c>
      <c r="B96" s="34"/>
      <c r="C96" s="56"/>
      <c r="D96" s="24"/>
      <c r="E96" s="25"/>
      <c r="F96" s="23"/>
      <c r="G96" s="25"/>
      <c r="H96" s="26"/>
      <c r="I96" s="26"/>
      <c r="J96" s="30"/>
      <c r="K96" s="27"/>
      <c r="L96" s="28"/>
      <c r="M96" s="27"/>
      <c r="N96" s="28"/>
      <c r="O96" s="27"/>
      <c r="P96" s="28"/>
      <c r="Q96" s="27"/>
      <c r="R96" s="28"/>
      <c r="S96" s="28">
        <f t="shared" si="93"/>
        <v>0</v>
      </c>
      <c r="T96" s="29" t="str">
        <f t="shared" si="70"/>
        <v/>
      </c>
      <c r="U96" s="30"/>
      <c r="V96" s="27"/>
      <c r="W96" s="27"/>
      <c r="X96" s="27"/>
      <c r="Y96" s="29" t="str">
        <f t="shared" si="71"/>
        <v/>
      </c>
      <c r="Z96" s="30"/>
      <c r="AA96" s="31" t="str">
        <f t="shared" si="72"/>
        <v/>
      </c>
      <c r="AB96" s="32">
        <f t="shared" si="73"/>
        <v>0</v>
      </c>
      <c r="AC96" s="178"/>
      <c r="AD96" s="178"/>
      <c r="AE96" s="178"/>
      <c r="AF96" s="11"/>
      <c r="AG96" s="93">
        <f t="shared" si="74"/>
        <v>0</v>
      </c>
      <c r="AH96" s="94">
        <f t="shared" si="75"/>
        <v>0</v>
      </c>
      <c r="AI96" s="94">
        <f t="shared" si="76"/>
        <v>0</v>
      </c>
      <c r="AJ96" s="95">
        <f t="shared" si="77"/>
        <v>0</v>
      </c>
      <c r="AK96" s="93">
        <f t="shared" si="78"/>
        <v>0</v>
      </c>
      <c r="AL96" s="94">
        <f t="shared" si="79"/>
        <v>0</v>
      </c>
      <c r="AM96" s="94">
        <f t="shared" si="80"/>
        <v>0</v>
      </c>
      <c r="AN96" s="95">
        <f t="shared" si="81"/>
        <v>0</v>
      </c>
      <c r="AO96" s="93">
        <f t="shared" si="82"/>
        <v>0</v>
      </c>
      <c r="AP96" s="94">
        <f t="shared" si="83"/>
        <v>0</v>
      </c>
      <c r="AQ96" s="94">
        <f t="shared" si="84"/>
        <v>0</v>
      </c>
      <c r="AR96" s="95">
        <f t="shared" si="85"/>
        <v>0</v>
      </c>
      <c r="AS96" s="93">
        <f t="shared" si="94"/>
        <v>0</v>
      </c>
      <c r="AT96" s="94">
        <f t="shared" si="95"/>
        <v>0</v>
      </c>
      <c r="AU96" s="94">
        <f t="shared" si="96"/>
        <v>0</v>
      </c>
      <c r="AV96" s="95">
        <f t="shared" si="97"/>
        <v>0</v>
      </c>
      <c r="AW96" s="95">
        <f t="shared" si="86"/>
        <v>0</v>
      </c>
      <c r="AX96" s="95">
        <f t="shared" si="87"/>
        <v>0</v>
      </c>
      <c r="AY96" s="33" t="str">
        <f t="shared" si="88"/>
        <v>OK</v>
      </c>
      <c r="BB96" s="32">
        <f t="shared" si="89"/>
        <v>0</v>
      </c>
      <c r="BC96" s="32">
        <f t="shared" si="90"/>
        <v>0</v>
      </c>
      <c r="BD96" s="32">
        <f t="shared" si="91"/>
        <v>0</v>
      </c>
      <c r="BE96" s="32">
        <f t="shared" si="98"/>
        <v>1</v>
      </c>
      <c r="BF96" s="33" t="str">
        <f t="shared" si="92"/>
        <v>OK</v>
      </c>
    </row>
    <row r="97" spans="1:58" ht="24" hidden="1" customHeight="1" outlineLevel="1" x14ac:dyDescent="0.4">
      <c r="A97" s="78">
        <v>78</v>
      </c>
      <c r="B97" s="34"/>
      <c r="C97" s="56"/>
      <c r="D97" s="24"/>
      <c r="E97" s="25"/>
      <c r="F97" s="23"/>
      <c r="G97" s="25"/>
      <c r="H97" s="26"/>
      <c r="I97" s="26"/>
      <c r="J97" s="30"/>
      <c r="K97" s="27"/>
      <c r="L97" s="28"/>
      <c r="M97" s="27"/>
      <c r="N97" s="28"/>
      <c r="O97" s="27"/>
      <c r="P97" s="28"/>
      <c r="Q97" s="27"/>
      <c r="R97" s="28"/>
      <c r="S97" s="28">
        <f t="shared" si="93"/>
        <v>0</v>
      </c>
      <c r="T97" s="29" t="str">
        <f t="shared" si="70"/>
        <v/>
      </c>
      <c r="U97" s="30"/>
      <c r="V97" s="27"/>
      <c r="W97" s="27"/>
      <c r="X97" s="27"/>
      <c r="Y97" s="29" t="str">
        <f t="shared" si="71"/>
        <v/>
      </c>
      <c r="Z97" s="30"/>
      <c r="AA97" s="31" t="str">
        <f t="shared" si="72"/>
        <v/>
      </c>
      <c r="AB97" s="32">
        <f t="shared" si="73"/>
        <v>0</v>
      </c>
      <c r="AC97" s="178"/>
      <c r="AD97" s="178"/>
      <c r="AE97" s="178"/>
      <c r="AF97" s="11"/>
      <c r="AG97" s="93">
        <f t="shared" si="74"/>
        <v>0</v>
      </c>
      <c r="AH97" s="94">
        <f t="shared" si="75"/>
        <v>0</v>
      </c>
      <c r="AI97" s="94">
        <f t="shared" si="76"/>
        <v>0</v>
      </c>
      <c r="AJ97" s="95">
        <f t="shared" si="77"/>
        <v>0</v>
      </c>
      <c r="AK97" s="93">
        <f t="shared" si="78"/>
        <v>0</v>
      </c>
      <c r="AL97" s="94">
        <f t="shared" si="79"/>
        <v>0</v>
      </c>
      <c r="AM97" s="94">
        <f t="shared" si="80"/>
        <v>0</v>
      </c>
      <c r="AN97" s="95">
        <f t="shared" si="81"/>
        <v>0</v>
      </c>
      <c r="AO97" s="93">
        <f t="shared" si="82"/>
        <v>0</v>
      </c>
      <c r="AP97" s="94">
        <f t="shared" si="83"/>
        <v>0</v>
      </c>
      <c r="AQ97" s="94">
        <f t="shared" si="84"/>
        <v>0</v>
      </c>
      <c r="AR97" s="95">
        <f t="shared" si="85"/>
        <v>0</v>
      </c>
      <c r="AS97" s="93">
        <f t="shared" si="94"/>
        <v>0</v>
      </c>
      <c r="AT97" s="94">
        <f t="shared" si="95"/>
        <v>0</v>
      </c>
      <c r="AU97" s="94">
        <f t="shared" si="96"/>
        <v>0</v>
      </c>
      <c r="AV97" s="95">
        <f t="shared" si="97"/>
        <v>0</v>
      </c>
      <c r="AW97" s="95">
        <f t="shared" si="86"/>
        <v>0</v>
      </c>
      <c r="AX97" s="95">
        <f t="shared" si="87"/>
        <v>0</v>
      </c>
      <c r="AY97" s="33" t="str">
        <f t="shared" si="88"/>
        <v>OK</v>
      </c>
      <c r="BB97" s="32">
        <f t="shared" si="89"/>
        <v>0</v>
      </c>
      <c r="BC97" s="32">
        <f t="shared" si="90"/>
        <v>0</v>
      </c>
      <c r="BD97" s="32">
        <f t="shared" si="91"/>
        <v>0</v>
      </c>
      <c r="BE97" s="32">
        <f t="shared" si="98"/>
        <v>1</v>
      </c>
      <c r="BF97" s="33" t="str">
        <f t="shared" si="92"/>
        <v>OK</v>
      </c>
    </row>
    <row r="98" spans="1:58" ht="24" hidden="1" customHeight="1" outlineLevel="1" x14ac:dyDescent="0.4">
      <c r="A98" s="78">
        <v>79</v>
      </c>
      <c r="B98" s="34"/>
      <c r="C98" s="56"/>
      <c r="D98" s="24"/>
      <c r="E98" s="25"/>
      <c r="F98" s="23"/>
      <c r="G98" s="25"/>
      <c r="H98" s="26"/>
      <c r="I98" s="26"/>
      <c r="J98" s="30"/>
      <c r="K98" s="27"/>
      <c r="L98" s="28"/>
      <c r="M98" s="27"/>
      <c r="N98" s="28"/>
      <c r="O98" s="27"/>
      <c r="P98" s="28"/>
      <c r="Q98" s="27"/>
      <c r="R98" s="28"/>
      <c r="S98" s="28">
        <f t="shared" si="93"/>
        <v>0</v>
      </c>
      <c r="T98" s="29" t="str">
        <f t="shared" si="70"/>
        <v/>
      </c>
      <c r="U98" s="30"/>
      <c r="V98" s="27"/>
      <c r="W98" s="27"/>
      <c r="X98" s="27"/>
      <c r="Y98" s="29" t="str">
        <f t="shared" si="71"/>
        <v/>
      </c>
      <c r="Z98" s="30"/>
      <c r="AA98" s="31" t="str">
        <f t="shared" si="72"/>
        <v/>
      </c>
      <c r="AB98" s="32">
        <f t="shared" si="73"/>
        <v>0</v>
      </c>
      <c r="AC98" s="178"/>
      <c r="AD98" s="178"/>
      <c r="AE98" s="178"/>
      <c r="AF98" s="11"/>
      <c r="AG98" s="93">
        <f t="shared" si="74"/>
        <v>0</v>
      </c>
      <c r="AH98" s="94">
        <f t="shared" si="75"/>
        <v>0</v>
      </c>
      <c r="AI98" s="94">
        <f t="shared" si="76"/>
        <v>0</v>
      </c>
      <c r="AJ98" s="95">
        <f t="shared" si="77"/>
        <v>0</v>
      </c>
      <c r="AK98" s="93">
        <f t="shared" si="78"/>
        <v>0</v>
      </c>
      <c r="AL98" s="94">
        <f t="shared" si="79"/>
        <v>0</v>
      </c>
      <c r="AM98" s="94">
        <f t="shared" si="80"/>
        <v>0</v>
      </c>
      <c r="AN98" s="95">
        <f t="shared" si="81"/>
        <v>0</v>
      </c>
      <c r="AO98" s="93">
        <f t="shared" si="82"/>
        <v>0</v>
      </c>
      <c r="AP98" s="94">
        <f t="shared" si="83"/>
        <v>0</v>
      </c>
      <c r="AQ98" s="94">
        <f t="shared" si="84"/>
        <v>0</v>
      </c>
      <c r="AR98" s="95">
        <f t="shared" si="85"/>
        <v>0</v>
      </c>
      <c r="AS98" s="93">
        <f t="shared" si="94"/>
        <v>0</v>
      </c>
      <c r="AT98" s="94">
        <f t="shared" si="95"/>
        <v>0</v>
      </c>
      <c r="AU98" s="94">
        <f t="shared" si="96"/>
        <v>0</v>
      </c>
      <c r="AV98" s="95">
        <f t="shared" si="97"/>
        <v>0</v>
      </c>
      <c r="AW98" s="95">
        <f t="shared" si="86"/>
        <v>0</v>
      </c>
      <c r="AX98" s="95">
        <f t="shared" si="87"/>
        <v>0</v>
      </c>
      <c r="AY98" s="33" t="str">
        <f t="shared" si="88"/>
        <v>OK</v>
      </c>
      <c r="BB98" s="32">
        <f t="shared" si="89"/>
        <v>0</v>
      </c>
      <c r="BC98" s="32">
        <f t="shared" si="90"/>
        <v>0</v>
      </c>
      <c r="BD98" s="32">
        <f t="shared" si="91"/>
        <v>0</v>
      </c>
      <c r="BE98" s="32">
        <f t="shared" si="98"/>
        <v>1</v>
      </c>
      <c r="BF98" s="33" t="str">
        <f t="shared" si="92"/>
        <v>OK</v>
      </c>
    </row>
    <row r="99" spans="1:58" ht="24" hidden="1" customHeight="1" outlineLevel="1" x14ac:dyDescent="0.4">
      <c r="A99" s="78">
        <v>80</v>
      </c>
      <c r="B99" s="34"/>
      <c r="C99" s="56"/>
      <c r="D99" s="24"/>
      <c r="E99" s="25"/>
      <c r="F99" s="23"/>
      <c r="G99" s="25"/>
      <c r="H99" s="26"/>
      <c r="I99" s="26"/>
      <c r="J99" s="30"/>
      <c r="K99" s="27"/>
      <c r="L99" s="28"/>
      <c r="M99" s="27"/>
      <c r="N99" s="28"/>
      <c r="O99" s="27"/>
      <c r="P99" s="28"/>
      <c r="Q99" s="27"/>
      <c r="R99" s="28"/>
      <c r="S99" s="28">
        <f t="shared" si="93"/>
        <v>0</v>
      </c>
      <c r="T99" s="29" t="str">
        <f t="shared" si="70"/>
        <v/>
      </c>
      <c r="U99" s="30"/>
      <c r="V99" s="27"/>
      <c r="W99" s="27"/>
      <c r="X99" s="27"/>
      <c r="Y99" s="29" t="str">
        <f t="shared" si="71"/>
        <v/>
      </c>
      <c r="Z99" s="30"/>
      <c r="AA99" s="31" t="str">
        <f t="shared" si="72"/>
        <v/>
      </c>
      <c r="AB99" s="32">
        <f t="shared" si="73"/>
        <v>0</v>
      </c>
      <c r="AC99" s="178"/>
      <c r="AD99" s="178"/>
      <c r="AE99" s="178"/>
      <c r="AF99" s="11"/>
      <c r="AG99" s="93">
        <f t="shared" si="74"/>
        <v>0</v>
      </c>
      <c r="AH99" s="94">
        <f t="shared" si="75"/>
        <v>0</v>
      </c>
      <c r="AI99" s="94">
        <f t="shared" si="76"/>
        <v>0</v>
      </c>
      <c r="AJ99" s="95">
        <f t="shared" si="77"/>
        <v>0</v>
      </c>
      <c r="AK99" s="93">
        <f t="shared" si="78"/>
        <v>0</v>
      </c>
      <c r="AL99" s="94">
        <f t="shared" si="79"/>
        <v>0</v>
      </c>
      <c r="AM99" s="94">
        <f t="shared" si="80"/>
        <v>0</v>
      </c>
      <c r="AN99" s="95">
        <f t="shared" si="81"/>
        <v>0</v>
      </c>
      <c r="AO99" s="93">
        <f t="shared" si="82"/>
        <v>0</v>
      </c>
      <c r="AP99" s="94">
        <f t="shared" si="83"/>
        <v>0</v>
      </c>
      <c r="AQ99" s="94">
        <f t="shared" si="84"/>
        <v>0</v>
      </c>
      <c r="AR99" s="95">
        <f t="shared" si="85"/>
        <v>0</v>
      </c>
      <c r="AS99" s="93">
        <f t="shared" si="94"/>
        <v>0</v>
      </c>
      <c r="AT99" s="94">
        <f t="shared" si="95"/>
        <v>0</v>
      </c>
      <c r="AU99" s="94">
        <f t="shared" si="96"/>
        <v>0</v>
      </c>
      <c r="AV99" s="95">
        <f t="shared" si="97"/>
        <v>0</v>
      </c>
      <c r="AW99" s="95">
        <f t="shared" si="86"/>
        <v>0</v>
      </c>
      <c r="AX99" s="95">
        <f t="shared" si="87"/>
        <v>0</v>
      </c>
      <c r="AY99" s="33" t="str">
        <f t="shared" si="88"/>
        <v>OK</v>
      </c>
      <c r="BB99" s="32">
        <f t="shared" si="89"/>
        <v>0</v>
      </c>
      <c r="BC99" s="32">
        <f t="shared" si="90"/>
        <v>0</v>
      </c>
      <c r="BD99" s="32">
        <f t="shared" si="91"/>
        <v>0</v>
      </c>
      <c r="BE99" s="32">
        <f t="shared" si="98"/>
        <v>1</v>
      </c>
      <c r="BF99" s="33" t="str">
        <f t="shared" si="92"/>
        <v>OK</v>
      </c>
    </row>
    <row r="100" spans="1:58" ht="24" hidden="1" customHeight="1" outlineLevel="1" x14ac:dyDescent="0.4">
      <c r="A100" s="78">
        <v>81</v>
      </c>
      <c r="B100" s="34"/>
      <c r="C100" s="56"/>
      <c r="D100" s="24"/>
      <c r="E100" s="25"/>
      <c r="F100" s="23"/>
      <c r="G100" s="25"/>
      <c r="H100" s="26"/>
      <c r="I100" s="26"/>
      <c r="J100" s="30"/>
      <c r="K100" s="27"/>
      <c r="L100" s="28"/>
      <c r="M100" s="27"/>
      <c r="N100" s="28"/>
      <c r="O100" s="27"/>
      <c r="P100" s="28"/>
      <c r="Q100" s="27"/>
      <c r="R100" s="28"/>
      <c r="S100" s="28">
        <f t="shared" si="93"/>
        <v>0</v>
      </c>
      <c r="T100" s="29" t="str">
        <f t="shared" si="70"/>
        <v/>
      </c>
      <c r="U100" s="30"/>
      <c r="V100" s="27"/>
      <c r="W100" s="27"/>
      <c r="X100" s="27"/>
      <c r="Y100" s="29" t="str">
        <f t="shared" si="71"/>
        <v/>
      </c>
      <c r="Z100" s="30"/>
      <c r="AA100" s="31" t="str">
        <f t="shared" si="72"/>
        <v/>
      </c>
      <c r="AB100" s="32">
        <f t="shared" si="73"/>
        <v>0</v>
      </c>
      <c r="AC100" s="178"/>
      <c r="AD100" s="178"/>
      <c r="AE100" s="178"/>
      <c r="AF100" s="11"/>
      <c r="AG100" s="93">
        <f t="shared" si="74"/>
        <v>0</v>
      </c>
      <c r="AH100" s="94">
        <f t="shared" si="75"/>
        <v>0</v>
      </c>
      <c r="AI100" s="94">
        <f t="shared" si="76"/>
        <v>0</v>
      </c>
      <c r="AJ100" s="95">
        <f t="shared" si="77"/>
        <v>0</v>
      </c>
      <c r="AK100" s="93">
        <f t="shared" si="78"/>
        <v>0</v>
      </c>
      <c r="AL100" s="94">
        <f t="shared" si="79"/>
        <v>0</v>
      </c>
      <c r="AM100" s="94">
        <f t="shared" si="80"/>
        <v>0</v>
      </c>
      <c r="AN100" s="95">
        <f t="shared" si="81"/>
        <v>0</v>
      </c>
      <c r="AO100" s="93">
        <f t="shared" si="82"/>
        <v>0</v>
      </c>
      <c r="AP100" s="94">
        <f t="shared" si="83"/>
        <v>0</v>
      </c>
      <c r="AQ100" s="94">
        <f t="shared" si="84"/>
        <v>0</v>
      </c>
      <c r="AR100" s="95">
        <f t="shared" si="85"/>
        <v>0</v>
      </c>
      <c r="AS100" s="93">
        <f t="shared" si="94"/>
        <v>0</v>
      </c>
      <c r="AT100" s="94">
        <f t="shared" si="95"/>
        <v>0</v>
      </c>
      <c r="AU100" s="94">
        <f t="shared" si="96"/>
        <v>0</v>
      </c>
      <c r="AV100" s="95">
        <f t="shared" si="97"/>
        <v>0</v>
      </c>
      <c r="AW100" s="95">
        <f t="shared" si="86"/>
        <v>0</v>
      </c>
      <c r="AX100" s="95">
        <f t="shared" si="87"/>
        <v>0</v>
      </c>
      <c r="AY100" s="33" t="str">
        <f t="shared" si="88"/>
        <v>OK</v>
      </c>
      <c r="BB100" s="32">
        <f t="shared" si="89"/>
        <v>0</v>
      </c>
      <c r="BC100" s="32">
        <f t="shared" si="90"/>
        <v>0</v>
      </c>
      <c r="BD100" s="32">
        <f t="shared" si="91"/>
        <v>0</v>
      </c>
      <c r="BE100" s="32">
        <f t="shared" si="98"/>
        <v>1</v>
      </c>
      <c r="BF100" s="33" t="str">
        <f t="shared" si="92"/>
        <v>OK</v>
      </c>
    </row>
    <row r="101" spans="1:58" ht="24" hidden="1" customHeight="1" outlineLevel="1" x14ac:dyDescent="0.4">
      <c r="A101" s="78">
        <v>82</v>
      </c>
      <c r="B101" s="34"/>
      <c r="C101" s="56"/>
      <c r="D101" s="24"/>
      <c r="E101" s="25"/>
      <c r="F101" s="23"/>
      <c r="G101" s="25"/>
      <c r="H101" s="26"/>
      <c r="I101" s="26"/>
      <c r="J101" s="30"/>
      <c r="K101" s="27"/>
      <c r="L101" s="28"/>
      <c r="M101" s="27"/>
      <c r="N101" s="28"/>
      <c r="O101" s="27"/>
      <c r="P101" s="28"/>
      <c r="Q101" s="27"/>
      <c r="R101" s="28"/>
      <c r="S101" s="28">
        <f t="shared" si="93"/>
        <v>0</v>
      </c>
      <c r="T101" s="29" t="str">
        <f t="shared" si="70"/>
        <v/>
      </c>
      <c r="U101" s="30"/>
      <c r="V101" s="27"/>
      <c r="W101" s="27"/>
      <c r="X101" s="27"/>
      <c r="Y101" s="29" t="str">
        <f t="shared" si="71"/>
        <v/>
      </c>
      <c r="Z101" s="30"/>
      <c r="AA101" s="31" t="str">
        <f t="shared" si="72"/>
        <v/>
      </c>
      <c r="AB101" s="32">
        <f t="shared" si="73"/>
        <v>0</v>
      </c>
      <c r="AC101" s="178"/>
      <c r="AD101" s="178"/>
      <c r="AE101" s="178"/>
      <c r="AF101" s="11"/>
      <c r="AG101" s="93">
        <f t="shared" si="74"/>
        <v>0</v>
      </c>
      <c r="AH101" s="94">
        <f t="shared" si="75"/>
        <v>0</v>
      </c>
      <c r="AI101" s="94">
        <f t="shared" si="76"/>
        <v>0</v>
      </c>
      <c r="AJ101" s="95">
        <f t="shared" si="77"/>
        <v>0</v>
      </c>
      <c r="AK101" s="93">
        <f t="shared" si="78"/>
        <v>0</v>
      </c>
      <c r="AL101" s="94">
        <f t="shared" si="79"/>
        <v>0</v>
      </c>
      <c r="AM101" s="94">
        <f t="shared" si="80"/>
        <v>0</v>
      </c>
      <c r="AN101" s="95">
        <f t="shared" si="81"/>
        <v>0</v>
      </c>
      <c r="AO101" s="93">
        <f t="shared" si="82"/>
        <v>0</v>
      </c>
      <c r="AP101" s="94">
        <f t="shared" si="83"/>
        <v>0</v>
      </c>
      <c r="AQ101" s="94">
        <f t="shared" si="84"/>
        <v>0</v>
      </c>
      <c r="AR101" s="95">
        <f t="shared" si="85"/>
        <v>0</v>
      </c>
      <c r="AS101" s="93">
        <f t="shared" si="94"/>
        <v>0</v>
      </c>
      <c r="AT101" s="94">
        <f t="shared" si="95"/>
        <v>0</v>
      </c>
      <c r="AU101" s="94">
        <f t="shared" si="96"/>
        <v>0</v>
      </c>
      <c r="AV101" s="95">
        <f t="shared" si="97"/>
        <v>0</v>
      </c>
      <c r="AW101" s="95">
        <f t="shared" si="86"/>
        <v>0</v>
      </c>
      <c r="AX101" s="95">
        <f t="shared" si="87"/>
        <v>0</v>
      </c>
      <c r="AY101" s="33" t="str">
        <f t="shared" si="88"/>
        <v>OK</v>
      </c>
      <c r="BB101" s="32">
        <f t="shared" si="89"/>
        <v>0</v>
      </c>
      <c r="BC101" s="32">
        <f t="shared" si="90"/>
        <v>0</v>
      </c>
      <c r="BD101" s="32">
        <f t="shared" si="91"/>
        <v>0</v>
      </c>
      <c r="BE101" s="32">
        <f t="shared" si="98"/>
        <v>1</v>
      </c>
      <c r="BF101" s="33" t="str">
        <f t="shared" si="92"/>
        <v>OK</v>
      </c>
    </row>
    <row r="102" spans="1:58" ht="24" hidden="1" customHeight="1" outlineLevel="1" x14ac:dyDescent="0.4">
      <c r="A102" s="78">
        <v>83</v>
      </c>
      <c r="B102" s="34"/>
      <c r="C102" s="56"/>
      <c r="D102" s="24"/>
      <c r="E102" s="25"/>
      <c r="F102" s="23"/>
      <c r="G102" s="25"/>
      <c r="H102" s="26"/>
      <c r="I102" s="26"/>
      <c r="J102" s="30"/>
      <c r="K102" s="27"/>
      <c r="L102" s="28"/>
      <c r="M102" s="27"/>
      <c r="N102" s="28"/>
      <c r="O102" s="27"/>
      <c r="P102" s="28"/>
      <c r="Q102" s="27"/>
      <c r="R102" s="28"/>
      <c r="S102" s="28">
        <f t="shared" si="93"/>
        <v>0</v>
      </c>
      <c r="T102" s="29" t="str">
        <f t="shared" si="70"/>
        <v/>
      </c>
      <c r="U102" s="30"/>
      <c r="V102" s="27"/>
      <c r="W102" s="27"/>
      <c r="X102" s="27"/>
      <c r="Y102" s="29" t="str">
        <f t="shared" si="71"/>
        <v/>
      </c>
      <c r="Z102" s="30"/>
      <c r="AA102" s="31" t="str">
        <f t="shared" si="72"/>
        <v/>
      </c>
      <c r="AB102" s="32">
        <f t="shared" si="73"/>
        <v>0</v>
      </c>
      <c r="AC102" s="178"/>
      <c r="AD102" s="178"/>
      <c r="AE102" s="178"/>
      <c r="AF102" s="11"/>
      <c r="AG102" s="93">
        <f t="shared" si="74"/>
        <v>0</v>
      </c>
      <c r="AH102" s="94">
        <f t="shared" si="75"/>
        <v>0</v>
      </c>
      <c r="AI102" s="94">
        <f t="shared" si="76"/>
        <v>0</v>
      </c>
      <c r="AJ102" s="95">
        <f t="shared" si="77"/>
        <v>0</v>
      </c>
      <c r="AK102" s="93">
        <f t="shared" si="78"/>
        <v>0</v>
      </c>
      <c r="AL102" s="94">
        <f t="shared" si="79"/>
        <v>0</v>
      </c>
      <c r="AM102" s="94">
        <f t="shared" si="80"/>
        <v>0</v>
      </c>
      <c r="AN102" s="95">
        <f t="shared" si="81"/>
        <v>0</v>
      </c>
      <c r="AO102" s="93">
        <f t="shared" si="82"/>
        <v>0</v>
      </c>
      <c r="AP102" s="94">
        <f t="shared" si="83"/>
        <v>0</v>
      </c>
      <c r="AQ102" s="94">
        <f t="shared" si="84"/>
        <v>0</v>
      </c>
      <c r="AR102" s="95">
        <f t="shared" si="85"/>
        <v>0</v>
      </c>
      <c r="AS102" s="93">
        <f t="shared" si="94"/>
        <v>0</v>
      </c>
      <c r="AT102" s="94">
        <f t="shared" si="95"/>
        <v>0</v>
      </c>
      <c r="AU102" s="94">
        <f t="shared" si="96"/>
        <v>0</v>
      </c>
      <c r="AV102" s="95">
        <f t="shared" si="97"/>
        <v>0</v>
      </c>
      <c r="AW102" s="95">
        <f t="shared" si="86"/>
        <v>0</v>
      </c>
      <c r="AX102" s="95">
        <f t="shared" si="87"/>
        <v>0</v>
      </c>
      <c r="AY102" s="33" t="str">
        <f t="shared" si="88"/>
        <v>OK</v>
      </c>
      <c r="BB102" s="32">
        <f t="shared" si="89"/>
        <v>0</v>
      </c>
      <c r="BC102" s="32">
        <f t="shared" si="90"/>
        <v>0</v>
      </c>
      <c r="BD102" s="32">
        <f t="shared" si="91"/>
        <v>0</v>
      </c>
      <c r="BE102" s="32">
        <f t="shared" si="98"/>
        <v>1</v>
      </c>
      <c r="BF102" s="33" t="str">
        <f t="shared" si="92"/>
        <v>OK</v>
      </c>
    </row>
    <row r="103" spans="1:58" ht="24" hidden="1" customHeight="1" outlineLevel="1" x14ac:dyDescent="0.4">
      <c r="A103" s="78">
        <v>84</v>
      </c>
      <c r="B103" s="34"/>
      <c r="C103" s="56"/>
      <c r="D103" s="24"/>
      <c r="E103" s="25"/>
      <c r="F103" s="23"/>
      <c r="G103" s="25"/>
      <c r="H103" s="26"/>
      <c r="I103" s="26"/>
      <c r="J103" s="30"/>
      <c r="K103" s="27"/>
      <c r="L103" s="28"/>
      <c r="M103" s="27"/>
      <c r="N103" s="28"/>
      <c r="O103" s="27"/>
      <c r="P103" s="28"/>
      <c r="Q103" s="27"/>
      <c r="R103" s="28"/>
      <c r="S103" s="28">
        <f t="shared" si="93"/>
        <v>0</v>
      </c>
      <c r="T103" s="29" t="str">
        <f t="shared" si="70"/>
        <v/>
      </c>
      <c r="U103" s="30"/>
      <c r="V103" s="27"/>
      <c r="W103" s="27"/>
      <c r="X103" s="27"/>
      <c r="Y103" s="29" t="str">
        <f t="shared" si="71"/>
        <v/>
      </c>
      <c r="Z103" s="30"/>
      <c r="AA103" s="31" t="str">
        <f t="shared" si="72"/>
        <v/>
      </c>
      <c r="AB103" s="32">
        <f t="shared" si="73"/>
        <v>0</v>
      </c>
      <c r="AC103" s="178"/>
      <c r="AD103" s="178"/>
      <c r="AE103" s="178"/>
      <c r="AF103" s="11"/>
      <c r="AG103" s="93">
        <f t="shared" si="74"/>
        <v>0</v>
      </c>
      <c r="AH103" s="94">
        <f t="shared" si="75"/>
        <v>0</v>
      </c>
      <c r="AI103" s="94">
        <f t="shared" si="76"/>
        <v>0</v>
      </c>
      <c r="AJ103" s="95">
        <f t="shared" si="77"/>
        <v>0</v>
      </c>
      <c r="AK103" s="93">
        <f t="shared" si="78"/>
        <v>0</v>
      </c>
      <c r="AL103" s="94">
        <f t="shared" si="79"/>
        <v>0</v>
      </c>
      <c r="AM103" s="94">
        <f t="shared" si="80"/>
        <v>0</v>
      </c>
      <c r="AN103" s="95">
        <f t="shared" si="81"/>
        <v>0</v>
      </c>
      <c r="AO103" s="93">
        <f t="shared" si="82"/>
        <v>0</v>
      </c>
      <c r="AP103" s="94">
        <f t="shared" si="83"/>
        <v>0</v>
      </c>
      <c r="AQ103" s="94">
        <f t="shared" si="84"/>
        <v>0</v>
      </c>
      <c r="AR103" s="95">
        <f t="shared" si="85"/>
        <v>0</v>
      </c>
      <c r="AS103" s="93">
        <f t="shared" si="94"/>
        <v>0</v>
      </c>
      <c r="AT103" s="94">
        <f t="shared" si="95"/>
        <v>0</v>
      </c>
      <c r="AU103" s="94">
        <f t="shared" si="96"/>
        <v>0</v>
      </c>
      <c r="AV103" s="95">
        <f t="shared" si="97"/>
        <v>0</v>
      </c>
      <c r="AW103" s="95">
        <f t="shared" si="86"/>
        <v>0</v>
      </c>
      <c r="AX103" s="95">
        <f t="shared" si="87"/>
        <v>0</v>
      </c>
      <c r="AY103" s="33" t="str">
        <f t="shared" si="88"/>
        <v>OK</v>
      </c>
      <c r="BB103" s="32">
        <f t="shared" si="89"/>
        <v>0</v>
      </c>
      <c r="BC103" s="32">
        <f t="shared" si="90"/>
        <v>0</v>
      </c>
      <c r="BD103" s="32">
        <f t="shared" si="91"/>
        <v>0</v>
      </c>
      <c r="BE103" s="32">
        <f t="shared" si="98"/>
        <v>1</v>
      </c>
      <c r="BF103" s="33" t="str">
        <f t="shared" si="92"/>
        <v>OK</v>
      </c>
    </row>
    <row r="104" spans="1:58" ht="24" hidden="1" customHeight="1" outlineLevel="1" x14ac:dyDescent="0.4">
      <c r="A104" s="78">
        <v>85</v>
      </c>
      <c r="B104" s="34"/>
      <c r="C104" s="56"/>
      <c r="D104" s="24"/>
      <c r="E104" s="25"/>
      <c r="F104" s="23"/>
      <c r="G104" s="25"/>
      <c r="H104" s="26"/>
      <c r="I104" s="26"/>
      <c r="J104" s="30"/>
      <c r="K104" s="27"/>
      <c r="L104" s="28"/>
      <c r="M104" s="27"/>
      <c r="N104" s="28"/>
      <c r="O104" s="27"/>
      <c r="P104" s="28"/>
      <c r="Q104" s="27"/>
      <c r="R104" s="28"/>
      <c r="S104" s="28">
        <f t="shared" si="93"/>
        <v>0</v>
      </c>
      <c r="T104" s="29" t="str">
        <f t="shared" si="70"/>
        <v/>
      </c>
      <c r="U104" s="30"/>
      <c r="V104" s="27"/>
      <c r="W104" s="27"/>
      <c r="X104" s="27"/>
      <c r="Y104" s="29" t="str">
        <f t="shared" si="71"/>
        <v/>
      </c>
      <c r="Z104" s="30"/>
      <c r="AA104" s="31" t="str">
        <f t="shared" si="72"/>
        <v/>
      </c>
      <c r="AB104" s="32">
        <f t="shared" si="73"/>
        <v>0</v>
      </c>
      <c r="AC104" s="178"/>
      <c r="AD104" s="178"/>
      <c r="AE104" s="178"/>
      <c r="AF104" s="11"/>
      <c r="AG104" s="93">
        <f t="shared" si="74"/>
        <v>0</v>
      </c>
      <c r="AH104" s="94">
        <f t="shared" si="75"/>
        <v>0</v>
      </c>
      <c r="AI104" s="94">
        <f t="shared" si="76"/>
        <v>0</v>
      </c>
      <c r="AJ104" s="95">
        <f t="shared" si="77"/>
        <v>0</v>
      </c>
      <c r="AK104" s="93">
        <f t="shared" si="78"/>
        <v>0</v>
      </c>
      <c r="AL104" s="94">
        <f t="shared" si="79"/>
        <v>0</v>
      </c>
      <c r="AM104" s="94">
        <f t="shared" si="80"/>
        <v>0</v>
      </c>
      <c r="AN104" s="95">
        <f t="shared" si="81"/>
        <v>0</v>
      </c>
      <c r="AO104" s="93">
        <f t="shared" si="82"/>
        <v>0</v>
      </c>
      <c r="AP104" s="94">
        <f t="shared" si="83"/>
        <v>0</v>
      </c>
      <c r="AQ104" s="94">
        <f t="shared" si="84"/>
        <v>0</v>
      </c>
      <c r="AR104" s="95">
        <f t="shared" si="85"/>
        <v>0</v>
      </c>
      <c r="AS104" s="93">
        <f t="shared" si="94"/>
        <v>0</v>
      </c>
      <c r="AT104" s="94">
        <f t="shared" si="95"/>
        <v>0</v>
      </c>
      <c r="AU104" s="94">
        <f t="shared" si="96"/>
        <v>0</v>
      </c>
      <c r="AV104" s="95">
        <f t="shared" si="97"/>
        <v>0</v>
      </c>
      <c r="AW104" s="95">
        <f t="shared" si="86"/>
        <v>0</v>
      </c>
      <c r="AX104" s="95">
        <f t="shared" si="87"/>
        <v>0</v>
      </c>
      <c r="AY104" s="33" t="str">
        <f t="shared" si="88"/>
        <v>OK</v>
      </c>
      <c r="BB104" s="32">
        <f t="shared" si="89"/>
        <v>0</v>
      </c>
      <c r="BC104" s="32">
        <f t="shared" si="90"/>
        <v>0</v>
      </c>
      <c r="BD104" s="32">
        <f t="shared" si="91"/>
        <v>0</v>
      </c>
      <c r="BE104" s="32">
        <f t="shared" si="98"/>
        <v>1</v>
      </c>
      <c r="BF104" s="33" t="str">
        <f t="shared" si="92"/>
        <v>OK</v>
      </c>
    </row>
    <row r="105" spans="1:58" ht="24" hidden="1" customHeight="1" outlineLevel="1" x14ac:dyDescent="0.4">
      <c r="A105" s="78">
        <v>86</v>
      </c>
      <c r="B105" s="34"/>
      <c r="C105" s="56"/>
      <c r="D105" s="24"/>
      <c r="E105" s="25"/>
      <c r="F105" s="23"/>
      <c r="G105" s="25"/>
      <c r="H105" s="26"/>
      <c r="I105" s="26"/>
      <c r="J105" s="30"/>
      <c r="K105" s="27"/>
      <c r="L105" s="28"/>
      <c r="M105" s="27"/>
      <c r="N105" s="28"/>
      <c r="O105" s="27"/>
      <c r="P105" s="28"/>
      <c r="Q105" s="27"/>
      <c r="R105" s="28"/>
      <c r="S105" s="28">
        <f t="shared" si="93"/>
        <v>0</v>
      </c>
      <c r="T105" s="29" t="str">
        <f t="shared" si="70"/>
        <v/>
      </c>
      <c r="U105" s="30"/>
      <c r="V105" s="27"/>
      <c r="W105" s="27"/>
      <c r="X105" s="27"/>
      <c r="Y105" s="29" t="str">
        <f t="shared" si="71"/>
        <v/>
      </c>
      <c r="Z105" s="30"/>
      <c r="AA105" s="31" t="str">
        <f t="shared" si="72"/>
        <v/>
      </c>
      <c r="AB105" s="32">
        <f t="shared" si="73"/>
        <v>0</v>
      </c>
      <c r="AC105" s="178"/>
      <c r="AD105" s="178"/>
      <c r="AE105" s="178"/>
      <c r="AF105" s="11"/>
      <c r="AG105" s="93">
        <f t="shared" si="74"/>
        <v>0</v>
      </c>
      <c r="AH105" s="94">
        <f t="shared" si="75"/>
        <v>0</v>
      </c>
      <c r="AI105" s="94">
        <f t="shared" si="76"/>
        <v>0</v>
      </c>
      <c r="AJ105" s="95">
        <f t="shared" si="77"/>
        <v>0</v>
      </c>
      <c r="AK105" s="93">
        <f t="shared" si="78"/>
        <v>0</v>
      </c>
      <c r="AL105" s="94">
        <f t="shared" si="79"/>
        <v>0</v>
      </c>
      <c r="AM105" s="94">
        <f t="shared" si="80"/>
        <v>0</v>
      </c>
      <c r="AN105" s="95">
        <f t="shared" si="81"/>
        <v>0</v>
      </c>
      <c r="AO105" s="93">
        <f t="shared" si="82"/>
        <v>0</v>
      </c>
      <c r="AP105" s="94">
        <f t="shared" si="83"/>
        <v>0</v>
      </c>
      <c r="AQ105" s="94">
        <f t="shared" si="84"/>
        <v>0</v>
      </c>
      <c r="AR105" s="95">
        <f t="shared" si="85"/>
        <v>0</v>
      </c>
      <c r="AS105" s="93">
        <f t="shared" si="94"/>
        <v>0</v>
      </c>
      <c r="AT105" s="94">
        <f t="shared" si="95"/>
        <v>0</v>
      </c>
      <c r="AU105" s="94">
        <f t="shared" si="96"/>
        <v>0</v>
      </c>
      <c r="AV105" s="95">
        <f t="shared" si="97"/>
        <v>0</v>
      </c>
      <c r="AW105" s="95">
        <f t="shared" si="86"/>
        <v>0</v>
      </c>
      <c r="AX105" s="95">
        <f t="shared" si="87"/>
        <v>0</v>
      </c>
      <c r="AY105" s="33" t="str">
        <f t="shared" si="88"/>
        <v>OK</v>
      </c>
      <c r="BB105" s="32">
        <f t="shared" si="89"/>
        <v>0</v>
      </c>
      <c r="BC105" s="32">
        <f t="shared" si="90"/>
        <v>0</v>
      </c>
      <c r="BD105" s="32">
        <f t="shared" si="91"/>
        <v>0</v>
      </c>
      <c r="BE105" s="32">
        <f t="shared" si="98"/>
        <v>1</v>
      </c>
      <c r="BF105" s="33" t="str">
        <f t="shared" si="92"/>
        <v>OK</v>
      </c>
    </row>
    <row r="106" spans="1:58" ht="24" hidden="1" customHeight="1" outlineLevel="1" x14ac:dyDescent="0.4">
      <c r="A106" s="78">
        <v>87</v>
      </c>
      <c r="B106" s="34"/>
      <c r="C106" s="56"/>
      <c r="D106" s="24"/>
      <c r="E106" s="25"/>
      <c r="F106" s="23"/>
      <c r="G106" s="25"/>
      <c r="H106" s="26"/>
      <c r="I106" s="26"/>
      <c r="J106" s="30"/>
      <c r="K106" s="27"/>
      <c r="L106" s="28"/>
      <c r="M106" s="27"/>
      <c r="N106" s="28"/>
      <c r="O106" s="27"/>
      <c r="P106" s="28"/>
      <c r="Q106" s="27"/>
      <c r="R106" s="28"/>
      <c r="S106" s="28">
        <f t="shared" si="93"/>
        <v>0</v>
      </c>
      <c r="T106" s="29" t="str">
        <f t="shared" si="70"/>
        <v/>
      </c>
      <c r="U106" s="30"/>
      <c r="V106" s="27"/>
      <c r="W106" s="27"/>
      <c r="X106" s="27"/>
      <c r="Y106" s="29" t="str">
        <f t="shared" si="71"/>
        <v/>
      </c>
      <c r="Z106" s="30"/>
      <c r="AA106" s="31" t="str">
        <f t="shared" si="72"/>
        <v/>
      </c>
      <c r="AB106" s="32">
        <f t="shared" si="73"/>
        <v>0</v>
      </c>
      <c r="AC106" s="178"/>
      <c r="AD106" s="178"/>
      <c r="AE106" s="178"/>
      <c r="AF106" s="11"/>
      <c r="AG106" s="93">
        <f t="shared" si="74"/>
        <v>0</v>
      </c>
      <c r="AH106" s="94">
        <f t="shared" si="75"/>
        <v>0</v>
      </c>
      <c r="AI106" s="94">
        <f t="shared" si="76"/>
        <v>0</v>
      </c>
      <c r="AJ106" s="95">
        <f t="shared" si="77"/>
        <v>0</v>
      </c>
      <c r="AK106" s="93">
        <f t="shared" si="78"/>
        <v>0</v>
      </c>
      <c r="AL106" s="94">
        <f t="shared" si="79"/>
        <v>0</v>
      </c>
      <c r="AM106" s="94">
        <f t="shared" si="80"/>
        <v>0</v>
      </c>
      <c r="AN106" s="95">
        <f t="shared" si="81"/>
        <v>0</v>
      </c>
      <c r="AO106" s="93">
        <f t="shared" si="82"/>
        <v>0</v>
      </c>
      <c r="AP106" s="94">
        <f t="shared" si="83"/>
        <v>0</v>
      </c>
      <c r="AQ106" s="94">
        <f t="shared" si="84"/>
        <v>0</v>
      </c>
      <c r="AR106" s="95">
        <f t="shared" si="85"/>
        <v>0</v>
      </c>
      <c r="AS106" s="93">
        <f t="shared" si="94"/>
        <v>0</v>
      </c>
      <c r="AT106" s="94">
        <f t="shared" si="95"/>
        <v>0</v>
      </c>
      <c r="AU106" s="94">
        <f t="shared" si="96"/>
        <v>0</v>
      </c>
      <c r="AV106" s="95">
        <f t="shared" si="97"/>
        <v>0</v>
      </c>
      <c r="AW106" s="95">
        <f t="shared" si="86"/>
        <v>0</v>
      </c>
      <c r="AX106" s="95">
        <f t="shared" si="87"/>
        <v>0</v>
      </c>
      <c r="AY106" s="33" t="str">
        <f t="shared" si="88"/>
        <v>OK</v>
      </c>
      <c r="BB106" s="32">
        <f t="shared" si="89"/>
        <v>0</v>
      </c>
      <c r="BC106" s="32">
        <f t="shared" si="90"/>
        <v>0</v>
      </c>
      <c r="BD106" s="32">
        <f t="shared" si="91"/>
        <v>0</v>
      </c>
      <c r="BE106" s="32">
        <f t="shared" si="98"/>
        <v>1</v>
      </c>
      <c r="BF106" s="33" t="str">
        <f t="shared" si="92"/>
        <v>OK</v>
      </c>
    </row>
    <row r="107" spans="1:58" ht="24" hidden="1" customHeight="1" outlineLevel="1" x14ac:dyDescent="0.4">
      <c r="A107" s="78">
        <v>88</v>
      </c>
      <c r="B107" s="34"/>
      <c r="C107" s="56"/>
      <c r="D107" s="24"/>
      <c r="E107" s="25"/>
      <c r="F107" s="23"/>
      <c r="G107" s="25"/>
      <c r="H107" s="26"/>
      <c r="I107" s="26"/>
      <c r="J107" s="30"/>
      <c r="K107" s="27"/>
      <c r="L107" s="28"/>
      <c r="M107" s="27"/>
      <c r="N107" s="28"/>
      <c r="O107" s="27"/>
      <c r="P107" s="28"/>
      <c r="Q107" s="27"/>
      <c r="R107" s="28"/>
      <c r="S107" s="28">
        <f t="shared" si="93"/>
        <v>0</v>
      </c>
      <c r="T107" s="29" t="str">
        <f t="shared" si="70"/>
        <v/>
      </c>
      <c r="U107" s="30"/>
      <c r="V107" s="27"/>
      <c r="W107" s="27"/>
      <c r="X107" s="27"/>
      <c r="Y107" s="29" t="str">
        <f t="shared" si="71"/>
        <v/>
      </c>
      <c r="Z107" s="30"/>
      <c r="AA107" s="31" t="str">
        <f t="shared" si="72"/>
        <v/>
      </c>
      <c r="AB107" s="32">
        <f t="shared" si="73"/>
        <v>0</v>
      </c>
      <c r="AC107" s="178"/>
      <c r="AD107" s="178"/>
      <c r="AE107" s="178"/>
      <c r="AF107" s="11"/>
      <c r="AG107" s="93">
        <f t="shared" si="74"/>
        <v>0</v>
      </c>
      <c r="AH107" s="94">
        <f t="shared" si="75"/>
        <v>0</v>
      </c>
      <c r="AI107" s="94">
        <f t="shared" si="76"/>
        <v>0</v>
      </c>
      <c r="AJ107" s="95">
        <f t="shared" si="77"/>
        <v>0</v>
      </c>
      <c r="AK107" s="93">
        <f t="shared" si="78"/>
        <v>0</v>
      </c>
      <c r="AL107" s="94">
        <f t="shared" si="79"/>
        <v>0</v>
      </c>
      <c r="AM107" s="94">
        <f t="shared" si="80"/>
        <v>0</v>
      </c>
      <c r="AN107" s="95">
        <f t="shared" si="81"/>
        <v>0</v>
      </c>
      <c r="AO107" s="93">
        <f t="shared" si="82"/>
        <v>0</v>
      </c>
      <c r="AP107" s="94">
        <f t="shared" si="83"/>
        <v>0</v>
      </c>
      <c r="AQ107" s="94">
        <f t="shared" si="84"/>
        <v>0</v>
      </c>
      <c r="AR107" s="95">
        <f t="shared" si="85"/>
        <v>0</v>
      </c>
      <c r="AS107" s="93">
        <f t="shared" si="94"/>
        <v>0</v>
      </c>
      <c r="AT107" s="94">
        <f t="shared" si="95"/>
        <v>0</v>
      </c>
      <c r="AU107" s="94">
        <f t="shared" si="96"/>
        <v>0</v>
      </c>
      <c r="AV107" s="95">
        <f t="shared" si="97"/>
        <v>0</v>
      </c>
      <c r="AW107" s="95">
        <f t="shared" si="86"/>
        <v>0</v>
      </c>
      <c r="AX107" s="95">
        <f t="shared" si="87"/>
        <v>0</v>
      </c>
      <c r="AY107" s="33" t="str">
        <f t="shared" si="88"/>
        <v>OK</v>
      </c>
      <c r="BB107" s="32">
        <f t="shared" si="89"/>
        <v>0</v>
      </c>
      <c r="BC107" s="32">
        <f t="shared" si="90"/>
        <v>0</v>
      </c>
      <c r="BD107" s="32">
        <f t="shared" si="91"/>
        <v>0</v>
      </c>
      <c r="BE107" s="32">
        <f t="shared" si="98"/>
        <v>1</v>
      </c>
      <c r="BF107" s="33" t="str">
        <f t="shared" si="92"/>
        <v>OK</v>
      </c>
    </row>
    <row r="108" spans="1:58" ht="24" hidden="1" customHeight="1" outlineLevel="1" x14ac:dyDescent="0.4">
      <c r="A108" s="78">
        <v>89</v>
      </c>
      <c r="B108" s="34"/>
      <c r="C108" s="56"/>
      <c r="D108" s="24"/>
      <c r="E108" s="25"/>
      <c r="F108" s="23"/>
      <c r="G108" s="25"/>
      <c r="H108" s="26"/>
      <c r="I108" s="26"/>
      <c r="J108" s="30"/>
      <c r="K108" s="27"/>
      <c r="L108" s="28"/>
      <c r="M108" s="27"/>
      <c r="N108" s="28"/>
      <c r="O108" s="27"/>
      <c r="P108" s="28"/>
      <c r="Q108" s="27"/>
      <c r="R108" s="28"/>
      <c r="S108" s="28">
        <f t="shared" si="93"/>
        <v>0</v>
      </c>
      <c r="T108" s="29" t="str">
        <f t="shared" si="70"/>
        <v/>
      </c>
      <c r="U108" s="30"/>
      <c r="V108" s="27"/>
      <c r="W108" s="27"/>
      <c r="X108" s="27"/>
      <c r="Y108" s="29" t="str">
        <f t="shared" si="71"/>
        <v/>
      </c>
      <c r="Z108" s="30"/>
      <c r="AA108" s="31" t="str">
        <f t="shared" si="72"/>
        <v/>
      </c>
      <c r="AB108" s="32">
        <f t="shared" si="73"/>
        <v>0</v>
      </c>
      <c r="AC108" s="178"/>
      <c r="AD108" s="178"/>
      <c r="AE108" s="178"/>
      <c r="AF108" s="11"/>
      <c r="AG108" s="93">
        <f t="shared" si="74"/>
        <v>0</v>
      </c>
      <c r="AH108" s="94">
        <f t="shared" si="75"/>
        <v>0</v>
      </c>
      <c r="AI108" s="94">
        <f t="shared" si="76"/>
        <v>0</v>
      </c>
      <c r="AJ108" s="95">
        <f t="shared" si="77"/>
        <v>0</v>
      </c>
      <c r="AK108" s="93">
        <f t="shared" si="78"/>
        <v>0</v>
      </c>
      <c r="AL108" s="94">
        <f t="shared" si="79"/>
        <v>0</v>
      </c>
      <c r="AM108" s="94">
        <f t="shared" si="80"/>
        <v>0</v>
      </c>
      <c r="AN108" s="95">
        <f t="shared" si="81"/>
        <v>0</v>
      </c>
      <c r="AO108" s="93">
        <f t="shared" si="82"/>
        <v>0</v>
      </c>
      <c r="AP108" s="94">
        <f t="shared" si="83"/>
        <v>0</v>
      </c>
      <c r="AQ108" s="94">
        <f t="shared" si="84"/>
        <v>0</v>
      </c>
      <c r="AR108" s="95">
        <f t="shared" si="85"/>
        <v>0</v>
      </c>
      <c r="AS108" s="93">
        <f t="shared" si="94"/>
        <v>0</v>
      </c>
      <c r="AT108" s="94">
        <f t="shared" si="95"/>
        <v>0</v>
      </c>
      <c r="AU108" s="94">
        <f t="shared" si="96"/>
        <v>0</v>
      </c>
      <c r="AV108" s="95">
        <f t="shared" si="97"/>
        <v>0</v>
      </c>
      <c r="AW108" s="95">
        <f t="shared" si="86"/>
        <v>0</v>
      </c>
      <c r="AX108" s="95">
        <f t="shared" si="87"/>
        <v>0</v>
      </c>
      <c r="AY108" s="33" t="str">
        <f t="shared" si="88"/>
        <v>OK</v>
      </c>
      <c r="BB108" s="32">
        <f t="shared" si="89"/>
        <v>0</v>
      </c>
      <c r="BC108" s="32">
        <f t="shared" si="90"/>
        <v>0</v>
      </c>
      <c r="BD108" s="32">
        <f t="shared" si="91"/>
        <v>0</v>
      </c>
      <c r="BE108" s="32">
        <f t="shared" si="98"/>
        <v>1</v>
      </c>
      <c r="BF108" s="33" t="str">
        <f t="shared" si="92"/>
        <v>OK</v>
      </c>
    </row>
    <row r="109" spans="1:58" ht="24" hidden="1" customHeight="1" outlineLevel="1" x14ac:dyDescent="0.4">
      <c r="A109" s="78">
        <v>90</v>
      </c>
      <c r="B109" s="34"/>
      <c r="C109" s="56"/>
      <c r="D109" s="24"/>
      <c r="E109" s="25"/>
      <c r="F109" s="23"/>
      <c r="G109" s="25"/>
      <c r="H109" s="26"/>
      <c r="I109" s="26"/>
      <c r="J109" s="30"/>
      <c r="K109" s="27"/>
      <c r="L109" s="28"/>
      <c r="M109" s="27"/>
      <c r="N109" s="28"/>
      <c r="O109" s="27"/>
      <c r="P109" s="28"/>
      <c r="Q109" s="27"/>
      <c r="R109" s="28"/>
      <c r="S109" s="28">
        <f t="shared" si="93"/>
        <v>0</v>
      </c>
      <c r="T109" s="29" t="str">
        <f t="shared" si="70"/>
        <v/>
      </c>
      <c r="U109" s="30"/>
      <c r="V109" s="27"/>
      <c r="W109" s="27"/>
      <c r="X109" s="27"/>
      <c r="Y109" s="29" t="str">
        <f t="shared" si="71"/>
        <v/>
      </c>
      <c r="Z109" s="30"/>
      <c r="AA109" s="31" t="str">
        <f t="shared" si="72"/>
        <v/>
      </c>
      <c r="AB109" s="32">
        <f t="shared" si="73"/>
        <v>0</v>
      </c>
      <c r="AC109" s="178"/>
      <c r="AD109" s="178"/>
      <c r="AE109" s="178"/>
      <c r="AF109" s="11"/>
      <c r="AG109" s="93">
        <f t="shared" si="74"/>
        <v>0</v>
      </c>
      <c r="AH109" s="94">
        <f t="shared" si="75"/>
        <v>0</v>
      </c>
      <c r="AI109" s="94">
        <f t="shared" si="76"/>
        <v>0</v>
      </c>
      <c r="AJ109" s="95">
        <f t="shared" si="77"/>
        <v>0</v>
      </c>
      <c r="AK109" s="93">
        <f t="shared" si="78"/>
        <v>0</v>
      </c>
      <c r="AL109" s="94">
        <f t="shared" si="79"/>
        <v>0</v>
      </c>
      <c r="AM109" s="94">
        <f t="shared" si="80"/>
        <v>0</v>
      </c>
      <c r="AN109" s="95">
        <f t="shared" si="81"/>
        <v>0</v>
      </c>
      <c r="AO109" s="93">
        <f t="shared" si="82"/>
        <v>0</v>
      </c>
      <c r="AP109" s="94">
        <f t="shared" si="83"/>
        <v>0</v>
      </c>
      <c r="AQ109" s="94">
        <f t="shared" si="84"/>
        <v>0</v>
      </c>
      <c r="AR109" s="95">
        <f t="shared" si="85"/>
        <v>0</v>
      </c>
      <c r="AS109" s="93">
        <f t="shared" si="94"/>
        <v>0</v>
      </c>
      <c r="AT109" s="94">
        <f t="shared" si="95"/>
        <v>0</v>
      </c>
      <c r="AU109" s="94">
        <f t="shared" si="96"/>
        <v>0</v>
      </c>
      <c r="AV109" s="95">
        <f t="shared" si="97"/>
        <v>0</v>
      </c>
      <c r="AW109" s="95">
        <f t="shared" si="86"/>
        <v>0</v>
      </c>
      <c r="AX109" s="95">
        <f t="shared" si="87"/>
        <v>0</v>
      </c>
      <c r="AY109" s="33" t="str">
        <f t="shared" si="88"/>
        <v>OK</v>
      </c>
      <c r="BB109" s="32">
        <f t="shared" si="89"/>
        <v>0</v>
      </c>
      <c r="BC109" s="32">
        <f t="shared" si="90"/>
        <v>0</v>
      </c>
      <c r="BD109" s="32">
        <f t="shared" si="91"/>
        <v>0</v>
      </c>
      <c r="BE109" s="32">
        <f t="shared" si="98"/>
        <v>1</v>
      </c>
      <c r="BF109" s="33" t="str">
        <f t="shared" si="92"/>
        <v>OK</v>
      </c>
    </row>
    <row r="110" spans="1:58" ht="24" hidden="1" customHeight="1" outlineLevel="1" x14ac:dyDescent="0.4">
      <c r="A110" s="78">
        <v>91</v>
      </c>
      <c r="B110" s="34"/>
      <c r="C110" s="56"/>
      <c r="D110" s="24"/>
      <c r="E110" s="25"/>
      <c r="F110" s="23"/>
      <c r="G110" s="25"/>
      <c r="H110" s="26"/>
      <c r="I110" s="26"/>
      <c r="J110" s="30"/>
      <c r="K110" s="27"/>
      <c r="L110" s="28"/>
      <c r="M110" s="27"/>
      <c r="N110" s="28"/>
      <c r="O110" s="27"/>
      <c r="P110" s="28"/>
      <c r="Q110" s="27"/>
      <c r="R110" s="28"/>
      <c r="S110" s="28">
        <f t="shared" si="93"/>
        <v>0</v>
      </c>
      <c r="T110" s="29" t="str">
        <f t="shared" si="70"/>
        <v/>
      </c>
      <c r="U110" s="30"/>
      <c r="V110" s="27"/>
      <c r="W110" s="27"/>
      <c r="X110" s="27"/>
      <c r="Y110" s="29" t="str">
        <f t="shared" si="71"/>
        <v/>
      </c>
      <c r="Z110" s="30"/>
      <c r="AA110" s="31" t="str">
        <f t="shared" si="72"/>
        <v/>
      </c>
      <c r="AB110" s="32">
        <f t="shared" si="73"/>
        <v>0</v>
      </c>
      <c r="AC110" s="178"/>
      <c r="AD110" s="178"/>
      <c r="AE110" s="178"/>
      <c r="AF110" s="11"/>
      <c r="AG110" s="93">
        <f t="shared" si="74"/>
        <v>0</v>
      </c>
      <c r="AH110" s="94">
        <f t="shared" si="75"/>
        <v>0</v>
      </c>
      <c r="AI110" s="94">
        <f t="shared" si="76"/>
        <v>0</v>
      </c>
      <c r="AJ110" s="95">
        <f t="shared" si="77"/>
        <v>0</v>
      </c>
      <c r="AK110" s="93">
        <f t="shared" si="78"/>
        <v>0</v>
      </c>
      <c r="AL110" s="94">
        <f t="shared" si="79"/>
        <v>0</v>
      </c>
      <c r="AM110" s="94">
        <f t="shared" si="80"/>
        <v>0</v>
      </c>
      <c r="AN110" s="95">
        <f t="shared" si="81"/>
        <v>0</v>
      </c>
      <c r="AO110" s="93">
        <f t="shared" si="82"/>
        <v>0</v>
      </c>
      <c r="AP110" s="94">
        <f t="shared" si="83"/>
        <v>0</v>
      </c>
      <c r="AQ110" s="94">
        <f t="shared" si="84"/>
        <v>0</v>
      </c>
      <c r="AR110" s="95">
        <f t="shared" si="85"/>
        <v>0</v>
      </c>
      <c r="AS110" s="93">
        <f t="shared" si="94"/>
        <v>0</v>
      </c>
      <c r="AT110" s="94">
        <f t="shared" si="95"/>
        <v>0</v>
      </c>
      <c r="AU110" s="94">
        <f t="shared" si="96"/>
        <v>0</v>
      </c>
      <c r="AV110" s="95">
        <f t="shared" si="97"/>
        <v>0</v>
      </c>
      <c r="AW110" s="95">
        <f t="shared" si="86"/>
        <v>0</v>
      </c>
      <c r="AX110" s="95">
        <f t="shared" si="87"/>
        <v>0</v>
      </c>
      <c r="AY110" s="33" t="str">
        <f t="shared" si="88"/>
        <v>OK</v>
      </c>
      <c r="BB110" s="32">
        <f t="shared" si="89"/>
        <v>0</v>
      </c>
      <c r="BC110" s="32">
        <f t="shared" si="90"/>
        <v>0</v>
      </c>
      <c r="BD110" s="32">
        <f t="shared" si="91"/>
        <v>0</v>
      </c>
      <c r="BE110" s="32">
        <f t="shared" si="98"/>
        <v>1</v>
      </c>
      <c r="BF110" s="33" t="str">
        <f t="shared" si="92"/>
        <v>OK</v>
      </c>
    </row>
    <row r="111" spans="1:58" ht="24" hidden="1" customHeight="1" outlineLevel="1" x14ac:dyDescent="0.4">
      <c r="A111" s="78">
        <v>92</v>
      </c>
      <c r="B111" s="34"/>
      <c r="C111" s="56"/>
      <c r="D111" s="24"/>
      <c r="E111" s="25"/>
      <c r="F111" s="23"/>
      <c r="G111" s="25"/>
      <c r="H111" s="26"/>
      <c r="I111" s="26"/>
      <c r="J111" s="30"/>
      <c r="K111" s="27"/>
      <c r="L111" s="28"/>
      <c r="M111" s="27"/>
      <c r="N111" s="28"/>
      <c r="O111" s="27"/>
      <c r="P111" s="28"/>
      <c r="Q111" s="27"/>
      <c r="R111" s="28"/>
      <c r="S111" s="28">
        <f t="shared" si="93"/>
        <v>0</v>
      </c>
      <c r="T111" s="29" t="str">
        <f t="shared" si="70"/>
        <v/>
      </c>
      <c r="U111" s="30"/>
      <c r="V111" s="27"/>
      <c r="W111" s="27"/>
      <c r="X111" s="27"/>
      <c r="Y111" s="29" t="str">
        <f t="shared" si="71"/>
        <v/>
      </c>
      <c r="Z111" s="30"/>
      <c r="AA111" s="31" t="str">
        <f t="shared" si="72"/>
        <v/>
      </c>
      <c r="AB111" s="32">
        <f t="shared" si="73"/>
        <v>0</v>
      </c>
      <c r="AC111" s="178"/>
      <c r="AD111" s="178"/>
      <c r="AE111" s="178"/>
      <c r="AF111" s="11"/>
      <c r="AG111" s="93">
        <f t="shared" si="74"/>
        <v>0</v>
      </c>
      <c r="AH111" s="94">
        <f t="shared" si="75"/>
        <v>0</v>
      </c>
      <c r="AI111" s="94">
        <f t="shared" si="76"/>
        <v>0</v>
      </c>
      <c r="AJ111" s="95">
        <f t="shared" si="77"/>
        <v>0</v>
      </c>
      <c r="AK111" s="93">
        <f t="shared" si="78"/>
        <v>0</v>
      </c>
      <c r="AL111" s="94">
        <f t="shared" si="79"/>
        <v>0</v>
      </c>
      <c r="AM111" s="94">
        <f t="shared" si="80"/>
        <v>0</v>
      </c>
      <c r="AN111" s="95">
        <f t="shared" si="81"/>
        <v>0</v>
      </c>
      <c r="AO111" s="93">
        <f t="shared" si="82"/>
        <v>0</v>
      </c>
      <c r="AP111" s="94">
        <f t="shared" si="83"/>
        <v>0</v>
      </c>
      <c r="AQ111" s="94">
        <f t="shared" si="84"/>
        <v>0</v>
      </c>
      <c r="AR111" s="95">
        <f t="shared" si="85"/>
        <v>0</v>
      </c>
      <c r="AS111" s="93">
        <f t="shared" si="94"/>
        <v>0</v>
      </c>
      <c r="AT111" s="94">
        <f t="shared" si="95"/>
        <v>0</v>
      </c>
      <c r="AU111" s="94">
        <f t="shared" si="96"/>
        <v>0</v>
      </c>
      <c r="AV111" s="95">
        <f t="shared" si="97"/>
        <v>0</v>
      </c>
      <c r="AW111" s="95">
        <f t="shared" si="86"/>
        <v>0</v>
      </c>
      <c r="AX111" s="95">
        <f t="shared" si="87"/>
        <v>0</v>
      </c>
      <c r="AY111" s="33" t="str">
        <f t="shared" si="88"/>
        <v>OK</v>
      </c>
      <c r="BB111" s="32">
        <f t="shared" si="89"/>
        <v>0</v>
      </c>
      <c r="BC111" s="32">
        <f t="shared" si="90"/>
        <v>0</v>
      </c>
      <c r="BD111" s="32">
        <f t="shared" si="91"/>
        <v>0</v>
      </c>
      <c r="BE111" s="32">
        <f t="shared" si="98"/>
        <v>1</v>
      </c>
      <c r="BF111" s="33" t="str">
        <f t="shared" si="92"/>
        <v>OK</v>
      </c>
    </row>
    <row r="112" spans="1:58" ht="24" hidden="1" customHeight="1" outlineLevel="1" x14ac:dyDescent="0.4">
      <c r="A112" s="78">
        <v>93</v>
      </c>
      <c r="B112" s="34"/>
      <c r="C112" s="56"/>
      <c r="D112" s="24"/>
      <c r="E112" s="25"/>
      <c r="F112" s="23"/>
      <c r="G112" s="25"/>
      <c r="H112" s="26"/>
      <c r="I112" s="26"/>
      <c r="J112" s="30"/>
      <c r="K112" s="27"/>
      <c r="L112" s="28"/>
      <c r="M112" s="27"/>
      <c r="N112" s="28"/>
      <c r="O112" s="27"/>
      <c r="P112" s="28"/>
      <c r="Q112" s="27"/>
      <c r="R112" s="28"/>
      <c r="S112" s="28">
        <f t="shared" si="93"/>
        <v>0</v>
      </c>
      <c r="T112" s="29" t="str">
        <f t="shared" si="70"/>
        <v/>
      </c>
      <c r="U112" s="30"/>
      <c r="V112" s="27"/>
      <c r="W112" s="27"/>
      <c r="X112" s="27"/>
      <c r="Y112" s="29" t="str">
        <f t="shared" si="71"/>
        <v/>
      </c>
      <c r="Z112" s="30"/>
      <c r="AA112" s="31" t="str">
        <f t="shared" si="72"/>
        <v/>
      </c>
      <c r="AB112" s="32">
        <f t="shared" si="73"/>
        <v>0</v>
      </c>
      <c r="AC112" s="178"/>
      <c r="AD112" s="178"/>
      <c r="AE112" s="178"/>
      <c r="AF112" s="11"/>
      <c r="AG112" s="93">
        <f t="shared" si="74"/>
        <v>0</v>
      </c>
      <c r="AH112" s="94">
        <f t="shared" si="75"/>
        <v>0</v>
      </c>
      <c r="AI112" s="94">
        <f t="shared" si="76"/>
        <v>0</v>
      </c>
      <c r="AJ112" s="95">
        <f t="shared" si="77"/>
        <v>0</v>
      </c>
      <c r="AK112" s="93">
        <f t="shared" si="78"/>
        <v>0</v>
      </c>
      <c r="AL112" s="94">
        <f t="shared" si="79"/>
        <v>0</v>
      </c>
      <c r="AM112" s="94">
        <f t="shared" si="80"/>
        <v>0</v>
      </c>
      <c r="AN112" s="95">
        <f t="shared" si="81"/>
        <v>0</v>
      </c>
      <c r="AO112" s="93">
        <f t="shared" si="82"/>
        <v>0</v>
      </c>
      <c r="AP112" s="94">
        <f t="shared" si="83"/>
        <v>0</v>
      </c>
      <c r="AQ112" s="94">
        <f t="shared" si="84"/>
        <v>0</v>
      </c>
      <c r="AR112" s="95">
        <f t="shared" si="85"/>
        <v>0</v>
      </c>
      <c r="AS112" s="93">
        <f t="shared" si="94"/>
        <v>0</v>
      </c>
      <c r="AT112" s="94">
        <f t="shared" si="95"/>
        <v>0</v>
      </c>
      <c r="AU112" s="94">
        <f t="shared" si="96"/>
        <v>0</v>
      </c>
      <c r="AV112" s="95">
        <f t="shared" si="97"/>
        <v>0</v>
      </c>
      <c r="AW112" s="95">
        <f t="shared" si="86"/>
        <v>0</v>
      </c>
      <c r="AX112" s="95">
        <f t="shared" si="87"/>
        <v>0</v>
      </c>
      <c r="AY112" s="33" t="str">
        <f t="shared" si="88"/>
        <v>OK</v>
      </c>
      <c r="BB112" s="32">
        <f t="shared" si="89"/>
        <v>0</v>
      </c>
      <c r="BC112" s="32">
        <f t="shared" si="90"/>
        <v>0</v>
      </c>
      <c r="BD112" s="32">
        <f t="shared" si="91"/>
        <v>0</v>
      </c>
      <c r="BE112" s="32">
        <f t="shared" si="98"/>
        <v>1</v>
      </c>
      <c r="BF112" s="33" t="str">
        <f t="shared" si="92"/>
        <v>OK</v>
      </c>
    </row>
    <row r="113" spans="1:59" ht="24" hidden="1" customHeight="1" outlineLevel="1" x14ac:dyDescent="0.4">
      <c r="A113" s="78">
        <v>94</v>
      </c>
      <c r="B113" s="34"/>
      <c r="C113" s="56"/>
      <c r="D113" s="24"/>
      <c r="E113" s="25"/>
      <c r="F113" s="23"/>
      <c r="G113" s="25"/>
      <c r="H113" s="26"/>
      <c r="I113" s="26"/>
      <c r="J113" s="30"/>
      <c r="K113" s="27"/>
      <c r="L113" s="28"/>
      <c r="M113" s="27"/>
      <c r="N113" s="28"/>
      <c r="O113" s="27"/>
      <c r="P113" s="28"/>
      <c r="Q113" s="27"/>
      <c r="R113" s="28"/>
      <c r="S113" s="28">
        <f t="shared" si="93"/>
        <v>0</v>
      </c>
      <c r="T113" s="29" t="str">
        <f t="shared" si="70"/>
        <v/>
      </c>
      <c r="U113" s="30"/>
      <c r="V113" s="27"/>
      <c r="W113" s="27"/>
      <c r="X113" s="27"/>
      <c r="Y113" s="29" t="str">
        <f t="shared" si="71"/>
        <v/>
      </c>
      <c r="Z113" s="30"/>
      <c r="AA113" s="31" t="str">
        <f t="shared" si="72"/>
        <v/>
      </c>
      <c r="AB113" s="32">
        <f t="shared" si="73"/>
        <v>0</v>
      </c>
      <c r="AC113" s="178"/>
      <c r="AD113" s="178"/>
      <c r="AE113" s="178"/>
      <c r="AF113" s="11"/>
      <c r="AG113" s="93">
        <f t="shared" si="74"/>
        <v>0</v>
      </c>
      <c r="AH113" s="94">
        <f t="shared" si="75"/>
        <v>0</v>
      </c>
      <c r="AI113" s="94">
        <f t="shared" si="76"/>
        <v>0</v>
      </c>
      <c r="AJ113" s="95">
        <f t="shared" si="77"/>
        <v>0</v>
      </c>
      <c r="AK113" s="93">
        <f t="shared" si="78"/>
        <v>0</v>
      </c>
      <c r="AL113" s="94">
        <f t="shared" si="79"/>
        <v>0</v>
      </c>
      <c r="AM113" s="94">
        <f t="shared" si="80"/>
        <v>0</v>
      </c>
      <c r="AN113" s="95">
        <f t="shared" si="81"/>
        <v>0</v>
      </c>
      <c r="AO113" s="93">
        <f t="shared" si="82"/>
        <v>0</v>
      </c>
      <c r="AP113" s="94">
        <f t="shared" si="83"/>
        <v>0</v>
      </c>
      <c r="AQ113" s="94">
        <f t="shared" si="84"/>
        <v>0</v>
      </c>
      <c r="AR113" s="95">
        <f t="shared" si="85"/>
        <v>0</v>
      </c>
      <c r="AS113" s="93">
        <f t="shared" si="94"/>
        <v>0</v>
      </c>
      <c r="AT113" s="94">
        <f t="shared" si="95"/>
        <v>0</v>
      </c>
      <c r="AU113" s="94">
        <f t="shared" si="96"/>
        <v>0</v>
      </c>
      <c r="AV113" s="95">
        <f t="shared" si="97"/>
        <v>0</v>
      </c>
      <c r="AW113" s="95">
        <f t="shared" si="86"/>
        <v>0</v>
      </c>
      <c r="AX113" s="95">
        <f t="shared" si="87"/>
        <v>0</v>
      </c>
      <c r="AY113" s="33" t="str">
        <f t="shared" si="88"/>
        <v>OK</v>
      </c>
      <c r="BB113" s="32">
        <f t="shared" si="89"/>
        <v>0</v>
      </c>
      <c r="BC113" s="32">
        <f t="shared" si="90"/>
        <v>0</v>
      </c>
      <c r="BD113" s="32">
        <f t="shared" si="91"/>
        <v>0</v>
      </c>
      <c r="BE113" s="32">
        <f t="shared" si="98"/>
        <v>1</v>
      </c>
      <c r="BF113" s="33" t="str">
        <f t="shared" si="92"/>
        <v>OK</v>
      </c>
    </row>
    <row r="114" spans="1:59" ht="24" hidden="1" customHeight="1" outlineLevel="1" x14ac:dyDescent="0.4">
      <c r="A114" s="78">
        <v>95</v>
      </c>
      <c r="B114" s="34"/>
      <c r="C114" s="56"/>
      <c r="D114" s="24"/>
      <c r="E114" s="25"/>
      <c r="F114" s="23"/>
      <c r="G114" s="25"/>
      <c r="H114" s="26"/>
      <c r="I114" s="26"/>
      <c r="J114" s="30"/>
      <c r="K114" s="27"/>
      <c r="L114" s="28"/>
      <c r="M114" s="27"/>
      <c r="N114" s="28"/>
      <c r="O114" s="27"/>
      <c r="P114" s="28"/>
      <c r="Q114" s="27"/>
      <c r="R114" s="28"/>
      <c r="S114" s="28">
        <f t="shared" si="93"/>
        <v>0</v>
      </c>
      <c r="T114" s="29" t="str">
        <f t="shared" si="70"/>
        <v/>
      </c>
      <c r="U114" s="30"/>
      <c r="V114" s="27"/>
      <c r="W114" s="27"/>
      <c r="X114" s="27"/>
      <c r="Y114" s="29" t="str">
        <f t="shared" si="71"/>
        <v/>
      </c>
      <c r="Z114" s="30"/>
      <c r="AA114" s="31" t="str">
        <f t="shared" si="72"/>
        <v/>
      </c>
      <c r="AB114" s="32">
        <f t="shared" si="73"/>
        <v>0</v>
      </c>
      <c r="AC114" s="178"/>
      <c r="AD114" s="178"/>
      <c r="AE114" s="178"/>
      <c r="AF114" s="11"/>
      <c r="AG114" s="93">
        <f t="shared" si="74"/>
        <v>0</v>
      </c>
      <c r="AH114" s="94">
        <f t="shared" si="75"/>
        <v>0</v>
      </c>
      <c r="AI114" s="94">
        <f t="shared" si="76"/>
        <v>0</v>
      </c>
      <c r="AJ114" s="95">
        <f t="shared" si="77"/>
        <v>0</v>
      </c>
      <c r="AK114" s="93">
        <f t="shared" si="78"/>
        <v>0</v>
      </c>
      <c r="AL114" s="94">
        <f t="shared" si="79"/>
        <v>0</v>
      </c>
      <c r="AM114" s="94">
        <f t="shared" si="80"/>
        <v>0</v>
      </c>
      <c r="AN114" s="95">
        <f t="shared" si="81"/>
        <v>0</v>
      </c>
      <c r="AO114" s="93">
        <f t="shared" si="82"/>
        <v>0</v>
      </c>
      <c r="AP114" s="94">
        <f t="shared" si="83"/>
        <v>0</v>
      </c>
      <c r="AQ114" s="94">
        <f t="shared" si="84"/>
        <v>0</v>
      </c>
      <c r="AR114" s="95">
        <f t="shared" si="85"/>
        <v>0</v>
      </c>
      <c r="AS114" s="93">
        <f t="shared" si="94"/>
        <v>0</v>
      </c>
      <c r="AT114" s="94">
        <f t="shared" si="95"/>
        <v>0</v>
      </c>
      <c r="AU114" s="94">
        <f t="shared" si="96"/>
        <v>0</v>
      </c>
      <c r="AV114" s="95">
        <f t="shared" si="97"/>
        <v>0</v>
      </c>
      <c r="AW114" s="95">
        <f t="shared" si="86"/>
        <v>0</v>
      </c>
      <c r="AX114" s="95">
        <f t="shared" si="87"/>
        <v>0</v>
      </c>
      <c r="AY114" s="33" t="str">
        <f t="shared" si="88"/>
        <v>OK</v>
      </c>
      <c r="BB114" s="32">
        <f t="shared" si="89"/>
        <v>0</v>
      </c>
      <c r="BC114" s="32">
        <f t="shared" si="90"/>
        <v>0</v>
      </c>
      <c r="BD114" s="32">
        <f t="shared" si="91"/>
        <v>0</v>
      </c>
      <c r="BE114" s="32">
        <f t="shared" si="98"/>
        <v>1</v>
      </c>
      <c r="BF114" s="33" t="str">
        <f t="shared" si="92"/>
        <v>OK</v>
      </c>
    </row>
    <row r="115" spans="1:59" ht="24" hidden="1" customHeight="1" outlineLevel="1" x14ac:dyDescent="0.4">
      <c r="A115" s="78">
        <v>96</v>
      </c>
      <c r="B115" s="34"/>
      <c r="C115" s="56"/>
      <c r="D115" s="24"/>
      <c r="E115" s="25"/>
      <c r="F115" s="23"/>
      <c r="G115" s="25"/>
      <c r="H115" s="26"/>
      <c r="I115" s="26"/>
      <c r="J115" s="30"/>
      <c r="K115" s="27"/>
      <c r="L115" s="28"/>
      <c r="M115" s="27"/>
      <c r="N115" s="28"/>
      <c r="O115" s="27"/>
      <c r="P115" s="28"/>
      <c r="Q115" s="27"/>
      <c r="R115" s="28"/>
      <c r="S115" s="28">
        <f t="shared" si="93"/>
        <v>0</v>
      </c>
      <c r="T115" s="29" t="str">
        <f t="shared" ref="T115:T119" si="99">IF(H115=0,"",IF(S115=1,"OK","NG"))</f>
        <v/>
      </c>
      <c r="U115" s="30"/>
      <c r="V115" s="27"/>
      <c r="W115" s="27"/>
      <c r="X115" s="27"/>
      <c r="Y115" s="29" t="str">
        <f t="shared" ref="Y115:Y119" si="100">IF(H115=0,"",IF(COUNTA(V115:X115)=1,"OK","NG"))</f>
        <v/>
      </c>
      <c r="Z115" s="30"/>
      <c r="AA115" s="31" t="str">
        <f t="shared" si="72"/>
        <v/>
      </c>
      <c r="AB115" s="32">
        <f t="shared" si="73"/>
        <v>0</v>
      </c>
      <c r="AC115" s="178"/>
      <c r="AD115" s="178"/>
      <c r="AE115" s="178"/>
      <c r="AF115" s="11"/>
      <c r="AG115" s="93">
        <f t="shared" si="74"/>
        <v>0</v>
      </c>
      <c r="AH115" s="94">
        <f t="shared" si="75"/>
        <v>0</v>
      </c>
      <c r="AI115" s="94">
        <f t="shared" si="76"/>
        <v>0</v>
      </c>
      <c r="AJ115" s="95">
        <f t="shared" si="77"/>
        <v>0</v>
      </c>
      <c r="AK115" s="93">
        <f t="shared" si="78"/>
        <v>0</v>
      </c>
      <c r="AL115" s="94">
        <f t="shared" si="79"/>
        <v>0</v>
      </c>
      <c r="AM115" s="94">
        <f t="shared" si="80"/>
        <v>0</v>
      </c>
      <c r="AN115" s="95">
        <f t="shared" si="81"/>
        <v>0</v>
      </c>
      <c r="AO115" s="93">
        <f t="shared" si="82"/>
        <v>0</v>
      </c>
      <c r="AP115" s="94">
        <f t="shared" si="83"/>
        <v>0</v>
      </c>
      <c r="AQ115" s="94">
        <f t="shared" si="84"/>
        <v>0</v>
      </c>
      <c r="AR115" s="95">
        <f t="shared" si="85"/>
        <v>0</v>
      </c>
      <c r="AS115" s="93">
        <f t="shared" si="94"/>
        <v>0</v>
      </c>
      <c r="AT115" s="94">
        <f t="shared" si="95"/>
        <v>0</v>
      </c>
      <c r="AU115" s="94">
        <f t="shared" si="96"/>
        <v>0</v>
      </c>
      <c r="AV115" s="95">
        <f t="shared" si="97"/>
        <v>0</v>
      </c>
      <c r="AW115" s="95">
        <f t="shared" si="86"/>
        <v>0</v>
      </c>
      <c r="AX115" s="95">
        <f t="shared" si="87"/>
        <v>0</v>
      </c>
      <c r="AY115" s="33" t="str">
        <f t="shared" si="88"/>
        <v>OK</v>
      </c>
      <c r="BB115" s="32">
        <f t="shared" si="89"/>
        <v>0</v>
      </c>
      <c r="BC115" s="32">
        <f t="shared" si="90"/>
        <v>0</v>
      </c>
      <c r="BD115" s="32">
        <f t="shared" si="91"/>
        <v>0</v>
      </c>
      <c r="BE115" s="32">
        <f t="shared" si="98"/>
        <v>1</v>
      </c>
      <c r="BF115" s="33" t="str">
        <f t="shared" si="92"/>
        <v>OK</v>
      </c>
    </row>
    <row r="116" spans="1:59" ht="24" hidden="1" customHeight="1" outlineLevel="1" x14ac:dyDescent="0.4">
      <c r="A116" s="78">
        <v>97</v>
      </c>
      <c r="B116" s="34"/>
      <c r="C116" s="56"/>
      <c r="D116" s="24"/>
      <c r="E116" s="25"/>
      <c r="F116" s="23"/>
      <c r="G116" s="25"/>
      <c r="H116" s="26"/>
      <c r="I116" s="26"/>
      <c r="J116" s="30"/>
      <c r="K116" s="27"/>
      <c r="L116" s="28"/>
      <c r="M116" s="27"/>
      <c r="N116" s="28"/>
      <c r="O116" s="27"/>
      <c r="P116" s="28"/>
      <c r="Q116" s="27"/>
      <c r="R116" s="28"/>
      <c r="S116" s="28">
        <f t="shared" si="93"/>
        <v>0</v>
      </c>
      <c r="T116" s="29" t="str">
        <f t="shared" si="99"/>
        <v/>
      </c>
      <c r="U116" s="30"/>
      <c r="V116" s="27"/>
      <c r="W116" s="27"/>
      <c r="X116" s="27"/>
      <c r="Y116" s="29" t="str">
        <f t="shared" si="100"/>
        <v/>
      </c>
      <c r="Z116" s="30"/>
      <c r="AA116" s="31" t="str">
        <f t="shared" si="72"/>
        <v/>
      </c>
      <c r="AB116" s="32">
        <f t="shared" si="73"/>
        <v>0</v>
      </c>
      <c r="AC116" s="178"/>
      <c r="AD116" s="178"/>
      <c r="AE116" s="178"/>
      <c r="AF116" s="11"/>
      <c r="AG116" s="93">
        <f t="shared" si="74"/>
        <v>0</v>
      </c>
      <c r="AH116" s="94">
        <f t="shared" si="75"/>
        <v>0</v>
      </c>
      <c r="AI116" s="94">
        <f t="shared" si="76"/>
        <v>0</v>
      </c>
      <c r="AJ116" s="95">
        <f t="shared" si="77"/>
        <v>0</v>
      </c>
      <c r="AK116" s="93">
        <f t="shared" si="78"/>
        <v>0</v>
      </c>
      <c r="AL116" s="94">
        <f t="shared" si="79"/>
        <v>0</v>
      </c>
      <c r="AM116" s="94">
        <f t="shared" si="80"/>
        <v>0</v>
      </c>
      <c r="AN116" s="95">
        <f t="shared" si="81"/>
        <v>0</v>
      </c>
      <c r="AO116" s="93">
        <f t="shared" si="82"/>
        <v>0</v>
      </c>
      <c r="AP116" s="94">
        <f t="shared" si="83"/>
        <v>0</v>
      </c>
      <c r="AQ116" s="94">
        <f t="shared" si="84"/>
        <v>0</v>
      </c>
      <c r="AR116" s="95">
        <f t="shared" si="85"/>
        <v>0</v>
      </c>
      <c r="AS116" s="93">
        <f t="shared" si="94"/>
        <v>0</v>
      </c>
      <c r="AT116" s="94">
        <f t="shared" si="95"/>
        <v>0</v>
      </c>
      <c r="AU116" s="94">
        <f t="shared" si="96"/>
        <v>0</v>
      </c>
      <c r="AV116" s="95">
        <f t="shared" si="97"/>
        <v>0</v>
      </c>
      <c r="AW116" s="95">
        <f t="shared" si="86"/>
        <v>0</v>
      </c>
      <c r="AX116" s="95">
        <f t="shared" si="87"/>
        <v>0</v>
      </c>
      <c r="AY116" s="33" t="str">
        <f t="shared" ref="AY116:AY120" si="101">IF(SUM(AJ116,AN116,AR116,AW116)=AX116,"OK","NG")</f>
        <v>OK</v>
      </c>
      <c r="BB116" s="32">
        <f t="shared" si="89"/>
        <v>0</v>
      </c>
      <c r="BC116" s="32">
        <f t="shared" ref="BC116:BC119" si="102">IF(AND(BB116&lt;1,N116&gt;0),1,0)</f>
        <v>0</v>
      </c>
      <c r="BD116" s="32">
        <f t="shared" ref="BD116:BD119" si="103">IF(AND(BB116&lt;1,BC116&lt;1,P116&gt;0),1,0)</f>
        <v>0</v>
      </c>
      <c r="BE116" s="32">
        <f t="shared" si="98"/>
        <v>1</v>
      </c>
      <c r="BF116" s="33" t="str">
        <f t="shared" ref="BF116:BF119" si="104">IF(SUM(BB116:BE116)=1,"OK","NG")</f>
        <v>OK</v>
      </c>
    </row>
    <row r="117" spans="1:59" ht="24" hidden="1" customHeight="1" outlineLevel="1" x14ac:dyDescent="0.4">
      <c r="A117" s="78">
        <v>98</v>
      </c>
      <c r="B117" s="34"/>
      <c r="C117" s="56"/>
      <c r="D117" s="24"/>
      <c r="E117" s="25"/>
      <c r="F117" s="23"/>
      <c r="G117" s="25"/>
      <c r="H117" s="26"/>
      <c r="I117" s="26"/>
      <c r="J117" s="30"/>
      <c r="K117" s="27"/>
      <c r="L117" s="28"/>
      <c r="M117" s="27"/>
      <c r="N117" s="28"/>
      <c r="O117" s="27"/>
      <c r="P117" s="28"/>
      <c r="Q117" s="27"/>
      <c r="R117" s="28"/>
      <c r="S117" s="28">
        <f t="shared" si="93"/>
        <v>0</v>
      </c>
      <c r="T117" s="29" t="str">
        <f t="shared" si="99"/>
        <v/>
      </c>
      <c r="U117" s="30"/>
      <c r="V117" s="27"/>
      <c r="W117" s="27"/>
      <c r="X117" s="27"/>
      <c r="Y117" s="29" t="str">
        <f t="shared" si="100"/>
        <v/>
      </c>
      <c r="Z117" s="30"/>
      <c r="AA117" s="31" t="str">
        <f t="shared" si="72"/>
        <v/>
      </c>
      <c r="AB117" s="32">
        <f t="shared" si="73"/>
        <v>0</v>
      </c>
      <c r="AC117" s="178"/>
      <c r="AD117" s="178"/>
      <c r="AE117" s="178"/>
      <c r="AF117" s="11"/>
      <c r="AG117" s="93">
        <f t="shared" si="74"/>
        <v>0</v>
      </c>
      <c r="AH117" s="94">
        <f t="shared" si="75"/>
        <v>0</v>
      </c>
      <c r="AI117" s="94">
        <f t="shared" si="76"/>
        <v>0</v>
      </c>
      <c r="AJ117" s="95">
        <f t="shared" si="77"/>
        <v>0</v>
      </c>
      <c r="AK117" s="93">
        <f t="shared" si="78"/>
        <v>0</v>
      </c>
      <c r="AL117" s="94">
        <f t="shared" si="79"/>
        <v>0</v>
      </c>
      <c r="AM117" s="94">
        <f t="shared" si="80"/>
        <v>0</v>
      </c>
      <c r="AN117" s="95">
        <f t="shared" si="81"/>
        <v>0</v>
      </c>
      <c r="AO117" s="93">
        <f t="shared" si="82"/>
        <v>0</v>
      </c>
      <c r="AP117" s="94">
        <f t="shared" si="83"/>
        <v>0</v>
      </c>
      <c r="AQ117" s="94">
        <f t="shared" si="84"/>
        <v>0</v>
      </c>
      <c r="AR117" s="95">
        <f t="shared" si="85"/>
        <v>0</v>
      </c>
      <c r="AS117" s="93">
        <f t="shared" si="94"/>
        <v>0</v>
      </c>
      <c r="AT117" s="94">
        <f t="shared" si="95"/>
        <v>0</v>
      </c>
      <c r="AU117" s="94">
        <f t="shared" si="96"/>
        <v>0</v>
      </c>
      <c r="AV117" s="95">
        <f t="shared" si="97"/>
        <v>0</v>
      </c>
      <c r="AW117" s="95">
        <f t="shared" si="86"/>
        <v>0</v>
      </c>
      <c r="AX117" s="95">
        <f t="shared" si="87"/>
        <v>0</v>
      </c>
      <c r="AY117" s="33" t="str">
        <f t="shared" si="101"/>
        <v>OK</v>
      </c>
      <c r="BB117" s="32">
        <f t="shared" si="89"/>
        <v>0</v>
      </c>
      <c r="BC117" s="32">
        <f t="shared" si="102"/>
        <v>0</v>
      </c>
      <c r="BD117" s="32">
        <f t="shared" si="103"/>
        <v>0</v>
      </c>
      <c r="BE117" s="32">
        <f t="shared" si="98"/>
        <v>1</v>
      </c>
      <c r="BF117" s="33" t="str">
        <f t="shared" si="104"/>
        <v>OK</v>
      </c>
    </row>
    <row r="118" spans="1:59" ht="24" hidden="1" customHeight="1" outlineLevel="1" x14ac:dyDescent="0.4">
      <c r="A118" s="78">
        <v>99</v>
      </c>
      <c r="B118" s="34"/>
      <c r="C118" s="56"/>
      <c r="D118" s="24"/>
      <c r="E118" s="25"/>
      <c r="F118" s="23"/>
      <c r="G118" s="25"/>
      <c r="H118" s="26"/>
      <c r="I118" s="26"/>
      <c r="J118" s="30"/>
      <c r="K118" s="27"/>
      <c r="L118" s="28"/>
      <c r="M118" s="27"/>
      <c r="N118" s="28"/>
      <c r="O118" s="27"/>
      <c r="P118" s="28"/>
      <c r="Q118" s="27"/>
      <c r="R118" s="28"/>
      <c r="S118" s="28">
        <f t="shared" si="93"/>
        <v>0</v>
      </c>
      <c r="T118" s="29" t="str">
        <f t="shared" si="99"/>
        <v/>
      </c>
      <c r="U118" s="30"/>
      <c r="V118" s="27"/>
      <c r="W118" s="27"/>
      <c r="X118" s="27"/>
      <c r="Y118" s="29" t="str">
        <f t="shared" si="100"/>
        <v/>
      </c>
      <c r="Z118" s="30"/>
      <c r="AA118" s="31" t="str">
        <f t="shared" si="72"/>
        <v/>
      </c>
      <c r="AB118" s="32">
        <f t="shared" si="73"/>
        <v>0</v>
      </c>
      <c r="AC118" s="178"/>
      <c r="AD118" s="178"/>
      <c r="AE118" s="178"/>
      <c r="AF118" s="11"/>
      <c r="AG118" s="93">
        <f t="shared" si="74"/>
        <v>0</v>
      </c>
      <c r="AH118" s="94">
        <f t="shared" si="75"/>
        <v>0</v>
      </c>
      <c r="AI118" s="94">
        <f t="shared" si="76"/>
        <v>0</v>
      </c>
      <c r="AJ118" s="95">
        <f t="shared" si="77"/>
        <v>0</v>
      </c>
      <c r="AK118" s="93">
        <f t="shared" si="78"/>
        <v>0</v>
      </c>
      <c r="AL118" s="94">
        <f t="shared" si="79"/>
        <v>0</v>
      </c>
      <c r="AM118" s="94">
        <f t="shared" si="80"/>
        <v>0</v>
      </c>
      <c r="AN118" s="95">
        <f t="shared" si="81"/>
        <v>0</v>
      </c>
      <c r="AO118" s="93">
        <f t="shared" si="82"/>
        <v>0</v>
      </c>
      <c r="AP118" s="94">
        <f t="shared" si="83"/>
        <v>0</v>
      </c>
      <c r="AQ118" s="94">
        <f t="shared" si="84"/>
        <v>0</v>
      </c>
      <c r="AR118" s="95">
        <f t="shared" si="85"/>
        <v>0</v>
      </c>
      <c r="AS118" s="93">
        <f t="shared" si="94"/>
        <v>0</v>
      </c>
      <c r="AT118" s="94">
        <f t="shared" si="95"/>
        <v>0</v>
      </c>
      <c r="AU118" s="94">
        <f t="shared" si="96"/>
        <v>0</v>
      </c>
      <c r="AV118" s="95">
        <f t="shared" si="97"/>
        <v>0</v>
      </c>
      <c r="AW118" s="95">
        <f t="shared" si="86"/>
        <v>0</v>
      </c>
      <c r="AX118" s="95">
        <f t="shared" si="87"/>
        <v>0</v>
      </c>
      <c r="AY118" s="33" t="str">
        <f t="shared" si="101"/>
        <v>OK</v>
      </c>
      <c r="BB118" s="32">
        <f t="shared" si="89"/>
        <v>0</v>
      </c>
      <c r="BC118" s="32">
        <f t="shared" si="102"/>
        <v>0</v>
      </c>
      <c r="BD118" s="32">
        <f t="shared" si="103"/>
        <v>0</v>
      </c>
      <c r="BE118" s="32">
        <f t="shared" si="98"/>
        <v>1</v>
      </c>
      <c r="BF118" s="33" t="str">
        <f t="shared" si="104"/>
        <v>OK</v>
      </c>
    </row>
    <row r="119" spans="1:59" ht="24" hidden="1" customHeight="1" outlineLevel="1" x14ac:dyDescent="0.4">
      <c r="A119" s="78">
        <v>100</v>
      </c>
      <c r="B119" s="34"/>
      <c r="C119" s="56"/>
      <c r="D119" s="24"/>
      <c r="E119" s="25"/>
      <c r="F119" s="23"/>
      <c r="G119" s="25"/>
      <c r="H119" s="26"/>
      <c r="I119" s="26"/>
      <c r="J119" s="30"/>
      <c r="K119" s="27"/>
      <c r="L119" s="28"/>
      <c r="M119" s="27"/>
      <c r="N119" s="28"/>
      <c r="O119" s="27"/>
      <c r="P119" s="28"/>
      <c r="Q119" s="27"/>
      <c r="R119" s="28"/>
      <c r="S119" s="28">
        <f t="shared" si="93"/>
        <v>0</v>
      </c>
      <c r="T119" s="29" t="str">
        <f t="shared" si="99"/>
        <v/>
      </c>
      <c r="U119" s="30"/>
      <c r="V119" s="27"/>
      <c r="W119" s="27"/>
      <c r="X119" s="27"/>
      <c r="Y119" s="29" t="str">
        <f t="shared" si="100"/>
        <v/>
      </c>
      <c r="Z119" s="30"/>
      <c r="AA119" s="31" t="str">
        <f t="shared" si="72"/>
        <v/>
      </c>
      <c r="AB119" s="32">
        <f t="shared" si="73"/>
        <v>0</v>
      </c>
      <c r="AC119" s="178"/>
      <c r="AD119" s="178"/>
      <c r="AE119" s="178"/>
      <c r="AF119" s="11"/>
      <c r="AG119" s="93">
        <f t="shared" si="74"/>
        <v>0</v>
      </c>
      <c r="AH119" s="94">
        <f t="shared" si="75"/>
        <v>0</v>
      </c>
      <c r="AI119" s="94">
        <f t="shared" si="76"/>
        <v>0</v>
      </c>
      <c r="AJ119" s="95">
        <f t="shared" si="77"/>
        <v>0</v>
      </c>
      <c r="AK119" s="93">
        <f t="shared" si="78"/>
        <v>0</v>
      </c>
      <c r="AL119" s="94">
        <f t="shared" si="79"/>
        <v>0</v>
      </c>
      <c r="AM119" s="94">
        <f t="shared" si="80"/>
        <v>0</v>
      </c>
      <c r="AN119" s="95">
        <f t="shared" si="81"/>
        <v>0</v>
      </c>
      <c r="AO119" s="93">
        <f t="shared" si="82"/>
        <v>0</v>
      </c>
      <c r="AP119" s="94">
        <f t="shared" si="83"/>
        <v>0</v>
      </c>
      <c r="AQ119" s="94">
        <f t="shared" si="84"/>
        <v>0</v>
      </c>
      <c r="AR119" s="95">
        <f t="shared" si="85"/>
        <v>0</v>
      </c>
      <c r="AS119" s="93">
        <f t="shared" si="94"/>
        <v>0</v>
      </c>
      <c r="AT119" s="94">
        <f t="shared" si="95"/>
        <v>0</v>
      </c>
      <c r="AU119" s="94">
        <f t="shared" si="96"/>
        <v>0</v>
      </c>
      <c r="AV119" s="95">
        <f t="shared" si="97"/>
        <v>0</v>
      </c>
      <c r="AW119" s="95">
        <f t="shared" si="86"/>
        <v>0</v>
      </c>
      <c r="AX119" s="95">
        <f t="shared" si="87"/>
        <v>0</v>
      </c>
      <c r="AY119" s="33" t="str">
        <f t="shared" si="101"/>
        <v>OK</v>
      </c>
      <c r="BB119" s="32">
        <f t="shared" si="89"/>
        <v>0</v>
      </c>
      <c r="BC119" s="32">
        <f t="shared" si="102"/>
        <v>0</v>
      </c>
      <c r="BD119" s="32">
        <f t="shared" si="103"/>
        <v>0</v>
      </c>
      <c r="BE119" s="32">
        <f t="shared" si="98"/>
        <v>1</v>
      </c>
      <c r="BF119" s="33" t="str">
        <f t="shared" si="104"/>
        <v>OK</v>
      </c>
    </row>
    <row r="120" spans="1:59" collapsed="1" x14ac:dyDescent="0.4">
      <c r="A120" s="79"/>
      <c r="B120" s="65" t="s">
        <v>26</v>
      </c>
      <c r="C120" s="60"/>
      <c r="D120" s="63"/>
      <c r="E120" s="66"/>
      <c r="F120" s="60"/>
      <c r="G120" s="66"/>
      <c r="H120" s="61">
        <f>SUM(H20:H119)</f>
        <v>0</v>
      </c>
      <c r="I120" s="61"/>
      <c r="J120" s="49"/>
      <c r="K120" s="74"/>
      <c r="L120" s="53"/>
      <c r="M120" s="53"/>
      <c r="N120" s="53"/>
      <c r="O120" s="53"/>
      <c r="P120" s="53"/>
      <c r="Q120" s="53"/>
      <c r="R120" s="53"/>
      <c r="S120" s="53"/>
      <c r="T120" s="53"/>
      <c r="U120" s="49"/>
      <c r="V120" s="59"/>
      <c r="W120" s="59"/>
      <c r="X120" s="59"/>
      <c r="Y120" s="59"/>
      <c r="Z120" s="64"/>
      <c r="AA120" s="62" t="s">
        <v>39</v>
      </c>
      <c r="AB120" s="61">
        <f>SUM(AB20:AB119)</f>
        <v>0</v>
      </c>
      <c r="AC120" s="61">
        <f>SUM(AC20:AC119)</f>
        <v>0</v>
      </c>
      <c r="AD120" s="61">
        <f>SUM(AD20:AD119)</f>
        <v>0</v>
      </c>
      <c r="AE120" s="61">
        <f>SUM(AE20:AE119)</f>
        <v>0</v>
      </c>
      <c r="AF120" s="11"/>
      <c r="AG120" s="90">
        <f t="shared" ref="AG120:AX120" si="105">SUM(AG20:AG119)</f>
        <v>0</v>
      </c>
      <c r="AH120" s="91">
        <f t="shared" si="105"/>
        <v>0</v>
      </c>
      <c r="AI120" s="91">
        <f t="shared" si="105"/>
        <v>0</v>
      </c>
      <c r="AJ120" s="92">
        <f t="shared" si="105"/>
        <v>0</v>
      </c>
      <c r="AK120" s="90">
        <f t="shared" si="105"/>
        <v>0</v>
      </c>
      <c r="AL120" s="91">
        <f t="shared" si="105"/>
        <v>0</v>
      </c>
      <c r="AM120" s="91">
        <f t="shared" si="105"/>
        <v>0</v>
      </c>
      <c r="AN120" s="92">
        <f t="shared" si="105"/>
        <v>0</v>
      </c>
      <c r="AO120" s="90">
        <f t="shared" si="105"/>
        <v>0</v>
      </c>
      <c r="AP120" s="91">
        <f t="shared" si="105"/>
        <v>0</v>
      </c>
      <c r="AQ120" s="91">
        <f t="shared" si="105"/>
        <v>0</v>
      </c>
      <c r="AR120" s="92">
        <f t="shared" si="105"/>
        <v>0</v>
      </c>
      <c r="AS120" s="90">
        <f t="shared" ref="AS120:AV120" si="106">SUM(AS20:AS119)</f>
        <v>0</v>
      </c>
      <c r="AT120" s="91">
        <f t="shared" si="106"/>
        <v>0</v>
      </c>
      <c r="AU120" s="91">
        <f t="shared" si="106"/>
        <v>0</v>
      </c>
      <c r="AV120" s="92">
        <f t="shared" si="106"/>
        <v>0</v>
      </c>
      <c r="AW120" s="92">
        <f t="shared" si="105"/>
        <v>0</v>
      </c>
      <c r="AX120" s="92">
        <f t="shared" si="105"/>
        <v>0</v>
      </c>
      <c r="AY120" s="33" t="str">
        <f t="shared" si="101"/>
        <v>OK</v>
      </c>
    </row>
    <row r="121" spans="1:59" x14ac:dyDescent="0.4">
      <c r="A121" s="72" t="s">
        <v>45</v>
      </c>
      <c r="B121" s="35"/>
      <c r="C121" s="50"/>
      <c r="D121" s="51"/>
      <c r="E121" s="52"/>
      <c r="F121" s="50"/>
      <c r="G121" s="52"/>
      <c r="H121" s="49"/>
      <c r="I121" s="49"/>
      <c r="J121" s="49"/>
      <c r="K121" s="53"/>
      <c r="L121" s="53"/>
      <c r="M121" s="53"/>
      <c r="N121" s="53"/>
      <c r="O121" s="53"/>
      <c r="P121" s="53"/>
      <c r="Q121" s="53"/>
      <c r="R121" s="53"/>
      <c r="S121" s="53"/>
      <c r="T121" s="53"/>
      <c r="U121" s="49"/>
      <c r="V121" s="49"/>
      <c r="W121" s="49"/>
      <c r="X121" s="49"/>
      <c r="Y121" s="49"/>
      <c r="Z121" s="49"/>
      <c r="AA121" s="49"/>
      <c r="AB121" s="49"/>
      <c r="AC121" s="49"/>
      <c r="AD121" s="49"/>
      <c r="AE121" s="49"/>
      <c r="AF121" s="49"/>
      <c r="AZ121" s="49"/>
      <c r="BB121" s="49"/>
      <c r="BC121" s="49"/>
      <c r="BD121" s="49"/>
      <c r="BE121" s="49"/>
      <c r="BF121" s="49"/>
      <c r="BG121" s="35"/>
    </row>
    <row r="122" spans="1:59" x14ac:dyDescent="0.4">
      <c r="B122" s="35"/>
      <c r="C122" s="50"/>
      <c r="D122" s="51"/>
      <c r="E122" s="52"/>
      <c r="F122" s="50"/>
      <c r="G122" s="52"/>
      <c r="H122" s="49"/>
      <c r="I122" s="49"/>
      <c r="J122" s="49"/>
      <c r="K122" s="53"/>
      <c r="L122" s="53"/>
      <c r="M122" s="53"/>
      <c r="N122" s="53"/>
      <c r="O122" s="53"/>
      <c r="P122" s="53"/>
      <c r="Q122" s="53"/>
      <c r="R122" s="53"/>
      <c r="S122" s="53"/>
      <c r="T122" s="53"/>
      <c r="U122" s="49"/>
      <c r="V122" s="49"/>
      <c r="W122" s="49"/>
      <c r="X122" s="49"/>
      <c r="Y122" s="49"/>
      <c r="Z122" s="49"/>
      <c r="AA122" s="49"/>
      <c r="AB122" s="49"/>
      <c r="AC122" s="49"/>
      <c r="AD122" s="49"/>
      <c r="AE122" s="49"/>
      <c r="AF122" s="49"/>
      <c r="AZ122" s="49"/>
      <c r="BB122" s="49"/>
      <c r="BC122" s="49"/>
      <c r="BD122" s="49"/>
      <c r="BE122" s="49"/>
      <c r="BF122" s="49"/>
      <c r="BG122" s="35"/>
    </row>
    <row r="123" spans="1:59" s="1" customFormat="1" ht="13.5" customHeight="1" x14ac:dyDescent="0.4">
      <c r="B123" s="182" t="s">
        <v>70</v>
      </c>
      <c r="C123" s="11"/>
      <c r="D123" s="11"/>
      <c r="E123" s="42"/>
      <c r="F123" s="11"/>
      <c r="G123" s="11"/>
      <c r="H123" s="11"/>
      <c r="J123" s="6"/>
      <c r="U123" s="55"/>
      <c r="V123" s="55"/>
      <c r="W123" s="55"/>
      <c r="X123" s="55"/>
      <c r="Y123" s="55"/>
      <c r="Z123" s="55"/>
      <c r="AE123" s="107" t="s">
        <v>83</v>
      </c>
      <c r="AY123" s="107" t="s">
        <v>83</v>
      </c>
      <c r="BF123" s="16"/>
    </row>
    <row r="124" spans="1:59" s="1" customFormat="1" ht="13.5" customHeight="1" x14ac:dyDescent="0.4">
      <c r="B124" s="31">
        <v>1</v>
      </c>
      <c r="C124" s="31">
        <v>2</v>
      </c>
      <c r="D124" s="31">
        <v>3</v>
      </c>
      <c r="E124" s="31">
        <v>4</v>
      </c>
      <c r="F124" s="31">
        <v>5</v>
      </c>
      <c r="G124" s="31">
        <v>6</v>
      </c>
      <c r="H124" s="67">
        <v>7</v>
      </c>
      <c r="I124" s="31">
        <v>9</v>
      </c>
      <c r="J124" s="6"/>
      <c r="K124" s="210">
        <v>10</v>
      </c>
      <c r="L124" s="211"/>
      <c r="M124" s="211"/>
      <c r="N124" s="211"/>
      <c r="O124" s="211"/>
      <c r="P124" s="211"/>
      <c r="Q124" s="211"/>
      <c r="R124" s="211"/>
      <c r="S124" s="211"/>
      <c r="T124" s="212"/>
      <c r="U124" s="55"/>
      <c r="V124" s="224">
        <v>11</v>
      </c>
      <c r="W124" s="224"/>
      <c r="X124" s="224"/>
      <c r="Y124" s="224"/>
      <c r="Z124" s="55"/>
      <c r="AA124" s="210">
        <v>12</v>
      </c>
      <c r="AB124" s="211"/>
      <c r="AC124" s="211"/>
      <c r="AD124" s="211"/>
      <c r="AE124" s="212"/>
      <c r="AG124" s="210">
        <v>13</v>
      </c>
      <c r="AH124" s="211"/>
      <c r="AI124" s="211"/>
      <c r="AJ124" s="211"/>
      <c r="AK124" s="211"/>
      <c r="AL124" s="211"/>
      <c r="AM124" s="211"/>
      <c r="AN124" s="211"/>
      <c r="AO124" s="211"/>
      <c r="AP124" s="211"/>
      <c r="AQ124" s="211"/>
      <c r="AR124" s="211"/>
      <c r="AS124" s="211"/>
      <c r="AT124" s="211"/>
      <c r="AU124" s="211"/>
      <c r="AV124" s="211"/>
      <c r="AW124" s="211"/>
      <c r="AX124" s="211"/>
      <c r="AY124" s="212"/>
      <c r="BF124" s="16"/>
    </row>
    <row r="125" spans="1:59" s="1" customFormat="1" ht="13.5" customHeight="1" x14ac:dyDescent="0.4">
      <c r="A125" s="5"/>
      <c r="B125" s="13" t="s">
        <v>57</v>
      </c>
      <c r="C125" s="13" t="s">
        <v>0</v>
      </c>
      <c r="D125" s="13" t="s">
        <v>1</v>
      </c>
      <c r="E125" s="13" t="s">
        <v>2</v>
      </c>
      <c r="F125" s="13" t="s">
        <v>3</v>
      </c>
      <c r="G125" s="13" t="s">
        <v>58</v>
      </c>
      <c r="H125" s="14" t="s">
        <v>4</v>
      </c>
      <c r="I125" s="13" t="s">
        <v>43</v>
      </c>
      <c r="J125" s="36"/>
      <c r="K125" s="210" t="s">
        <v>19</v>
      </c>
      <c r="L125" s="211"/>
      <c r="M125" s="211"/>
      <c r="N125" s="211"/>
      <c r="O125" s="211"/>
      <c r="P125" s="211"/>
      <c r="Q125" s="211"/>
      <c r="R125" s="211"/>
      <c r="S125" s="211"/>
      <c r="T125" s="212"/>
      <c r="U125" s="17"/>
      <c r="V125" s="195" t="s">
        <v>61</v>
      </c>
      <c r="W125" s="195"/>
      <c r="X125" s="195"/>
      <c r="Y125" s="195"/>
      <c r="Z125" s="80"/>
      <c r="AA125" s="210" t="s">
        <v>34</v>
      </c>
      <c r="AB125" s="211"/>
      <c r="AC125" s="211"/>
      <c r="AD125" s="211"/>
      <c r="AE125" s="212"/>
      <c r="AG125" s="210" t="s">
        <v>28</v>
      </c>
      <c r="AH125" s="211"/>
      <c r="AI125" s="211"/>
      <c r="AJ125" s="211"/>
      <c r="AK125" s="211"/>
      <c r="AL125" s="211"/>
      <c r="AM125" s="211"/>
      <c r="AN125" s="211"/>
      <c r="AO125" s="211"/>
      <c r="AP125" s="211"/>
      <c r="AQ125" s="211"/>
      <c r="AR125" s="211"/>
      <c r="AS125" s="211"/>
      <c r="AT125" s="211"/>
      <c r="AU125" s="211"/>
      <c r="AV125" s="211"/>
      <c r="AW125" s="211"/>
      <c r="AX125" s="211"/>
      <c r="AY125" s="212"/>
      <c r="BB125" s="210" t="s">
        <v>29</v>
      </c>
      <c r="BC125" s="211"/>
      <c r="BD125" s="211"/>
      <c r="BE125" s="211"/>
      <c r="BF125" s="212"/>
      <c r="BG125" s="8"/>
    </row>
    <row r="126" spans="1:59" s="1" customFormat="1" ht="13.5" customHeight="1" x14ac:dyDescent="0.4">
      <c r="A126" s="5"/>
      <c r="B126" s="17" t="s">
        <v>59</v>
      </c>
      <c r="C126" s="17"/>
      <c r="D126" s="17"/>
      <c r="E126" s="17"/>
      <c r="F126" s="17"/>
      <c r="G126" s="17" t="s">
        <v>60</v>
      </c>
      <c r="H126" s="80" t="s">
        <v>83</v>
      </c>
      <c r="I126" s="17"/>
      <c r="J126" s="36"/>
      <c r="K126" s="210" t="s">
        <v>5</v>
      </c>
      <c r="L126" s="212"/>
      <c r="M126" s="210" t="s">
        <v>6</v>
      </c>
      <c r="N126" s="212"/>
      <c r="O126" s="210" t="s">
        <v>7</v>
      </c>
      <c r="P126" s="212"/>
      <c r="Q126" s="210" t="s">
        <v>8</v>
      </c>
      <c r="R126" s="212"/>
      <c r="S126" s="31" t="s">
        <v>9</v>
      </c>
      <c r="T126" s="13" t="s">
        <v>23</v>
      </c>
      <c r="U126" s="17"/>
      <c r="V126" s="195" t="s">
        <v>62</v>
      </c>
      <c r="W126" s="195"/>
      <c r="X126" s="195"/>
      <c r="Y126" s="195"/>
      <c r="Z126" s="80"/>
      <c r="AA126" s="75" t="s">
        <v>44</v>
      </c>
      <c r="AB126" s="13" t="s">
        <v>4</v>
      </c>
      <c r="AC126" s="13" t="s">
        <v>24</v>
      </c>
      <c r="AD126" s="13" t="s">
        <v>48</v>
      </c>
      <c r="AE126" s="13" t="s">
        <v>48</v>
      </c>
      <c r="AG126" s="200" t="s">
        <v>5</v>
      </c>
      <c r="AH126" s="201"/>
      <c r="AI126" s="201"/>
      <c r="AJ126" s="202"/>
      <c r="AK126" s="200" t="s">
        <v>6</v>
      </c>
      <c r="AL126" s="201"/>
      <c r="AM126" s="201"/>
      <c r="AN126" s="202"/>
      <c r="AO126" s="200" t="s">
        <v>7</v>
      </c>
      <c r="AP126" s="201"/>
      <c r="AQ126" s="201"/>
      <c r="AR126" s="202"/>
      <c r="AS126" s="200" t="s">
        <v>72</v>
      </c>
      <c r="AT126" s="201"/>
      <c r="AU126" s="201"/>
      <c r="AV126" s="202"/>
      <c r="AW126" s="203" t="s">
        <v>73</v>
      </c>
      <c r="AX126" s="205" t="s">
        <v>9</v>
      </c>
      <c r="AY126" s="203" t="s">
        <v>23</v>
      </c>
      <c r="BB126" s="17" t="s">
        <v>5</v>
      </c>
      <c r="BC126" s="17" t="s">
        <v>6</v>
      </c>
      <c r="BD126" s="17" t="s">
        <v>7</v>
      </c>
      <c r="BE126" s="17" t="s">
        <v>8</v>
      </c>
      <c r="BF126" s="13" t="s">
        <v>23</v>
      </c>
      <c r="BG126" s="8"/>
    </row>
    <row r="127" spans="1:59" s="1" customFormat="1" ht="13.5" customHeight="1" x14ac:dyDescent="0.4">
      <c r="A127" s="5"/>
      <c r="B127" s="18"/>
      <c r="C127" s="18"/>
      <c r="D127" s="18"/>
      <c r="E127" s="18"/>
      <c r="F127" s="18"/>
      <c r="G127" s="18"/>
      <c r="H127" s="18"/>
      <c r="I127" s="18"/>
      <c r="J127" s="69"/>
      <c r="K127" s="19" t="s">
        <v>20</v>
      </c>
      <c r="L127" s="20" t="s">
        <v>21</v>
      </c>
      <c r="M127" s="19" t="s">
        <v>20</v>
      </c>
      <c r="N127" s="20" t="s">
        <v>21</v>
      </c>
      <c r="O127" s="19" t="s">
        <v>20</v>
      </c>
      <c r="P127" s="20" t="s">
        <v>21</v>
      </c>
      <c r="Q127" s="19" t="s">
        <v>20</v>
      </c>
      <c r="R127" s="20" t="s">
        <v>21</v>
      </c>
      <c r="S127" s="20" t="s">
        <v>21</v>
      </c>
      <c r="T127" s="18"/>
      <c r="U127" s="17"/>
      <c r="V127" s="31" t="s">
        <v>63</v>
      </c>
      <c r="W127" s="31" t="s">
        <v>64</v>
      </c>
      <c r="X127" s="31" t="s">
        <v>65</v>
      </c>
      <c r="Y127" s="31" t="s">
        <v>66</v>
      </c>
      <c r="Z127" s="17"/>
      <c r="AA127" s="76"/>
      <c r="AB127" s="17"/>
      <c r="AC127" s="17" t="s">
        <v>50</v>
      </c>
      <c r="AD127" s="17" t="s">
        <v>49</v>
      </c>
      <c r="AE127" s="17" t="s">
        <v>51</v>
      </c>
      <c r="AG127" s="83" t="s">
        <v>67</v>
      </c>
      <c r="AH127" s="84" t="s">
        <v>68</v>
      </c>
      <c r="AI127" s="84" t="s">
        <v>69</v>
      </c>
      <c r="AJ127" s="85" t="s">
        <v>9</v>
      </c>
      <c r="AK127" s="82" t="s">
        <v>67</v>
      </c>
      <c r="AL127" s="82" t="s">
        <v>68</v>
      </c>
      <c r="AM127" s="82" t="s">
        <v>69</v>
      </c>
      <c r="AN127" s="82" t="s">
        <v>9</v>
      </c>
      <c r="AO127" s="83" t="s">
        <v>67</v>
      </c>
      <c r="AP127" s="84" t="s">
        <v>68</v>
      </c>
      <c r="AQ127" s="84" t="s">
        <v>69</v>
      </c>
      <c r="AR127" s="85" t="s">
        <v>9</v>
      </c>
      <c r="AS127" s="83" t="s">
        <v>63</v>
      </c>
      <c r="AT127" s="84" t="s">
        <v>64</v>
      </c>
      <c r="AU127" s="84" t="s">
        <v>65</v>
      </c>
      <c r="AV127" s="85" t="s">
        <v>9</v>
      </c>
      <c r="AW127" s="204"/>
      <c r="AX127" s="206"/>
      <c r="AY127" s="204"/>
      <c r="BB127" s="17"/>
      <c r="BC127" s="17"/>
      <c r="BD127" s="17"/>
      <c r="BE127" s="17"/>
      <c r="BF127" s="18"/>
      <c r="BG127" s="21"/>
    </row>
    <row r="128" spans="1:59" s="1" customFormat="1" ht="13.5" customHeight="1" x14ac:dyDescent="0.4">
      <c r="A128" s="5"/>
      <c r="B128" s="37">
        <v>1</v>
      </c>
      <c r="C128" s="56"/>
      <c r="D128" s="24"/>
      <c r="E128" s="25"/>
      <c r="F128" s="25"/>
      <c r="G128" s="70"/>
      <c r="H128" s="26"/>
      <c r="I128" s="26"/>
      <c r="J128" s="39"/>
      <c r="K128" s="27"/>
      <c r="L128" s="28"/>
      <c r="M128" s="27"/>
      <c r="N128" s="28"/>
      <c r="O128" s="27"/>
      <c r="P128" s="28"/>
      <c r="Q128" s="27"/>
      <c r="R128" s="28"/>
      <c r="S128" s="28">
        <f>SUM(L128,N128,P128,R128)</f>
        <v>0</v>
      </c>
      <c r="T128" s="29" t="str">
        <f t="shared" ref="T128:T159" si="107">IF(H128=0,"",IF(S128=1,"OK","NG"))</f>
        <v/>
      </c>
      <c r="U128" s="71"/>
      <c r="V128" s="81"/>
      <c r="W128" s="81"/>
      <c r="X128" s="81"/>
      <c r="Y128" s="29" t="str">
        <f t="shared" ref="Y128:Y159" si="108">IF(H128=0,"",IF(COUNTA(V128:X128)=1,"OK","NG"))</f>
        <v/>
      </c>
      <c r="Z128" s="71"/>
      <c r="AA128" s="38" t="str">
        <f t="shared" ref="AA128:AA159" si="109">IF(C128="","",C128)</f>
        <v/>
      </c>
      <c r="AB128" s="40">
        <f t="shared" ref="AB128:AB159" si="110">H128</f>
        <v>0</v>
      </c>
      <c r="AC128" s="178"/>
      <c r="AD128" s="178"/>
      <c r="AE128" s="178"/>
      <c r="AG128" s="93">
        <f t="shared" ref="AG128:AG159" si="111">IF($V128="✔",$AJ128,0)</f>
        <v>0</v>
      </c>
      <c r="AH128" s="94">
        <f t="shared" ref="AH128:AH159" si="112">IF($W128="✔",$AJ128,0)</f>
        <v>0</v>
      </c>
      <c r="AI128" s="94">
        <f t="shared" ref="AI128:AI159" si="113">IF($X128="✔",$AJ128,0)</f>
        <v>0</v>
      </c>
      <c r="AJ128" s="95">
        <f t="shared" ref="AJ128:AJ159" si="114">IF(BB128=1,$AX128-SUM(AN128,AR128,AW128),ROUNDDOWN($AC128*L128,0))</f>
        <v>0</v>
      </c>
      <c r="AK128" s="32">
        <f t="shared" ref="AK128:AK159" si="115">IF($V128="✔",$AN128,0)</f>
        <v>0</v>
      </c>
      <c r="AL128" s="32">
        <f t="shared" ref="AL128:AL159" si="116">IF($W128="✔",$AN128,0)</f>
        <v>0</v>
      </c>
      <c r="AM128" s="32">
        <f t="shared" ref="AM128:AM159" si="117">IF($X128="✔",$AN128,0)</f>
        <v>0</v>
      </c>
      <c r="AN128" s="32">
        <f t="shared" ref="AN128:AN159" si="118">IF(BC128=1,$AX128-SUM(AJ128,AR128,AW128),ROUNDDOWN($AC128*N128,0))</f>
        <v>0</v>
      </c>
      <c r="AO128" s="93">
        <f t="shared" ref="AO128:AO159" si="119">IF($V128="✔",$AR128,0)</f>
        <v>0</v>
      </c>
      <c r="AP128" s="94">
        <f t="shared" ref="AP128:AP159" si="120">IF($W128="✔",$AR128,0)</f>
        <v>0</v>
      </c>
      <c r="AQ128" s="94">
        <f t="shared" ref="AQ128:AQ159" si="121">IF($X128="✔",$AR128,0)</f>
        <v>0</v>
      </c>
      <c r="AR128" s="95">
        <f t="shared" ref="AR128:AR159" si="122">IF(BD128=1,$AX128-SUM(AJ128,AN128,AW128),ROUNDDOWN($AC128*P128,0))</f>
        <v>0</v>
      </c>
      <c r="AS128" s="93">
        <f>SUM(AG128,AK128,AO128)</f>
        <v>0</v>
      </c>
      <c r="AT128" s="94">
        <f t="shared" ref="AT128:AT191" si="123">SUM(AH128,AL128,AP128)</f>
        <v>0</v>
      </c>
      <c r="AU128" s="94">
        <f t="shared" ref="AU128:AU191" si="124">SUM(AI128,AM128,AQ128)</f>
        <v>0</v>
      </c>
      <c r="AV128" s="95">
        <f t="shared" ref="AV128:AV191" si="125">SUM(AJ128,AN128,AR128)</f>
        <v>0</v>
      </c>
      <c r="AW128" s="95">
        <f t="shared" ref="AW128:AW159" si="126">IF(BE128=1,$AX128-SUM(AJ128,AN128,AR128),ROUNDDOWN($AC128*R128,0))</f>
        <v>0</v>
      </c>
      <c r="AX128" s="95">
        <f t="shared" ref="AX128:AX159" si="127">AC128</f>
        <v>0</v>
      </c>
      <c r="AY128" s="33" t="str">
        <f t="shared" ref="AY128:AY159" si="128">IF(SUM(AJ128,AN128,AR128,AW128)=AX128,"OK","NG")</f>
        <v>OK</v>
      </c>
      <c r="BB128" s="32">
        <f t="shared" ref="BB128:BB159" si="129">IF(L128&gt;0,1,0)</f>
        <v>0</v>
      </c>
      <c r="BC128" s="32">
        <f t="shared" ref="BC128:BC159" si="130">IF(AND(BB128&lt;1,N128&gt;0),1,0)</f>
        <v>0</v>
      </c>
      <c r="BD128" s="32">
        <f t="shared" ref="BD128:BD159" si="131">IF(AND(BB128&lt;1,BC128&lt;1,P128&gt;0),1,0)</f>
        <v>0</v>
      </c>
      <c r="BE128" s="32">
        <f t="shared" ref="BE128" si="132">IF(AND(BB128&lt;1,BC128&lt;1,BD128&lt;1),1,0)</f>
        <v>1</v>
      </c>
      <c r="BF128" s="33" t="str">
        <f t="shared" ref="BF128:BF159" si="133">IF(SUM(BB128:BE128)=1,"OK","NG")</f>
        <v>OK</v>
      </c>
      <c r="BG128" s="8"/>
    </row>
    <row r="129" spans="1:59" s="1" customFormat="1" ht="13.5" customHeight="1" x14ac:dyDescent="0.4">
      <c r="A129" s="5"/>
      <c r="B129" s="37">
        <v>2</v>
      </c>
      <c r="C129" s="56"/>
      <c r="D129" s="24"/>
      <c r="E129" s="25"/>
      <c r="F129" s="25"/>
      <c r="G129" s="70"/>
      <c r="H129" s="26"/>
      <c r="I129" s="26"/>
      <c r="J129" s="39"/>
      <c r="K129" s="27"/>
      <c r="L129" s="28"/>
      <c r="M129" s="27"/>
      <c r="N129" s="28"/>
      <c r="O129" s="27"/>
      <c r="P129" s="28"/>
      <c r="Q129" s="27"/>
      <c r="R129" s="28"/>
      <c r="S129" s="28">
        <f t="shared" ref="S129:S192" si="134">SUM(L129,N129,P129,R129)</f>
        <v>0</v>
      </c>
      <c r="T129" s="29" t="str">
        <f t="shared" si="107"/>
        <v/>
      </c>
      <c r="U129" s="71"/>
      <c r="V129" s="27"/>
      <c r="W129" s="27"/>
      <c r="X129" s="27"/>
      <c r="Y129" s="29" t="str">
        <f t="shared" si="108"/>
        <v/>
      </c>
      <c r="Z129" s="71"/>
      <c r="AA129" s="38" t="str">
        <f t="shared" si="109"/>
        <v/>
      </c>
      <c r="AB129" s="40">
        <f t="shared" si="110"/>
        <v>0</v>
      </c>
      <c r="AC129" s="178"/>
      <c r="AD129" s="178"/>
      <c r="AE129" s="178"/>
      <c r="AG129" s="93">
        <f t="shared" si="111"/>
        <v>0</v>
      </c>
      <c r="AH129" s="94">
        <f t="shared" si="112"/>
        <v>0</v>
      </c>
      <c r="AI129" s="94">
        <f t="shared" si="113"/>
        <v>0</v>
      </c>
      <c r="AJ129" s="95">
        <f t="shared" si="114"/>
        <v>0</v>
      </c>
      <c r="AK129" s="32">
        <f t="shared" si="115"/>
        <v>0</v>
      </c>
      <c r="AL129" s="32">
        <f t="shared" si="116"/>
        <v>0</v>
      </c>
      <c r="AM129" s="32">
        <f t="shared" si="117"/>
        <v>0</v>
      </c>
      <c r="AN129" s="32">
        <f t="shared" si="118"/>
        <v>0</v>
      </c>
      <c r="AO129" s="93">
        <f t="shared" si="119"/>
        <v>0</v>
      </c>
      <c r="AP129" s="94">
        <f t="shared" si="120"/>
        <v>0</v>
      </c>
      <c r="AQ129" s="94">
        <f t="shared" si="121"/>
        <v>0</v>
      </c>
      <c r="AR129" s="95">
        <f t="shared" si="122"/>
        <v>0</v>
      </c>
      <c r="AS129" s="93">
        <f t="shared" ref="AS129:AS192" si="135">SUM(AG129,AK129,AO129)</f>
        <v>0</v>
      </c>
      <c r="AT129" s="94">
        <f t="shared" si="123"/>
        <v>0</v>
      </c>
      <c r="AU129" s="94">
        <f t="shared" si="124"/>
        <v>0</v>
      </c>
      <c r="AV129" s="95">
        <f t="shared" si="125"/>
        <v>0</v>
      </c>
      <c r="AW129" s="95">
        <f t="shared" si="126"/>
        <v>0</v>
      </c>
      <c r="AX129" s="95">
        <f t="shared" si="127"/>
        <v>0</v>
      </c>
      <c r="AY129" s="33" t="str">
        <f t="shared" si="128"/>
        <v>OK</v>
      </c>
      <c r="BB129" s="32">
        <f t="shared" si="129"/>
        <v>0</v>
      </c>
      <c r="BC129" s="32">
        <f t="shared" si="130"/>
        <v>0</v>
      </c>
      <c r="BD129" s="32">
        <f t="shared" si="131"/>
        <v>0</v>
      </c>
      <c r="BE129" s="32">
        <f t="shared" ref="BE129:BE192" si="136">IF(AND(BB129&lt;1,BC129&lt;1,BD129&lt;1),1,0)</f>
        <v>1</v>
      </c>
      <c r="BF129" s="33" t="str">
        <f t="shared" si="133"/>
        <v>OK</v>
      </c>
      <c r="BG129" s="8"/>
    </row>
    <row r="130" spans="1:59" s="1" customFormat="1" ht="13.5" customHeight="1" x14ac:dyDescent="0.4">
      <c r="A130" s="5"/>
      <c r="B130" s="37">
        <v>3</v>
      </c>
      <c r="C130" s="56"/>
      <c r="D130" s="24"/>
      <c r="E130" s="25"/>
      <c r="F130" s="25"/>
      <c r="G130" s="70"/>
      <c r="H130" s="26"/>
      <c r="I130" s="26"/>
      <c r="J130" s="39"/>
      <c r="K130" s="27"/>
      <c r="L130" s="28"/>
      <c r="M130" s="27"/>
      <c r="N130" s="28"/>
      <c r="O130" s="27"/>
      <c r="P130" s="28"/>
      <c r="Q130" s="27"/>
      <c r="R130" s="28"/>
      <c r="S130" s="28">
        <f t="shared" si="134"/>
        <v>0</v>
      </c>
      <c r="T130" s="29" t="str">
        <f t="shared" si="107"/>
        <v/>
      </c>
      <c r="U130" s="71"/>
      <c r="V130" s="27"/>
      <c r="W130" s="27"/>
      <c r="X130" s="27"/>
      <c r="Y130" s="29" t="str">
        <f t="shared" si="108"/>
        <v/>
      </c>
      <c r="Z130" s="71"/>
      <c r="AA130" s="38" t="str">
        <f t="shared" si="109"/>
        <v/>
      </c>
      <c r="AB130" s="40">
        <f t="shared" si="110"/>
        <v>0</v>
      </c>
      <c r="AC130" s="178"/>
      <c r="AD130" s="178"/>
      <c r="AE130" s="178"/>
      <c r="AG130" s="93">
        <f t="shared" si="111"/>
        <v>0</v>
      </c>
      <c r="AH130" s="94">
        <f t="shared" si="112"/>
        <v>0</v>
      </c>
      <c r="AI130" s="94">
        <f t="shared" si="113"/>
        <v>0</v>
      </c>
      <c r="AJ130" s="95">
        <f t="shared" si="114"/>
        <v>0</v>
      </c>
      <c r="AK130" s="32">
        <f t="shared" si="115"/>
        <v>0</v>
      </c>
      <c r="AL130" s="32">
        <f t="shared" si="116"/>
        <v>0</v>
      </c>
      <c r="AM130" s="32">
        <f t="shared" si="117"/>
        <v>0</v>
      </c>
      <c r="AN130" s="32">
        <f t="shared" si="118"/>
        <v>0</v>
      </c>
      <c r="AO130" s="93">
        <f t="shared" si="119"/>
        <v>0</v>
      </c>
      <c r="AP130" s="94">
        <f t="shared" si="120"/>
        <v>0</v>
      </c>
      <c r="AQ130" s="94">
        <f t="shared" si="121"/>
        <v>0</v>
      </c>
      <c r="AR130" s="95">
        <f t="shared" si="122"/>
        <v>0</v>
      </c>
      <c r="AS130" s="93">
        <f t="shared" si="135"/>
        <v>0</v>
      </c>
      <c r="AT130" s="94">
        <f t="shared" si="123"/>
        <v>0</v>
      </c>
      <c r="AU130" s="94">
        <f t="shared" si="124"/>
        <v>0</v>
      </c>
      <c r="AV130" s="95">
        <f t="shared" si="125"/>
        <v>0</v>
      </c>
      <c r="AW130" s="95">
        <f t="shared" si="126"/>
        <v>0</v>
      </c>
      <c r="AX130" s="95">
        <f t="shared" si="127"/>
        <v>0</v>
      </c>
      <c r="AY130" s="33" t="str">
        <f t="shared" si="128"/>
        <v>OK</v>
      </c>
      <c r="BB130" s="32">
        <f t="shared" si="129"/>
        <v>0</v>
      </c>
      <c r="BC130" s="32">
        <f t="shared" si="130"/>
        <v>0</v>
      </c>
      <c r="BD130" s="32">
        <f t="shared" si="131"/>
        <v>0</v>
      </c>
      <c r="BE130" s="32">
        <f t="shared" si="136"/>
        <v>1</v>
      </c>
      <c r="BF130" s="33" t="str">
        <f t="shared" si="133"/>
        <v>OK</v>
      </c>
      <c r="BG130" s="8"/>
    </row>
    <row r="131" spans="1:59" s="1" customFormat="1" ht="13.5" customHeight="1" x14ac:dyDescent="0.4">
      <c r="A131" s="5"/>
      <c r="B131" s="37">
        <v>4</v>
      </c>
      <c r="C131" s="56"/>
      <c r="D131" s="24"/>
      <c r="E131" s="25"/>
      <c r="F131" s="25"/>
      <c r="G131" s="70"/>
      <c r="H131" s="26"/>
      <c r="I131" s="26"/>
      <c r="J131" s="39"/>
      <c r="K131" s="27"/>
      <c r="L131" s="28"/>
      <c r="M131" s="27"/>
      <c r="N131" s="28"/>
      <c r="O131" s="27"/>
      <c r="P131" s="28"/>
      <c r="Q131" s="27"/>
      <c r="R131" s="28"/>
      <c r="S131" s="28">
        <f t="shared" si="134"/>
        <v>0</v>
      </c>
      <c r="T131" s="29" t="str">
        <f t="shared" si="107"/>
        <v/>
      </c>
      <c r="U131" s="71"/>
      <c r="V131" s="27"/>
      <c r="W131" s="27"/>
      <c r="X131" s="27"/>
      <c r="Y131" s="29" t="str">
        <f t="shared" si="108"/>
        <v/>
      </c>
      <c r="Z131" s="71"/>
      <c r="AA131" s="38" t="str">
        <f t="shared" si="109"/>
        <v/>
      </c>
      <c r="AB131" s="40">
        <f t="shared" si="110"/>
        <v>0</v>
      </c>
      <c r="AC131" s="178"/>
      <c r="AD131" s="178"/>
      <c r="AE131" s="178"/>
      <c r="AG131" s="93">
        <f t="shared" si="111"/>
        <v>0</v>
      </c>
      <c r="AH131" s="94">
        <f t="shared" si="112"/>
        <v>0</v>
      </c>
      <c r="AI131" s="94">
        <f t="shared" si="113"/>
        <v>0</v>
      </c>
      <c r="AJ131" s="95">
        <f t="shared" si="114"/>
        <v>0</v>
      </c>
      <c r="AK131" s="32">
        <f t="shared" si="115"/>
        <v>0</v>
      </c>
      <c r="AL131" s="32">
        <f t="shared" si="116"/>
        <v>0</v>
      </c>
      <c r="AM131" s="32">
        <f t="shared" si="117"/>
        <v>0</v>
      </c>
      <c r="AN131" s="32">
        <f t="shared" si="118"/>
        <v>0</v>
      </c>
      <c r="AO131" s="93">
        <f t="shared" si="119"/>
        <v>0</v>
      </c>
      <c r="AP131" s="94">
        <f t="shared" si="120"/>
        <v>0</v>
      </c>
      <c r="AQ131" s="94">
        <f t="shared" si="121"/>
        <v>0</v>
      </c>
      <c r="AR131" s="95">
        <f t="shared" si="122"/>
        <v>0</v>
      </c>
      <c r="AS131" s="93">
        <f t="shared" si="135"/>
        <v>0</v>
      </c>
      <c r="AT131" s="94">
        <f t="shared" si="123"/>
        <v>0</v>
      </c>
      <c r="AU131" s="94">
        <f t="shared" si="124"/>
        <v>0</v>
      </c>
      <c r="AV131" s="95">
        <f t="shared" si="125"/>
        <v>0</v>
      </c>
      <c r="AW131" s="95">
        <f t="shared" si="126"/>
        <v>0</v>
      </c>
      <c r="AX131" s="95">
        <f t="shared" si="127"/>
        <v>0</v>
      </c>
      <c r="AY131" s="33" t="str">
        <f t="shared" si="128"/>
        <v>OK</v>
      </c>
      <c r="BB131" s="32">
        <f t="shared" si="129"/>
        <v>0</v>
      </c>
      <c r="BC131" s="32">
        <f t="shared" si="130"/>
        <v>0</v>
      </c>
      <c r="BD131" s="32">
        <f t="shared" si="131"/>
        <v>0</v>
      </c>
      <c r="BE131" s="32">
        <f t="shared" si="136"/>
        <v>1</v>
      </c>
      <c r="BF131" s="33" t="str">
        <f t="shared" si="133"/>
        <v>OK</v>
      </c>
      <c r="BG131" s="8"/>
    </row>
    <row r="132" spans="1:59" s="1" customFormat="1" ht="13.5" customHeight="1" x14ac:dyDescent="0.4">
      <c r="A132" s="5"/>
      <c r="B132" s="37">
        <v>5</v>
      </c>
      <c r="C132" s="56"/>
      <c r="D132" s="24"/>
      <c r="E132" s="25"/>
      <c r="F132" s="25"/>
      <c r="G132" s="70"/>
      <c r="H132" s="26"/>
      <c r="I132" s="26"/>
      <c r="J132" s="39"/>
      <c r="K132" s="27"/>
      <c r="L132" s="28"/>
      <c r="M132" s="27"/>
      <c r="N132" s="28"/>
      <c r="O132" s="27"/>
      <c r="P132" s="28"/>
      <c r="Q132" s="27"/>
      <c r="R132" s="28"/>
      <c r="S132" s="28">
        <f t="shared" si="134"/>
        <v>0</v>
      </c>
      <c r="T132" s="29" t="str">
        <f t="shared" si="107"/>
        <v/>
      </c>
      <c r="U132" s="71"/>
      <c r="V132" s="27"/>
      <c r="W132" s="27"/>
      <c r="X132" s="27"/>
      <c r="Y132" s="29" t="str">
        <f t="shared" si="108"/>
        <v/>
      </c>
      <c r="Z132" s="71"/>
      <c r="AA132" s="38" t="str">
        <f t="shared" si="109"/>
        <v/>
      </c>
      <c r="AB132" s="40">
        <f t="shared" si="110"/>
        <v>0</v>
      </c>
      <c r="AC132" s="178"/>
      <c r="AD132" s="178"/>
      <c r="AE132" s="178"/>
      <c r="AG132" s="93">
        <f t="shared" si="111"/>
        <v>0</v>
      </c>
      <c r="AH132" s="94">
        <f t="shared" si="112"/>
        <v>0</v>
      </c>
      <c r="AI132" s="94">
        <f t="shared" si="113"/>
        <v>0</v>
      </c>
      <c r="AJ132" s="95">
        <f t="shared" si="114"/>
        <v>0</v>
      </c>
      <c r="AK132" s="32">
        <f t="shared" si="115"/>
        <v>0</v>
      </c>
      <c r="AL132" s="32">
        <f t="shared" si="116"/>
        <v>0</v>
      </c>
      <c r="AM132" s="32">
        <f t="shared" si="117"/>
        <v>0</v>
      </c>
      <c r="AN132" s="32">
        <f t="shared" si="118"/>
        <v>0</v>
      </c>
      <c r="AO132" s="93">
        <f t="shared" si="119"/>
        <v>0</v>
      </c>
      <c r="AP132" s="94">
        <f t="shared" si="120"/>
        <v>0</v>
      </c>
      <c r="AQ132" s="94">
        <f t="shared" si="121"/>
        <v>0</v>
      </c>
      <c r="AR132" s="95">
        <f t="shared" si="122"/>
        <v>0</v>
      </c>
      <c r="AS132" s="93">
        <f t="shared" si="135"/>
        <v>0</v>
      </c>
      <c r="AT132" s="94">
        <f t="shared" si="123"/>
        <v>0</v>
      </c>
      <c r="AU132" s="94">
        <f t="shared" si="124"/>
        <v>0</v>
      </c>
      <c r="AV132" s="95">
        <f t="shared" si="125"/>
        <v>0</v>
      </c>
      <c r="AW132" s="95">
        <f t="shared" si="126"/>
        <v>0</v>
      </c>
      <c r="AX132" s="95">
        <f t="shared" si="127"/>
        <v>0</v>
      </c>
      <c r="AY132" s="33" t="str">
        <f t="shared" si="128"/>
        <v>OK</v>
      </c>
      <c r="BB132" s="32">
        <f t="shared" si="129"/>
        <v>0</v>
      </c>
      <c r="BC132" s="32">
        <f t="shared" si="130"/>
        <v>0</v>
      </c>
      <c r="BD132" s="32">
        <f t="shared" si="131"/>
        <v>0</v>
      </c>
      <c r="BE132" s="32">
        <f t="shared" si="136"/>
        <v>1</v>
      </c>
      <c r="BF132" s="33" t="str">
        <f t="shared" si="133"/>
        <v>OK</v>
      </c>
      <c r="BG132" s="8"/>
    </row>
    <row r="133" spans="1:59" s="1" customFormat="1" x14ac:dyDescent="0.4">
      <c r="A133" s="5"/>
      <c r="B133" s="37">
        <v>6</v>
      </c>
      <c r="C133" s="56"/>
      <c r="D133" s="24"/>
      <c r="E133" s="25"/>
      <c r="F133" s="25"/>
      <c r="G133" s="70"/>
      <c r="H133" s="26"/>
      <c r="I133" s="26"/>
      <c r="J133" s="39"/>
      <c r="K133" s="27"/>
      <c r="L133" s="28"/>
      <c r="M133" s="27"/>
      <c r="N133" s="28"/>
      <c r="O133" s="27"/>
      <c r="P133" s="28"/>
      <c r="Q133" s="27"/>
      <c r="R133" s="28"/>
      <c r="S133" s="28">
        <f t="shared" si="134"/>
        <v>0</v>
      </c>
      <c r="T133" s="29" t="str">
        <f t="shared" si="107"/>
        <v/>
      </c>
      <c r="U133" s="71"/>
      <c r="V133" s="27"/>
      <c r="W133" s="27"/>
      <c r="X133" s="27"/>
      <c r="Y133" s="29" t="str">
        <f t="shared" si="108"/>
        <v/>
      </c>
      <c r="Z133" s="71"/>
      <c r="AA133" s="38" t="str">
        <f t="shared" si="109"/>
        <v/>
      </c>
      <c r="AB133" s="40">
        <f t="shared" si="110"/>
        <v>0</v>
      </c>
      <c r="AC133" s="178"/>
      <c r="AD133" s="178"/>
      <c r="AE133" s="178"/>
      <c r="AG133" s="93">
        <f t="shared" si="111"/>
        <v>0</v>
      </c>
      <c r="AH133" s="94">
        <f t="shared" si="112"/>
        <v>0</v>
      </c>
      <c r="AI133" s="94">
        <f t="shared" si="113"/>
        <v>0</v>
      </c>
      <c r="AJ133" s="95">
        <f t="shared" si="114"/>
        <v>0</v>
      </c>
      <c r="AK133" s="32">
        <f t="shared" si="115"/>
        <v>0</v>
      </c>
      <c r="AL133" s="32">
        <f t="shared" si="116"/>
        <v>0</v>
      </c>
      <c r="AM133" s="32">
        <f t="shared" si="117"/>
        <v>0</v>
      </c>
      <c r="AN133" s="32">
        <f t="shared" si="118"/>
        <v>0</v>
      </c>
      <c r="AO133" s="93">
        <f t="shared" si="119"/>
        <v>0</v>
      </c>
      <c r="AP133" s="94">
        <f t="shared" si="120"/>
        <v>0</v>
      </c>
      <c r="AQ133" s="94">
        <f t="shared" si="121"/>
        <v>0</v>
      </c>
      <c r="AR133" s="95">
        <f t="shared" si="122"/>
        <v>0</v>
      </c>
      <c r="AS133" s="93">
        <f t="shared" si="135"/>
        <v>0</v>
      </c>
      <c r="AT133" s="94">
        <f t="shared" si="123"/>
        <v>0</v>
      </c>
      <c r="AU133" s="94">
        <f t="shared" si="124"/>
        <v>0</v>
      </c>
      <c r="AV133" s="95">
        <f t="shared" si="125"/>
        <v>0</v>
      </c>
      <c r="AW133" s="95">
        <f t="shared" si="126"/>
        <v>0</v>
      </c>
      <c r="AX133" s="95">
        <f t="shared" si="127"/>
        <v>0</v>
      </c>
      <c r="AY133" s="33" t="str">
        <f t="shared" si="128"/>
        <v>OK</v>
      </c>
      <c r="BB133" s="32">
        <f t="shared" si="129"/>
        <v>0</v>
      </c>
      <c r="BC133" s="32">
        <f t="shared" si="130"/>
        <v>0</v>
      </c>
      <c r="BD133" s="32">
        <f t="shared" si="131"/>
        <v>0</v>
      </c>
      <c r="BE133" s="32">
        <f t="shared" si="136"/>
        <v>1</v>
      </c>
      <c r="BF133" s="33" t="str">
        <f t="shared" si="133"/>
        <v>OK</v>
      </c>
      <c r="BG133" s="8"/>
    </row>
    <row r="134" spans="1:59" s="1" customFormat="1" x14ac:dyDescent="0.4">
      <c r="A134" s="5"/>
      <c r="B134" s="37">
        <v>7</v>
      </c>
      <c r="C134" s="56"/>
      <c r="D134" s="24"/>
      <c r="E134" s="25"/>
      <c r="F134" s="25"/>
      <c r="G134" s="70"/>
      <c r="H134" s="26"/>
      <c r="I134" s="26"/>
      <c r="J134" s="39"/>
      <c r="K134" s="27"/>
      <c r="L134" s="28"/>
      <c r="M134" s="27"/>
      <c r="N134" s="28"/>
      <c r="O134" s="27"/>
      <c r="P134" s="28"/>
      <c r="Q134" s="27"/>
      <c r="R134" s="28"/>
      <c r="S134" s="28">
        <f t="shared" si="134"/>
        <v>0</v>
      </c>
      <c r="T134" s="29" t="str">
        <f t="shared" si="107"/>
        <v/>
      </c>
      <c r="U134" s="71"/>
      <c r="V134" s="27"/>
      <c r="W134" s="27"/>
      <c r="X134" s="27"/>
      <c r="Y134" s="29" t="str">
        <f t="shared" si="108"/>
        <v/>
      </c>
      <c r="Z134" s="71"/>
      <c r="AA134" s="38" t="str">
        <f t="shared" si="109"/>
        <v/>
      </c>
      <c r="AB134" s="40">
        <f t="shared" si="110"/>
        <v>0</v>
      </c>
      <c r="AC134" s="178"/>
      <c r="AD134" s="178"/>
      <c r="AE134" s="178"/>
      <c r="AG134" s="93">
        <f t="shared" si="111"/>
        <v>0</v>
      </c>
      <c r="AH134" s="94">
        <f t="shared" si="112"/>
        <v>0</v>
      </c>
      <c r="AI134" s="94">
        <f t="shared" si="113"/>
        <v>0</v>
      </c>
      <c r="AJ134" s="95">
        <f t="shared" si="114"/>
        <v>0</v>
      </c>
      <c r="AK134" s="32">
        <f t="shared" si="115"/>
        <v>0</v>
      </c>
      <c r="AL134" s="32">
        <f t="shared" si="116"/>
        <v>0</v>
      </c>
      <c r="AM134" s="32">
        <f t="shared" si="117"/>
        <v>0</v>
      </c>
      <c r="AN134" s="32">
        <f t="shared" si="118"/>
        <v>0</v>
      </c>
      <c r="AO134" s="93">
        <f t="shared" si="119"/>
        <v>0</v>
      </c>
      <c r="AP134" s="94">
        <f t="shared" si="120"/>
        <v>0</v>
      </c>
      <c r="AQ134" s="94">
        <f t="shared" si="121"/>
        <v>0</v>
      </c>
      <c r="AR134" s="95">
        <f t="shared" si="122"/>
        <v>0</v>
      </c>
      <c r="AS134" s="93">
        <f t="shared" si="135"/>
        <v>0</v>
      </c>
      <c r="AT134" s="94">
        <f t="shared" si="123"/>
        <v>0</v>
      </c>
      <c r="AU134" s="94">
        <f t="shared" si="124"/>
        <v>0</v>
      </c>
      <c r="AV134" s="95">
        <f t="shared" si="125"/>
        <v>0</v>
      </c>
      <c r="AW134" s="95">
        <f t="shared" si="126"/>
        <v>0</v>
      </c>
      <c r="AX134" s="95">
        <f t="shared" si="127"/>
        <v>0</v>
      </c>
      <c r="AY134" s="33" t="str">
        <f t="shared" si="128"/>
        <v>OK</v>
      </c>
      <c r="BB134" s="32">
        <f t="shared" si="129"/>
        <v>0</v>
      </c>
      <c r="BC134" s="32">
        <f t="shared" si="130"/>
        <v>0</v>
      </c>
      <c r="BD134" s="32">
        <f t="shared" si="131"/>
        <v>0</v>
      </c>
      <c r="BE134" s="32">
        <f t="shared" si="136"/>
        <v>1</v>
      </c>
      <c r="BF134" s="33" t="str">
        <f t="shared" si="133"/>
        <v>OK</v>
      </c>
      <c r="BG134" s="8"/>
    </row>
    <row r="135" spans="1:59" s="1" customFormat="1" ht="13.5" customHeight="1" x14ac:dyDescent="0.4">
      <c r="A135" s="5"/>
      <c r="B135" s="37">
        <v>8</v>
      </c>
      <c r="C135" s="56"/>
      <c r="D135" s="24"/>
      <c r="E135" s="25"/>
      <c r="F135" s="25"/>
      <c r="G135" s="70"/>
      <c r="H135" s="26"/>
      <c r="I135" s="26"/>
      <c r="J135" s="39"/>
      <c r="K135" s="27"/>
      <c r="L135" s="28"/>
      <c r="M135" s="27"/>
      <c r="N135" s="28"/>
      <c r="O135" s="27"/>
      <c r="P135" s="28"/>
      <c r="Q135" s="27"/>
      <c r="R135" s="28"/>
      <c r="S135" s="28">
        <f t="shared" si="134"/>
        <v>0</v>
      </c>
      <c r="T135" s="29" t="str">
        <f t="shared" si="107"/>
        <v/>
      </c>
      <c r="U135" s="71"/>
      <c r="V135" s="27"/>
      <c r="W135" s="27"/>
      <c r="X135" s="27"/>
      <c r="Y135" s="29" t="str">
        <f t="shared" si="108"/>
        <v/>
      </c>
      <c r="Z135" s="71"/>
      <c r="AA135" s="38" t="str">
        <f t="shared" si="109"/>
        <v/>
      </c>
      <c r="AB135" s="40">
        <f t="shared" si="110"/>
        <v>0</v>
      </c>
      <c r="AC135" s="178"/>
      <c r="AD135" s="178"/>
      <c r="AE135" s="178"/>
      <c r="AG135" s="93">
        <f t="shared" si="111"/>
        <v>0</v>
      </c>
      <c r="AH135" s="94">
        <f t="shared" si="112"/>
        <v>0</v>
      </c>
      <c r="AI135" s="94">
        <f t="shared" si="113"/>
        <v>0</v>
      </c>
      <c r="AJ135" s="95">
        <f t="shared" si="114"/>
        <v>0</v>
      </c>
      <c r="AK135" s="32">
        <f t="shared" si="115"/>
        <v>0</v>
      </c>
      <c r="AL135" s="32">
        <f t="shared" si="116"/>
        <v>0</v>
      </c>
      <c r="AM135" s="32">
        <f t="shared" si="117"/>
        <v>0</v>
      </c>
      <c r="AN135" s="32">
        <f t="shared" si="118"/>
        <v>0</v>
      </c>
      <c r="AO135" s="93">
        <f t="shared" si="119"/>
        <v>0</v>
      </c>
      <c r="AP135" s="94">
        <f t="shared" si="120"/>
        <v>0</v>
      </c>
      <c r="AQ135" s="94">
        <f t="shared" si="121"/>
        <v>0</v>
      </c>
      <c r="AR135" s="95">
        <f t="shared" si="122"/>
        <v>0</v>
      </c>
      <c r="AS135" s="93">
        <f t="shared" si="135"/>
        <v>0</v>
      </c>
      <c r="AT135" s="94">
        <f t="shared" si="123"/>
        <v>0</v>
      </c>
      <c r="AU135" s="94">
        <f t="shared" si="124"/>
        <v>0</v>
      </c>
      <c r="AV135" s="95">
        <f t="shared" si="125"/>
        <v>0</v>
      </c>
      <c r="AW135" s="95">
        <f t="shared" si="126"/>
        <v>0</v>
      </c>
      <c r="AX135" s="95">
        <f t="shared" si="127"/>
        <v>0</v>
      </c>
      <c r="AY135" s="33" t="str">
        <f t="shared" si="128"/>
        <v>OK</v>
      </c>
      <c r="BB135" s="32">
        <f t="shared" si="129"/>
        <v>0</v>
      </c>
      <c r="BC135" s="32">
        <f t="shared" si="130"/>
        <v>0</v>
      </c>
      <c r="BD135" s="32">
        <f t="shared" si="131"/>
        <v>0</v>
      </c>
      <c r="BE135" s="32">
        <f t="shared" si="136"/>
        <v>1</v>
      </c>
      <c r="BF135" s="33" t="str">
        <f t="shared" si="133"/>
        <v>OK</v>
      </c>
      <c r="BG135" s="8"/>
    </row>
    <row r="136" spans="1:59" s="1" customFormat="1" ht="13.5" customHeight="1" x14ac:dyDescent="0.4">
      <c r="A136" s="5"/>
      <c r="B136" s="37">
        <v>9</v>
      </c>
      <c r="C136" s="56"/>
      <c r="D136" s="24"/>
      <c r="E136" s="25"/>
      <c r="F136" s="25"/>
      <c r="G136" s="70"/>
      <c r="H136" s="26"/>
      <c r="I136" s="26"/>
      <c r="J136" s="39"/>
      <c r="K136" s="27"/>
      <c r="L136" s="28"/>
      <c r="M136" s="27"/>
      <c r="N136" s="28"/>
      <c r="O136" s="27"/>
      <c r="P136" s="28"/>
      <c r="Q136" s="27"/>
      <c r="R136" s="28"/>
      <c r="S136" s="28">
        <f t="shared" si="134"/>
        <v>0</v>
      </c>
      <c r="T136" s="29" t="str">
        <f t="shared" si="107"/>
        <v/>
      </c>
      <c r="U136" s="71"/>
      <c r="V136" s="27"/>
      <c r="W136" s="27"/>
      <c r="X136" s="27"/>
      <c r="Y136" s="29" t="str">
        <f t="shared" si="108"/>
        <v/>
      </c>
      <c r="Z136" s="71"/>
      <c r="AA136" s="38" t="str">
        <f t="shared" si="109"/>
        <v/>
      </c>
      <c r="AB136" s="40">
        <f t="shared" si="110"/>
        <v>0</v>
      </c>
      <c r="AC136" s="178"/>
      <c r="AD136" s="178"/>
      <c r="AE136" s="178"/>
      <c r="AG136" s="93">
        <f t="shared" si="111"/>
        <v>0</v>
      </c>
      <c r="AH136" s="94">
        <f t="shared" si="112"/>
        <v>0</v>
      </c>
      <c r="AI136" s="94">
        <f t="shared" si="113"/>
        <v>0</v>
      </c>
      <c r="AJ136" s="95">
        <f t="shared" si="114"/>
        <v>0</v>
      </c>
      <c r="AK136" s="32">
        <f t="shared" si="115"/>
        <v>0</v>
      </c>
      <c r="AL136" s="32">
        <f t="shared" si="116"/>
        <v>0</v>
      </c>
      <c r="AM136" s="32">
        <f t="shared" si="117"/>
        <v>0</v>
      </c>
      <c r="AN136" s="32">
        <f t="shared" si="118"/>
        <v>0</v>
      </c>
      <c r="AO136" s="93">
        <f t="shared" si="119"/>
        <v>0</v>
      </c>
      <c r="AP136" s="94">
        <f t="shared" si="120"/>
        <v>0</v>
      </c>
      <c r="AQ136" s="94">
        <f t="shared" si="121"/>
        <v>0</v>
      </c>
      <c r="AR136" s="95">
        <f t="shared" si="122"/>
        <v>0</v>
      </c>
      <c r="AS136" s="93">
        <f t="shared" si="135"/>
        <v>0</v>
      </c>
      <c r="AT136" s="94">
        <f t="shared" si="123"/>
        <v>0</v>
      </c>
      <c r="AU136" s="94">
        <f t="shared" si="124"/>
        <v>0</v>
      </c>
      <c r="AV136" s="95">
        <f t="shared" si="125"/>
        <v>0</v>
      </c>
      <c r="AW136" s="95">
        <f t="shared" si="126"/>
        <v>0</v>
      </c>
      <c r="AX136" s="95">
        <f t="shared" si="127"/>
        <v>0</v>
      </c>
      <c r="AY136" s="33" t="str">
        <f t="shared" si="128"/>
        <v>OK</v>
      </c>
      <c r="BB136" s="32">
        <f t="shared" si="129"/>
        <v>0</v>
      </c>
      <c r="BC136" s="32">
        <f t="shared" si="130"/>
        <v>0</v>
      </c>
      <c r="BD136" s="32">
        <f t="shared" si="131"/>
        <v>0</v>
      </c>
      <c r="BE136" s="32">
        <f t="shared" si="136"/>
        <v>1</v>
      </c>
      <c r="BF136" s="33" t="str">
        <f t="shared" si="133"/>
        <v>OK</v>
      </c>
      <c r="BG136" s="8"/>
    </row>
    <row r="137" spans="1:59" s="1" customFormat="1" ht="13.5" customHeight="1" x14ac:dyDescent="0.4">
      <c r="A137" s="5"/>
      <c r="B137" s="37">
        <v>10</v>
      </c>
      <c r="C137" s="56"/>
      <c r="D137" s="24"/>
      <c r="E137" s="25"/>
      <c r="F137" s="25"/>
      <c r="G137" s="70"/>
      <c r="H137" s="26"/>
      <c r="I137" s="26"/>
      <c r="J137" s="39"/>
      <c r="K137" s="27"/>
      <c r="L137" s="28"/>
      <c r="M137" s="27"/>
      <c r="N137" s="28"/>
      <c r="O137" s="27"/>
      <c r="P137" s="28"/>
      <c r="Q137" s="27"/>
      <c r="R137" s="28"/>
      <c r="S137" s="28">
        <f t="shared" si="134"/>
        <v>0</v>
      </c>
      <c r="T137" s="29" t="str">
        <f t="shared" si="107"/>
        <v/>
      </c>
      <c r="U137" s="71"/>
      <c r="V137" s="27"/>
      <c r="W137" s="27"/>
      <c r="X137" s="27"/>
      <c r="Y137" s="29" t="str">
        <f t="shared" si="108"/>
        <v/>
      </c>
      <c r="Z137" s="71"/>
      <c r="AA137" s="38" t="str">
        <f t="shared" si="109"/>
        <v/>
      </c>
      <c r="AB137" s="40">
        <f t="shared" si="110"/>
        <v>0</v>
      </c>
      <c r="AC137" s="178"/>
      <c r="AD137" s="178"/>
      <c r="AE137" s="178"/>
      <c r="AG137" s="93">
        <f t="shared" si="111"/>
        <v>0</v>
      </c>
      <c r="AH137" s="94">
        <f t="shared" si="112"/>
        <v>0</v>
      </c>
      <c r="AI137" s="94">
        <f t="shared" si="113"/>
        <v>0</v>
      </c>
      <c r="AJ137" s="95">
        <f t="shared" si="114"/>
        <v>0</v>
      </c>
      <c r="AK137" s="32">
        <f t="shared" si="115"/>
        <v>0</v>
      </c>
      <c r="AL137" s="32">
        <f t="shared" si="116"/>
        <v>0</v>
      </c>
      <c r="AM137" s="32">
        <f t="shared" si="117"/>
        <v>0</v>
      </c>
      <c r="AN137" s="32">
        <f t="shared" si="118"/>
        <v>0</v>
      </c>
      <c r="AO137" s="93">
        <f t="shared" si="119"/>
        <v>0</v>
      </c>
      <c r="AP137" s="94">
        <f t="shared" si="120"/>
        <v>0</v>
      </c>
      <c r="AQ137" s="94">
        <f t="shared" si="121"/>
        <v>0</v>
      </c>
      <c r="AR137" s="95">
        <f t="shared" si="122"/>
        <v>0</v>
      </c>
      <c r="AS137" s="93">
        <f t="shared" si="135"/>
        <v>0</v>
      </c>
      <c r="AT137" s="94">
        <f t="shared" si="123"/>
        <v>0</v>
      </c>
      <c r="AU137" s="94">
        <f t="shared" si="124"/>
        <v>0</v>
      </c>
      <c r="AV137" s="95">
        <f t="shared" si="125"/>
        <v>0</v>
      </c>
      <c r="AW137" s="95">
        <f t="shared" si="126"/>
        <v>0</v>
      </c>
      <c r="AX137" s="95">
        <f t="shared" si="127"/>
        <v>0</v>
      </c>
      <c r="AY137" s="33" t="str">
        <f t="shared" si="128"/>
        <v>OK</v>
      </c>
      <c r="BB137" s="32">
        <f t="shared" si="129"/>
        <v>0</v>
      </c>
      <c r="BC137" s="32">
        <f t="shared" si="130"/>
        <v>0</v>
      </c>
      <c r="BD137" s="32">
        <f t="shared" si="131"/>
        <v>0</v>
      </c>
      <c r="BE137" s="32">
        <f t="shared" si="136"/>
        <v>1</v>
      </c>
      <c r="BF137" s="33" t="str">
        <f t="shared" si="133"/>
        <v>OK</v>
      </c>
      <c r="BG137" s="8"/>
    </row>
    <row r="138" spans="1:59" s="1" customFormat="1" ht="13.5" customHeight="1" x14ac:dyDescent="0.4">
      <c r="A138" s="5"/>
      <c r="B138" s="37">
        <v>11</v>
      </c>
      <c r="C138" s="56"/>
      <c r="D138" s="24"/>
      <c r="E138" s="25"/>
      <c r="F138" s="25"/>
      <c r="G138" s="70"/>
      <c r="H138" s="26"/>
      <c r="I138" s="26"/>
      <c r="J138" s="39"/>
      <c r="K138" s="27"/>
      <c r="L138" s="28"/>
      <c r="M138" s="27"/>
      <c r="N138" s="28"/>
      <c r="O138" s="27"/>
      <c r="P138" s="28"/>
      <c r="Q138" s="27"/>
      <c r="R138" s="28"/>
      <c r="S138" s="28">
        <f t="shared" si="134"/>
        <v>0</v>
      </c>
      <c r="T138" s="29" t="str">
        <f t="shared" si="107"/>
        <v/>
      </c>
      <c r="U138" s="71"/>
      <c r="V138" s="27"/>
      <c r="W138" s="27"/>
      <c r="X138" s="27"/>
      <c r="Y138" s="29" t="str">
        <f t="shared" si="108"/>
        <v/>
      </c>
      <c r="Z138" s="71"/>
      <c r="AA138" s="38" t="str">
        <f t="shared" si="109"/>
        <v/>
      </c>
      <c r="AB138" s="40">
        <f t="shared" si="110"/>
        <v>0</v>
      </c>
      <c r="AC138" s="178"/>
      <c r="AD138" s="178"/>
      <c r="AE138" s="178"/>
      <c r="AG138" s="93">
        <f t="shared" si="111"/>
        <v>0</v>
      </c>
      <c r="AH138" s="94">
        <f t="shared" si="112"/>
        <v>0</v>
      </c>
      <c r="AI138" s="94">
        <f t="shared" si="113"/>
        <v>0</v>
      </c>
      <c r="AJ138" s="95">
        <f t="shared" si="114"/>
        <v>0</v>
      </c>
      <c r="AK138" s="32">
        <f t="shared" si="115"/>
        <v>0</v>
      </c>
      <c r="AL138" s="32">
        <f t="shared" si="116"/>
        <v>0</v>
      </c>
      <c r="AM138" s="32">
        <f t="shared" si="117"/>
        <v>0</v>
      </c>
      <c r="AN138" s="32">
        <f t="shared" si="118"/>
        <v>0</v>
      </c>
      <c r="AO138" s="93">
        <f t="shared" si="119"/>
        <v>0</v>
      </c>
      <c r="AP138" s="94">
        <f t="shared" si="120"/>
        <v>0</v>
      </c>
      <c r="AQ138" s="94">
        <f t="shared" si="121"/>
        <v>0</v>
      </c>
      <c r="AR138" s="95">
        <f t="shared" si="122"/>
        <v>0</v>
      </c>
      <c r="AS138" s="93">
        <f t="shared" si="135"/>
        <v>0</v>
      </c>
      <c r="AT138" s="94">
        <f t="shared" si="123"/>
        <v>0</v>
      </c>
      <c r="AU138" s="94">
        <f t="shared" si="124"/>
        <v>0</v>
      </c>
      <c r="AV138" s="95">
        <f t="shared" si="125"/>
        <v>0</v>
      </c>
      <c r="AW138" s="95">
        <f t="shared" si="126"/>
        <v>0</v>
      </c>
      <c r="AX138" s="95">
        <f t="shared" si="127"/>
        <v>0</v>
      </c>
      <c r="AY138" s="33" t="str">
        <f t="shared" si="128"/>
        <v>OK</v>
      </c>
      <c r="BB138" s="32">
        <f t="shared" si="129"/>
        <v>0</v>
      </c>
      <c r="BC138" s="32">
        <f t="shared" si="130"/>
        <v>0</v>
      </c>
      <c r="BD138" s="32">
        <f t="shared" si="131"/>
        <v>0</v>
      </c>
      <c r="BE138" s="32">
        <f t="shared" si="136"/>
        <v>1</v>
      </c>
      <c r="BF138" s="33" t="str">
        <f t="shared" si="133"/>
        <v>OK</v>
      </c>
      <c r="BG138" s="8"/>
    </row>
    <row r="139" spans="1:59" s="1" customFormat="1" ht="13.5" customHeight="1" x14ac:dyDescent="0.4">
      <c r="A139" s="5"/>
      <c r="B139" s="37">
        <v>12</v>
      </c>
      <c r="C139" s="56"/>
      <c r="D139" s="24"/>
      <c r="E139" s="25"/>
      <c r="F139" s="25"/>
      <c r="G139" s="70"/>
      <c r="H139" s="26"/>
      <c r="I139" s="26"/>
      <c r="J139" s="39"/>
      <c r="K139" s="27"/>
      <c r="L139" s="28"/>
      <c r="M139" s="27"/>
      <c r="N139" s="28"/>
      <c r="O139" s="27"/>
      <c r="P139" s="28"/>
      <c r="Q139" s="27"/>
      <c r="R139" s="28"/>
      <c r="S139" s="28">
        <f t="shared" si="134"/>
        <v>0</v>
      </c>
      <c r="T139" s="29" t="str">
        <f t="shared" si="107"/>
        <v/>
      </c>
      <c r="U139" s="71"/>
      <c r="V139" s="27"/>
      <c r="W139" s="27"/>
      <c r="X139" s="27"/>
      <c r="Y139" s="29" t="str">
        <f t="shared" si="108"/>
        <v/>
      </c>
      <c r="Z139" s="71"/>
      <c r="AA139" s="38" t="str">
        <f t="shared" si="109"/>
        <v/>
      </c>
      <c r="AB139" s="40">
        <f t="shared" si="110"/>
        <v>0</v>
      </c>
      <c r="AC139" s="178"/>
      <c r="AD139" s="178"/>
      <c r="AE139" s="178"/>
      <c r="AG139" s="93">
        <f t="shared" si="111"/>
        <v>0</v>
      </c>
      <c r="AH139" s="94">
        <f t="shared" si="112"/>
        <v>0</v>
      </c>
      <c r="AI139" s="94">
        <f t="shared" si="113"/>
        <v>0</v>
      </c>
      <c r="AJ139" s="95">
        <f t="shared" si="114"/>
        <v>0</v>
      </c>
      <c r="AK139" s="32">
        <f t="shared" si="115"/>
        <v>0</v>
      </c>
      <c r="AL139" s="32">
        <f t="shared" si="116"/>
        <v>0</v>
      </c>
      <c r="AM139" s="32">
        <f t="shared" si="117"/>
        <v>0</v>
      </c>
      <c r="AN139" s="32">
        <f t="shared" si="118"/>
        <v>0</v>
      </c>
      <c r="AO139" s="93">
        <f t="shared" si="119"/>
        <v>0</v>
      </c>
      <c r="AP139" s="94">
        <f t="shared" si="120"/>
        <v>0</v>
      </c>
      <c r="AQ139" s="94">
        <f t="shared" si="121"/>
        <v>0</v>
      </c>
      <c r="AR139" s="95">
        <f t="shared" si="122"/>
        <v>0</v>
      </c>
      <c r="AS139" s="93">
        <f t="shared" si="135"/>
        <v>0</v>
      </c>
      <c r="AT139" s="94">
        <f t="shared" si="123"/>
        <v>0</v>
      </c>
      <c r="AU139" s="94">
        <f t="shared" si="124"/>
        <v>0</v>
      </c>
      <c r="AV139" s="95">
        <f t="shared" si="125"/>
        <v>0</v>
      </c>
      <c r="AW139" s="95">
        <f t="shared" si="126"/>
        <v>0</v>
      </c>
      <c r="AX139" s="95">
        <f t="shared" si="127"/>
        <v>0</v>
      </c>
      <c r="AY139" s="33" t="str">
        <f t="shared" si="128"/>
        <v>OK</v>
      </c>
      <c r="BB139" s="32">
        <f t="shared" si="129"/>
        <v>0</v>
      </c>
      <c r="BC139" s="32">
        <f t="shared" si="130"/>
        <v>0</v>
      </c>
      <c r="BD139" s="32">
        <f t="shared" si="131"/>
        <v>0</v>
      </c>
      <c r="BE139" s="32">
        <f t="shared" si="136"/>
        <v>1</v>
      </c>
      <c r="BF139" s="33" t="str">
        <f t="shared" si="133"/>
        <v>OK</v>
      </c>
      <c r="BG139" s="8"/>
    </row>
    <row r="140" spans="1:59" s="1" customFormat="1" ht="13.5" customHeight="1" x14ac:dyDescent="0.4">
      <c r="A140" s="5"/>
      <c r="B140" s="37">
        <v>13</v>
      </c>
      <c r="C140" s="56"/>
      <c r="D140" s="24"/>
      <c r="E140" s="25"/>
      <c r="F140" s="25"/>
      <c r="G140" s="70"/>
      <c r="H140" s="26"/>
      <c r="I140" s="26"/>
      <c r="J140" s="39"/>
      <c r="K140" s="27"/>
      <c r="L140" s="28"/>
      <c r="M140" s="27"/>
      <c r="N140" s="28"/>
      <c r="O140" s="27"/>
      <c r="P140" s="28"/>
      <c r="Q140" s="27"/>
      <c r="R140" s="28"/>
      <c r="S140" s="28">
        <f t="shared" si="134"/>
        <v>0</v>
      </c>
      <c r="T140" s="29" t="str">
        <f t="shared" si="107"/>
        <v/>
      </c>
      <c r="U140" s="71"/>
      <c r="V140" s="27"/>
      <c r="W140" s="27"/>
      <c r="X140" s="27"/>
      <c r="Y140" s="29" t="str">
        <f t="shared" si="108"/>
        <v/>
      </c>
      <c r="Z140" s="71"/>
      <c r="AA140" s="38" t="str">
        <f t="shared" si="109"/>
        <v/>
      </c>
      <c r="AB140" s="40">
        <f t="shared" si="110"/>
        <v>0</v>
      </c>
      <c r="AC140" s="178"/>
      <c r="AD140" s="178"/>
      <c r="AE140" s="178"/>
      <c r="AG140" s="93">
        <f t="shared" si="111"/>
        <v>0</v>
      </c>
      <c r="AH140" s="94">
        <f t="shared" si="112"/>
        <v>0</v>
      </c>
      <c r="AI140" s="94">
        <f t="shared" si="113"/>
        <v>0</v>
      </c>
      <c r="AJ140" s="95">
        <f t="shared" si="114"/>
        <v>0</v>
      </c>
      <c r="AK140" s="32">
        <f t="shared" si="115"/>
        <v>0</v>
      </c>
      <c r="AL140" s="32">
        <f t="shared" si="116"/>
        <v>0</v>
      </c>
      <c r="AM140" s="32">
        <f t="shared" si="117"/>
        <v>0</v>
      </c>
      <c r="AN140" s="32">
        <f t="shared" si="118"/>
        <v>0</v>
      </c>
      <c r="AO140" s="93">
        <f t="shared" si="119"/>
        <v>0</v>
      </c>
      <c r="AP140" s="94">
        <f t="shared" si="120"/>
        <v>0</v>
      </c>
      <c r="AQ140" s="94">
        <f t="shared" si="121"/>
        <v>0</v>
      </c>
      <c r="AR140" s="95">
        <f t="shared" si="122"/>
        <v>0</v>
      </c>
      <c r="AS140" s="93">
        <f t="shared" si="135"/>
        <v>0</v>
      </c>
      <c r="AT140" s="94">
        <f t="shared" si="123"/>
        <v>0</v>
      </c>
      <c r="AU140" s="94">
        <f t="shared" si="124"/>
        <v>0</v>
      </c>
      <c r="AV140" s="95">
        <f t="shared" si="125"/>
        <v>0</v>
      </c>
      <c r="AW140" s="95">
        <f t="shared" si="126"/>
        <v>0</v>
      </c>
      <c r="AX140" s="95">
        <f t="shared" si="127"/>
        <v>0</v>
      </c>
      <c r="AY140" s="33" t="str">
        <f t="shared" si="128"/>
        <v>OK</v>
      </c>
      <c r="BB140" s="32">
        <f t="shared" si="129"/>
        <v>0</v>
      </c>
      <c r="BC140" s="32">
        <f t="shared" si="130"/>
        <v>0</v>
      </c>
      <c r="BD140" s="32">
        <f t="shared" si="131"/>
        <v>0</v>
      </c>
      <c r="BE140" s="32">
        <f t="shared" si="136"/>
        <v>1</v>
      </c>
      <c r="BF140" s="33" t="str">
        <f t="shared" si="133"/>
        <v>OK</v>
      </c>
      <c r="BG140" s="8"/>
    </row>
    <row r="141" spans="1:59" s="1" customFormat="1" ht="13.5" customHeight="1" x14ac:dyDescent="0.4">
      <c r="A141" s="5"/>
      <c r="B141" s="37">
        <v>14</v>
      </c>
      <c r="C141" s="56"/>
      <c r="D141" s="24"/>
      <c r="E141" s="25"/>
      <c r="F141" s="25"/>
      <c r="G141" s="70"/>
      <c r="H141" s="26"/>
      <c r="I141" s="26"/>
      <c r="J141" s="39"/>
      <c r="K141" s="27"/>
      <c r="L141" s="28"/>
      <c r="M141" s="27"/>
      <c r="N141" s="28"/>
      <c r="O141" s="27"/>
      <c r="P141" s="28"/>
      <c r="Q141" s="27"/>
      <c r="R141" s="28"/>
      <c r="S141" s="28">
        <f t="shared" si="134"/>
        <v>0</v>
      </c>
      <c r="T141" s="29" t="str">
        <f t="shared" si="107"/>
        <v/>
      </c>
      <c r="U141" s="71"/>
      <c r="V141" s="27"/>
      <c r="W141" s="27"/>
      <c r="X141" s="27"/>
      <c r="Y141" s="29" t="str">
        <f t="shared" si="108"/>
        <v/>
      </c>
      <c r="Z141" s="71"/>
      <c r="AA141" s="38" t="str">
        <f t="shared" si="109"/>
        <v/>
      </c>
      <c r="AB141" s="40">
        <f t="shared" si="110"/>
        <v>0</v>
      </c>
      <c r="AC141" s="178"/>
      <c r="AD141" s="178"/>
      <c r="AE141" s="178"/>
      <c r="AG141" s="93">
        <f t="shared" si="111"/>
        <v>0</v>
      </c>
      <c r="AH141" s="94">
        <f t="shared" si="112"/>
        <v>0</v>
      </c>
      <c r="AI141" s="94">
        <f t="shared" si="113"/>
        <v>0</v>
      </c>
      <c r="AJ141" s="95">
        <f t="shared" si="114"/>
        <v>0</v>
      </c>
      <c r="AK141" s="32">
        <f t="shared" si="115"/>
        <v>0</v>
      </c>
      <c r="AL141" s="32">
        <f t="shared" si="116"/>
        <v>0</v>
      </c>
      <c r="AM141" s="32">
        <f t="shared" si="117"/>
        <v>0</v>
      </c>
      <c r="AN141" s="32">
        <f t="shared" si="118"/>
        <v>0</v>
      </c>
      <c r="AO141" s="93">
        <f t="shared" si="119"/>
        <v>0</v>
      </c>
      <c r="AP141" s="94">
        <f t="shared" si="120"/>
        <v>0</v>
      </c>
      <c r="AQ141" s="94">
        <f t="shared" si="121"/>
        <v>0</v>
      </c>
      <c r="AR141" s="95">
        <f t="shared" si="122"/>
        <v>0</v>
      </c>
      <c r="AS141" s="93">
        <f t="shared" si="135"/>
        <v>0</v>
      </c>
      <c r="AT141" s="94">
        <f t="shared" si="123"/>
        <v>0</v>
      </c>
      <c r="AU141" s="94">
        <f t="shared" si="124"/>
        <v>0</v>
      </c>
      <c r="AV141" s="95">
        <f t="shared" si="125"/>
        <v>0</v>
      </c>
      <c r="AW141" s="95">
        <f t="shared" si="126"/>
        <v>0</v>
      </c>
      <c r="AX141" s="95">
        <f t="shared" si="127"/>
        <v>0</v>
      </c>
      <c r="AY141" s="33" t="str">
        <f t="shared" si="128"/>
        <v>OK</v>
      </c>
      <c r="BB141" s="32">
        <f t="shared" si="129"/>
        <v>0</v>
      </c>
      <c r="BC141" s="32">
        <f t="shared" si="130"/>
        <v>0</v>
      </c>
      <c r="BD141" s="32">
        <f t="shared" si="131"/>
        <v>0</v>
      </c>
      <c r="BE141" s="32">
        <f t="shared" si="136"/>
        <v>1</v>
      </c>
      <c r="BF141" s="33" t="str">
        <f t="shared" si="133"/>
        <v>OK</v>
      </c>
      <c r="BG141" s="8"/>
    </row>
    <row r="142" spans="1:59" s="1" customFormat="1" ht="13.5" customHeight="1" x14ac:dyDescent="0.4">
      <c r="A142" s="5"/>
      <c r="B142" s="37">
        <v>15</v>
      </c>
      <c r="C142" s="56"/>
      <c r="D142" s="24"/>
      <c r="E142" s="25"/>
      <c r="F142" s="25"/>
      <c r="G142" s="70"/>
      <c r="H142" s="26"/>
      <c r="I142" s="26"/>
      <c r="J142" s="39"/>
      <c r="K142" s="27"/>
      <c r="L142" s="28"/>
      <c r="M142" s="27"/>
      <c r="N142" s="28"/>
      <c r="O142" s="27"/>
      <c r="P142" s="28"/>
      <c r="Q142" s="27"/>
      <c r="R142" s="28"/>
      <c r="S142" s="28">
        <f t="shared" si="134"/>
        <v>0</v>
      </c>
      <c r="T142" s="29" t="str">
        <f t="shared" si="107"/>
        <v/>
      </c>
      <c r="U142" s="71"/>
      <c r="V142" s="27"/>
      <c r="W142" s="27"/>
      <c r="X142" s="27"/>
      <c r="Y142" s="29" t="str">
        <f t="shared" si="108"/>
        <v/>
      </c>
      <c r="Z142" s="71"/>
      <c r="AA142" s="38" t="str">
        <f t="shared" si="109"/>
        <v/>
      </c>
      <c r="AB142" s="40">
        <f t="shared" si="110"/>
        <v>0</v>
      </c>
      <c r="AC142" s="178"/>
      <c r="AD142" s="178"/>
      <c r="AE142" s="178"/>
      <c r="AG142" s="93">
        <f t="shared" si="111"/>
        <v>0</v>
      </c>
      <c r="AH142" s="94">
        <f t="shared" si="112"/>
        <v>0</v>
      </c>
      <c r="AI142" s="94">
        <f t="shared" si="113"/>
        <v>0</v>
      </c>
      <c r="AJ142" s="95">
        <f t="shared" si="114"/>
        <v>0</v>
      </c>
      <c r="AK142" s="32">
        <f t="shared" si="115"/>
        <v>0</v>
      </c>
      <c r="AL142" s="32">
        <f t="shared" si="116"/>
        <v>0</v>
      </c>
      <c r="AM142" s="32">
        <f t="shared" si="117"/>
        <v>0</v>
      </c>
      <c r="AN142" s="32">
        <f t="shared" si="118"/>
        <v>0</v>
      </c>
      <c r="AO142" s="93">
        <f t="shared" si="119"/>
        <v>0</v>
      </c>
      <c r="AP142" s="94">
        <f t="shared" si="120"/>
        <v>0</v>
      </c>
      <c r="AQ142" s="94">
        <f t="shared" si="121"/>
        <v>0</v>
      </c>
      <c r="AR142" s="95">
        <f t="shared" si="122"/>
        <v>0</v>
      </c>
      <c r="AS142" s="93">
        <f t="shared" si="135"/>
        <v>0</v>
      </c>
      <c r="AT142" s="94">
        <f t="shared" si="123"/>
        <v>0</v>
      </c>
      <c r="AU142" s="94">
        <f t="shared" si="124"/>
        <v>0</v>
      </c>
      <c r="AV142" s="95">
        <f t="shared" si="125"/>
        <v>0</v>
      </c>
      <c r="AW142" s="95">
        <f t="shared" si="126"/>
        <v>0</v>
      </c>
      <c r="AX142" s="95">
        <f t="shared" si="127"/>
        <v>0</v>
      </c>
      <c r="AY142" s="33" t="str">
        <f t="shared" si="128"/>
        <v>OK</v>
      </c>
      <c r="BB142" s="32">
        <f t="shared" si="129"/>
        <v>0</v>
      </c>
      <c r="BC142" s="32">
        <f t="shared" si="130"/>
        <v>0</v>
      </c>
      <c r="BD142" s="32">
        <f t="shared" si="131"/>
        <v>0</v>
      </c>
      <c r="BE142" s="32">
        <f t="shared" si="136"/>
        <v>1</v>
      </c>
      <c r="BF142" s="33" t="str">
        <f t="shared" si="133"/>
        <v>OK</v>
      </c>
      <c r="BG142" s="8"/>
    </row>
    <row r="143" spans="1:59" s="1" customFormat="1" ht="13.5" customHeight="1" x14ac:dyDescent="0.4">
      <c r="A143" s="5"/>
      <c r="B143" s="37">
        <v>16</v>
      </c>
      <c r="C143" s="56"/>
      <c r="D143" s="24"/>
      <c r="E143" s="25"/>
      <c r="F143" s="25"/>
      <c r="G143" s="70"/>
      <c r="H143" s="26"/>
      <c r="I143" s="26"/>
      <c r="J143" s="39"/>
      <c r="K143" s="27"/>
      <c r="L143" s="28"/>
      <c r="M143" s="27"/>
      <c r="N143" s="28"/>
      <c r="O143" s="27"/>
      <c r="P143" s="28"/>
      <c r="Q143" s="27"/>
      <c r="R143" s="28"/>
      <c r="S143" s="28">
        <f t="shared" si="134"/>
        <v>0</v>
      </c>
      <c r="T143" s="29" t="str">
        <f t="shared" si="107"/>
        <v/>
      </c>
      <c r="U143" s="71"/>
      <c r="V143" s="27"/>
      <c r="W143" s="27"/>
      <c r="X143" s="27"/>
      <c r="Y143" s="29" t="str">
        <f t="shared" si="108"/>
        <v/>
      </c>
      <c r="Z143" s="71"/>
      <c r="AA143" s="38" t="str">
        <f t="shared" si="109"/>
        <v/>
      </c>
      <c r="AB143" s="40">
        <f t="shared" si="110"/>
        <v>0</v>
      </c>
      <c r="AC143" s="178"/>
      <c r="AD143" s="178"/>
      <c r="AE143" s="178"/>
      <c r="AG143" s="93">
        <f t="shared" si="111"/>
        <v>0</v>
      </c>
      <c r="AH143" s="94">
        <f t="shared" si="112"/>
        <v>0</v>
      </c>
      <c r="AI143" s="94">
        <f t="shared" si="113"/>
        <v>0</v>
      </c>
      <c r="AJ143" s="95">
        <f t="shared" si="114"/>
        <v>0</v>
      </c>
      <c r="AK143" s="32">
        <f t="shared" si="115"/>
        <v>0</v>
      </c>
      <c r="AL143" s="32">
        <f t="shared" si="116"/>
        <v>0</v>
      </c>
      <c r="AM143" s="32">
        <f t="shared" si="117"/>
        <v>0</v>
      </c>
      <c r="AN143" s="32">
        <f t="shared" si="118"/>
        <v>0</v>
      </c>
      <c r="AO143" s="93">
        <f t="shared" si="119"/>
        <v>0</v>
      </c>
      <c r="AP143" s="94">
        <f t="shared" si="120"/>
        <v>0</v>
      </c>
      <c r="AQ143" s="94">
        <f t="shared" si="121"/>
        <v>0</v>
      </c>
      <c r="AR143" s="95">
        <f t="shared" si="122"/>
        <v>0</v>
      </c>
      <c r="AS143" s="93">
        <f t="shared" si="135"/>
        <v>0</v>
      </c>
      <c r="AT143" s="94">
        <f t="shared" si="123"/>
        <v>0</v>
      </c>
      <c r="AU143" s="94">
        <f t="shared" si="124"/>
        <v>0</v>
      </c>
      <c r="AV143" s="95">
        <f t="shared" si="125"/>
        <v>0</v>
      </c>
      <c r="AW143" s="95">
        <f t="shared" si="126"/>
        <v>0</v>
      </c>
      <c r="AX143" s="95">
        <f t="shared" si="127"/>
        <v>0</v>
      </c>
      <c r="AY143" s="33" t="str">
        <f t="shared" si="128"/>
        <v>OK</v>
      </c>
      <c r="BB143" s="32">
        <f t="shared" si="129"/>
        <v>0</v>
      </c>
      <c r="BC143" s="32">
        <f t="shared" si="130"/>
        <v>0</v>
      </c>
      <c r="BD143" s="32">
        <f t="shared" si="131"/>
        <v>0</v>
      </c>
      <c r="BE143" s="32">
        <f t="shared" si="136"/>
        <v>1</v>
      </c>
      <c r="BF143" s="33" t="str">
        <f t="shared" si="133"/>
        <v>OK</v>
      </c>
      <c r="BG143" s="8"/>
    </row>
    <row r="144" spans="1:59" s="1" customFormat="1" ht="13.5" customHeight="1" x14ac:dyDescent="0.4">
      <c r="A144" s="5"/>
      <c r="B144" s="37">
        <v>17</v>
      </c>
      <c r="C144" s="56"/>
      <c r="D144" s="24"/>
      <c r="E144" s="25"/>
      <c r="F144" s="25"/>
      <c r="G144" s="70"/>
      <c r="H144" s="26"/>
      <c r="I144" s="26"/>
      <c r="J144" s="39"/>
      <c r="K144" s="27"/>
      <c r="L144" s="28"/>
      <c r="M144" s="27"/>
      <c r="N144" s="28"/>
      <c r="O144" s="27"/>
      <c r="P144" s="28"/>
      <c r="Q144" s="27"/>
      <c r="R144" s="28"/>
      <c r="S144" s="28">
        <f t="shared" si="134"/>
        <v>0</v>
      </c>
      <c r="T144" s="29" t="str">
        <f t="shared" si="107"/>
        <v/>
      </c>
      <c r="U144" s="71"/>
      <c r="V144" s="27"/>
      <c r="W144" s="27"/>
      <c r="X144" s="27"/>
      <c r="Y144" s="29" t="str">
        <f t="shared" si="108"/>
        <v/>
      </c>
      <c r="Z144" s="71"/>
      <c r="AA144" s="38" t="str">
        <f t="shared" si="109"/>
        <v/>
      </c>
      <c r="AB144" s="40">
        <f t="shared" si="110"/>
        <v>0</v>
      </c>
      <c r="AC144" s="178"/>
      <c r="AD144" s="178"/>
      <c r="AE144" s="178"/>
      <c r="AG144" s="93">
        <f t="shared" si="111"/>
        <v>0</v>
      </c>
      <c r="AH144" s="94">
        <f t="shared" si="112"/>
        <v>0</v>
      </c>
      <c r="AI144" s="94">
        <f t="shared" si="113"/>
        <v>0</v>
      </c>
      <c r="AJ144" s="95">
        <f t="shared" si="114"/>
        <v>0</v>
      </c>
      <c r="AK144" s="32">
        <f t="shared" si="115"/>
        <v>0</v>
      </c>
      <c r="AL144" s="32">
        <f t="shared" si="116"/>
        <v>0</v>
      </c>
      <c r="AM144" s="32">
        <f t="shared" si="117"/>
        <v>0</v>
      </c>
      <c r="AN144" s="32">
        <f t="shared" si="118"/>
        <v>0</v>
      </c>
      <c r="AO144" s="93">
        <f t="shared" si="119"/>
        <v>0</v>
      </c>
      <c r="AP144" s="94">
        <f t="shared" si="120"/>
        <v>0</v>
      </c>
      <c r="AQ144" s="94">
        <f t="shared" si="121"/>
        <v>0</v>
      </c>
      <c r="AR144" s="95">
        <f t="shared" si="122"/>
        <v>0</v>
      </c>
      <c r="AS144" s="93">
        <f t="shared" si="135"/>
        <v>0</v>
      </c>
      <c r="AT144" s="94">
        <f t="shared" si="123"/>
        <v>0</v>
      </c>
      <c r="AU144" s="94">
        <f t="shared" si="124"/>
        <v>0</v>
      </c>
      <c r="AV144" s="95">
        <f t="shared" si="125"/>
        <v>0</v>
      </c>
      <c r="AW144" s="95">
        <f t="shared" si="126"/>
        <v>0</v>
      </c>
      <c r="AX144" s="95">
        <f t="shared" si="127"/>
        <v>0</v>
      </c>
      <c r="AY144" s="33" t="str">
        <f t="shared" si="128"/>
        <v>OK</v>
      </c>
      <c r="BB144" s="32">
        <f t="shared" si="129"/>
        <v>0</v>
      </c>
      <c r="BC144" s="32">
        <f t="shared" si="130"/>
        <v>0</v>
      </c>
      <c r="BD144" s="32">
        <f t="shared" si="131"/>
        <v>0</v>
      </c>
      <c r="BE144" s="32">
        <f t="shared" si="136"/>
        <v>1</v>
      </c>
      <c r="BF144" s="33" t="str">
        <f t="shared" si="133"/>
        <v>OK</v>
      </c>
      <c r="BG144" s="8"/>
    </row>
    <row r="145" spans="1:59" s="1" customFormat="1" ht="13.5" customHeight="1" x14ac:dyDescent="0.4">
      <c r="A145" s="5"/>
      <c r="B145" s="37">
        <v>18</v>
      </c>
      <c r="C145" s="56"/>
      <c r="D145" s="24"/>
      <c r="E145" s="25"/>
      <c r="F145" s="25"/>
      <c r="G145" s="70"/>
      <c r="H145" s="26"/>
      <c r="I145" s="26"/>
      <c r="J145" s="39"/>
      <c r="K145" s="27"/>
      <c r="L145" s="28"/>
      <c r="M145" s="27"/>
      <c r="N145" s="28"/>
      <c r="O145" s="27"/>
      <c r="P145" s="28"/>
      <c r="Q145" s="27"/>
      <c r="R145" s="28"/>
      <c r="S145" s="28">
        <f t="shared" si="134"/>
        <v>0</v>
      </c>
      <c r="T145" s="29" t="str">
        <f t="shared" si="107"/>
        <v/>
      </c>
      <c r="U145" s="71"/>
      <c r="V145" s="27"/>
      <c r="W145" s="27"/>
      <c r="X145" s="27"/>
      <c r="Y145" s="29" t="str">
        <f t="shared" si="108"/>
        <v/>
      </c>
      <c r="Z145" s="71"/>
      <c r="AA145" s="38" t="str">
        <f t="shared" si="109"/>
        <v/>
      </c>
      <c r="AB145" s="40">
        <f t="shared" si="110"/>
        <v>0</v>
      </c>
      <c r="AC145" s="178"/>
      <c r="AD145" s="178"/>
      <c r="AE145" s="178"/>
      <c r="AG145" s="93">
        <f t="shared" si="111"/>
        <v>0</v>
      </c>
      <c r="AH145" s="94">
        <f t="shared" si="112"/>
        <v>0</v>
      </c>
      <c r="AI145" s="94">
        <f t="shared" si="113"/>
        <v>0</v>
      </c>
      <c r="AJ145" s="95">
        <f t="shared" si="114"/>
        <v>0</v>
      </c>
      <c r="AK145" s="32">
        <f t="shared" si="115"/>
        <v>0</v>
      </c>
      <c r="AL145" s="32">
        <f t="shared" si="116"/>
        <v>0</v>
      </c>
      <c r="AM145" s="32">
        <f t="shared" si="117"/>
        <v>0</v>
      </c>
      <c r="AN145" s="32">
        <f t="shared" si="118"/>
        <v>0</v>
      </c>
      <c r="AO145" s="93">
        <f t="shared" si="119"/>
        <v>0</v>
      </c>
      <c r="AP145" s="94">
        <f t="shared" si="120"/>
        <v>0</v>
      </c>
      <c r="AQ145" s="94">
        <f t="shared" si="121"/>
        <v>0</v>
      </c>
      <c r="AR145" s="95">
        <f t="shared" si="122"/>
        <v>0</v>
      </c>
      <c r="AS145" s="93">
        <f t="shared" si="135"/>
        <v>0</v>
      </c>
      <c r="AT145" s="94">
        <f t="shared" si="123"/>
        <v>0</v>
      </c>
      <c r="AU145" s="94">
        <f t="shared" si="124"/>
        <v>0</v>
      </c>
      <c r="AV145" s="95">
        <f t="shared" si="125"/>
        <v>0</v>
      </c>
      <c r="AW145" s="95">
        <f t="shared" si="126"/>
        <v>0</v>
      </c>
      <c r="AX145" s="95">
        <f t="shared" si="127"/>
        <v>0</v>
      </c>
      <c r="AY145" s="33" t="str">
        <f t="shared" si="128"/>
        <v>OK</v>
      </c>
      <c r="BB145" s="32">
        <f t="shared" si="129"/>
        <v>0</v>
      </c>
      <c r="BC145" s="32">
        <f t="shared" si="130"/>
        <v>0</v>
      </c>
      <c r="BD145" s="32">
        <f t="shared" si="131"/>
        <v>0</v>
      </c>
      <c r="BE145" s="32">
        <f t="shared" si="136"/>
        <v>1</v>
      </c>
      <c r="BF145" s="33" t="str">
        <f t="shared" si="133"/>
        <v>OK</v>
      </c>
      <c r="BG145" s="8"/>
    </row>
    <row r="146" spans="1:59" s="1" customFormat="1" ht="13.5" customHeight="1" x14ac:dyDescent="0.4">
      <c r="A146" s="5"/>
      <c r="B146" s="37">
        <v>19</v>
      </c>
      <c r="C146" s="56"/>
      <c r="D146" s="24"/>
      <c r="E146" s="25"/>
      <c r="F146" s="25"/>
      <c r="G146" s="70"/>
      <c r="H146" s="26"/>
      <c r="I146" s="26"/>
      <c r="J146" s="39"/>
      <c r="K146" s="27"/>
      <c r="L146" s="28"/>
      <c r="M146" s="27"/>
      <c r="N146" s="28"/>
      <c r="O146" s="27"/>
      <c r="P146" s="28"/>
      <c r="Q146" s="27"/>
      <c r="R146" s="28"/>
      <c r="S146" s="28">
        <f t="shared" si="134"/>
        <v>0</v>
      </c>
      <c r="T146" s="29" t="str">
        <f t="shared" si="107"/>
        <v/>
      </c>
      <c r="U146" s="71"/>
      <c r="V146" s="27"/>
      <c r="W146" s="27"/>
      <c r="X146" s="27"/>
      <c r="Y146" s="29" t="str">
        <f t="shared" si="108"/>
        <v/>
      </c>
      <c r="Z146" s="71"/>
      <c r="AA146" s="38" t="str">
        <f t="shared" si="109"/>
        <v/>
      </c>
      <c r="AB146" s="40">
        <f t="shared" si="110"/>
        <v>0</v>
      </c>
      <c r="AC146" s="178"/>
      <c r="AD146" s="178"/>
      <c r="AE146" s="178"/>
      <c r="AG146" s="93">
        <f t="shared" si="111"/>
        <v>0</v>
      </c>
      <c r="AH146" s="94">
        <f t="shared" si="112"/>
        <v>0</v>
      </c>
      <c r="AI146" s="94">
        <f t="shared" si="113"/>
        <v>0</v>
      </c>
      <c r="AJ146" s="95">
        <f t="shared" si="114"/>
        <v>0</v>
      </c>
      <c r="AK146" s="32">
        <f t="shared" si="115"/>
        <v>0</v>
      </c>
      <c r="AL146" s="32">
        <f t="shared" si="116"/>
        <v>0</v>
      </c>
      <c r="AM146" s="32">
        <f t="shared" si="117"/>
        <v>0</v>
      </c>
      <c r="AN146" s="32">
        <f t="shared" si="118"/>
        <v>0</v>
      </c>
      <c r="AO146" s="93">
        <f t="shared" si="119"/>
        <v>0</v>
      </c>
      <c r="AP146" s="94">
        <f t="shared" si="120"/>
        <v>0</v>
      </c>
      <c r="AQ146" s="94">
        <f t="shared" si="121"/>
        <v>0</v>
      </c>
      <c r="AR146" s="95">
        <f t="shared" si="122"/>
        <v>0</v>
      </c>
      <c r="AS146" s="93">
        <f t="shared" si="135"/>
        <v>0</v>
      </c>
      <c r="AT146" s="94">
        <f t="shared" si="123"/>
        <v>0</v>
      </c>
      <c r="AU146" s="94">
        <f t="shared" si="124"/>
        <v>0</v>
      </c>
      <c r="AV146" s="95">
        <f t="shared" si="125"/>
        <v>0</v>
      </c>
      <c r="AW146" s="95">
        <f t="shared" si="126"/>
        <v>0</v>
      </c>
      <c r="AX146" s="95">
        <f t="shared" si="127"/>
        <v>0</v>
      </c>
      <c r="AY146" s="33" t="str">
        <f t="shared" si="128"/>
        <v>OK</v>
      </c>
      <c r="BB146" s="32">
        <f t="shared" si="129"/>
        <v>0</v>
      </c>
      <c r="BC146" s="32">
        <f t="shared" si="130"/>
        <v>0</v>
      </c>
      <c r="BD146" s="32">
        <f t="shared" si="131"/>
        <v>0</v>
      </c>
      <c r="BE146" s="32">
        <f t="shared" si="136"/>
        <v>1</v>
      </c>
      <c r="BF146" s="33" t="str">
        <f t="shared" si="133"/>
        <v>OK</v>
      </c>
      <c r="BG146" s="8"/>
    </row>
    <row r="147" spans="1:59" s="1" customFormat="1" ht="13.5" customHeight="1" x14ac:dyDescent="0.4">
      <c r="A147" s="5"/>
      <c r="B147" s="37">
        <v>20</v>
      </c>
      <c r="C147" s="56"/>
      <c r="D147" s="24"/>
      <c r="E147" s="25"/>
      <c r="F147" s="25"/>
      <c r="G147" s="70"/>
      <c r="H147" s="26"/>
      <c r="I147" s="26"/>
      <c r="J147" s="39"/>
      <c r="K147" s="27"/>
      <c r="L147" s="28"/>
      <c r="M147" s="27"/>
      <c r="N147" s="28"/>
      <c r="O147" s="27"/>
      <c r="P147" s="28"/>
      <c r="Q147" s="27"/>
      <c r="R147" s="28"/>
      <c r="S147" s="28">
        <f t="shared" si="134"/>
        <v>0</v>
      </c>
      <c r="T147" s="29" t="str">
        <f t="shared" si="107"/>
        <v/>
      </c>
      <c r="U147" s="71"/>
      <c r="V147" s="27"/>
      <c r="W147" s="27"/>
      <c r="X147" s="27"/>
      <c r="Y147" s="29" t="str">
        <f t="shared" si="108"/>
        <v/>
      </c>
      <c r="Z147" s="71"/>
      <c r="AA147" s="38" t="str">
        <f t="shared" si="109"/>
        <v/>
      </c>
      <c r="AB147" s="40">
        <f t="shared" si="110"/>
        <v>0</v>
      </c>
      <c r="AC147" s="178"/>
      <c r="AD147" s="178"/>
      <c r="AE147" s="178"/>
      <c r="AG147" s="93">
        <f t="shared" si="111"/>
        <v>0</v>
      </c>
      <c r="AH147" s="94">
        <f t="shared" si="112"/>
        <v>0</v>
      </c>
      <c r="AI147" s="94">
        <f t="shared" si="113"/>
        <v>0</v>
      </c>
      <c r="AJ147" s="95">
        <f t="shared" si="114"/>
        <v>0</v>
      </c>
      <c r="AK147" s="32">
        <f t="shared" si="115"/>
        <v>0</v>
      </c>
      <c r="AL147" s="32">
        <f t="shared" si="116"/>
        <v>0</v>
      </c>
      <c r="AM147" s="32">
        <f t="shared" si="117"/>
        <v>0</v>
      </c>
      <c r="AN147" s="32">
        <f t="shared" si="118"/>
        <v>0</v>
      </c>
      <c r="AO147" s="93">
        <f t="shared" si="119"/>
        <v>0</v>
      </c>
      <c r="AP147" s="94">
        <f t="shared" si="120"/>
        <v>0</v>
      </c>
      <c r="AQ147" s="94">
        <f t="shared" si="121"/>
        <v>0</v>
      </c>
      <c r="AR147" s="95">
        <f t="shared" si="122"/>
        <v>0</v>
      </c>
      <c r="AS147" s="93">
        <f t="shared" si="135"/>
        <v>0</v>
      </c>
      <c r="AT147" s="94">
        <f t="shared" si="123"/>
        <v>0</v>
      </c>
      <c r="AU147" s="94">
        <f t="shared" si="124"/>
        <v>0</v>
      </c>
      <c r="AV147" s="95">
        <f t="shared" si="125"/>
        <v>0</v>
      </c>
      <c r="AW147" s="95">
        <f t="shared" si="126"/>
        <v>0</v>
      </c>
      <c r="AX147" s="95">
        <f t="shared" si="127"/>
        <v>0</v>
      </c>
      <c r="AY147" s="33" t="str">
        <f t="shared" si="128"/>
        <v>OK</v>
      </c>
      <c r="BB147" s="32">
        <f t="shared" si="129"/>
        <v>0</v>
      </c>
      <c r="BC147" s="32">
        <f t="shared" si="130"/>
        <v>0</v>
      </c>
      <c r="BD147" s="32">
        <f t="shared" si="131"/>
        <v>0</v>
      </c>
      <c r="BE147" s="32">
        <f t="shared" si="136"/>
        <v>1</v>
      </c>
      <c r="BF147" s="33" t="str">
        <f t="shared" si="133"/>
        <v>OK</v>
      </c>
      <c r="BG147" s="8"/>
    </row>
    <row r="148" spans="1:59" s="1" customFormat="1" ht="13.5" hidden="1" customHeight="1" outlineLevel="1" x14ac:dyDescent="0.4">
      <c r="A148" s="5"/>
      <c r="B148" s="37">
        <v>21</v>
      </c>
      <c r="C148" s="56"/>
      <c r="D148" s="24"/>
      <c r="E148" s="25"/>
      <c r="F148" s="25"/>
      <c r="G148" s="70"/>
      <c r="H148" s="26"/>
      <c r="I148" s="26"/>
      <c r="J148" s="39"/>
      <c r="K148" s="27"/>
      <c r="L148" s="28"/>
      <c r="M148" s="27"/>
      <c r="N148" s="28"/>
      <c r="O148" s="27"/>
      <c r="P148" s="28"/>
      <c r="Q148" s="27"/>
      <c r="R148" s="28"/>
      <c r="S148" s="28">
        <f t="shared" si="134"/>
        <v>0</v>
      </c>
      <c r="T148" s="29" t="str">
        <f t="shared" si="107"/>
        <v/>
      </c>
      <c r="U148" s="71"/>
      <c r="V148" s="27"/>
      <c r="W148" s="27"/>
      <c r="X148" s="27"/>
      <c r="Y148" s="29" t="str">
        <f t="shared" si="108"/>
        <v/>
      </c>
      <c r="Z148" s="71"/>
      <c r="AA148" s="38" t="str">
        <f t="shared" si="109"/>
        <v/>
      </c>
      <c r="AB148" s="40">
        <f t="shared" si="110"/>
        <v>0</v>
      </c>
      <c r="AC148" s="178"/>
      <c r="AD148" s="178"/>
      <c r="AE148" s="178"/>
      <c r="AG148" s="93">
        <f t="shared" si="111"/>
        <v>0</v>
      </c>
      <c r="AH148" s="94">
        <f t="shared" si="112"/>
        <v>0</v>
      </c>
      <c r="AI148" s="94">
        <f t="shared" si="113"/>
        <v>0</v>
      </c>
      <c r="AJ148" s="95">
        <f t="shared" si="114"/>
        <v>0</v>
      </c>
      <c r="AK148" s="32">
        <f t="shared" si="115"/>
        <v>0</v>
      </c>
      <c r="AL148" s="32">
        <f t="shared" si="116"/>
        <v>0</v>
      </c>
      <c r="AM148" s="32">
        <f t="shared" si="117"/>
        <v>0</v>
      </c>
      <c r="AN148" s="32">
        <f t="shared" si="118"/>
        <v>0</v>
      </c>
      <c r="AO148" s="93">
        <f t="shared" si="119"/>
        <v>0</v>
      </c>
      <c r="AP148" s="94">
        <f t="shared" si="120"/>
        <v>0</v>
      </c>
      <c r="AQ148" s="94">
        <f t="shared" si="121"/>
        <v>0</v>
      </c>
      <c r="AR148" s="95">
        <f t="shared" si="122"/>
        <v>0</v>
      </c>
      <c r="AS148" s="93">
        <f t="shared" si="135"/>
        <v>0</v>
      </c>
      <c r="AT148" s="94">
        <f t="shared" si="123"/>
        <v>0</v>
      </c>
      <c r="AU148" s="94">
        <f t="shared" si="124"/>
        <v>0</v>
      </c>
      <c r="AV148" s="95">
        <f t="shared" si="125"/>
        <v>0</v>
      </c>
      <c r="AW148" s="95">
        <f t="shared" si="126"/>
        <v>0</v>
      </c>
      <c r="AX148" s="95">
        <f t="shared" si="127"/>
        <v>0</v>
      </c>
      <c r="AY148" s="33" t="str">
        <f t="shared" si="128"/>
        <v>OK</v>
      </c>
      <c r="BB148" s="32">
        <f t="shared" si="129"/>
        <v>0</v>
      </c>
      <c r="BC148" s="32">
        <f t="shared" si="130"/>
        <v>0</v>
      </c>
      <c r="BD148" s="32">
        <f t="shared" si="131"/>
        <v>0</v>
      </c>
      <c r="BE148" s="32">
        <f t="shared" si="136"/>
        <v>1</v>
      </c>
      <c r="BF148" s="33" t="str">
        <f t="shared" si="133"/>
        <v>OK</v>
      </c>
      <c r="BG148" s="8"/>
    </row>
    <row r="149" spans="1:59" s="1" customFormat="1" ht="13.5" hidden="1" customHeight="1" outlineLevel="1" x14ac:dyDescent="0.4">
      <c r="A149" s="5"/>
      <c r="B149" s="37">
        <v>22</v>
      </c>
      <c r="C149" s="56"/>
      <c r="D149" s="24"/>
      <c r="E149" s="25"/>
      <c r="F149" s="25"/>
      <c r="G149" s="70"/>
      <c r="H149" s="26"/>
      <c r="I149" s="26"/>
      <c r="J149" s="39"/>
      <c r="K149" s="27"/>
      <c r="L149" s="28"/>
      <c r="M149" s="27"/>
      <c r="N149" s="28"/>
      <c r="O149" s="27"/>
      <c r="P149" s="28"/>
      <c r="Q149" s="27"/>
      <c r="R149" s="28"/>
      <c r="S149" s="28">
        <f t="shared" si="134"/>
        <v>0</v>
      </c>
      <c r="T149" s="29" t="str">
        <f t="shared" si="107"/>
        <v/>
      </c>
      <c r="U149" s="71"/>
      <c r="V149" s="27"/>
      <c r="W149" s="27"/>
      <c r="X149" s="27"/>
      <c r="Y149" s="29" t="str">
        <f t="shared" si="108"/>
        <v/>
      </c>
      <c r="Z149" s="71"/>
      <c r="AA149" s="38" t="str">
        <f t="shared" si="109"/>
        <v/>
      </c>
      <c r="AB149" s="40">
        <f t="shared" si="110"/>
        <v>0</v>
      </c>
      <c r="AC149" s="178"/>
      <c r="AD149" s="178"/>
      <c r="AE149" s="178"/>
      <c r="AG149" s="93">
        <f t="shared" si="111"/>
        <v>0</v>
      </c>
      <c r="AH149" s="94">
        <f t="shared" si="112"/>
        <v>0</v>
      </c>
      <c r="AI149" s="94">
        <f t="shared" si="113"/>
        <v>0</v>
      </c>
      <c r="AJ149" s="95">
        <f t="shared" si="114"/>
        <v>0</v>
      </c>
      <c r="AK149" s="32">
        <f t="shared" si="115"/>
        <v>0</v>
      </c>
      <c r="AL149" s="32">
        <f t="shared" si="116"/>
        <v>0</v>
      </c>
      <c r="AM149" s="32">
        <f t="shared" si="117"/>
        <v>0</v>
      </c>
      <c r="AN149" s="32">
        <f t="shared" si="118"/>
        <v>0</v>
      </c>
      <c r="AO149" s="93">
        <f t="shared" si="119"/>
        <v>0</v>
      </c>
      <c r="AP149" s="94">
        <f t="shared" si="120"/>
        <v>0</v>
      </c>
      <c r="AQ149" s="94">
        <f t="shared" si="121"/>
        <v>0</v>
      </c>
      <c r="AR149" s="95">
        <f t="shared" si="122"/>
        <v>0</v>
      </c>
      <c r="AS149" s="93">
        <f t="shared" si="135"/>
        <v>0</v>
      </c>
      <c r="AT149" s="94">
        <f t="shared" si="123"/>
        <v>0</v>
      </c>
      <c r="AU149" s="94">
        <f t="shared" si="124"/>
        <v>0</v>
      </c>
      <c r="AV149" s="95">
        <f t="shared" si="125"/>
        <v>0</v>
      </c>
      <c r="AW149" s="95">
        <f t="shared" si="126"/>
        <v>0</v>
      </c>
      <c r="AX149" s="95">
        <f t="shared" si="127"/>
        <v>0</v>
      </c>
      <c r="AY149" s="33" t="str">
        <f t="shared" si="128"/>
        <v>OK</v>
      </c>
      <c r="BB149" s="32">
        <f t="shared" si="129"/>
        <v>0</v>
      </c>
      <c r="BC149" s="32">
        <f t="shared" si="130"/>
        <v>0</v>
      </c>
      <c r="BD149" s="32">
        <f t="shared" si="131"/>
        <v>0</v>
      </c>
      <c r="BE149" s="32">
        <f t="shared" si="136"/>
        <v>1</v>
      </c>
      <c r="BF149" s="33" t="str">
        <f t="shared" si="133"/>
        <v>OK</v>
      </c>
      <c r="BG149" s="8"/>
    </row>
    <row r="150" spans="1:59" s="1" customFormat="1" ht="13.5" hidden="1" customHeight="1" outlineLevel="1" x14ac:dyDescent="0.4">
      <c r="A150" s="5"/>
      <c r="B150" s="37">
        <v>23</v>
      </c>
      <c r="C150" s="56"/>
      <c r="D150" s="24"/>
      <c r="E150" s="25"/>
      <c r="F150" s="25"/>
      <c r="G150" s="70"/>
      <c r="H150" s="26"/>
      <c r="I150" s="26"/>
      <c r="J150" s="39"/>
      <c r="K150" s="27"/>
      <c r="L150" s="28"/>
      <c r="M150" s="27"/>
      <c r="N150" s="28"/>
      <c r="O150" s="27"/>
      <c r="P150" s="28"/>
      <c r="Q150" s="27"/>
      <c r="R150" s="28"/>
      <c r="S150" s="28">
        <f t="shared" si="134"/>
        <v>0</v>
      </c>
      <c r="T150" s="29" t="str">
        <f t="shared" si="107"/>
        <v/>
      </c>
      <c r="U150" s="71"/>
      <c r="V150" s="27"/>
      <c r="W150" s="27"/>
      <c r="X150" s="27"/>
      <c r="Y150" s="29" t="str">
        <f t="shared" si="108"/>
        <v/>
      </c>
      <c r="Z150" s="71"/>
      <c r="AA150" s="38" t="str">
        <f t="shared" si="109"/>
        <v/>
      </c>
      <c r="AB150" s="40">
        <f t="shared" si="110"/>
        <v>0</v>
      </c>
      <c r="AC150" s="178"/>
      <c r="AD150" s="178"/>
      <c r="AE150" s="178"/>
      <c r="AG150" s="93">
        <f t="shared" si="111"/>
        <v>0</v>
      </c>
      <c r="AH150" s="94">
        <f t="shared" si="112"/>
        <v>0</v>
      </c>
      <c r="AI150" s="94">
        <f t="shared" si="113"/>
        <v>0</v>
      </c>
      <c r="AJ150" s="95">
        <f t="shared" si="114"/>
        <v>0</v>
      </c>
      <c r="AK150" s="32">
        <f t="shared" si="115"/>
        <v>0</v>
      </c>
      <c r="AL150" s="32">
        <f t="shared" si="116"/>
        <v>0</v>
      </c>
      <c r="AM150" s="32">
        <f t="shared" si="117"/>
        <v>0</v>
      </c>
      <c r="AN150" s="32">
        <f t="shared" si="118"/>
        <v>0</v>
      </c>
      <c r="AO150" s="93">
        <f t="shared" si="119"/>
        <v>0</v>
      </c>
      <c r="AP150" s="94">
        <f t="shared" si="120"/>
        <v>0</v>
      </c>
      <c r="AQ150" s="94">
        <f t="shared" si="121"/>
        <v>0</v>
      </c>
      <c r="AR150" s="95">
        <f t="shared" si="122"/>
        <v>0</v>
      </c>
      <c r="AS150" s="93">
        <f t="shared" si="135"/>
        <v>0</v>
      </c>
      <c r="AT150" s="94">
        <f t="shared" si="123"/>
        <v>0</v>
      </c>
      <c r="AU150" s="94">
        <f t="shared" si="124"/>
        <v>0</v>
      </c>
      <c r="AV150" s="95">
        <f t="shared" si="125"/>
        <v>0</v>
      </c>
      <c r="AW150" s="95">
        <f t="shared" si="126"/>
        <v>0</v>
      </c>
      <c r="AX150" s="95">
        <f t="shared" si="127"/>
        <v>0</v>
      </c>
      <c r="AY150" s="33" t="str">
        <f t="shared" si="128"/>
        <v>OK</v>
      </c>
      <c r="BB150" s="32">
        <f t="shared" si="129"/>
        <v>0</v>
      </c>
      <c r="BC150" s="32">
        <f t="shared" si="130"/>
        <v>0</v>
      </c>
      <c r="BD150" s="32">
        <f t="shared" si="131"/>
        <v>0</v>
      </c>
      <c r="BE150" s="32">
        <f t="shared" si="136"/>
        <v>1</v>
      </c>
      <c r="BF150" s="33" t="str">
        <f t="shared" si="133"/>
        <v>OK</v>
      </c>
      <c r="BG150" s="8"/>
    </row>
    <row r="151" spans="1:59" s="1" customFormat="1" ht="13.5" hidden="1" customHeight="1" outlineLevel="1" x14ac:dyDescent="0.4">
      <c r="A151" s="5"/>
      <c r="B151" s="37">
        <v>24</v>
      </c>
      <c r="C151" s="56"/>
      <c r="D151" s="24"/>
      <c r="E151" s="25"/>
      <c r="F151" s="25"/>
      <c r="G151" s="70"/>
      <c r="H151" s="26"/>
      <c r="I151" s="26"/>
      <c r="J151" s="39"/>
      <c r="K151" s="27"/>
      <c r="L151" s="28"/>
      <c r="M151" s="27"/>
      <c r="N151" s="28"/>
      <c r="O151" s="27"/>
      <c r="P151" s="28"/>
      <c r="Q151" s="27"/>
      <c r="R151" s="28"/>
      <c r="S151" s="28">
        <f t="shared" si="134"/>
        <v>0</v>
      </c>
      <c r="T151" s="29" t="str">
        <f t="shared" si="107"/>
        <v/>
      </c>
      <c r="U151" s="71"/>
      <c r="V151" s="27"/>
      <c r="W151" s="27"/>
      <c r="X151" s="27"/>
      <c r="Y151" s="29" t="str">
        <f t="shared" si="108"/>
        <v/>
      </c>
      <c r="Z151" s="71"/>
      <c r="AA151" s="38" t="str">
        <f t="shared" si="109"/>
        <v/>
      </c>
      <c r="AB151" s="40">
        <f t="shared" si="110"/>
        <v>0</v>
      </c>
      <c r="AC151" s="178"/>
      <c r="AD151" s="178"/>
      <c r="AE151" s="178"/>
      <c r="AG151" s="93">
        <f t="shared" si="111"/>
        <v>0</v>
      </c>
      <c r="AH151" s="94">
        <f t="shared" si="112"/>
        <v>0</v>
      </c>
      <c r="AI151" s="94">
        <f t="shared" si="113"/>
        <v>0</v>
      </c>
      <c r="AJ151" s="95">
        <f t="shared" si="114"/>
        <v>0</v>
      </c>
      <c r="AK151" s="32">
        <f t="shared" si="115"/>
        <v>0</v>
      </c>
      <c r="AL151" s="32">
        <f t="shared" si="116"/>
        <v>0</v>
      </c>
      <c r="AM151" s="32">
        <f t="shared" si="117"/>
        <v>0</v>
      </c>
      <c r="AN151" s="32">
        <f t="shared" si="118"/>
        <v>0</v>
      </c>
      <c r="AO151" s="93">
        <f t="shared" si="119"/>
        <v>0</v>
      </c>
      <c r="AP151" s="94">
        <f t="shared" si="120"/>
        <v>0</v>
      </c>
      <c r="AQ151" s="94">
        <f t="shared" si="121"/>
        <v>0</v>
      </c>
      <c r="AR151" s="95">
        <f t="shared" si="122"/>
        <v>0</v>
      </c>
      <c r="AS151" s="93">
        <f t="shared" si="135"/>
        <v>0</v>
      </c>
      <c r="AT151" s="94">
        <f t="shared" si="123"/>
        <v>0</v>
      </c>
      <c r="AU151" s="94">
        <f t="shared" si="124"/>
        <v>0</v>
      </c>
      <c r="AV151" s="95">
        <f t="shared" si="125"/>
        <v>0</v>
      </c>
      <c r="AW151" s="95">
        <f t="shared" si="126"/>
        <v>0</v>
      </c>
      <c r="AX151" s="95">
        <f t="shared" si="127"/>
        <v>0</v>
      </c>
      <c r="AY151" s="33" t="str">
        <f t="shared" si="128"/>
        <v>OK</v>
      </c>
      <c r="BB151" s="32">
        <f t="shared" si="129"/>
        <v>0</v>
      </c>
      <c r="BC151" s="32">
        <f t="shared" si="130"/>
        <v>0</v>
      </c>
      <c r="BD151" s="32">
        <f t="shared" si="131"/>
        <v>0</v>
      </c>
      <c r="BE151" s="32">
        <f t="shared" si="136"/>
        <v>1</v>
      </c>
      <c r="BF151" s="33" t="str">
        <f t="shared" si="133"/>
        <v>OK</v>
      </c>
      <c r="BG151" s="8"/>
    </row>
    <row r="152" spans="1:59" s="1" customFormat="1" ht="13.5" hidden="1" customHeight="1" outlineLevel="1" x14ac:dyDescent="0.4">
      <c r="A152" s="5"/>
      <c r="B152" s="37">
        <v>25</v>
      </c>
      <c r="C152" s="56"/>
      <c r="D152" s="24"/>
      <c r="E152" s="25"/>
      <c r="F152" s="25"/>
      <c r="G152" s="70"/>
      <c r="H152" s="26"/>
      <c r="I152" s="26"/>
      <c r="J152" s="39"/>
      <c r="K152" s="27"/>
      <c r="L152" s="28"/>
      <c r="M152" s="27"/>
      <c r="N152" s="28"/>
      <c r="O152" s="27"/>
      <c r="P152" s="28"/>
      <c r="Q152" s="27"/>
      <c r="R152" s="28"/>
      <c r="S152" s="28">
        <f t="shared" si="134"/>
        <v>0</v>
      </c>
      <c r="T152" s="29" t="str">
        <f t="shared" si="107"/>
        <v/>
      </c>
      <c r="U152" s="71"/>
      <c r="V152" s="27"/>
      <c r="W152" s="27"/>
      <c r="X152" s="27"/>
      <c r="Y152" s="29" t="str">
        <f t="shared" si="108"/>
        <v/>
      </c>
      <c r="Z152" s="71"/>
      <c r="AA152" s="38" t="str">
        <f t="shared" si="109"/>
        <v/>
      </c>
      <c r="AB152" s="40">
        <f t="shared" si="110"/>
        <v>0</v>
      </c>
      <c r="AC152" s="178"/>
      <c r="AD152" s="178"/>
      <c r="AE152" s="178"/>
      <c r="AG152" s="93">
        <f t="shared" si="111"/>
        <v>0</v>
      </c>
      <c r="AH152" s="94">
        <f t="shared" si="112"/>
        <v>0</v>
      </c>
      <c r="AI152" s="94">
        <f t="shared" si="113"/>
        <v>0</v>
      </c>
      <c r="AJ152" s="95">
        <f t="shared" si="114"/>
        <v>0</v>
      </c>
      <c r="AK152" s="32">
        <f t="shared" si="115"/>
        <v>0</v>
      </c>
      <c r="AL152" s="32">
        <f t="shared" si="116"/>
        <v>0</v>
      </c>
      <c r="AM152" s="32">
        <f t="shared" si="117"/>
        <v>0</v>
      </c>
      <c r="AN152" s="32">
        <f t="shared" si="118"/>
        <v>0</v>
      </c>
      <c r="AO152" s="93">
        <f t="shared" si="119"/>
        <v>0</v>
      </c>
      <c r="AP152" s="94">
        <f t="shared" si="120"/>
        <v>0</v>
      </c>
      <c r="AQ152" s="94">
        <f t="shared" si="121"/>
        <v>0</v>
      </c>
      <c r="AR152" s="95">
        <f t="shared" si="122"/>
        <v>0</v>
      </c>
      <c r="AS152" s="93">
        <f t="shared" si="135"/>
        <v>0</v>
      </c>
      <c r="AT152" s="94">
        <f t="shared" si="123"/>
        <v>0</v>
      </c>
      <c r="AU152" s="94">
        <f t="shared" si="124"/>
        <v>0</v>
      </c>
      <c r="AV152" s="95">
        <f t="shared" si="125"/>
        <v>0</v>
      </c>
      <c r="AW152" s="95">
        <f t="shared" si="126"/>
        <v>0</v>
      </c>
      <c r="AX152" s="95">
        <f t="shared" si="127"/>
        <v>0</v>
      </c>
      <c r="AY152" s="33" t="str">
        <f t="shared" si="128"/>
        <v>OK</v>
      </c>
      <c r="BB152" s="32">
        <f t="shared" si="129"/>
        <v>0</v>
      </c>
      <c r="BC152" s="32">
        <f t="shared" si="130"/>
        <v>0</v>
      </c>
      <c r="BD152" s="32">
        <f t="shared" si="131"/>
        <v>0</v>
      </c>
      <c r="BE152" s="32">
        <f t="shared" si="136"/>
        <v>1</v>
      </c>
      <c r="BF152" s="33" t="str">
        <f t="shared" si="133"/>
        <v>OK</v>
      </c>
      <c r="BG152" s="8"/>
    </row>
    <row r="153" spans="1:59" s="1" customFormat="1" ht="13.5" hidden="1" customHeight="1" outlineLevel="1" x14ac:dyDescent="0.4">
      <c r="A153" s="5"/>
      <c r="B153" s="37">
        <v>26</v>
      </c>
      <c r="C153" s="56"/>
      <c r="D153" s="24"/>
      <c r="E153" s="25"/>
      <c r="F153" s="25"/>
      <c r="G153" s="70"/>
      <c r="H153" s="26"/>
      <c r="I153" s="26"/>
      <c r="J153" s="39"/>
      <c r="K153" s="27"/>
      <c r="L153" s="28"/>
      <c r="M153" s="27"/>
      <c r="N153" s="28"/>
      <c r="O153" s="27"/>
      <c r="P153" s="28"/>
      <c r="Q153" s="27"/>
      <c r="R153" s="28"/>
      <c r="S153" s="28">
        <f t="shared" si="134"/>
        <v>0</v>
      </c>
      <c r="T153" s="29" t="str">
        <f t="shared" si="107"/>
        <v/>
      </c>
      <c r="U153" s="71"/>
      <c r="V153" s="27"/>
      <c r="W153" s="27"/>
      <c r="X153" s="27"/>
      <c r="Y153" s="29" t="str">
        <f t="shared" si="108"/>
        <v/>
      </c>
      <c r="Z153" s="71"/>
      <c r="AA153" s="38" t="str">
        <f t="shared" si="109"/>
        <v/>
      </c>
      <c r="AB153" s="40">
        <f t="shared" si="110"/>
        <v>0</v>
      </c>
      <c r="AC153" s="178"/>
      <c r="AD153" s="178"/>
      <c r="AE153" s="178"/>
      <c r="AG153" s="93">
        <f t="shared" si="111"/>
        <v>0</v>
      </c>
      <c r="AH153" s="94">
        <f t="shared" si="112"/>
        <v>0</v>
      </c>
      <c r="AI153" s="94">
        <f t="shared" si="113"/>
        <v>0</v>
      </c>
      <c r="AJ153" s="95">
        <f t="shared" si="114"/>
        <v>0</v>
      </c>
      <c r="AK153" s="32">
        <f t="shared" si="115"/>
        <v>0</v>
      </c>
      <c r="AL153" s="32">
        <f t="shared" si="116"/>
        <v>0</v>
      </c>
      <c r="AM153" s="32">
        <f t="shared" si="117"/>
        <v>0</v>
      </c>
      <c r="AN153" s="32">
        <f t="shared" si="118"/>
        <v>0</v>
      </c>
      <c r="AO153" s="93">
        <f t="shared" si="119"/>
        <v>0</v>
      </c>
      <c r="AP153" s="94">
        <f t="shared" si="120"/>
        <v>0</v>
      </c>
      <c r="AQ153" s="94">
        <f t="shared" si="121"/>
        <v>0</v>
      </c>
      <c r="AR153" s="95">
        <f t="shared" si="122"/>
        <v>0</v>
      </c>
      <c r="AS153" s="93">
        <f t="shared" si="135"/>
        <v>0</v>
      </c>
      <c r="AT153" s="94">
        <f t="shared" si="123"/>
        <v>0</v>
      </c>
      <c r="AU153" s="94">
        <f t="shared" si="124"/>
        <v>0</v>
      </c>
      <c r="AV153" s="95">
        <f t="shared" si="125"/>
        <v>0</v>
      </c>
      <c r="AW153" s="95">
        <f t="shared" si="126"/>
        <v>0</v>
      </c>
      <c r="AX153" s="95">
        <f t="shared" si="127"/>
        <v>0</v>
      </c>
      <c r="AY153" s="33" t="str">
        <f t="shared" si="128"/>
        <v>OK</v>
      </c>
      <c r="BB153" s="32">
        <f t="shared" si="129"/>
        <v>0</v>
      </c>
      <c r="BC153" s="32">
        <f t="shared" si="130"/>
        <v>0</v>
      </c>
      <c r="BD153" s="32">
        <f t="shared" si="131"/>
        <v>0</v>
      </c>
      <c r="BE153" s="32">
        <f t="shared" si="136"/>
        <v>1</v>
      </c>
      <c r="BF153" s="33" t="str">
        <f t="shared" si="133"/>
        <v>OK</v>
      </c>
      <c r="BG153" s="8"/>
    </row>
    <row r="154" spans="1:59" s="1" customFormat="1" ht="13.5" hidden="1" customHeight="1" outlineLevel="1" x14ac:dyDescent="0.4">
      <c r="A154" s="5"/>
      <c r="B154" s="37">
        <v>27</v>
      </c>
      <c r="C154" s="56"/>
      <c r="D154" s="24"/>
      <c r="E154" s="25"/>
      <c r="F154" s="25"/>
      <c r="G154" s="70"/>
      <c r="H154" s="26"/>
      <c r="I154" s="26"/>
      <c r="J154" s="39"/>
      <c r="K154" s="27"/>
      <c r="L154" s="28"/>
      <c r="M154" s="27"/>
      <c r="N154" s="28"/>
      <c r="O154" s="27"/>
      <c r="P154" s="28"/>
      <c r="Q154" s="27"/>
      <c r="R154" s="28"/>
      <c r="S154" s="28">
        <f t="shared" si="134"/>
        <v>0</v>
      </c>
      <c r="T154" s="29" t="str">
        <f t="shared" si="107"/>
        <v/>
      </c>
      <c r="U154" s="71"/>
      <c r="V154" s="27"/>
      <c r="W154" s="27"/>
      <c r="X154" s="27"/>
      <c r="Y154" s="29" t="str">
        <f t="shared" si="108"/>
        <v/>
      </c>
      <c r="Z154" s="71"/>
      <c r="AA154" s="38" t="str">
        <f t="shared" si="109"/>
        <v/>
      </c>
      <c r="AB154" s="40">
        <f t="shared" si="110"/>
        <v>0</v>
      </c>
      <c r="AC154" s="178"/>
      <c r="AD154" s="178"/>
      <c r="AE154" s="178"/>
      <c r="AG154" s="93">
        <f t="shared" si="111"/>
        <v>0</v>
      </c>
      <c r="AH154" s="94">
        <f t="shared" si="112"/>
        <v>0</v>
      </c>
      <c r="AI154" s="94">
        <f t="shared" si="113"/>
        <v>0</v>
      </c>
      <c r="AJ154" s="95">
        <f t="shared" si="114"/>
        <v>0</v>
      </c>
      <c r="AK154" s="32">
        <f t="shared" si="115"/>
        <v>0</v>
      </c>
      <c r="AL154" s="32">
        <f t="shared" si="116"/>
        <v>0</v>
      </c>
      <c r="AM154" s="32">
        <f t="shared" si="117"/>
        <v>0</v>
      </c>
      <c r="AN154" s="32">
        <f t="shared" si="118"/>
        <v>0</v>
      </c>
      <c r="AO154" s="93">
        <f t="shared" si="119"/>
        <v>0</v>
      </c>
      <c r="AP154" s="94">
        <f t="shared" si="120"/>
        <v>0</v>
      </c>
      <c r="AQ154" s="94">
        <f t="shared" si="121"/>
        <v>0</v>
      </c>
      <c r="AR154" s="95">
        <f t="shared" si="122"/>
        <v>0</v>
      </c>
      <c r="AS154" s="93">
        <f t="shared" si="135"/>
        <v>0</v>
      </c>
      <c r="AT154" s="94">
        <f t="shared" si="123"/>
        <v>0</v>
      </c>
      <c r="AU154" s="94">
        <f t="shared" si="124"/>
        <v>0</v>
      </c>
      <c r="AV154" s="95">
        <f t="shared" si="125"/>
        <v>0</v>
      </c>
      <c r="AW154" s="95">
        <f t="shared" si="126"/>
        <v>0</v>
      </c>
      <c r="AX154" s="95">
        <f t="shared" si="127"/>
        <v>0</v>
      </c>
      <c r="AY154" s="33" t="str">
        <f t="shared" si="128"/>
        <v>OK</v>
      </c>
      <c r="BB154" s="32">
        <f t="shared" si="129"/>
        <v>0</v>
      </c>
      <c r="BC154" s="32">
        <f t="shared" si="130"/>
        <v>0</v>
      </c>
      <c r="BD154" s="32">
        <f t="shared" si="131"/>
        <v>0</v>
      </c>
      <c r="BE154" s="32">
        <f t="shared" si="136"/>
        <v>1</v>
      </c>
      <c r="BF154" s="33" t="str">
        <f t="shared" si="133"/>
        <v>OK</v>
      </c>
      <c r="BG154" s="8"/>
    </row>
    <row r="155" spans="1:59" s="1" customFormat="1" ht="13.5" hidden="1" customHeight="1" outlineLevel="1" x14ac:dyDescent="0.4">
      <c r="A155" s="5"/>
      <c r="B155" s="37">
        <v>28</v>
      </c>
      <c r="C155" s="56"/>
      <c r="D155" s="24"/>
      <c r="E155" s="25"/>
      <c r="F155" s="25"/>
      <c r="G155" s="70"/>
      <c r="H155" s="26"/>
      <c r="I155" s="26"/>
      <c r="J155" s="39"/>
      <c r="K155" s="27"/>
      <c r="L155" s="28"/>
      <c r="M155" s="27"/>
      <c r="N155" s="28"/>
      <c r="O155" s="27"/>
      <c r="P155" s="28"/>
      <c r="Q155" s="27"/>
      <c r="R155" s="28"/>
      <c r="S155" s="28">
        <f t="shared" si="134"/>
        <v>0</v>
      </c>
      <c r="T155" s="29" t="str">
        <f t="shared" si="107"/>
        <v/>
      </c>
      <c r="U155" s="71"/>
      <c r="V155" s="27"/>
      <c r="W155" s="27"/>
      <c r="X155" s="27"/>
      <c r="Y155" s="29" t="str">
        <f t="shared" si="108"/>
        <v/>
      </c>
      <c r="Z155" s="71"/>
      <c r="AA155" s="38" t="str">
        <f t="shared" si="109"/>
        <v/>
      </c>
      <c r="AB155" s="40">
        <f t="shared" si="110"/>
        <v>0</v>
      </c>
      <c r="AC155" s="178"/>
      <c r="AD155" s="178"/>
      <c r="AE155" s="178"/>
      <c r="AG155" s="93">
        <f t="shared" si="111"/>
        <v>0</v>
      </c>
      <c r="AH155" s="94">
        <f t="shared" si="112"/>
        <v>0</v>
      </c>
      <c r="AI155" s="94">
        <f t="shared" si="113"/>
        <v>0</v>
      </c>
      <c r="AJ155" s="95">
        <f t="shared" si="114"/>
        <v>0</v>
      </c>
      <c r="AK155" s="32">
        <f t="shared" si="115"/>
        <v>0</v>
      </c>
      <c r="AL155" s="32">
        <f t="shared" si="116"/>
        <v>0</v>
      </c>
      <c r="AM155" s="32">
        <f t="shared" si="117"/>
        <v>0</v>
      </c>
      <c r="AN155" s="32">
        <f t="shared" si="118"/>
        <v>0</v>
      </c>
      <c r="AO155" s="93">
        <f t="shared" si="119"/>
        <v>0</v>
      </c>
      <c r="AP155" s="94">
        <f t="shared" si="120"/>
        <v>0</v>
      </c>
      <c r="AQ155" s="94">
        <f t="shared" si="121"/>
        <v>0</v>
      </c>
      <c r="AR155" s="95">
        <f t="shared" si="122"/>
        <v>0</v>
      </c>
      <c r="AS155" s="93">
        <f t="shared" si="135"/>
        <v>0</v>
      </c>
      <c r="AT155" s="94">
        <f t="shared" si="123"/>
        <v>0</v>
      </c>
      <c r="AU155" s="94">
        <f t="shared" si="124"/>
        <v>0</v>
      </c>
      <c r="AV155" s="95">
        <f t="shared" si="125"/>
        <v>0</v>
      </c>
      <c r="AW155" s="95">
        <f t="shared" si="126"/>
        <v>0</v>
      </c>
      <c r="AX155" s="95">
        <f t="shared" si="127"/>
        <v>0</v>
      </c>
      <c r="AY155" s="33" t="str">
        <f t="shared" si="128"/>
        <v>OK</v>
      </c>
      <c r="BB155" s="32">
        <f t="shared" si="129"/>
        <v>0</v>
      </c>
      <c r="BC155" s="32">
        <f t="shared" si="130"/>
        <v>0</v>
      </c>
      <c r="BD155" s="32">
        <f t="shared" si="131"/>
        <v>0</v>
      </c>
      <c r="BE155" s="32">
        <f t="shared" si="136"/>
        <v>1</v>
      </c>
      <c r="BF155" s="33" t="str">
        <f t="shared" si="133"/>
        <v>OK</v>
      </c>
      <c r="BG155" s="8"/>
    </row>
    <row r="156" spans="1:59" s="1" customFormat="1" ht="13.5" hidden="1" customHeight="1" outlineLevel="1" x14ac:dyDescent="0.4">
      <c r="A156" s="5"/>
      <c r="B156" s="37">
        <v>29</v>
      </c>
      <c r="C156" s="56"/>
      <c r="D156" s="24"/>
      <c r="E156" s="25"/>
      <c r="F156" s="25"/>
      <c r="G156" s="70"/>
      <c r="H156" s="26"/>
      <c r="I156" s="26"/>
      <c r="J156" s="39"/>
      <c r="K156" s="27"/>
      <c r="L156" s="28"/>
      <c r="M156" s="27"/>
      <c r="N156" s="28"/>
      <c r="O156" s="27"/>
      <c r="P156" s="28"/>
      <c r="Q156" s="27"/>
      <c r="R156" s="28"/>
      <c r="S156" s="28">
        <f t="shared" si="134"/>
        <v>0</v>
      </c>
      <c r="T156" s="29" t="str">
        <f t="shared" si="107"/>
        <v/>
      </c>
      <c r="U156" s="71"/>
      <c r="V156" s="27"/>
      <c r="W156" s="27"/>
      <c r="X156" s="27"/>
      <c r="Y156" s="29" t="str">
        <f t="shared" si="108"/>
        <v/>
      </c>
      <c r="Z156" s="71"/>
      <c r="AA156" s="38" t="str">
        <f t="shared" si="109"/>
        <v/>
      </c>
      <c r="AB156" s="40">
        <f t="shared" si="110"/>
        <v>0</v>
      </c>
      <c r="AC156" s="178"/>
      <c r="AD156" s="178"/>
      <c r="AE156" s="178"/>
      <c r="AG156" s="93">
        <f t="shared" si="111"/>
        <v>0</v>
      </c>
      <c r="AH156" s="94">
        <f t="shared" si="112"/>
        <v>0</v>
      </c>
      <c r="AI156" s="94">
        <f t="shared" si="113"/>
        <v>0</v>
      </c>
      <c r="AJ156" s="95">
        <f t="shared" si="114"/>
        <v>0</v>
      </c>
      <c r="AK156" s="32">
        <f t="shared" si="115"/>
        <v>0</v>
      </c>
      <c r="AL156" s="32">
        <f t="shared" si="116"/>
        <v>0</v>
      </c>
      <c r="AM156" s="32">
        <f t="shared" si="117"/>
        <v>0</v>
      </c>
      <c r="AN156" s="32">
        <f t="shared" si="118"/>
        <v>0</v>
      </c>
      <c r="AO156" s="93">
        <f t="shared" si="119"/>
        <v>0</v>
      </c>
      <c r="AP156" s="94">
        <f t="shared" si="120"/>
        <v>0</v>
      </c>
      <c r="AQ156" s="94">
        <f t="shared" si="121"/>
        <v>0</v>
      </c>
      <c r="AR156" s="95">
        <f t="shared" si="122"/>
        <v>0</v>
      </c>
      <c r="AS156" s="93">
        <f t="shared" si="135"/>
        <v>0</v>
      </c>
      <c r="AT156" s="94">
        <f t="shared" si="123"/>
        <v>0</v>
      </c>
      <c r="AU156" s="94">
        <f t="shared" si="124"/>
        <v>0</v>
      </c>
      <c r="AV156" s="95">
        <f t="shared" si="125"/>
        <v>0</v>
      </c>
      <c r="AW156" s="95">
        <f t="shared" si="126"/>
        <v>0</v>
      </c>
      <c r="AX156" s="95">
        <f t="shared" si="127"/>
        <v>0</v>
      </c>
      <c r="AY156" s="33" t="str">
        <f t="shared" si="128"/>
        <v>OK</v>
      </c>
      <c r="BB156" s="32">
        <f t="shared" si="129"/>
        <v>0</v>
      </c>
      <c r="BC156" s="32">
        <f t="shared" si="130"/>
        <v>0</v>
      </c>
      <c r="BD156" s="32">
        <f t="shared" si="131"/>
        <v>0</v>
      </c>
      <c r="BE156" s="32">
        <f t="shared" si="136"/>
        <v>1</v>
      </c>
      <c r="BF156" s="33" t="str">
        <f t="shared" si="133"/>
        <v>OK</v>
      </c>
      <c r="BG156" s="8"/>
    </row>
    <row r="157" spans="1:59" s="1" customFormat="1" ht="13.5" hidden="1" customHeight="1" outlineLevel="1" x14ac:dyDescent="0.4">
      <c r="A157" s="5"/>
      <c r="B157" s="37">
        <v>30</v>
      </c>
      <c r="C157" s="56"/>
      <c r="D157" s="24"/>
      <c r="E157" s="25"/>
      <c r="F157" s="25"/>
      <c r="G157" s="70"/>
      <c r="H157" s="26"/>
      <c r="I157" s="26"/>
      <c r="J157" s="39"/>
      <c r="K157" s="27"/>
      <c r="L157" s="28"/>
      <c r="M157" s="27"/>
      <c r="N157" s="28"/>
      <c r="O157" s="27"/>
      <c r="P157" s="28"/>
      <c r="Q157" s="27"/>
      <c r="R157" s="28"/>
      <c r="S157" s="28">
        <f t="shared" si="134"/>
        <v>0</v>
      </c>
      <c r="T157" s="29" t="str">
        <f t="shared" si="107"/>
        <v/>
      </c>
      <c r="U157" s="71"/>
      <c r="V157" s="27"/>
      <c r="W157" s="27"/>
      <c r="X157" s="27"/>
      <c r="Y157" s="29" t="str">
        <f t="shared" si="108"/>
        <v/>
      </c>
      <c r="Z157" s="71"/>
      <c r="AA157" s="38" t="str">
        <f t="shared" si="109"/>
        <v/>
      </c>
      <c r="AB157" s="40">
        <f t="shared" si="110"/>
        <v>0</v>
      </c>
      <c r="AC157" s="178"/>
      <c r="AD157" s="178"/>
      <c r="AE157" s="178"/>
      <c r="AG157" s="93">
        <f t="shared" si="111"/>
        <v>0</v>
      </c>
      <c r="AH157" s="94">
        <f t="shared" si="112"/>
        <v>0</v>
      </c>
      <c r="AI157" s="94">
        <f t="shared" si="113"/>
        <v>0</v>
      </c>
      <c r="AJ157" s="95">
        <f t="shared" si="114"/>
        <v>0</v>
      </c>
      <c r="AK157" s="32">
        <f t="shared" si="115"/>
        <v>0</v>
      </c>
      <c r="AL157" s="32">
        <f t="shared" si="116"/>
        <v>0</v>
      </c>
      <c r="AM157" s="32">
        <f t="shared" si="117"/>
        <v>0</v>
      </c>
      <c r="AN157" s="32">
        <f t="shared" si="118"/>
        <v>0</v>
      </c>
      <c r="AO157" s="93">
        <f t="shared" si="119"/>
        <v>0</v>
      </c>
      <c r="AP157" s="94">
        <f t="shared" si="120"/>
        <v>0</v>
      </c>
      <c r="AQ157" s="94">
        <f t="shared" si="121"/>
        <v>0</v>
      </c>
      <c r="AR157" s="95">
        <f t="shared" si="122"/>
        <v>0</v>
      </c>
      <c r="AS157" s="93">
        <f t="shared" si="135"/>
        <v>0</v>
      </c>
      <c r="AT157" s="94">
        <f t="shared" si="123"/>
        <v>0</v>
      </c>
      <c r="AU157" s="94">
        <f t="shared" si="124"/>
        <v>0</v>
      </c>
      <c r="AV157" s="95">
        <f t="shared" si="125"/>
        <v>0</v>
      </c>
      <c r="AW157" s="95">
        <f t="shared" si="126"/>
        <v>0</v>
      </c>
      <c r="AX157" s="95">
        <f t="shared" si="127"/>
        <v>0</v>
      </c>
      <c r="AY157" s="33" t="str">
        <f t="shared" si="128"/>
        <v>OK</v>
      </c>
      <c r="BB157" s="32">
        <f t="shared" si="129"/>
        <v>0</v>
      </c>
      <c r="BC157" s="32">
        <f t="shared" si="130"/>
        <v>0</v>
      </c>
      <c r="BD157" s="32">
        <f t="shared" si="131"/>
        <v>0</v>
      </c>
      <c r="BE157" s="32">
        <f t="shared" si="136"/>
        <v>1</v>
      </c>
      <c r="BF157" s="33" t="str">
        <f t="shared" si="133"/>
        <v>OK</v>
      </c>
      <c r="BG157" s="8"/>
    </row>
    <row r="158" spans="1:59" s="1" customFormat="1" ht="13.5" hidden="1" customHeight="1" outlineLevel="1" x14ac:dyDescent="0.4">
      <c r="A158" s="5"/>
      <c r="B158" s="37">
        <v>31</v>
      </c>
      <c r="C158" s="56"/>
      <c r="D158" s="24"/>
      <c r="E158" s="25"/>
      <c r="F158" s="25"/>
      <c r="G158" s="70"/>
      <c r="H158" s="26"/>
      <c r="I158" s="26"/>
      <c r="J158" s="39"/>
      <c r="K158" s="27"/>
      <c r="L158" s="28"/>
      <c r="M158" s="27"/>
      <c r="N158" s="28"/>
      <c r="O158" s="27"/>
      <c r="P158" s="28"/>
      <c r="Q158" s="27"/>
      <c r="R158" s="28"/>
      <c r="S158" s="28">
        <f t="shared" si="134"/>
        <v>0</v>
      </c>
      <c r="T158" s="29" t="str">
        <f t="shared" si="107"/>
        <v/>
      </c>
      <c r="U158" s="71"/>
      <c r="V158" s="27"/>
      <c r="W158" s="27"/>
      <c r="X158" s="27"/>
      <c r="Y158" s="29" t="str">
        <f t="shared" si="108"/>
        <v/>
      </c>
      <c r="Z158" s="71"/>
      <c r="AA158" s="38" t="str">
        <f t="shared" si="109"/>
        <v/>
      </c>
      <c r="AB158" s="40">
        <f t="shared" si="110"/>
        <v>0</v>
      </c>
      <c r="AC158" s="178"/>
      <c r="AD158" s="178"/>
      <c r="AE158" s="178"/>
      <c r="AG158" s="93">
        <f t="shared" si="111"/>
        <v>0</v>
      </c>
      <c r="AH158" s="94">
        <f t="shared" si="112"/>
        <v>0</v>
      </c>
      <c r="AI158" s="94">
        <f t="shared" si="113"/>
        <v>0</v>
      </c>
      <c r="AJ158" s="95">
        <f t="shared" si="114"/>
        <v>0</v>
      </c>
      <c r="AK158" s="32">
        <f t="shared" si="115"/>
        <v>0</v>
      </c>
      <c r="AL158" s="32">
        <f t="shared" si="116"/>
        <v>0</v>
      </c>
      <c r="AM158" s="32">
        <f t="shared" si="117"/>
        <v>0</v>
      </c>
      <c r="AN158" s="32">
        <f t="shared" si="118"/>
        <v>0</v>
      </c>
      <c r="AO158" s="93">
        <f t="shared" si="119"/>
        <v>0</v>
      </c>
      <c r="AP158" s="94">
        <f t="shared" si="120"/>
        <v>0</v>
      </c>
      <c r="AQ158" s="94">
        <f t="shared" si="121"/>
        <v>0</v>
      </c>
      <c r="AR158" s="95">
        <f t="shared" si="122"/>
        <v>0</v>
      </c>
      <c r="AS158" s="93">
        <f t="shared" si="135"/>
        <v>0</v>
      </c>
      <c r="AT158" s="94">
        <f t="shared" si="123"/>
        <v>0</v>
      </c>
      <c r="AU158" s="94">
        <f t="shared" si="124"/>
        <v>0</v>
      </c>
      <c r="AV158" s="95">
        <f t="shared" si="125"/>
        <v>0</v>
      </c>
      <c r="AW158" s="95">
        <f t="shared" si="126"/>
        <v>0</v>
      </c>
      <c r="AX158" s="95">
        <f t="shared" si="127"/>
        <v>0</v>
      </c>
      <c r="AY158" s="33" t="str">
        <f t="shared" si="128"/>
        <v>OK</v>
      </c>
      <c r="BB158" s="32">
        <f t="shared" si="129"/>
        <v>0</v>
      </c>
      <c r="BC158" s="32">
        <f t="shared" si="130"/>
        <v>0</v>
      </c>
      <c r="BD158" s="32">
        <f t="shared" si="131"/>
        <v>0</v>
      </c>
      <c r="BE158" s="32">
        <f t="shared" si="136"/>
        <v>1</v>
      </c>
      <c r="BF158" s="33" t="str">
        <f t="shared" si="133"/>
        <v>OK</v>
      </c>
      <c r="BG158" s="8"/>
    </row>
    <row r="159" spans="1:59" s="1" customFormat="1" ht="13.5" hidden="1" customHeight="1" outlineLevel="1" x14ac:dyDescent="0.4">
      <c r="A159" s="5"/>
      <c r="B159" s="37">
        <v>32</v>
      </c>
      <c r="C159" s="56"/>
      <c r="D159" s="24"/>
      <c r="E159" s="25"/>
      <c r="F159" s="25"/>
      <c r="G159" s="70"/>
      <c r="H159" s="26"/>
      <c r="I159" s="26"/>
      <c r="J159" s="39"/>
      <c r="K159" s="27"/>
      <c r="L159" s="28"/>
      <c r="M159" s="27"/>
      <c r="N159" s="28"/>
      <c r="O159" s="27"/>
      <c r="P159" s="28"/>
      <c r="Q159" s="27"/>
      <c r="R159" s="28"/>
      <c r="S159" s="28">
        <f t="shared" si="134"/>
        <v>0</v>
      </c>
      <c r="T159" s="29" t="str">
        <f t="shared" si="107"/>
        <v/>
      </c>
      <c r="U159" s="71"/>
      <c r="V159" s="27"/>
      <c r="W159" s="27"/>
      <c r="X159" s="27"/>
      <c r="Y159" s="29" t="str">
        <f t="shared" si="108"/>
        <v/>
      </c>
      <c r="Z159" s="71"/>
      <c r="AA159" s="38" t="str">
        <f t="shared" si="109"/>
        <v/>
      </c>
      <c r="AB159" s="40">
        <f t="shared" si="110"/>
        <v>0</v>
      </c>
      <c r="AC159" s="178"/>
      <c r="AD159" s="178"/>
      <c r="AE159" s="178"/>
      <c r="AG159" s="93">
        <f t="shared" si="111"/>
        <v>0</v>
      </c>
      <c r="AH159" s="94">
        <f t="shared" si="112"/>
        <v>0</v>
      </c>
      <c r="AI159" s="94">
        <f t="shared" si="113"/>
        <v>0</v>
      </c>
      <c r="AJ159" s="95">
        <f t="shared" si="114"/>
        <v>0</v>
      </c>
      <c r="AK159" s="32">
        <f t="shared" si="115"/>
        <v>0</v>
      </c>
      <c r="AL159" s="32">
        <f t="shared" si="116"/>
        <v>0</v>
      </c>
      <c r="AM159" s="32">
        <f t="shared" si="117"/>
        <v>0</v>
      </c>
      <c r="AN159" s="32">
        <f t="shared" si="118"/>
        <v>0</v>
      </c>
      <c r="AO159" s="93">
        <f t="shared" si="119"/>
        <v>0</v>
      </c>
      <c r="AP159" s="94">
        <f t="shared" si="120"/>
        <v>0</v>
      </c>
      <c r="AQ159" s="94">
        <f t="shared" si="121"/>
        <v>0</v>
      </c>
      <c r="AR159" s="95">
        <f t="shared" si="122"/>
        <v>0</v>
      </c>
      <c r="AS159" s="93">
        <f t="shared" si="135"/>
        <v>0</v>
      </c>
      <c r="AT159" s="94">
        <f t="shared" si="123"/>
        <v>0</v>
      </c>
      <c r="AU159" s="94">
        <f t="shared" si="124"/>
        <v>0</v>
      </c>
      <c r="AV159" s="95">
        <f t="shared" si="125"/>
        <v>0</v>
      </c>
      <c r="AW159" s="95">
        <f t="shared" si="126"/>
        <v>0</v>
      </c>
      <c r="AX159" s="95">
        <f t="shared" si="127"/>
        <v>0</v>
      </c>
      <c r="AY159" s="33" t="str">
        <f t="shared" si="128"/>
        <v>OK</v>
      </c>
      <c r="BB159" s="32">
        <f t="shared" si="129"/>
        <v>0</v>
      </c>
      <c r="BC159" s="32">
        <f t="shared" si="130"/>
        <v>0</v>
      </c>
      <c r="BD159" s="32">
        <f t="shared" si="131"/>
        <v>0</v>
      </c>
      <c r="BE159" s="32">
        <f t="shared" si="136"/>
        <v>1</v>
      </c>
      <c r="BF159" s="33" t="str">
        <f t="shared" si="133"/>
        <v>OK</v>
      </c>
      <c r="BG159" s="8"/>
    </row>
    <row r="160" spans="1:59" s="1" customFormat="1" ht="13.5" hidden="1" customHeight="1" outlineLevel="1" x14ac:dyDescent="0.4">
      <c r="A160" s="5"/>
      <c r="B160" s="37">
        <v>33</v>
      </c>
      <c r="C160" s="56"/>
      <c r="D160" s="24"/>
      <c r="E160" s="25"/>
      <c r="F160" s="25"/>
      <c r="G160" s="70"/>
      <c r="H160" s="26"/>
      <c r="I160" s="26"/>
      <c r="J160" s="39"/>
      <c r="K160" s="27"/>
      <c r="L160" s="28"/>
      <c r="M160" s="27"/>
      <c r="N160" s="28"/>
      <c r="O160" s="27"/>
      <c r="P160" s="28"/>
      <c r="Q160" s="27"/>
      <c r="R160" s="28"/>
      <c r="S160" s="28">
        <f t="shared" si="134"/>
        <v>0</v>
      </c>
      <c r="T160" s="29" t="str">
        <f t="shared" ref="T160:T191" si="137">IF(H160=0,"",IF(S160=1,"OK","NG"))</f>
        <v/>
      </c>
      <c r="U160" s="71"/>
      <c r="V160" s="27"/>
      <c r="W160" s="27"/>
      <c r="X160" s="27"/>
      <c r="Y160" s="29" t="str">
        <f t="shared" ref="Y160:Y191" si="138">IF(H160=0,"",IF(COUNTA(V160:X160)=1,"OK","NG"))</f>
        <v/>
      </c>
      <c r="Z160" s="71"/>
      <c r="AA160" s="38" t="str">
        <f t="shared" ref="AA160:AA191" si="139">IF(C160="","",C160)</f>
        <v/>
      </c>
      <c r="AB160" s="40">
        <f t="shared" ref="AB160:AB191" si="140">H160</f>
        <v>0</v>
      </c>
      <c r="AC160" s="178"/>
      <c r="AD160" s="178"/>
      <c r="AE160" s="178"/>
      <c r="AG160" s="93">
        <f t="shared" ref="AG160:AG191" si="141">IF($V160="✔",$AJ160,0)</f>
        <v>0</v>
      </c>
      <c r="AH160" s="94">
        <f t="shared" ref="AH160:AH191" si="142">IF($W160="✔",$AJ160,0)</f>
        <v>0</v>
      </c>
      <c r="AI160" s="94">
        <f t="shared" ref="AI160:AI191" si="143">IF($X160="✔",$AJ160,0)</f>
        <v>0</v>
      </c>
      <c r="AJ160" s="95">
        <f t="shared" ref="AJ160:AJ191" si="144">IF(BB160=1,$AX160-SUM(AN160,AR160,AW160),ROUNDDOWN($AC160*L160,0))</f>
        <v>0</v>
      </c>
      <c r="AK160" s="32">
        <f t="shared" ref="AK160:AK191" si="145">IF($V160="✔",$AN160,0)</f>
        <v>0</v>
      </c>
      <c r="AL160" s="32">
        <f t="shared" ref="AL160:AL191" si="146">IF($W160="✔",$AN160,0)</f>
        <v>0</v>
      </c>
      <c r="AM160" s="32">
        <f t="shared" ref="AM160:AM191" si="147">IF($X160="✔",$AN160,0)</f>
        <v>0</v>
      </c>
      <c r="AN160" s="32">
        <f t="shared" ref="AN160:AN191" si="148">IF(BC160=1,$AX160-SUM(AJ160,AR160,AW160),ROUNDDOWN($AC160*N160,0))</f>
        <v>0</v>
      </c>
      <c r="AO160" s="93">
        <f t="shared" ref="AO160:AO191" si="149">IF($V160="✔",$AR160,0)</f>
        <v>0</v>
      </c>
      <c r="AP160" s="94">
        <f t="shared" ref="AP160:AP191" si="150">IF($W160="✔",$AR160,0)</f>
        <v>0</v>
      </c>
      <c r="AQ160" s="94">
        <f t="shared" ref="AQ160:AQ191" si="151">IF($X160="✔",$AR160,0)</f>
        <v>0</v>
      </c>
      <c r="AR160" s="95">
        <f t="shared" ref="AR160:AR191" si="152">IF(BD160=1,$AX160-SUM(AJ160,AN160,AW160),ROUNDDOWN($AC160*P160,0))</f>
        <v>0</v>
      </c>
      <c r="AS160" s="93">
        <f t="shared" si="135"/>
        <v>0</v>
      </c>
      <c r="AT160" s="94">
        <f t="shared" si="123"/>
        <v>0</v>
      </c>
      <c r="AU160" s="94">
        <f t="shared" si="124"/>
        <v>0</v>
      </c>
      <c r="AV160" s="95">
        <f t="shared" si="125"/>
        <v>0</v>
      </c>
      <c r="AW160" s="95">
        <f t="shared" ref="AW160:AW191" si="153">IF(BE160=1,$AX160-SUM(AJ160,AN160,AR160),ROUNDDOWN($AC160*R160,0))</f>
        <v>0</v>
      </c>
      <c r="AX160" s="95">
        <f t="shared" ref="AX160:AX191" si="154">AC160</f>
        <v>0</v>
      </c>
      <c r="AY160" s="33" t="str">
        <f t="shared" ref="AY160:AY191" si="155">IF(SUM(AJ160,AN160,AR160,AW160)=AX160,"OK","NG")</f>
        <v>OK</v>
      </c>
      <c r="BB160" s="32">
        <f t="shared" ref="BB160:BB191" si="156">IF(L160&gt;0,1,0)</f>
        <v>0</v>
      </c>
      <c r="BC160" s="32">
        <f t="shared" ref="BC160:BC191" si="157">IF(AND(BB160&lt;1,N160&gt;0),1,0)</f>
        <v>0</v>
      </c>
      <c r="BD160" s="32">
        <f t="shared" ref="BD160:BD191" si="158">IF(AND(BB160&lt;1,BC160&lt;1,P160&gt;0),1,0)</f>
        <v>0</v>
      </c>
      <c r="BE160" s="32">
        <f t="shared" si="136"/>
        <v>1</v>
      </c>
      <c r="BF160" s="33" t="str">
        <f t="shared" ref="BF160:BF191" si="159">IF(SUM(BB160:BE160)=1,"OK","NG")</f>
        <v>OK</v>
      </c>
      <c r="BG160" s="8"/>
    </row>
    <row r="161" spans="1:59" s="1" customFormat="1" ht="13.5" hidden="1" customHeight="1" outlineLevel="1" x14ac:dyDescent="0.4">
      <c r="A161" s="5"/>
      <c r="B161" s="37">
        <v>34</v>
      </c>
      <c r="C161" s="56"/>
      <c r="D161" s="24"/>
      <c r="E161" s="25"/>
      <c r="F161" s="25"/>
      <c r="G161" s="70"/>
      <c r="H161" s="26"/>
      <c r="I161" s="26"/>
      <c r="J161" s="39"/>
      <c r="K161" s="27"/>
      <c r="L161" s="28"/>
      <c r="M161" s="27"/>
      <c r="N161" s="28"/>
      <c r="O161" s="27"/>
      <c r="P161" s="28"/>
      <c r="Q161" s="27"/>
      <c r="R161" s="28"/>
      <c r="S161" s="28">
        <f t="shared" si="134"/>
        <v>0</v>
      </c>
      <c r="T161" s="29" t="str">
        <f t="shared" si="137"/>
        <v/>
      </c>
      <c r="U161" s="71"/>
      <c r="V161" s="27"/>
      <c r="W161" s="27"/>
      <c r="X161" s="27"/>
      <c r="Y161" s="29" t="str">
        <f t="shared" si="138"/>
        <v/>
      </c>
      <c r="Z161" s="71"/>
      <c r="AA161" s="38" t="str">
        <f t="shared" si="139"/>
        <v/>
      </c>
      <c r="AB161" s="40">
        <f t="shared" si="140"/>
        <v>0</v>
      </c>
      <c r="AC161" s="178"/>
      <c r="AD161" s="178"/>
      <c r="AE161" s="178"/>
      <c r="AG161" s="93">
        <f t="shared" si="141"/>
        <v>0</v>
      </c>
      <c r="AH161" s="94">
        <f t="shared" si="142"/>
        <v>0</v>
      </c>
      <c r="AI161" s="94">
        <f t="shared" si="143"/>
        <v>0</v>
      </c>
      <c r="AJ161" s="95">
        <f t="shared" si="144"/>
        <v>0</v>
      </c>
      <c r="AK161" s="32">
        <f t="shared" si="145"/>
        <v>0</v>
      </c>
      <c r="AL161" s="32">
        <f t="shared" si="146"/>
        <v>0</v>
      </c>
      <c r="AM161" s="32">
        <f t="shared" si="147"/>
        <v>0</v>
      </c>
      <c r="AN161" s="32">
        <f t="shared" si="148"/>
        <v>0</v>
      </c>
      <c r="AO161" s="93">
        <f t="shared" si="149"/>
        <v>0</v>
      </c>
      <c r="AP161" s="94">
        <f t="shared" si="150"/>
        <v>0</v>
      </c>
      <c r="AQ161" s="94">
        <f t="shared" si="151"/>
        <v>0</v>
      </c>
      <c r="AR161" s="95">
        <f t="shared" si="152"/>
        <v>0</v>
      </c>
      <c r="AS161" s="93">
        <f t="shared" si="135"/>
        <v>0</v>
      </c>
      <c r="AT161" s="94">
        <f t="shared" si="123"/>
        <v>0</v>
      </c>
      <c r="AU161" s="94">
        <f t="shared" si="124"/>
        <v>0</v>
      </c>
      <c r="AV161" s="95">
        <f t="shared" si="125"/>
        <v>0</v>
      </c>
      <c r="AW161" s="95">
        <f t="shared" si="153"/>
        <v>0</v>
      </c>
      <c r="AX161" s="95">
        <f t="shared" si="154"/>
        <v>0</v>
      </c>
      <c r="AY161" s="33" t="str">
        <f t="shared" si="155"/>
        <v>OK</v>
      </c>
      <c r="BB161" s="32">
        <f t="shared" si="156"/>
        <v>0</v>
      </c>
      <c r="BC161" s="32">
        <f t="shared" si="157"/>
        <v>0</v>
      </c>
      <c r="BD161" s="32">
        <f t="shared" si="158"/>
        <v>0</v>
      </c>
      <c r="BE161" s="32">
        <f t="shared" si="136"/>
        <v>1</v>
      </c>
      <c r="BF161" s="33" t="str">
        <f t="shared" si="159"/>
        <v>OK</v>
      </c>
      <c r="BG161" s="8"/>
    </row>
    <row r="162" spans="1:59" s="1" customFormat="1" ht="13.5" hidden="1" customHeight="1" outlineLevel="1" x14ac:dyDescent="0.4">
      <c r="A162" s="5"/>
      <c r="B162" s="37">
        <v>35</v>
      </c>
      <c r="C162" s="56"/>
      <c r="D162" s="24"/>
      <c r="E162" s="25"/>
      <c r="F162" s="25"/>
      <c r="G162" s="70"/>
      <c r="H162" s="26"/>
      <c r="I162" s="26"/>
      <c r="J162" s="39"/>
      <c r="K162" s="27"/>
      <c r="L162" s="28"/>
      <c r="M162" s="27"/>
      <c r="N162" s="28"/>
      <c r="O162" s="27"/>
      <c r="P162" s="28"/>
      <c r="Q162" s="27"/>
      <c r="R162" s="28"/>
      <c r="S162" s="28">
        <f t="shared" si="134"/>
        <v>0</v>
      </c>
      <c r="T162" s="29" t="str">
        <f t="shared" si="137"/>
        <v/>
      </c>
      <c r="U162" s="71"/>
      <c r="V162" s="27"/>
      <c r="W162" s="27"/>
      <c r="X162" s="27"/>
      <c r="Y162" s="29" t="str">
        <f t="shared" si="138"/>
        <v/>
      </c>
      <c r="Z162" s="71"/>
      <c r="AA162" s="38" t="str">
        <f t="shared" si="139"/>
        <v/>
      </c>
      <c r="AB162" s="40">
        <f t="shared" si="140"/>
        <v>0</v>
      </c>
      <c r="AC162" s="178"/>
      <c r="AD162" s="178"/>
      <c r="AE162" s="178"/>
      <c r="AG162" s="93">
        <f t="shared" si="141"/>
        <v>0</v>
      </c>
      <c r="AH162" s="94">
        <f t="shared" si="142"/>
        <v>0</v>
      </c>
      <c r="AI162" s="94">
        <f t="shared" si="143"/>
        <v>0</v>
      </c>
      <c r="AJ162" s="95">
        <f t="shared" si="144"/>
        <v>0</v>
      </c>
      <c r="AK162" s="32">
        <f t="shared" si="145"/>
        <v>0</v>
      </c>
      <c r="AL162" s="32">
        <f t="shared" si="146"/>
        <v>0</v>
      </c>
      <c r="AM162" s="32">
        <f t="shared" si="147"/>
        <v>0</v>
      </c>
      <c r="AN162" s="32">
        <f t="shared" si="148"/>
        <v>0</v>
      </c>
      <c r="AO162" s="93">
        <f t="shared" si="149"/>
        <v>0</v>
      </c>
      <c r="AP162" s="94">
        <f t="shared" si="150"/>
        <v>0</v>
      </c>
      <c r="AQ162" s="94">
        <f t="shared" si="151"/>
        <v>0</v>
      </c>
      <c r="AR162" s="95">
        <f t="shared" si="152"/>
        <v>0</v>
      </c>
      <c r="AS162" s="93">
        <f t="shared" si="135"/>
        <v>0</v>
      </c>
      <c r="AT162" s="94">
        <f t="shared" si="123"/>
        <v>0</v>
      </c>
      <c r="AU162" s="94">
        <f t="shared" si="124"/>
        <v>0</v>
      </c>
      <c r="AV162" s="95">
        <f t="shared" si="125"/>
        <v>0</v>
      </c>
      <c r="AW162" s="95">
        <f t="shared" si="153"/>
        <v>0</v>
      </c>
      <c r="AX162" s="95">
        <f t="shared" si="154"/>
        <v>0</v>
      </c>
      <c r="AY162" s="33" t="str">
        <f t="shared" si="155"/>
        <v>OK</v>
      </c>
      <c r="BB162" s="32">
        <f t="shared" si="156"/>
        <v>0</v>
      </c>
      <c r="BC162" s="32">
        <f t="shared" si="157"/>
        <v>0</v>
      </c>
      <c r="BD162" s="32">
        <f t="shared" si="158"/>
        <v>0</v>
      </c>
      <c r="BE162" s="32">
        <f t="shared" si="136"/>
        <v>1</v>
      </c>
      <c r="BF162" s="33" t="str">
        <f t="shared" si="159"/>
        <v>OK</v>
      </c>
      <c r="BG162" s="8"/>
    </row>
    <row r="163" spans="1:59" s="1" customFormat="1" ht="13.5" hidden="1" customHeight="1" outlineLevel="1" x14ac:dyDescent="0.4">
      <c r="A163" s="5"/>
      <c r="B163" s="37">
        <v>36</v>
      </c>
      <c r="C163" s="56"/>
      <c r="D163" s="24"/>
      <c r="E163" s="25"/>
      <c r="F163" s="25"/>
      <c r="G163" s="70"/>
      <c r="H163" s="26"/>
      <c r="I163" s="26"/>
      <c r="J163" s="39"/>
      <c r="K163" s="27"/>
      <c r="L163" s="28"/>
      <c r="M163" s="27"/>
      <c r="N163" s="28"/>
      <c r="O163" s="27"/>
      <c r="P163" s="28"/>
      <c r="Q163" s="27"/>
      <c r="R163" s="28"/>
      <c r="S163" s="28">
        <f t="shared" si="134"/>
        <v>0</v>
      </c>
      <c r="T163" s="29" t="str">
        <f t="shared" si="137"/>
        <v/>
      </c>
      <c r="U163" s="71"/>
      <c r="V163" s="27"/>
      <c r="W163" s="27"/>
      <c r="X163" s="27"/>
      <c r="Y163" s="29" t="str">
        <f t="shared" si="138"/>
        <v/>
      </c>
      <c r="Z163" s="71"/>
      <c r="AA163" s="38" t="str">
        <f t="shared" si="139"/>
        <v/>
      </c>
      <c r="AB163" s="40">
        <f t="shared" si="140"/>
        <v>0</v>
      </c>
      <c r="AC163" s="178"/>
      <c r="AD163" s="178"/>
      <c r="AE163" s="178"/>
      <c r="AG163" s="93">
        <f t="shared" si="141"/>
        <v>0</v>
      </c>
      <c r="AH163" s="94">
        <f t="shared" si="142"/>
        <v>0</v>
      </c>
      <c r="AI163" s="94">
        <f t="shared" si="143"/>
        <v>0</v>
      </c>
      <c r="AJ163" s="95">
        <f t="shared" si="144"/>
        <v>0</v>
      </c>
      <c r="AK163" s="32">
        <f t="shared" si="145"/>
        <v>0</v>
      </c>
      <c r="AL163" s="32">
        <f t="shared" si="146"/>
        <v>0</v>
      </c>
      <c r="AM163" s="32">
        <f t="shared" si="147"/>
        <v>0</v>
      </c>
      <c r="AN163" s="32">
        <f t="shared" si="148"/>
        <v>0</v>
      </c>
      <c r="AO163" s="93">
        <f t="shared" si="149"/>
        <v>0</v>
      </c>
      <c r="AP163" s="94">
        <f t="shared" si="150"/>
        <v>0</v>
      </c>
      <c r="AQ163" s="94">
        <f t="shared" si="151"/>
        <v>0</v>
      </c>
      <c r="AR163" s="95">
        <f t="shared" si="152"/>
        <v>0</v>
      </c>
      <c r="AS163" s="93">
        <f t="shared" si="135"/>
        <v>0</v>
      </c>
      <c r="AT163" s="94">
        <f t="shared" si="123"/>
        <v>0</v>
      </c>
      <c r="AU163" s="94">
        <f t="shared" si="124"/>
        <v>0</v>
      </c>
      <c r="AV163" s="95">
        <f t="shared" si="125"/>
        <v>0</v>
      </c>
      <c r="AW163" s="95">
        <f t="shared" si="153"/>
        <v>0</v>
      </c>
      <c r="AX163" s="95">
        <f t="shared" si="154"/>
        <v>0</v>
      </c>
      <c r="AY163" s="33" t="str">
        <f t="shared" si="155"/>
        <v>OK</v>
      </c>
      <c r="BB163" s="32">
        <f t="shared" si="156"/>
        <v>0</v>
      </c>
      <c r="BC163" s="32">
        <f t="shared" si="157"/>
        <v>0</v>
      </c>
      <c r="BD163" s="32">
        <f t="shared" si="158"/>
        <v>0</v>
      </c>
      <c r="BE163" s="32">
        <f t="shared" si="136"/>
        <v>1</v>
      </c>
      <c r="BF163" s="33" t="str">
        <f t="shared" si="159"/>
        <v>OK</v>
      </c>
      <c r="BG163" s="8"/>
    </row>
    <row r="164" spans="1:59" s="1" customFormat="1" ht="13.5" hidden="1" customHeight="1" outlineLevel="1" x14ac:dyDescent="0.4">
      <c r="A164" s="5"/>
      <c r="B164" s="37">
        <v>37</v>
      </c>
      <c r="C164" s="56"/>
      <c r="D164" s="24"/>
      <c r="E164" s="25"/>
      <c r="F164" s="25"/>
      <c r="G164" s="70"/>
      <c r="H164" s="26"/>
      <c r="I164" s="26"/>
      <c r="J164" s="39"/>
      <c r="K164" s="27"/>
      <c r="L164" s="28"/>
      <c r="M164" s="27"/>
      <c r="N164" s="28"/>
      <c r="O164" s="27"/>
      <c r="P164" s="28"/>
      <c r="Q164" s="27"/>
      <c r="R164" s="28"/>
      <c r="S164" s="28">
        <f t="shared" si="134"/>
        <v>0</v>
      </c>
      <c r="T164" s="29" t="str">
        <f t="shared" si="137"/>
        <v/>
      </c>
      <c r="U164" s="71"/>
      <c r="V164" s="27"/>
      <c r="W164" s="27"/>
      <c r="X164" s="27"/>
      <c r="Y164" s="29" t="str">
        <f t="shared" si="138"/>
        <v/>
      </c>
      <c r="Z164" s="71"/>
      <c r="AA164" s="38" t="str">
        <f t="shared" si="139"/>
        <v/>
      </c>
      <c r="AB164" s="40">
        <f t="shared" si="140"/>
        <v>0</v>
      </c>
      <c r="AC164" s="178"/>
      <c r="AD164" s="178"/>
      <c r="AE164" s="178"/>
      <c r="AG164" s="93">
        <f t="shared" si="141"/>
        <v>0</v>
      </c>
      <c r="AH164" s="94">
        <f t="shared" si="142"/>
        <v>0</v>
      </c>
      <c r="AI164" s="94">
        <f t="shared" si="143"/>
        <v>0</v>
      </c>
      <c r="AJ164" s="95">
        <f t="shared" si="144"/>
        <v>0</v>
      </c>
      <c r="AK164" s="32">
        <f t="shared" si="145"/>
        <v>0</v>
      </c>
      <c r="AL164" s="32">
        <f t="shared" si="146"/>
        <v>0</v>
      </c>
      <c r="AM164" s="32">
        <f t="shared" si="147"/>
        <v>0</v>
      </c>
      <c r="AN164" s="32">
        <f t="shared" si="148"/>
        <v>0</v>
      </c>
      <c r="AO164" s="93">
        <f t="shared" si="149"/>
        <v>0</v>
      </c>
      <c r="AP164" s="94">
        <f t="shared" si="150"/>
        <v>0</v>
      </c>
      <c r="AQ164" s="94">
        <f t="shared" si="151"/>
        <v>0</v>
      </c>
      <c r="AR164" s="95">
        <f t="shared" si="152"/>
        <v>0</v>
      </c>
      <c r="AS164" s="93">
        <f t="shared" si="135"/>
        <v>0</v>
      </c>
      <c r="AT164" s="94">
        <f t="shared" si="123"/>
        <v>0</v>
      </c>
      <c r="AU164" s="94">
        <f t="shared" si="124"/>
        <v>0</v>
      </c>
      <c r="AV164" s="95">
        <f t="shared" si="125"/>
        <v>0</v>
      </c>
      <c r="AW164" s="95">
        <f t="shared" si="153"/>
        <v>0</v>
      </c>
      <c r="AX164" s="95">
        <f t="shared" si="154"/>
        <v>0</v>
      </c>
      <c r="AY164" s="33" t="str">
        <f t="shared" si="155"/>
        <v>OK</v>
      </c>
      <c r="BB164" s="32">
        <f t="shared" si="156"/>
        <v>0</v>
      </c>
      <c r="BC164" s="32">
        <f t="shared" si="157"/>
        <v>0</v>
      </c>
      <c r="BD164" s="32">
        <f t="shared" si="158"/>
        <v>0</v>
      </c>
      <c r="BE164" s="32">
        <f t="shared" si="136"/>
        <v>1</v>
      </c>
      <c r="BF164" s="33" t="str">
        <f t="shared" si="159"/>
        <v>OK</v>
      </c>
      <c r="BG164" s="8"/>
    </row>
    <row r="165" spans="1:59" s="1" customFormat="1" ht="13.5" hidden="1" customHeight="1" outlineLevel="1" x14ac:dyDescent="0.4">
      <c r="A165" s="5"/>
      <c r="B165" s="37">
        <v>38</v>
      </c>
      <c r="C165" s="56"/>
      <c r="D165" s="24"/>
      <c r="E165" s="25"/>
      <c r="F165" s="25"/>
      <c r="G165" s="70"/>
      <c r="H165" s="26"/>
      <c r="I165" s="26"/>
      <c r="J165" s="39"/>
      <c r="K165" s="27"/>
      <c r="L165" s="28"/>
      <c r="M165" s="27"/>
      <c r="N165" s="28"/>
      <c r="O165" s="27"/>
      <c r="P165" s="28"/>
      <c r="Q165" s="27"/>
      <c r="R165" s="28"/>
      <c r="S165" s="28">
        <f t="shared" si="134"/>
        <v>0</v>
      </c>
      <c r="T165" s="29" t="str">
        <f t="shared" si="137"/>
        <v/>
      </c>
      <c r="U165" s="71"/>
      <c r="V165" s="27"/>
      <c r="W165" s="27"/>
      <c r="X165" s="27"/>
      <c r="Y165" s="29" t="str">
        <f t="shared" si="138"/>
        <v/>
      </c>
      <c r="Z165" s="71"/>
      <c r="AA165" s="38" t="str">
        <f t="shared" si="139"/>
        <v/>
      </c>
      <c r="AB165" s="40">
        <f t="shared" si="140"/>
        <v>0</v>
      </c>
      <c r="AC165" s="178"/>
      <c r="AD165" s="178"/>
      <c r="AE165" s="178"/>
      <c r="AG165" s="93">
        <f t="shared" si="141"/>
        <v>0</v>
      </c>
      <c r="AH165" s="94">
        <f t="shared" si="142"/>
        <v>0</v>
      </c>
      <c r="AI165" s="94">
        <f t="shared" si="143"/>
        <v>0</v>
      </c>
      <c r="AJ165" s="95">
        <f t="shared" si="144"/>
        <v>0</v>
      </c>
      <c r="AK165" s="32">
        <f t="shared" si="145"/>
        <v>0</v>
      </c>
      <c r="AL165" s="32">
        <f t="shared" si="146"/>
        <v>0</v>
      </c>
      <c r="AM165" s="32">
        <f t="shared" si="147"/>
        <v>0</v>
      </c>
      <c r="AN165" s="32">
        <f t="shared" si="148"/>
        <v>0</v>
      </c>
      <c r="AO165" s="93">
        <f t="shared" si="149"/>
        <v>0</v>
      </c>
      <c r="AP165" s="94">
        <f t="shared" si="150"/>
        <v>0</v>
      </c>
      <c r="AQ165" s="94">
        <f t="shared" si="151"/>
        <v>0</v>
      </c>
      <c r="AR165" s="95">
        <f t="shared" si="152"/>
        <v>0</v>
      </c>
      <c r="AS165" s="93">
        <f t="shared" si="135"/>
        <v>0</v>
      </c>
      <c r="AT165" s="94">
        <f t="shared" si="123"/>
        <v>0</v>
      </c>
      <c r="AU165" s="94">
        <f t="shared" si="124"/>
        <v>0</v>
      </c>
      <c r="AV165" s="95">
        <f t="shared" si="125"/>
        <v>0</v>
      </c>
      <c r="AW165" s="95">
        <f t="shared" si="153"/>
        <v>0</v>
      </c>
      <c r="AX165" s="95">
        <f t="shared" si="154"/>
        <v>0</v>
      </c>
      <c r="AY165" s="33" t="str">
        <f t="shared" si="155"/>
        <v>OK</v>
      </c>
      <c r="BB165" s="32">
        <f t="shared" si="156"/>
        <v>0</v>
      </c>
      <c r="BC165" s="32">
        <f t="shared" si="157"/>
        <v>0</v>
      </c>
      <c r="BD165" s="32">
        <f t="shared" si="158"/>
        <v>0</v>
      </c>
      <c r="BE165" s="32">
        <f t="shared" si="136"/>
        <v>1</v>
      </c>
      <c r="BF165" s="33" t="str">
        <f t="shared" si="159"/>
        <v>OK</v>
      </c>
      <c r="BG165" s="8"/>
    </row>
    <row r="166" spans="1:59" s="1" customFormat="1" ht="13.5" hidden="1" customHeight="1" outlineLevel="1" x14ac:dyDescent="0.4">
      <c r="A166" s="5"/>
      <c r="B166" s="37">
        <v>39</v>
      </c>
      <c r="C166" s="56"/>
      <c r="D166" s="24"/>
      <c r="E166" s="25"/>
      <c r="F166" s="25"/>
      <c r="G166" s="70"/>
      <c r="H166" s="26"/>
      <c r="I166" s="26"/>
      <c r="J166" s="39"/>
      <c r="K166" s="27"/>
      <c r="L166" s="28"/>
      <c r="M166" s="27"/>
      <c r="N166" s="28"/>
      <c r="O166" s="27"/>
      <c r="P166" s="28"/>
      <c r="Q166" s="27"/>
      <c r="R166" s="28"/>
      <c r="S166" s="28">
        <f t="shared" si="134"/>
        <v>0</v>
      </c>
      <c r="T166" s="29" t="str">
        <f t="shared" si="137"/>
        <v/>
      </c>
      <c r="U166" s="71"/>
      <c r="V166" s="27"/>
      <c r="W166" s="27"/>
      <c r="X166" s="27"/>
      <c r="Y166" s="29" t="str">
        <f t="shared" si="138"/>
        <v/>
      </c>
      <c r="Z166" s="71"/>
      <c r="AA166" s="38" t="str">
        <f t="shared" si="139"/>
        <v/>
      </c>
      <c r="AB166" s="40">
        <f t="shared" si="140"/>
        <v>0</v>
      </c>
      <c r="AC166" s="178"/>
      <c r="AD166" s="178"/>
      <c r="AE166" s="178"/>
      <c r="AG166" s="93">
        <f t="shared" si="141"/>
        <v>0</v>
      </c>
      <c r="AH166" s="94">
        <f t="shared" si="142"/>
        <v>0</v>
      </c>
      <c r="AI166" s="94">
        <f t="shared" si="143"/>
        <v>0</v>
      </c>
      <c r="AJ166" s="95">
        <f t="shared" si="144"/>
        <v>0</v>
      </c>
      <c r="AK166" s="32">
        <f t="shared" si="145"/>
        <v>0</v>
      </c>
      <c r="AL166" s="32">
        <f t="shared" si="146"/>
        <v>0</v>
      </c>
      <c r="AM166" s="32">
        <f t="shared" si="147"/>
        <v>0</v>
      </c>
      <c r="AN166" s="32">
        <f t="shared" si="148"/>
        <v>0</v>
      </c>
      <c r="AO166" s="93">
        <f t="shared" si="149"/>
        <v>0</v>
      </c>
      <c r="AP166" s="94">
        <f t="shared" si="150"/>
        <v>0</v>
      </c>
      <c r="AQ166" s="94">
        <f t="shared" si="151"/>
        <v>0</v>
      </c>
      <c r="AR166" s="95">
        <f t="shared" si="152"/>
        <v>0</v>
      </c>
      <c r="AS166" s="93">
        <f t="shared" si="135"/>
        <v>0</v>
      </c>
      <c r="AT166" s="94">
        <f t="shared" si="123"/>
        <v>0</v>
      </c>
      <c r="AU166" s="94">
        <f t="shared" si="124"/>
        <v>0</v>
      </c>
      <c r="AV166" s="95">
        <f t="shared" si="125"/>
        <v>0</v>
      </c>
      <c r="AW166" s="95">
        <f t="shared" si="153"/>
        <v>0</v>
      </c>
      <c r="AX166" s="95">
        <f t="shared" si="154"/>
        <v>0</v>
      </c>
      <c r="AY166" s="33" t="str">
        <f t="shared" si="155"/>
        <v>OK</v>
      </c>
      <c r="BB166" s="32">
        <f t="shared" si="156"/>
        <v>0</v>
      </c>
      <c r="BC166" s="32">
        <f t="shared" si="157"/>
        <v>0</v>
      </c>
      <c r="BD166" s="32">
        <f t="shared" si="158"/>
        <v>0</v>
      </c>
      <c r="BE166" s="32">
        <f t="shared" si="136"/>
        <v>1</v>
      </c>
      <c r="BF166" s="33" t="str">
        <f t="shared" si="159"/>
        <v>OK</v>
      </c>
      <c r="BG166" s="8"/>
    </row>
    <row r="167" spans="1:59" s="1" customFormat="1" ht="13.5" hidden="1" customHeight="1" outlineLevel="1" x14ac:dyDescent="0.4">
      <c r="A167" s="5"/>
      <c r="B167" s="37">
        <v>40</v>
      </c>
      <c r="C167" s="56"/>
      <c r="D167" s="24"/>
      <c r="E167" s="25"/>
      <c r="F167" s="25"/>
      <c r="G167" s="70"/>
      <c r="H167" s="26"/>
      <c r="I167" s="26"/>
      <c r="J167" s="39"/>
      <c r="K167" s="27"/>
      <c r="L167" s="28"/>
      <c r="M167" s="27"/>
      <c r="N167" s="28"/>
      <c r="O167" s="27"/>
      <c r="P167" s="28"/>
      <c r="Q167" s="27"/>
      <c r="R167" s="28"/>
      <c r="S167" s="28">
        <f t="shared" si="134"/>
        <v>0</v>
      </c>
      <c r="T167" s="29" t="str">
        <f t="shared" si="137"/>
        <v/>
      </c>
      <c r="U167" s="71"/>
      <c r="V167" s="27"/>
      <c r="W167" s="27"/>
      <c r="X167" s="27"/>
      <c r="Y167" s="29" t="str">
        <f t="shared" si="138"/>
        <v/>
      </c>
      <c r="Z167" s="71"/>
      <c r="AA167" s="38" t="str">
        <f t="shared" si="139"/>
        <v/>
      </c>
      <c r="AB167" s="40">
        <f t="shared" si="140"/>
        <v>0</v>
      </c>
      <c r="AC167" s="178"/>
      <c r="AD167" s="178"/>
      <c r="AE167" s="178"/>
      <c r="AG167" s="93">
        <f t="shared" si="141"/>
        <v>0</v>
      </c>
      <c r="AH167" s="94">
        <f t="shared" si="142"/>
        <v>0</v>
      </c>
      <c r="AI167" s="94">
        <f t="shared" si="143"/>
        <v>0</v>
      </c>
      <c r="AJ167" s="95">
        <f t="shared" si="144"/>
        <v>0</v>
      </c>
      <c r="AK167" s="32">
        <f t="shared" si="145"/>
        <v>0</v>
      </c>
      <c r="AL167" s="32">
        <f t="shared" si="146"/>
        <v>0</v>
      </c>
      <c r="AM167" s="32">
        <f t="shared" si="147"/>
        <v>0</v>
      </c>
      <c r="AN167" s="32">
        <f t="shared" si="148"/>
        <v>0</v>
      </c>
      <c r="AO167" s="93">
        <f t="shared" si="149"/>
        <v>0</v>
      </c>
      <c r="AP167" s="94">
        <f t="shared" si="150"/>
        <v>0</v>
      </c>
      <c r="AQ167" s="94">
        <f t="shared" si="151"/>
        <v>0</v>
      </c>
      <c r="AR167" s="95">
        <f t="shared" si="152"/>
        <v>0</v>
      </c>
      <c r="AS167" s="93">
        <f t="shared" si="135"/>
        <v>0</v>
      </c>
      <c r="AT167" s="94">
        <f t="shared" si="123"/>
        <v>0</v>
      </c>
      <c r="AU167" s="94">
        <f t="shared" si="124"/>
        <v>0</v>
      </c>
      <c r="AV167" s="95">
        <f t="shared" si="125"/>
        <v>0</v>
      </c>
      <c r="AW167" s="95">
        <f t="shared" si="153"/>
        <v>0</v>
      </c>
      <c r="AX167" s="95">
        <f t="shared" si="154"/>
        <v>0</v>
      </c>
      <c r="AY167" s="33" t="str">
        <f t="shared" si="155"/>
        <v>OK</v>
      </c>
      <c r="BB167" s="32">
        <f t="shared" si="156"/>
        <v>0</v>
      </c>
      <c r="BC167" s="32">
        <f t="shared" si="157"/>
        <v>0</v>
      </c>
      <c r="BD167" s="32">
        <f t="shared" si="158"/>
        <v>0</v>
      </c>
      <c r="BE167" s="32">
        <f t="shared" si="136"/>
        <v>1</v>
      </c>
      <c r="BF167" s="33" t="str">
        <f t="shared" si="159"/>
        <v>OK</v>
      </c>
      <c r="BG167" s="8"/>
    </row>
    <row r="168" spans="1:59" s="1" customFormat="1" ht="13.5" hidden="1" customHeight="1" outlineLevel="1" x14ac:dyDescent="0.4">
      <c r="A168" s="5"/>
      <c r="B168" s="37">
        <v>41</v>
      </c>
      <c r="C168" s="56"/>
      <c r="D168" s="24"/>
      <c r="E168" s="25"/>
      <c r="F168" s="25"/>
      <c r="G168" s="70"/>
      <c r="H168" s="26"/>
      <c r="I168" s="26"/>
      <c r="J168" s="39"/>
      <c r="K168" s="27"/>
      <c r="L168" s="28"/>
      <c r="M168" s="27"/>
      <c r="N168" s="28"/>
      <c r="O168" s="27"/>
      <c r="P168" s="28"/>
      <c r="Q168" s="27"/>
      <c r="R168" s="28"/>
      <c r="S168" s="28">
        <f t="shared" si="134"/>
        <v>0</v>
      </c>
      <c r="T168" s="29" t="str">
        <f t="shared" si="137"/>
        <v/>
      </c>
      <c r="U168" s="71"/>
      <c r="V168" s="27"/>
      <c r="W168" s="27"/>
      <c r="X168" s="27"/>
      <c r="Y168" s="29" t="str">
        <f t="shared" si="138"/>
        <v/>
      </c>
      <c r="Z168" s="71"/>
      <c r="AA168" s="38" t="str">
        <f t="shared" si="139"/>
        <v/>
      </c>
      <c r="AB168" s="40">
        <f t="shared" si="140"/>
        <v>0</v>
      </c>
      <c r="AC168" s="178"/>
      <c r="AD168" s="178"/>
      <c r="AE168" s="178"/>
      <c r="AG168" s="93">
        <f t="shared" si="141"/>
        <v>0</v>
      </c>
      <c r="AH168" s="94">
        <f t="shared" si="142"/>
        <v>0</v>
      </c>
      <c r="AI168" s="94">
        <f t="shared" si="143"/>
        <v>0</v>
      </c>
      <c r="AJ168" s="95">
        <f t="shared" si="144"/>
        <v>0</v>
      </c>
      <c r="AK168" s="32">
        <f t="shared" si="145"/>
        <v>0</v>
      </c>
      <c r="AL168" s="32">
        <f t="shared" si="146"/>
        <v>0</v>
      </c>
      <c r="AM168" s="32">
        <f t="shared" si="147"/>
        <v>0</v>
      </c>
      <c r="AN168" s="32">
        <f t="shared" si="148"/>
        <v>0</v>
      </c>
      <c r="AO168" s="93">
        <f t="shared" si="149"/>
        <v>0</v>
      </c>
      <c r="AP168" s="94">
        <f t="shared" si="150"/>
        <v>0</v>
      </c>
      <c r="AQ168" s="94">
        <f t="shared" si="151"/>
        <v>0</v>
      </c>
      <c r="AR168" s="95">
        <f t="shared" si="152"/>
        <v>0</v>
      </c>
      <c r="AS168" s="93">
        <f t="shared" si="135"/>
        <v>0</v>
      </c>
      <c r="AT168" s="94">
        <f t="shared" si="123"/>
        <v>0</v>
      </c>
      <c r="AU168" s="94">
        <f t="shared" si="124"/>
        <v>0</v>
      </c>
      <c r="AV168" s="95">
        <f t="shared" si="125"/>
        <v>0</v>
      </c>
      <c r="AW168" s="95">
        <f t="shared" si="153"/>
        <v>0</v>
      </c>
      <c r="AX168" s="95">
        <f t="shared" si="154"/>
        <v>0</v>
      </c>
      <c r="AY168" s="33" t="str">
        <f t="shared" si="155"/>
        <v>OK</v>
      </c>
      <c r="BB168" s="32">
        <f t="shared" si="156"/>
        <v>0</v>
      </c>
      <c r="BC168" s="32">
        <f t="shared" si="157"/>
        <v>0</v>
      </c>
      <c r="BD168" s="32">
        <f t="shared" si="158"/>
        <v>0</v>
      </c>
      <c r="BE168" s="32">
        <f t="shared" si="136"/>
        <v>1</v>
      </c>
      <c r="BF168" s="33" t="str">
        <f t="shared" si="159"/>
        <v>OK</v>
      </c>
      <c r="BG168" s="8"/>
    </row>
    <row r="169" spans="1:59" s="1" customFormat="1" ht="13.5" hidden="1" customHeight="1" outlineLevel="1" x14ac:dyDescent="0.4">
      <c r="A169" s="5"/>
      <c r="B169" s="37">
        <v>42</v>
      </c>
      <c r="C169" s="56"/>
      <c r="D169" s="24"/>
      <c r="E169" s="25"/>
      <c r="F169" s="25"/>
      <c r="G169" s="70"/>
      <c r="H169" s="26"/>
      <c r="I169" s="26"/>
      <c r="J169" s="39"/>
      <c r="K169" s="27"/>
      <c r="L169" s="28"/>
      <c r="M169" s="27"/>
      <c r="N169" s="28"/>
      <c r="O169" s="27"/>
      <c r="P169" s="28"/>
      <c r="Q169" s="27"/>
      <c r="R169" s="28"/>
      <c r="S169" s="28">
        <f t="shared" si="134"/>
        <v>0</v>
      </c>
      <c r="T169" s="29" t="str">
        <f t="shared" si="137"/>
        <v/>
      </c>
      <c r="U169" s="71"/>
      <c r="V169" s="27"/>
      <c r="W169" s="27"/>
      <c r="X169" s="27"/>
      <c r="Y169" s="29" t="str">
        <f t="shared" si="138"/>
        <v/>
      </c>
      <c r="Z169" s="71"/>
      <c r="AA169" s="38" t="str">
        <f t="shared" si="139"/>
        <v/>
      </c>
      <c r="AB169" s="40">
        <f t="shared" si="140"/>
        <v>0</v>
      </c>
      <c r="AC169" s="178"/>
      <c r="AD169" s="178"/>
      <c r="AE169" s="178"/>
      <c r="AG169" s="93">
        <f t="shared" si="141"/>
        <v>0</v>
      </c>
      <c r="AH169" s="94">
        <f t="shared" si="142"/>
        <v>0</v>
      </c>
      <c r="AI169" s="94">
        <f t="shared" si="143"/>
        <v>0</v>
      </c>
      <c r="AJ169" s="95">
        <f t="shared" si="144"/>
        <v>0</v>
      </c>
      <c r="AK169" s="32">
        <f t="shared" si="145"/>
        <v>0</v>
      </c>
      <c r="AL169" s="32">
        <f t="shared" si="146"/>
        <v>0</v>
      </c>
      <c r="AM169" s="32">
        <f t="shared" si="147"/>
        <v>0</v>
      </c>
      <c r="AN169" s="32">
        <f t="shared" si="148"/>
        <v>0</v>
      </c>
      <c r="AO169" s="93">
        <f t="shared" si="149"/>
        <v>0</v>
      </c>
      <c r="AP169" s="94">
        <f t="shared" si="150"/>
        <v>0</v>
      </c>
      <c r="AQ169" s="94">
        <f t="shared" si="151"/>
        <v>0</v>
      </c>
      <c r="AR169" s="95">
        <f t="shared" si="152"/>
        <v>0</v>
      </c>
      <c r="AS169" s="93">
        <f t="shared" si="135"/>
        <v>0</v>
      </c>
      <c r="AT169" s="94">
        <f t="shared" si="123"/>
        <v>0</v>
      </c>
      <c r="AU169" s="94">
        <f t="shared" si="124"/>
        <v>0</v>
      </c>
      <c r="AV169" s="95">
        <f t="shared" si="125"/>
        <v>0</v>
      </c>
      <c r="AW169" s="95">
        <f t="shared" si="153"/>
        <v>0</v>
      </c>
      <c r="AX169" s="95">
        <f t="shared" si="154"/>
        <v>0</v>
      </c>
      <c r="AY169" s="33" t="str">
        <f t="shared" si="155"/>
        <v>OK</v>
      </c>
      <c r="BB169" s="32">
        <f t="shared" si="156"/>
        <v>0</v>
      </c>
      <c r="BC169" s="32">
        <f t="shared" si="157"/>
        <v>0</v>
      </c>
      <c r="BD169" s="32">
        <f t="shared" si="158"/>
        <v>0</v>
      </c>
      <c r="BE169" s="32">
        <f t="shared" si="136"/>
        <v>1</v>
      </c>
      <c r="BF169" s="33" t="str">
        <f t="shared" si="159"/>
        <v>OK</v>
      </c>
      <c r="BG169" s="8"/>
    </row>
    <row r="170" spans="1:59" s="1" customFormat="1" ht="13.5" hidden="1" customHeight="1" outlineLevel="1" x14ac:dyDescent="0.4">
      <c r="A170" s="5"/>
      <c r="B170" s="37">
        <v>43</v>
      </c>
      <c r="C170" s="56"/>
      <c r="D170" s="24"/>
      <c r="E170" s="25"/>
      <c r="F170" s="25"/>
      <c r="G170" s="70"/>
      <c r="H170" s="26"/>
      <c r="I170" s="26"/>
      <c r="J170" s="39"/>
      <c r="K170" s="27"/>
      <c r="L170" s="28"/>
      <c r="M170" s="27"/>
      <c r="N170" s="28"/>
      <c r="O170" s="27"/>
      <c r="P170" s="28"/>
      <c r="Q170" s="27"/>
      <c r="R170" s="28"/>
      <c r="S170" s="28">
        <f t="shared" si="134"/>
        <v>0</v>
      </c>
      <c r="T170" s="29" t="str">
        <f t="shared" si="137"/>
        <v/>
      </c>
      <c r="U170" s="71"/>
      <c r="V170" s="27"/>
      <c r="W170" s="27"/>
      <c r="X170" s="27"/>
      <c r="Y170" s="29" t="str">
        <f t="shared" si="138"/>
        <v/>
      </c>
      <c r="Z170" s="71"/>
      <c r="AA170" s="38" t="str">
        <f t="shared" si="139"/>
        <v/>
      </c>
      <c r="AB170" s="40">
        <f t="shared" si="140"/>
        <v>0</v>
      </c>
      <c r="AC170" s="178"/>
      <c r="AD170" s="178"/>
      <c r="AE170" s="178"/>
      <c r="AG170" s="93">
        <f t="shared" si="141"/>
        <v>0</v>
      </c>
      <c r="AH170" s="94">
        <f t="shared" si="142"/>
        <v>0</v>
      </c>
      <c r="AI170" s="94">
        <f t="shared" si="143"/>
        <v>0</v>
      </c>
      <c r="AJ170" s="95">
        <f t="shared" si="144"/>
        <v>0</v>
      </c>
      <c r="AK170" s="32">
        <f t="shared" si="145"/>
        <v>0</v>
      </c>
      <c r="AL170" s="32">
        <f t="shared" si="146"/>
        <v>0</v>
      </c>
      <c r="AM170" s="32">
        <f t="shared" si="147"/>
        <v>0</v>
      </c>
      <c r="AN170" s="32">
        <f t="shared" si="148"/>
        <v>0</v>
      </c>
      <c r="AO170" s="93">
        <f t="shared" si="149"/>
        <v>0</v>
      </c>
      <c r="AP170" s="94">
        <f t="shared" si="150"/>
        <v>0</v>
      </c>
      <c r="AQ170" s="94">
        <f t="shared" si="151"/>
        <v>0</v>
      </c>
      <c r="AR170" s="95">
        <f t="shared" si="152"/>
        <v>0</v>
      </c>
      <c r="AS170" s="93">
        <f t="shared" si="135"/>
        <v>0</v>
      </c>
      <c r="AT170" s="94">
        <f t="shared" si="123"/>
        <v>0</v>
      </c>
      <c r="AU170" s="94">
        <f t="shared" si="124"/>
        <v>0</v>
      </c>
      <c r="AV170" s="95">
        <f t="shared" si="125"/>
        <v>0</v>
      </c>
      <c r="AW170" s="95">
        <f t="shared" si="153"/>
        <v>0</v>
      </c>
      <c r="AX170" s="95">
        <f t="shared" si="154"/>
        <v>0</v>
      </c>
      <c r="AY170" s="33" t="str">
        <f t="shared" si="155"/>
        <v>OK</v>
      </c>
      <c r="BB170" s="32">
        <f t="shared" si="156"/>
        <v>0</v>
      </c>
      <c r="BC170" s="32">
        <f t="shared" si="157"/>
        <v>0</v>
      </c>
      <c r="BD170" s="32">
        <f t="shared" si="158"/>
        <v>0</v>
      </c>
      <c r="BE170" s="32">
        <f t="shared" si="136"/>
        <v>1</v>
      </c>
      <c r="BF170" s="33" t="str">
        <f t="shared" si="159"/>
        <v>OK</v>
      </c>
      <c r="BG170" s="8"/>
    </row>
    <row r="171" spans="1:59" s="1" customFormat="1" ht="13.5" hidden="1" customHeight="1" outlineLevel="1" x14ac:dyDescent="0.4">
      <c r="A171" s="5"/>
      <c r="B171" s="37">
        <v>44</v>
      </c>
      <c r="C171" s="56"/>
      <c r="D171" s="24"/>
      <c r="E171" s="25"/>
      <c r="F171" s="25"/>
      <c r="G171" s="70"/>
      <c r="H171" s="26"/>
      <c r="I171" s="26"/>
      <c r="J171" s="39"/>
      <c r="K171" s="27"/>
      <c r="L171" s="28"/>
      <c r="M171" s="27"/>
      <c r="N171" s="28"/>
      <c r="O171" s="27"/>
      <c r="P171" s="28"/>
      <c r="Q171" s="27"/>
      <c r="R171" s="28"/>
      <c r="S171" s="28">
        <f t="shared" si="134"/>
        <v>0</v>
      </c>
      <c r="T171" s="29" t="str">
        <f t="shared" si="137"/>
        <v/>
      </c>
      <c r="U171" s="71"/>
      <c r="V171" s="27"/>
      <c r="W171" s="27"/>
      <c r="X171" s="27"/>
      <c r="Y171" s="29" t="str">
        <f t="shared" si="138"/>
        <v/>
      </c>
      <c r="Z171" s="71"/>
      <c r="AA171" s="38" t="str">
        <f t="shared" si="139"/>
        <v/>
      </c>
      <c r="AB171" s="40">
        <f t="shared" si="140"/>
        <v>0</v>
      </c>
      <c r="AC171" s="178"/>
      <c r="AD171" s="178"/>
      <c r="AE171" s="178"/>
      <c r="AG171" s="93">
        <f t="shared" si="141"/>
        <v>0</v>
      </c>
      <c r="AH171" s="94">
        <f t="shared" si="142"/>
        <v>0</v>
      </c>
      <c r="AI171" s="94">
        <f t="shared" si="143"/>
        <v>0</v>
      </c>
      <c r="AJ171" s="95">
        <f t="shared" si="144"/>
        <v>0</v>
      </c>
      <c r="AK171" s="32">
        <f t="shared" si="145"/>
        <v>0</v>
      </c>
      <c r="AL171" s="32">
        <f t="shared" si="146"/>
        <v>0</v>
      </c>
      <c r="AM171" s="32">
        <f t="shared" si="147"/>
        <v>0</v>
      </c>
      <c r="AN171" s="32">
        <f t="shared" si="148"/>
        <v>0</v>
      </c>
      <c r="AO171" s="93">
        <f t="shared" si="149"/>
        <v>0</v>
      </c>
      <c r="AP171" s="94">
        <f t="shared" si="150"/>
        <v>0</v>
      </c>
      <c r="AQ171" s="94">
        <f t="shared" si="151"/>
        <v>0</v>
      </c>
      <c r="AR171" s="95">
        <f t="shared" si="152"/>
        <v>0</v>
      </c>
      <c r="AS171" s="93">
        <f t="shared" si="135"/>
        <v>0</v>
      </c>
      <c r="AT171" s="94">
        <f t="shared" si="123"/>
        <v>0</v>
      </c>
      <c r="AU171" s="94">
        <f t="shared" si="124"/>
        <v>0</v>
      </c>
      <c r="AV171" s="95">
        <f t="shared" si="125"/>
        <v>0</v>
      </c>
      <c r="AW171" s="95">
        <f t="shared" si="153"/>
        <v>0</v>
      </c>
      <c r="AX171" s="95">
        <f t="shared" si="154"/>
        <v>0</v>
      </c>
      <c r="AY171" s="33" t="str">
        <f t="shared" si="155"/>
        <v>OK</v>
      </c>
      <c r="BB171" s="32">
        <f t="shared" si="156"/>
        <v>0</v>
      </c>
      <c r="BC171" s="32">
        <f t="shared" si="157"/>
        <v>0</v>
      </c>
      <c r="BD171" s="32">
        <f t="shared" si="158"/>
        <v>0</v>
      </c>
      <c r="BE171" s="32">
        <f t="shared" si="136"/>
        <v>1</v>
      </c>
      <c r="BF171" s="33" t="str">
        <f t="shared" si="159"/>
        <v>OK</v>
      </c>
      <c r="BG171" s="8"/>
    </row>
    <row r="172" spans="1:59" s="1" customFormat="1" ht="13.5" hidden="1" customHeight="1" outlineLevel="1" x14ac:dyDescent="0.4">
      <c r="A172" s="5"/>
      <c r="B172" s="37">
        <v>45</v>
      </c>
      <c r="C172" s="56"/>
      <c r="D172" s="24"/>
      <c r="E172" s="25"/>
      <c r="F172" s="25"/>
      <c r="G172" s="70"/>
      <c r="H172" s="26"/>
      <c r="I172" s="26"/>
      <c r="J172" s="39"/>
      <c r="K172" s="27"/>
      <c r="L172" s="28"/>
      <c r="M172" s="27"/>
      <c r="N172" s="28"/>
      <c r="O172" s="27"/>
      <c r="P172" s="28"/>
      <c r="Q172" s="27"/>
      <c r="R172" s="28"/>
      <c r="S172" s="28">
        <f t="shared" si="134"/>
        <v>0</v>
      </c>
      <c r="T172" s="29" t="str">
        <f t="shared" si="137"/>
        <v/>
      </c>
      <c r="U172" s="71"/>
      <c r="V172" s="27"/>
      <c r="W172" s="27"/>
      <c r="X172" s="27"/>
      <c r="Y172" s="29" t="str">
        <f t="shared" si="138"/>
        <v/>
      </c>
      <c r="Z172" s="71"/>
      <c r="AA172" s="38" t="str">
        <f t="shared" si="139"/>
        <v/>
      </c>
      <c r="AB172" s="40">
        <f t="shared" si="140"/>
        <v>0</v>
      </c>
      <c r="AC172" s="178"/>
      <c r="AD172" s="178"/>
      <c r="AE172" s="178"/>
      <c r="AG172" s="93">
        <f t="shared" si="141"/>
        <v>0</v>
      </c>
      <c r="AH172" s="94">
        <f t="shared" si="142"/>
        <v>0</v>
      </c>
      <c r="AI172" s="94">
        <f t="shared" si="143"/>
        <v>0</v>
      </c>
      <c r="AJ172" s="95">
        <f t="shared" si="144"/>
        <v>0</v>
      </c>
      <c r="AK172" s="32">
        <f t="shared" si="145"/>
        <v>0</v>
      </c>
      <c r="AL172" s="32">
        <f t="shared" si="146"/>
        <v>0</v>
      </c>
      <c r="AM172" s="32">
        <f t="shared" si="147"/>
        <v>0</v>
      </c>
      <c r="AN172" s="32">
        <f t="shared" si="148"/>
        <v>0</v>
      </c>
      <c r="AO172" s="93">
        <f t="shared" si="149"/>
        <v>0</v>
      </c>
      <c r="AP172" s="94">
        <f t="shared" si="150"/>
        <v>0</v>
      </c>
      <c r="AQ172" s="94">
        <f t="shared" si="151"/>
        <v>0</v>
      </c>
      <c r="AR172" s="95">
        <f t="shared" si="152"/>
        <v>0</v>
      </c>
      <c r="AS172" s="93">
        <f t="shared" si="135"/>
        <v>0</v>
      </c>
      <c r="AT172" s="94">
        <f t="shared" si="123"/>
        <v>0</v>
      </c>
      <c r="AU172" s="94">
        <f t="shared" si="124"/>
        <v>0</v>
      </c>
      <c r="AV172" s="95">
        <f t="shared" si="125"/>
        <v>0</v>
      </c>
      <c r="AW172" s="95">
        <f t="shared" si="153"/>
        <v>0</v>
      </c>
      <c r="AX172" s="95">
        <f t="shared" si="154"/>
        <v>0</v>
      </c>
      <c r="AY172" s="33" t="str">
        <f t="shared" si="155"/>
        <v>OK</v>
      </c>
      <c r="BB172" s="32">
        <f t="shared" si="156"/>
        <v>0</v>
      </c>
      <c r="BC172" s="32">
        <f t="shared" si="157"/>
        <v>0</v>
      </c>
      <c r="BD172" s="32">
        <f t="shared" si="158"/>
        <v>0</v>
      </c>
      <c r="BE172" s="32">
        <f t="shared" si="136"/>
        <v>1</v>
      </c>
      <c r="BF172" s="33" t="str">
        <f t="shared" si="159"/>
        <v>OK</v>
      </c>
      <c r="BG172" s="8"/>
    </row>
    <row r="173" spans="1:59" s="1" customFormat="1" ht="13.5" hidden="1" customHeight="1" outlineLevel="1" x14ac:dyDescent="0.4">
      <c r="A173" s="5"/>
      <c r="B173" s="37">
        <v>46</v>
      </c>
      <c r="C173" s="56"/>
      <c r="D173" s="24"/>
      <c r="E173" s="25"/>
      <c r="F173" s="25"/>
      <c r="G173" s="70"/>
      <c r="H173" s="26"/>
      <c r="I173" s="26"/>
      <c r="J173" s="39"/>
      <c r="K173" s="27"/>
      <c r="L173" s="28"/>
      <c r="M173" s="27"/>
      <c r="N173" s="28"/>
      <c r="O173" s="27"/>
      <c r="P173" s="28"/>
      <c r="Q173" s="27"/>
      <c r="R173" s="28"/>
      <c r="S173" s="28">
        <f t="shared" si="134"/>
        <v>0</v>
      </c>
      <c r="T173" s="29" t="str">
        <f t="shared" si="137"/>
        <v/>
      </c>
      <c r="U173" s="71"/>
      <c r="V173" s="27"/>
      <c r="W173" s="27"/>
      <c r="X173" s="27"/>
      <c r="Y173" s="29" t="str">
        <f t="shared" si="138"/>
        <v/>
      </c>
      <c r="Z173" s="71"/>
      <c r="AA173" s="38" t="str">
        <f t="shared" si="139"/>
        <v/>
      </c>
      <c r="AB173" s="40">
        <f t="shared" si="140"/>
        <v>0</v>
      </c>
      <c r="AC173" s="178"/>
      <c r="AD173" s="178"/>
      <c r="AE173" s="178"/>
      <c r="AG173" s="93">
        <f t="shared" si="141"/>
        <v>0</v>
      </c>
      <c r="AH173" s="94">
        <f t="shared" si="142"/>
        <v>0</v>
      </c>
      <c r="AI173" s="94">
        <f t="shared" si="143"/>
        <v>0</v>
      </c>
      <c r="AJ173" s="95">
        <f t="shared" si="144"/>
        <v>0</v>
      </c>
      <c r="AK173" s="32">
        <f t="shared" si="145"/>
        <v>0</v>
      </c>
      <c r="AL173" s="32">
        <f t="shared" si="146"/>
        <v>0</v>
      </c>
      <c r="AM173" s="32">
        <f t="shared" si="147"/>
        <v>0</v>
      </c>
      <c r="AN173" s="32">
        <f t="shared" si="148"/>
        <v>0</v>
      </c>
      <c r="AO173" s="93">
        <f t="shared" si="149"/>
        <v>0</v>
      </c>
      <c r="AP173" s="94">
        <f t="shared" si="150"/>
        <v>0</v>
      </c>
      <c r="AQ173" s="94">
        <f t="shared" si="151"/>
        <v>0</v>
      </c>
      <c r="AR173" s="95">
        <f t="shared" si="152"/>
        <v>0</v>
      </c>
      <c r="AS173" s="93">
        <f t="shared" si="135"/>
        <v>0</v>
      </c>
      <c r="AT173" s="94">
        <f t="shared" si="123"/>
        <v>0</v>
      </c>
      <c r="AU173" s="94">
        <f t="shared" si="124"/>
        <v>0</v>
      </c>
      <c r="AV173" s="95">
        <f t="shared" si="125"/>
        <v>0</v>
      </c>
      <c r="AW173" s="95">
        <f t="shared" si="153"/>
        <v>0</v>
      </c>
      <c r="AX173" s="95">
        <f t="shared" si="154"/>
        <v>0</v>
      </c>
      <c r="AY173" s="33" t="str">
        <f t="shared" si="155"/>
        <v>OK</v>
      </c>
      <c r="BB173" s="32">
        <f t="shared" si="156"/>
        <v>0</v>
      </c>
      <c r="BC173" s="32">
        <f t="shared" si="157"/>
        <v>0</v>
      </c>
      <c r="BD173" s="32">
        <f t="shared" si="158"/>
        <v>0</v>
      </c>
      <c r="BE173" s="32">
        <f t="shared" si="136"/>
        <v>1</v>
      </c>
      <c r="BF173" s="33" t="str">
        <f t="shared" si="159"/>
        <v>OK</v>
      </c>
      <c r="BG173" s="8"/>
    </row>
    <row r="174" spans="1:59" s="1" customFormat="1" ht="13.5" hidden="1" customHeight="1" outlineLevel="1" x14ac:dyDescent="0.4">
      <c r="A174" s="5"/>
      <c r="B174" s="37">
        <v>47</v>
      </c>
      <c r="C174" s="56"/>
      <c r="D174" s="24"/>
      <c r="E174" s="25"/>
      <c r="F174" s="25"/>
      <c r="G174" s="70"/>
      <c r="H174" s="26"/>
      <c r="I174" s="26"/>
      <c r="J174" s="39"/>
      <c r="K174" s="27"/>
      <c r="L174" s="28"/>
      <c r="M174" s="27"/>
      <c r="N174" s="28"/>
      <c r="O174" s="27"/>
      <c r="P174" s="28"/>
      <c r="Q174" s="27"/>
      <c r="R174" s="28"/>
      <c r="S174" s="28">
        <f t="shared" si="134"/>
        <v>0</v>
      </c>
      <c r="T174" s="29" t="str">
        <f t="shared" si="137"/>
        <v/>
      </c>
      <c r="U174" s="71"/>
      <c r="V174" s="27"/>
      <c r="W174" s="27"/>
      <c r="X174" s="27"/>
      <c r="Y174" s="29" t="str">
        <f t="shared" si="138"/>
        <v/>
      </c>
      <c r="Z174" s="71"/>
      <c r="AA174" s="38" t="str">
        <f t="shared" si="139"/>
        <v/>
      </c>
      <c r="AB174" s="40">
        <f t="shared" si="140"/>
        <v>0</v>
      </c>
      <c r="AC174" s="178"/>
      <c r="AD174" s="178"/>
      <c r="AE174" s="178"/>
      <c r="AG174" s="93">
        <f t="shared" si="141"/>
        <v>0</v>
      </c>
      <c r="AH174" s="94">
        <f t="shared" si="142"/>
        <v>0</v>
      </c>
      <c r="AI174" s="94">
        <f t="shared" si="143"/>
        <v>0</v>
      </c>
      <c r="AJ174" s="95">
        <f t="shared" si="144"/>
        <v>0</v>
      </c>
      <c r="AK174" s="32">
        <f t="shared" si="145"/>
        <v>0</v>
      </c>
      <c r="AL174" s="32">
        <f t="shared" si="146"/>
        <v>0</v>
      </c>
      <c r="AM174" s="32">
        <f t="shared" si="147"/>
        <v>0</v>
      </c>
      <c r="AN174" s="32">
        <f t="shared" si="148"/>
        <v>0</v>
      </c>
      <c r="AO174" s="93">
        <f t="shared" si="149"/>
        <v>0</v>
      </c>
      <c r="AP174" s="94">
        <f t="shared" si="150"/>
        <v>0</v>
      </c>
      <c r="AQ174" s="94">
        <f t="shared" si="151"/>
        <v>0</v>
      </c>
      <c r="AR174" s="95">
        <f t="shared" si="152"/>
        <v>0</v>
      </c>
      <c r="AS174" s="93">
        <f t="shared" si="135"/>
        <v>0</v>
      </c>
      <c r="AT174" s="94">
        <f t="shared" si="123"/>
        <v>0</v>
      </c>
      <c r="AU174" s="94">
        <f t="shared" si="124"/>
        <v>0</v>
      </c>
      <c r="AV174" s="95">
        <f t="shared" si="125"/>
        <v>0</v>
      </c>
      <c r="AW174" s="95">
        <f t="shared" si="153"/>
        <v>0</v>
      </c>
      <c r="AX174" s="95">
        <f t="shared" si="154"/>
        <v>0</v>
      </c>
      <c r="AY174" s="33" t="str">
        <f t="shared" si="155"/>
        <v>OK</v>
      </c>
      <c r="BB174" s="32">
        <f t="shared" si="156"/>
        <v>0</v>
      </c>
      <c r="BC174" s="32">
        <f t="shared" si="157"/>
        <v>0</v>
      </c>
      <c r="BD174" s="32">
        <f t="shared" si="158"/>
        <v>0</v>
      </c>
      <c r="BE174" s="32">
        <f t="shared" si="136"/>
        <v>1</v>
      </c>
      <c r="BF174" s="33" t="str">
        <f t="shared" si="159"/>
        <v>OK</v>
      </c>
      <c r="BG174" s="8"/>
    </row>
    <row r="175" spans="1:59" s="1" customFormat="1" ht="13.5" hidden="1" customHeight="1" outlineLevel="1" x14ac:dyDescent="0.4">
      <c r="A175" s="5"/>
      <c r="B175" s="37">
        <v>48</v>
      </c>
      <c r="C175" s="56"/>
      <c r="D175" s="24"/>
      <c r="E175" s="25"/>
      <c r="F175" s="25"/>
      <c r="G175" s="70"/>
      <c r="H175" s="26"/>
      <c r="I175" s="26"/>
      <c r="J175" s="39"/>
      <c r="K175" s="27"/>
      <c r="L175" s="28"/>
      <c r="M175" s="27"/>
      <c r="N175" s="28"/>
      <c r="O175" s="27"/>
      <c r="P175" s="28"/>
      <c r="Q175" s="27"/>
      <c r="R175" s="28"/>
      <c r="S175" s="28">
        <f t="shared" si="134"/>
        <v>0</v>
      </c>
      <c r="T175" s="29" t="str">
        <f t="shared" si="137"/>
        <v/>
      </c>
      <c r="U175" s="71"/>
      <c r="V175" s="27"/>
      <c r="W175" s="27"/>
      <c r="X175" s="27"/>
      <c r="Y175" s="29" t="str">
        <f t="shared" si="138"/>
        <v/>
      </c>
      <c r="Z175" s="71"/>
      <c r="AA175" s="38" t="str">
        <f t="shared" si="139"/>
        <v/>
      </c>
      <c r="AB175" s="40">
        <f t="shared" si="140"/>
        <v>0</v>
      </c>
      <c r="AC175" s="178"/>
      <c r="AD175" s="178"/>
      <c r="AE175" s="178"/>
      <c r="AG175" s="93">
        <f t="shared" si="141"/>
        <v>0</v>
      </c>
      <c r="AH175" s="94">
        <f t="shared" si="142"/>
        <v>0</v>
      </c>
      <c r="AI175" s="94">
        <f t="shared" si="143"/>
        <v>0</v>
      </c>
      <c r="AJ175" s="95">
        <f t="shared" si="144"/>
        <v>0</v>
      </c>
      <c r="AK175" s="32">
        <f t="shared" si="145"/>
        <v>0</v>
      </c>
      <c r="AL175" s="32">
        <f t="shared" si="146"/>
        <v>0</v>
      </c>
      <c r="AM175" s="32">
        <f t="shared" si="147"/>
        <v>0</v>
      </c>
      <c r="AN175" s="32">
        <f t="shared" si="148"/>
        <v>0</v>
      </c>
      <c r="AO175" s="93">
        <f t="shared" si="149"/>
        <v>0</v>
      </c>
      <c r="AP175" s="94">
        <f t="shared" si="150"/>
        <v>0</v>
      </c>
      <c r="AQ175" s="94">
        <f t="shared" si="151"/>
        <v>0</v>
      </c>
      <c r="AR175" s="95">
        <f t="shared" si="152"/>
        <v>0</v>
      </c>
      <c r="AS175" s="93">
        <f t="shared" si="135"/>
        <v>0</v>
      </c>
      <c r="AT175" s="94">
        <f t="shared" si="123"/>
        <v>0</v>
      </c>
      <c r="AU175" s="94">
        <f t="shared" si="124"/>
        <v>0</v>
      </c>
      <c r="AV175" s="95">
        <f t="shared" si="125"/>
        <v>0</v>
      </c>
      <c r="AW175" s="95">
        <f t="shared" si="153"/>
        <v>0</v>
      </c>
      <c r="AX175" s="95">
        <f t="shared" si="154"/>
        <v>0</v>
      </c>
      <c r="AY175" s="33" t="str">
        <f t="shared" si="155"/>
        <v>OK</v>
      </c>
      <c r="BB175" s="32">
        <f t="shared" si="156"/>
        <v>0</v>
      </c>
      <c r="BC175" s="32">
        <f t="shared" si="157"/>
        <v>0</v>
      </c>
      <c r="BD175" s="32">
        <f t="shared" si="158"/>
        <v>0</v>
      </c>
      <c r="BE175" s="32">
        <f t="shared" si="136"/>
        <v>1</v>
      </c>
      <c r="BF175" s="33" t="str">
        <f t="shared" si="159"/>
        <v>OK</v>
      </c>
      <c r="BG175" s="8"/>
    </row>
    <row r="176" spans="1:59" s="1" customFormat="1" ht="13.5" hidden="1" customHeight="1" outlineLevel="1" x14ac:dyDescent="0.4">
      <c r="A176" s="5"/>
      <c r="B176" s="37">
        <v>49</v>
      </c>
      <c r="C176" s="56"/>
      <c r="D176" s="24"/>
      <c r="E176" s="25"/>
      <c r="F176" s="25"/>
      <c r="G176" s="70"/>
      <c r="H176" s="26"/>
      <c r="I176" s="26"/>
      <c r="J176" s="39"/>
      <c r="K176" s="27"/>
      <c r="L176" s="28"/>
      <c r="M176" s="27"/>
      <c r="N176" s="28"/>
      <c r="O176" s="27"/>
      <c r="P176" s="28"/>
      <c r="Q176" s="27"/>
      <c r="R176" s="28"/>
      <c r="S176" s="28">
        <f t="shared" si="134"/>
        <v>0</v>
      </c>
      <c r="T176" s="29" t="str">
        <f t="shared" si="137"/>
        <v/>
      </c>
      <c r="U176" s="71"/>
      <c r="V176" s="27"/>
      <c r="W176" s="27"/>
      <c r="X176" s="27"/>
      <c r="Y176" s="29" t="str">
        <f t="shared" si="138"/>
        <v/>
      </c>
      <c r="Z176" s="71"/>
      <c r="AA176" s="38" t="str">
        <f t="shared" si="139"/>
        <v/>
      </c>
      <c r="AB176" s="40">
        <f t="shared" si="140"/>
        <v>0</v>
      </c>
      <c r="AC176" s="178"/>
      <c r="AD176" s="178"/>
      <c r="AE176" s="178"/>
      <c r="AG176" s="93">
        <f t="shared" si="141"/>
        <v>0</v>
      </c>
      <c r="AH176" s="94">
        <f t="shared" si="142"/>
        <v>0</v>
      </c>
      <c r="AI176" s="94">
        <f t="shared" si="143"/>
        <v>0</v>
      </c>
      <c r="AJ176" s="95">
        <f t="shared" si="144"/>
        <v>0</v>
      </c>
      <c r="AK176" s="32">
        <f t="shared" si="145"/>
        <v>0</v>
      </c>
      <c r="AL176" s="32">
        <f t="shared" si="146"/>
        <v>0</v>
      </c>
      <c r="AM176" s="32">
        <f t="shared" si="147"/>
        <v>0</v>
      </c>
      <c r="AN176" s="32">
        <f t="shared" si="148"/>
        <v>0</v>
      </c>
      <c r="AO176" s="93">
        <f t="shared" si="149"/>
        <v>0</v>
      </c>
      <c r="AP176" s="94">
        <f t="shared" si="150"/>
        <v>0</v>
      </c>
      <c r="AQ176" s="94">
        <f t="shared" si="151"/>
        <v>0</v>
      </c>
      <c r="AR176" s="95">
        <f t="shared" si="152"/>
        <v>0</v>
      </c>
      <c r="AS176" s="93">
        <f t="shared" si="135"/>
        <v>0</v>
      </c>
      <c r="AT176" s="94">
        <f t="shared" si="123"/>
        <v>0</v>
      </c>
      <c r="AU176" s="94">
        <f t="shared" si="124"/>
        <v>0</v>
      </c>
      <c r="AV176" s="95">
        <f t="shared" si="125"/>
        <v>0</v>
      </c>
      <c r="AW176" s="95">
        <f t="shared" si="153"/>
        <v>0</v>
      </c>
      <c r="AX176" s="95">
        <f t="shared" si="154"/>
        <v>0</v>
      </c>
      <c r="AY176" s="33" t="str">
        <f t="shared" si="155"/>
        <v>OK</v>
      </c>
      <c r="BB176" s="32">
        <f t="shared" si="156"/>
        <v>0</v>
      </c>
      <c r="BC176" s="32">
        <f t="shared" si="157"/>
        <v>0</v>
      </c>
      <c r="BD176" s="32">
        <f t="shared" si="158"/>
        <v>0</v>
      </c>
      <c r="BE176" s="32">
        <f t="shared" si="136"/>
        <v>1</v>
      </c>
      <c r="BF176" s="33" t="str">
        <f t="shared" si="159"/>
        <v>OK</v>
      </c>
      <c r="BG176" s="8"/>
    </row>
    <row r="177" spans="1:59" s="1" customFormat="1" ht="13.5" hidden="1" customHeight="1" outlineLevel="1" x14ac:dyDescent="0.4">
      <c r="A177" s="5"/>
      <c r="B177" s="37">
        <v>50</v>
      </c>
      <c r="C177" s="56"/>
      <c r="D177" s="24"/>
      <c r="E177" s="25"/>
      <c r="F177" s="25"/>
      <c r="G177" s="70"/>
      <c r="H177" s="26"/>
      <c r="I177" s="26"/>
      <c r="J177" s="39"/>
      <c r="K177" s="27"/>
      <c r="L177" s="28"/>
      <c r="M177" s="27"/>
      <c r="N177" s="28"/>
      <c r="O177" s="27"/>
      <c r="P177" s="28"/>
      <c r="Q177" s="27"/>
      <c r="R177" s="28"/>
      <c r="S177" s="28">
        <f t="shared" si="134"/>
        <v>0</v>
      </c>
      <c r="T177" s="29" t="str">
        <f t="shared" si="137"/>
        <v/>
      </c>
      <c r="U177" s="71"/>
      <c r="V177" s="27"/>
      <c r="W177" s="27"/>
      <c r="X177" s="27"/>
      <c r="Y177" s="29" t="str">
        <f t="shared" si="138"/>
        <v/>
      </c>
      <c r="Z177" s="71"/>
      <c r="AA177" s="38" t="str">
        <f t="shared" si="139"/>
        <v/>
      </c>
      <c r="AB177" s="40">
        <f t="shared" si="140"/>
        <v>0</v>
      </c>
      <c r="AC177" s="178"/>
      <c r="AD177" s="178"/>
      <c r="AE177" s="178"/>
      <c r="AG177" s="93">
        <f t="shared" si="141"/>
        <v>0</v>
      </c>
      <c r="AH177" s="94">
        <f t="shared" si="142"/>
        <v>0</v>
      </c>
      <c r="AI177" s="94">
        <f t="shared" si="143"/>
        <v>0</v>
      </c>
      <c r="AJ177" s="95">
        <f t="shared" si="144"/>
        <v>0</v>
      </c>
      <c r="AK177" s="32">
        <f t="shared" si="145"/>
        <v>0</v>
      </c>
      <c r="AL177" s="32">
        <f t="shared" si="146"/>
        <v>0</v>
      </c>
      <c r="AM177" s="32">
        <f t="shared" si="147"/>
        <v>0</v>
      </c>
      <c r="AN177" s="32">
        <f t="shared" si="148"/>
        <v>0</v>
      </c>
      <c r="AO177" s="93">
        <f t="shared" si="149"/>
        <v>0</v>
      </c>
      <c r="AP177" s="94">
        <f t="shared" si="150"/>
        <v>0</v>
      </c>
      <c r="AQ177" s="94">
        <f t="shared" si="151"/>
        <v>0</v>
      </c>
      <c r="AR177" s="95">
        <f t="shared" si="152"/>
        <v>0</v>
      </c>
      <c r="AS177" s="93">
        <f t="shared" si="135"/>
        <v>0</v>
      </c>
      <c r="AT177" s="94">
        <f t="shared" si="123"/>
        <v>0</v>
      </c>
      <c r="AU177" s="94">
        <f t="shared" si="124"/>
        <v>0</v>
      </c>
      <c r="AV177" s="95">
        <f t="shared" si="125"/>
        <v>0</v>
      </c>
      <c r="AW177" s="95">
        <f t="shared" si="153"/>
        <v>0</v>
      </c>
      <c r="AX177" s="95">
        <f t="shared" si="154"/>
        <v>0</v>
      </c>
      <c r="AY177" s="33" t="str">
        <f t="shared" si="155"/>
        <v>OK</v>
      </c>
      <c r="BB177" s="32">
        <f t="shared" si="156"/>
        <v>0</v>
      </c>
      <c r="BC177" s="32">
        <f t="shared" si="157"/>
        <v>0</v>
      </c>
      <c r="BD177" s="32">
        <f t="shared" si="158"/>
        <v>0</v>
      </c>
      <c r="BE177" s="32">
        <f t="shared" si="136"/>
        <v>1</v>
      </c>
      <c r="BF177" s="33" t="str">
        <f t="shared" si="159"/>
        <v>OK</v>
      </c>
      <c r="BG177" s="8"/>
    </row>
    <row r="178" spans="1:59" s="1" customFormat="1" ht="13.5" hidden="1" customHeight="1" outlineLevel="1" x14ac:dyDescent="0.4">
      <c r="A178" s="5"/>
      <c r="B178" s="37">
        <v>51</v>
      </c>
      <c r="C178" s="56"/>
      <c r="D178" s="24"/>
      <c r="E178" s="25"/>
      <c r="F178" s="25"/>
      <c r="G178" s="70"/>
      <c r="H178" s="26"/>
      <c r="I178" s="26"/>
      <c r="J178" s="39"/>
      <c r="K178" s="27"/>
      <c r="L178" s="28"/>
      <c r="M178" s="27"/>
      <c r="N178" s="28"/>
      <c r="O178" s="27"/>
      <c r="P178" s="28"/>
      <c r="Q178" s="27"/>
      <c r="R178" s="28"/>
      <c r="S178" s="28">
        <f t="shared" si="134"/>
        <v>0</v>
      </c>
      <c r="T178" s="29" t="str">
        <f t="shared" si="137"/>
        <v/>
      </c>
      <c r="U178" s="71"/>
      <c r="V178" s="27"/>
      <c r="W178" s="27"/>
      <c r="X178" s="27"/>
      <c r="Y178" s="29" t="str">
        <f t="shared" si="138"/>
        <v/>
      </c>
      <c r="Z178" s="71"/>
      <c r="AA178" s="38" t="str">
        <f t="shared" si="139"/>
        <v/>
      </c>
      <c r="AB178" s="40">
        <f t="shared" si="140"/>
        <v>0</v>
      </c>
      <c r="AC178" s="178"/>
      <c r="AD178" s="178"/>
      <c r="AE178" s="178"/>
      <c r="AG178" s="93">
        <f t="shared" si="141"/>
        <v>0</v>
      </c>
      <c r="AH178" s="94">
        <f t="shared" si="142"/>
        <v>0</v>
      </c>
      <c r="AI178" s="94">
        <f t="shared" si="143"/>
        <v>0</v>
      </c>
      <c r="AJ178" s="95">
        <f t="shared" si="144"/>
        <v>0</v>
      </c>
      <c r="AK178" s="32">
        <f t="shared" si="145"/>
        <v>0</v>
      </c>
      <c r="AL178" s="32">
        <f t="shared" si="146"/>
        <v>0</v>
      </c>
      <c r="AM178" s="32">
        <f t="shared" si="147"/>
        <v>0</v>
      </c>
      <c r="AN178" s="32">
        <f t="shared" si="148"/>
        <v>0</v>
      </c>
      <c r="AO178" s="93">
        <f t="shared" si="149"/>
        <v>0</v>
      </c>
      <c r="AP178" s="94">
        <f t="shared" si="150"/>
        <v>0</v>
      </c>
      <c r="AQ178" s="94">
        <f t="shared" si="151"/>
        <v>0</v>
      </c>
      <c r="AR178" s="95">
        <f t="shared" si="152"/>
        <v>0</v>
      </c>
      <c r="AS178" s="93">
        <f t="shared" si="135"/>
        <v>0</v>
      </c>
      <c r="AT178" s="94">
        <f t="shared" si="123"/>
        <v>0</v>
      </c>
      <c r="AU178" s="94">
        <f t="shared" si="124"/>
        <v>0</v>
      </c>
      <c r="AV178" s="95">
        <f t="shared" si="125"/>
        <v>0</v>
      </c>
      <c r="AW178" s="95">
        <f t="shared" si="153"/>
        <v>0</v>
      </c>
      <c r="AX178" s="95">
        <f t="shared" si="154"/>
        <v>0</v>
      </c>
      <c r="AY178" s="33" t="str">
        <f t="shared" si="155"/>
        <v>OK</v>
      </c>
      <c r="BB178" s="32">
        <f t="shared" si="156"/>
        <v>0</v>
      </c>
      <c r="BC178" s="32">
        <f t="shared" si="157"/>
        <v>0</v>
      </c>
      <c r="BD178" s="32">
        <f t="shared" si="158"/>
        <v>0</v>
      </c>
      <c r="BE178" s="32">
        <f t="shared" si="136"/>
        <v>1</v>
      </c>
      <c r="BF178" s="33" t="str">
        <f t="shared" si="159"/>
        <v>OK</v>
      </c>
      <c r="BG178" s="8"/>
    </row>
    <row r="179" spans="1:59" s="1" customFormat="1" ht="13.5" hidden="1" customHeight="1" outlineLevel="1" x14ac:dyDescent="0.4">
      <c r="A179" s="5"/>
      <c r="B179" s="37">
        <v>52</v>
      </c>
      <c r="C179" s="56"/>
      <c r="D179" s="24"/>
      <c r="E179" s="25"/>
      <c r="F179" s="25"/>
      <c r="G179" s="70"/>
      <c r="H179" s="26"/>
      <c r="I179" s="26"/>
      <c r="J179" s="39"/>
      <c r="K179" s="27"/>
      <c r="L179" s="28"/>
      <c r="M179" s="27"/>
      <c r="N179" s="28"/>
      <c r="O179" s="27"/>
      <c r="P179" s="28"/>
      <c r="Q179" s="27"/>
      <c r="R179" s="28"/>
      <c r="S179" s="28">
        <f t="shared" si="134"/>
        <v>0</v>
      </c>
      <c r="T179" s="29" t="str">
        <f t="shared" si="137"/>
        <v/>
      </c>
      <c r="U179" s="71"/>
      <c r="V179" s="27"/>
      <c r="W179" s="27"/>
      <c r="X179" s="27"/>
      <c r="Y179" s="29" t="str">
        <f t="shared" si="138"/>
        <v/>
      </c>
      <c r="Z179" s="71"/>
      <c r="AA179" s="38" t="str">
        <f t="shared" si="139"/>
        <v/>
      </c>
      <c r="AB179" s="40">
        <f t="shared" si="140"/>
        <v>0</v>
      </c>
      <c r="AC179" s="178"/>
      <c r="AD179" s="178"/>
      <c r="AE179" s="178"/>
      <c r="AG179" s="93">
        <f t="shared" si="141"/>
        <v>0</v>
      </c>
      <c r="AH179" s="94">
        <f t="shared" si="142"/>
        <v>0</v>
      </c>
      <c r="AI179" s="94">
        <f t="shared" si="143"/>
        <v>0</v>
      </c>
      <c r="AJ179" s="95">
        <f t="shared" si="144"/>
        <v>0</v>
      </c>
      <c r="AK179" s="32">
        <f t="shared" si="145"/>
        <v>0</v>
      </c>
      <c r="AL179" s="32">
        <f t="shared" si="146"/>
        <v>0</v>
      </c>
      <c r="AM179" s="32">
        <f t="shared" si="147"/>
        <v>0</v>
      </c>
      <c r="AN179" s="32">
        <f t="shared" si="148"/>
        <v>0</v>
      </c>
      <c r="AO179" s="93">
        <f t="shared" si="149"/>
        <v>0</v>
      </c>
      <c r="AP179" s="94">
        <f t="shared" si="150"/>
        <v>0</v>
      </c>
      <c r="AQ179" s="94">
        <f t="shared" si="151"/>
        <v>0</v>
      </c>
      <c r="AR179" s="95">
        <f t="shared" si="152"/>
        <v>0</v>
      </c>
      <c r="AS179" s="93">
        <f t="shared" si="135"/>
        <v>0</v>
      </c>
      <c r="AT179" s="94">
        <f t="shared" si="123"/>
        <v>0</v>
      </c>
      <c r="AU179" s="94">
        <f t="shared" si="124"/>
        <v>0</v>
      </c>
      <c r="AV179" s="95">
        <f t="shared" si="125"/>
        <v>0</v>
      </c>
      <c r="AW179" s="95">
        <f t="shared" si="153"/>
        <v>0</v>
      </c>
      <c r="AX179" s="95">
        <f t="shared" si="154"/>
        <v>0</v>
      </c>
      <c r="AY179" s="33" t="str">
        <f t="shared" si="155"/>
        <v>OK</v>
      </c>
      <c r="BB179" s="32">
        <f t="shared" si="156"/>
        <v>0</v>
      </c>
      <c r="BC179" s="32">
        <f t="shared" si="157"/>
        <v>0</v>
      </c>
      <c r="BD179" s="32">
        <f t="shared" si="158"/>
        <v>0</v>
      </c>
      <c r="BE179" s="32">
        <f t="shared" si="136"/>
        <v>1</v>
      </c>
      <c r="BF179" s="33" t="str">
        <f t="shared" si="159"/>
        <v>OK</v>
      </c>
      <c r="BG179" s="8"/>
    </row>
    <row r="180" spans="1:59" s="1" customFormat="1" ht="13.5" hidden="1" customHeight="1" outlineLevel="1" x14ac:dyDescent="0.4">
      <c r="A180" s="5"/>
      <c r="B180" s="37">
        <v>53</v>
      </c>
      <c r="C180" s="56"/>
      <c r="D180" s="24"/>
      <c r="E180" s="25"/>
      <c r="F180" s="25"/>
      <c r="G180" s="70"/>
      <c r="H180" s="26"/>
      <c r="I180" s="26"/>
      <c r="J180" s="39"/>
      <c r="K180" s="27"/>
      <c r="L180" s="28"/>
      <c r="M180" s="27"/>
      <c r="N180" s="28"/>
      <c r="O180" s="27"/>
      <c r="P180" s="28"/>
      <c r="Q180" s="27"/>
      <c r="R180" s="28"/>
      <c r="S180" s="28">
        <f t="shared" si="134"/>
        <v>0</v>
      </c>
      <c r="T180" s="29" t="str">
        <f t="shared" si="137"/>
        <v/>
      </c>
      <c r="U180" s="71"/>
      <c r="V180" s="27"/>
      <c r="W180" s="27"/>
      <c r="X180" s="27"/>
      <c r="Y180" s="29" t="str">
        <f t="shared" si="138"/>
        <v/>
      </c>
      <c r="Z180" s="71"/>
      <c r="AA180" s="38" t="str">
        <f t="shared" si="139"/>
        <v/>
      </c>
      <c r="AB180" s="40">
        <f t="shared" si="140"/>
        <v>0</v>
      </c>
      <c r="AC180" s="178"/>
      <c r="AD180" s="178"/>
      <c r="AE180" s="178"/>
      <c r="AG180" s="93">
        <f t="shared" si="141"/>
        <v>0</v>
      </c>
      <c r="AH180" s="94">
        <f t="shared" si="142"/>
        <v>0</v>
      </c>
      <c r="AI180" s="94">
        <f t="shared" si="143"/>
        <v>0</v>
      </c>
      <c r="AJ180" s="95">
        <f t="shared" si="144"/>
        <v>0</v>
      </c>
      <c r="AK180" s="32">
        <f t="shared" si="145"/>
        <v>0</v>
      </c>
      <c r="AL180" s="32">
        <f t="shared" si="146"/>
        <v>0</v>
      </c>
      <c r="AM180" s="32">
        <f t="shared" si="147"/>
        <v>0</v>
      </c>
      <c r="AN180" s="32">
        <f t="shared" si="148"/>
        <v>0</v>
      </c>
      <c r="AO180" s="93">
        <f t="shared" si="149"/>
        <v>0</v>
      </c>
      <c r="AP180" s="94">
        <f t="shared" si="150"/>
        <v>0</v>
      </c>
      <c r="AQ180" s="94">
        <f t="shared" si="151"/>
        <v>0</v>
      </c>
      <c r="AR180" s="95">
        <f t="shared" si="152"/>
        <v>0</v>
      </c>
      <c r="AS180" s="93">
        <f t="shared" si="135"/>
        <v>0</v>
      </c>
      <c r="AT180" s="94">
        <f t="shared" si="123"/>
        <v>0</v>
      </c>
      <c r="AU180" s="94">
        <f t="shared" si="124"/>
        <v>0</v>
      </c>
      <c r="AV180" s="95">
        <f t="shared" si="125"/>
        <v>0</v>
      </c>
      <c r="AW180" s="95">
        <f t="shared" si="153"/>
        <v>0</v>
      </c>
      <c r="AX180" s="95">
        <f t="shared" si="154"/>
        <v>0</v>
      </c>
      <c r="AY180" s="33" t="str">
        <f t="shared" si="155"/>
        <v>OK</v>
      </c>
      <c r="BB180" s="32">
        <f t="shared" si="156"/>
        <v>0</v>
      </c>
      <c r="BC180" s="32">
        <f t="shared" si="157"/>
        <v>0</v>
      </c>
      <c r="BD180" s="32">
        <f t="shared" si="158"/>
        <v>0</v>
      </c>
      <c r="BE180" s="32">
        <f t="shared" si="136"/>
        <v>1</v>
      </c>
      <c r="BF180" s="33" t="str">
        <f t="shared" si="159"/>
        <v>OK</v>
      </c>
      <c r="BG180" s="8"/>
    </row>
    <row r="181" spans="1:59" s="1" customFormat="1" ht="13.5" hidden="1" customHeight="1" outlineLevel="1" x14ac:dyDescent="0.4">
      <c r="A181" s="5"/>
      <c r="B181" s="37">
        <v>54</v>
      </c>
      <c r="C181" s="56"/>
      <c r="D181" s="24"/>
      <c r="E181" s="25"/>
      <c r="F181" s="25"/>
      <c r="G181" s="70"/>
      <c r="H181" s="26"/>
      <c r="I181" s="26"/>
      <c r="J181" s="39"/>
      <c r="K181" s="27"/>
      <c r="L181" s="28"/>
      <c r="M181" s="27"/>
      <c r="N181" s="28"/>
      <c r="O181" s="27"/>
      <c r="P181" s="28"/>
      <c r="Q181" s="27"/>
      <c r="R181" s="28"/>
      <c r="S181" s="28">
        <f t="shared" si="134"/>
        <v>0</v>
      </c>
      <c r="T181" s="29" t="str">
        <f t="shared" si="137"/>
        <v/>
      </c>
      <c r="U181" s="71"/>
      <c r="V181" s="27"/>
      <c r="W181" s="27"/>
      <c r="X181" s="27"/>
      <c r="Y181" s="29" t="str">
        <f t="shared" si="138"/>
        <v/>
      </c>
      <c r="Z181" s="71"/>
      <c r="AA181" s="38" t="str">
        <f t="shared" si="139"/>
        <v/>
      </c>
      <c r="AB181" s="40">
        <f t="shared" si="140"/>
        <v>0</v>
      </c>
      <c r="AC181" s="178"/>
      <c r="AD181" s="178"/>
      <c r="AE181" s="178"/>
      <c r="AG181" s="93">
        <f t="shared" si="141"/>
        <v>0</v>
      </c>
      <c r="AH181" s="94">
        <f t="shared" si="142"/>
        <v>0</v>
      </c>
      <c r="AI181" s="94">
        <f t="shared" si="143"/>
        <v>0</v>
      </c>
      <c r="AJ181" s="95">
        <f t="shared" si="144"/>
        <v>0</v>
      </c>
      <c r="AK181" s="32">
        <f t="shared" si="145"/>
        <v>0</v>
      </c>
      <c r="AL181" s="32">
        <f t="shared" si="146"/>
        <v>0</v>
      </c>
      <c r="AM181" s="32">
        <f t="shared" si="147"/>
        <v>0</v>
      </c>
      <c r="AN181" s="32">
        <f t="shared" si="148"/>
        <v>0</v>
      </c>
      <c r="AO181" s="93">
        <f t="shared" si="149"/>
        <v>0</v>
      </c>
      <c r="AP181" s="94">
        <f t="shared" si="150"/>
        <v>0</v>
      </c>
      <c r="AQ181" s="94">
        <f t="shared" si="151"/>
        <v>0</v>
      </c>
      <c r="AR181" s="95">
        <f t="shared" si="152"/>
        <v>0</v>
      </c>
      <c r="AS181" s="93">
        <f t="shared" si="135"/>
        <v>0</v>
      </c>
      <c r="AT181" s="94">
        <f t="shared" si="123"/>
        <v>0</v>
      </c>
      <c r="AU181" s="94">
        <f t="shared" si="124"/>
        <v>0</v>
      </c>
      <c r="AV181" s="95">
        <f t="shared" si="125"/>
        <v>0</v>
      </c>
      <c r="AW181" s="95">
        <f t="shared" si="153"/>
        <v>0</v>
      </c>
      <c r="AX181" s="95">
        <f t="shared" si="154"/>
        <v>0</v>
      </c>
      <c r="AY181" s="33" t="str">
        <f t="shared" si="155"/>
        <v>OK</v>
      </c>
      <c r="BB181" s="32">
        <f t="shared" si="156"/>
        <v>0</v>
      </c>
      <c r="BC181" s="32">
        <f t="shared" si="157"/>
        <v>0</v>
      </c>
      <c r="BD181" s="32">
        <f t="shared" si="158"/>
        <v>0</v>
      </c>
      <c r="BE181" s="32">
        <f t="shared" si="136"/>
        <v>1</v>
      </c>
      <c r="BF181" s="33" t="str">
        <f t="shared" si="159"/>
        <v>OK</v>
      </c>
      <c r="BG181" s="8"/>
    </row>
    <row r="182" spans="1:59" s="1" customFormat="1" ht="13.5" hidden="1" customHeight="1" outlineLevel="1" x14ac:dyDescent="0.4">
      <c r="A182" s="5"/>
      <c r="B182" s="37">
        <v>55</v>
      </c>
      <c r="C182" s="56"/>
      <c r="D182" s="24"/>
      <c r="E182" s="25"/>
      <c r="F182" s="25"/>
      <c r="G182" s="70"/>
      <c r="H182" s="26"/>
      <c r="I182" s="26"/>
      <c r="J182" s="39"/>
      <c r="K182" s="27"/>
      <c r="L182" s="28"/>
      <c r="M182" s="27"/>
      <c r="N182" s="28"/>
      <c r="O182" s="27"/>
      <c r="P182" s="28"/>
      <c r="Q182" s="27"/>
      <c r="R182" s="28"/>
      <c r="S182" s="28">
        <f t="shared" si="134"/>
        <v>0</v>
      </c>
      <c r="T182" s="29" t="str">
        <f t="shared" si="137"/>
        <v/>
      </c>
      <c r="U182" s="71"/>
      <c r="V182" s="27"/>
      <c r="W182" s="27"/>
      <c r="X182" s="27"/>
      <c r="Y182" s="29" t="str">
        <f t="shared" si="138"/>
        <v/>
      </c>
      <c r="Z182" s="71"/>
      <c r="AA182" s="38" t="str">
        <f t="shared" si="139"/>
        <v/>
      </c>
      <c r="AB182" s="40">
        <f t="shared" si="140"/>
        <v>0</v>
      </c>
      <c r="AC182" s="178"/>
      <c r="AD182" s="178"/>
      <c r="AE182" s="178"/>
      <c r="AG182" s="93">
        <f t="shared" si="141"/>
        <v>0</v>
      </c>
      <c r="AH182" s="94">
        <f t="shared" si="142"/>
        <v>0</v>
      </c>
      <c r="AI182" s="94">
        <f t="shared" si="143"/>
        <v>0</v>
      </c>
      <c r="AJ182" s="95">
        <f t="shared" si="144"/>
        <v>0</v>
      </c>
      <c r="AK182" s="32">
        <f t="shared" si="145"/>
        <v>0</v>
      </c>
      <c r="AL182" s="32">
        <f t="shared" si="146"/>
        <v>0</v>
      </c>
      <c r="AM182" s="32">
        <f t="shared" si="147"/>
        <v>0</v>
      </c>
      <c r="AN182" s="32">
        <f t="shared" si="148"/>
        <v>0</v>
      </c>
      <c r="AO182" s="93">
        <f t="shared" si="149"/>
        <v>0</v>
      </c>
      <c r="AP182" s="94">
        <f t="shared" si="150"/>
        <v>0</v>
      </c>
      <c r="AQ182" s="94">
        <f t="shared" si="151"/>
        <v>0</v>
      </c>
      <c r="AR182" s="95">
        <f t="shared" si="152"/>
        <v>0</v>
      </c>
      <c r="AS182" s="93">
        <f t="shared" si="135"/>
        <v>0</v>
      </c>
      <c r="AT182" s="94">
        <f t="shared" si="123"/>
        <v>0</v>
      </c>
      <c r="AU182" s="94">
        <f t="shared" si="124"/>
        <v>0</v>
      </c>
      <c r="AV182" s="95">
        <f t="shared" si="125"/>
        <v>0</v>
      </c>
      <c r="AW182" s="95">
        <f t="shared" si="153"/>
        <v>0</v>
      </c>
      <c r="AX182" s="95">
        <f t="shared" si="154"/>
        <v>0</v>
      </c>
      <c r="AY182" s="33" t="str">
        <f t="shared" si="155"/>
        <v>OK</v>
      </c>
      <c r="BB182" s="32">
        <f t="shared" si="156"/>
        <v>0</v>
      </c>
      <c r="BC182" s="32">
        <f t="shared" si="157"/>
        <v>0</v>
      </c>
      <c r="BD182" s="32">
        <f t="shared" si="158"/>
        <v>0</v>
      </c>
      <c r="BE182" s="32">
        <f t="shared" si="136"/>
        <v>1</v>
      </c>
      <c r="BF182" s="33" t="str">
        <f t="shared" si="159"/>
        <v>OK</v>
      </c>
      <c r="BG182" s="8"/>
    </row>
    <row r="183" spans="1:59" s="1" customFormat="1" ht="13.5" hidden="1" customHeight="1" outlineLevel="1" x14ac:dyDescent="0.4">
      <c r="A183" s="5"/>
      <c r="B183" s="37">
        <v>56</v>
      </c>
      <c r="C183" s="56"/>
      <c r="D183" s="24"/>
      <c r="E183" s="25"/>
      <c r="F183" s="25"/>
      <c r="G183" s="70"/>
      <c r="H183" s="26"/>
      <c r="I183" s="26"/>
      <c r="J183" s="39"/>
      <c r="K183" s="27"/>
      <c r="L183" s="28"/>
      <c r="M183" s="27"/>
      <c r="N183" s="28"/>
      <c r="O183" s="27"/>
      <c r="P183" s="28"/>
      <c r="Q183" s="27"/>
      <c r="R183" s="28"/>
      <c r="S183" s="28">
        <f t="shared" si="134"/>
        <v>0</v>
      </c>
      <c r="T183" s="29" t="str">
        <f t="shared" si="137"/>
        <v/>
      </c>
      <c r="U183" s="71"/>
      <c r="V183" s="27"/>
      <c r="W183" s="27"/>
      <c r="X183" s="27"/>
      <c r="Y183" s="29" t="str">
        <f t="shared" si="138"/>
        <v/>
      </c>
      <c r="Z183" s="71"/>
      <c r="AA183" s="38" t="str">
        <f t="shared" si="139"/>
        <v/>
      </c>
      <c r="AB183" s="40">
        <f t="shared" si="140"/>
        <v>0</v>
      </c>
      <c r="AC183" s="178"/>
      <c r="AD183" s="178"/>
      <c r="AE183" s="178"/>
      <c r="AG183" s="93">
        <f t="shared" si="141"/>
        <v>0</v>
      </c>
      <c r="AH183" s="94">
        <f t="shared" si="142"/>
        <v>0</v>
      </c>
      <c r="AI183" s="94">
        <f t="shared" si="143"/>
        <v>0</v>
      </c>
      <c r="AJ183" s="95">
        <f t="shared" si="144"/>
        <v>0</v>
      </c>
      <c r="AK183" s="32">
        <f t="shared" si="145"/>
        <v>0</v>
      </c>
      <c r="AL183" s="32">
        <f t="shared" si="146"/>
        <v>0</v>
      </c>
      <c r="AM183" s="32">
        <f t="shared" si="147"/>
        <v>0</v>
      </c>
      <c r="AN183" s="32">
        <f t="shared" si="148"/>
        <v>0</v>
      </c>
      <c r="AO183" s="93">
        <f t="shared" si="149"/>
        <v>0</v>
      </c>
      <c r="AP183" s="94">
        <f t="shared" si="150"/>
        <v>0</v>
      </c>
      <c r="AQ183" s="94">
        <f t="shared" si="151"/>
        <v>0</v>
      </c>
      <c r="AR183" s="95">
        <f t="shared" si="152"/>
        <v>0</v>
      </c>
      <c r="AS183" s="93">
        <f t="shared" si="135"/>
        <v>0</v>
      </c>
      <c r="AT183" s="94">
        <f t="shared" si="123"/>
        <v>0</v>
      </c>
      <c r="AU183" s="94">
        <f t="shared" si="124"/>
        <v>0</v>
      </c>
      <c r="AV183" s="95">
        <f t="shared" si="125"/>
        <v>0</v>
      </c>
      <c r="AW183" s="95">
        <f t="shared" si="153"/>
        <v>0</v>
      </c>
      <c r="AX183" s="95">
        <f t="shared" si="154"/>
        <v>0</v>
      </c>
      <c r="AY183" s="33" t="str">
        <f t="shared" si="155"/>
        <v>OK</v>
      </c>
      <c r="BB183" s="32">
        <f t="shared" si="156"/>
        <v>0</v>
      </c>
      <c r="BC183" s="32">
        <f t="shared" si="157"/>
        <v>0</v>
      </c>
      <c r="BD183" s="32">
        <f t="shared" si="158"/>
        <v>0</v>
      </c>
      <c r="BE183" s="32">
        <f t="shared" si="136"/>
        <v>1</v>
      </c>
      <c r="BF183" s="33" t="str">
        <f t="shared" si="159"/>
        <v>OK</v>
      </c>
      <c r="BG183" s="8"/>
    </row>
    <row r="184" spans="1:59" s="1" customFormat="1" ht="13.5" hidden="1" customHeight="1" outlineLevel="1" x14ac:dyDescent="0.4">
      <c r="A184" s="5"/>
      <c r="B184" s="37">
        <v>57</v>
      </c>
      <c r="C184" s="56"/>
      <c r="D184" s="24"/>
      <c r="E184" s="25"/>
      <c r="F184" s="25"/>
      <c r="G184" s="70"/>
      <c r="H184" s="26"/>
      <c r="I184" s="26"/>
      <c r="J184" s="39"/>
      <c r="K184" s="27"/>
      <c r="L184" s="28"/>
      <c r="M184" s="27"/>
      <c r="N184" s="28"/>
      <c r="O184" s="27"/>
      <c r="P184" s="28"/>
      <c r="Q184" s="27"/>
      <c r="R184" s="28"/>
      <c r="S184" s="28">
        <f t="shared" si="134"/>
        <v>0</v>
      </c>
      <c r="T184" s="29" t="str">
        <f t="shared" si="137"/>
        <v/>
      </c>
      <c r="U184" s="71"/>
      <c r="V184" s="27"/>
      <c r="W184" s="27"/>
      <c r="X184" s="27"/>
      <c r="Y184" s="29" t="str">
        <f t="shared" si="138"/>
        <v/>
      </c>
      <c r="Z184" s="71"/>
      <c r="AA184" s="38" t="str">
        <f t="shared" si="139"/>
        <v/>
      </c>
      <c r="AB184" s="40">
        <f t="shared" si="140"/>
        <v>0</v>
      </c>
      <c r="AC184" s="178"/>
      <c r="AD184" s="178"/>
      <c r="AE184" s="178"/>
      <c r="AG184" s="93">
        <f t="shared" si="141"/>
        <v>0</v>
      </c>
      <c r="AH184" s="94">
        <f t="shared" si="142"/>
        <v>0</v>
      </c>
      <c r="AI184" s="94">
        <f t="shared" si="143"/>
        <v>0</v>
      </c>
      <c r="AJ184" s="95">
        <f t="shared" si="144"/>
        <v>0</v>
      </c>
      <c r="AK184" s="32">
        <f t="shared" si="145"/>
        <v>0</v>
      </c>
      <c r="AL184" s="32">
        <f t="shared" si="146"/>
        <v>0</v>
      </c>
      <c r="AM184" s="32">
        <f t="shared" si="147"/>
        <v>0</v>
      </c>
      <c r="AN184" s="32">
        <f t="shared" si="148"/>
        <v>0</v>
      </c>
      <c r="AO184" s="93">
        <f t="shared" si="149"/>
        <v>0</v>
      </c>
      <c r="AP184" s="94">
        <f t="shared" si="150"/>
        <v>0</v>
      </c>
      <c r="AQ184" s="94">
        <f t="shared" si="151"/>
        <v>0</v>
      </c>
      <c r="AR184" s="95">
        <f t="shared" si="152"/>
        <v>0</v>
      </c>
      <c r="AS184" s="93">
        <f t="shared" si="135"/>
        <v>0</v>
      </c>
      <c r="AT184" s="94">
        <f t="shared" si="123"/>
        <v>0</v>
      </c>
      <c r="AU184" s="94">
        <f t="shared" si="124"/>
        <v>0</v>
      </c>
      <c r="AV184" s="95">
        <f t="shared" si="125"/>
        <v>0</v>
      </c>
      <c r="AW184" s="95">
        <f t="shared" si="153"/>
        <v>0</v>
      </c>
      <c r="AX184" s="95">
        <f t="shared" si="154"/>
        <v>0</v>
      </c>
      <c r="AY184" s="33" t="str">
        <f t="shared" si="155"/>
        <v>OK</v>
      </c>
      <c r="BB184" s="32">
        <f t="shared" si="156"/>
        <v>0</v>
      </c>
      <c r="BC184" s="32">
        <f t="shared" si="157"/>
        <v>0</v>
      </c>
      <c r="BD184" s="32">
        <f t="shared" si="158"/>
        <v>0</v>
      </c>
      <c r="BE184" s="32">
        <f t="shared" si="136"/>
        <v>1</v>
      </c>
      <c r="BF184" s="33" t="str">
        <f t="shared" si="159"/>
        <v>OK</v>
      </c>
      <c r="BG184" s="8"/>
    </row>
    <row r="185" spans="1:59" s="1" customFormat="1" ht="13.5" hidden="1" customHeight="1" outlineLevel="1" x14ac:dyDescent="0.4">
      <c r="A185" s="5"/>
      <c r="B185" s="37">
        <v>58</v>
      </c>
      <c r="C185" s="56"/>
      <c r="D185" s="24"/>
      <c r="E185" s="25"/>
      <c r="F185" s="25"/>
      <c r="G185" s="70"/>
      <c r="H185" s="26"/>
      <c r="I185" s="26"/>
      <c r="J185" s="39"/>
      <c r="K185" s="27"/>
      <c r="L185" s="28"/>
      <c r="M185" s="27"/>
      <c r="N185" s="28"/>
      <c r="O185" s="27"/>
      <c r="P185" s="28"/>
      <c r="Q185" s="27"/>
      <c r="R185" s="28"/>
      <c r="S185" s="28">
        <f t="shared" si="134"/>
        <v>0</v>
      </c>
      <c r="T185" s="29" t="str">
        <f t="shared" si="137"/>
        <v/>
      </c>
      <c r="U185" s="71"/>
      <c r="V185" s="27"/>
      <c r="W185" s="27"/>
      <c r="X185" s="27"/>
      <c r="Y185" s="29" t="str">
        <f t="shared" si="138"/>
        <v/>
      </c>
      <c r="Z185" s="71"/>
      <c r="AA185" s="38" t="str">
        <f t="shared" si="139"/>
        <v/>
      </c>
      <c r="AB185" s="40">
        <f t="shared" si="140"/>
        <v>0</v>
      </c>
      <c r="AC185" s="178"/>
      <c r="AD185" s="178"/>
      <c r="AE185" s="178"/>
      <c r="AG185" s="93">
        <f t="shared" si="141"/>
        <v>0</v>
      </c>
      <c r="AH185" s="94">
        <f t="shared" si="142"/>
        <v>0</v>
      </c>
      <c r="AI185" s="94">
        <f t="shared" si="143"/>
        <v>0</v>
      </c>
      <c r="AJ185" s="95">
        <f t="shared" si="144"/>
        <v>0</v>
      </c>
      <c r="AK185" s="32">
        <f t="shared" si="145"/>
        <v>0</v>
      </c>
      <c r="AL185" s="32">
        <f t="shared" si="146"/>
        <v>0</v>
      </c>
      <c r="AM185" s="32">
        <f t="shared" si="147"/>
        <v>0</v>
      </c>
      <c r="AN185" s="32">
        <f t="shared" si="148"/>
        <v>0</v>
      </c>
      <c r="AO185" s="93">
        <f t="shared" si="149"/>
        <v>0</v>
      </c>
      <c r="AP185" s="94">
        <f t="shared" si="150"/>
        <v>0</v>
      </c>
      <c r="AQ185" s="94">
        <f t="shared" si="151"/>
        <v>0</v>
      </c>
      <c r="AR185" s="95">
        <f t="shared" si="152"/>
        <v>0</v>
      </c>
      <c r="AS185" s="93">
        <f t="shared" si="135"/>
        <v>0</v>
      </c>
      <c r="AT185" s="94">
        <f t="shared" si="123"/>
        <v>0</v>
      </c>
      <c r="AU185" s="94">
        <f t="shared" si="124"/>
        <v>0</v>
      </c>
      <c r="AV185" s="95">
        <f t="shared" si="125"/>
        <v>0</v>
      </c>
      <c r="AW185" s="95">
        <f t="shared" si="153"/>
        <v>0</v>
      </c>
      <c r="AX185" s="95">
        <f t="shared" si="154"/>
        <v>0</v>
      </c>
      <c r="AY185" s="33" t="str">
        <f t="shared" si="155"/>
        <v>OK</v>
      </c>
      <c r="BB185" s="32">
        <f t="shared" si="156"/>
        <v>0</v>
      </c>
      <c r="BC185" s="32">
        <f t="shared" si="157"/>
        <v>0</v>
      </c>
      <c r="BD185" s="32">
        <f t="shared" si="158"/>
        <v>0</v>
      </c>
      <c r="BE185" s="32">
        <f t="shared" si="136"/>
        <v>1</v>
      </c>
      <c r="BF185" s="33" t="str">
        <f t="shared" si="159"/>
        <v>OK</v>
      </c>
      <c r="BG185" s="8"/>
    </row>
    <row r="186" spans="1:59" s="1" customFormat="1" ht="13.5" hidden="1" customHeight="1" outlineLevel="1" x14ac:dyDescent="0.4">
      <c r="A186" s="5"/>
      <c r="B186" s="37">
        <v>59</v>
      </c>
      <c r="C186" s="56"/>
      <c r="D186" s="24"/>
      <c r="E186" s="25"/>
      <c r="F186" s="25"/>
      <c r="G186" s="70"/>
      <c r="H186" s="26"/>
      <c r="I186" s="26"/>
      <c r="J186" s="39"/>
      <c r="K186" s="27"/>
      <c r="L186" s="28"/>
      <c r="M186" s="27"/>
      <c r="N186" s="28"/>
      <c r="O186" s="27"/>
      <c r="P186" s="28"/>
      <c r="Q186" s="27"/>
      <c r="R186" s="28"/>
      <c r="S186" s="28">
        <f t="shared" si="134"/>
        <v>0</v>
      </c>
      <c r="T186" s="29" t="str">
        <f t="shared" si="137"/>
        <v/>
      </c>
      <c r="U186" s="71"/>
      <c r="V186" s="27"/>
      <c r="W186" s="27"/>
      <c r="X186" s="27"/>
      <c r="Y186" s="29" t="str">
        <f t="shared" si="138"/>
        <v/>
      </c>
      <c r="Z186" s="71"/>
      <c r="AA186" s="38" t="str">
        <f t="shared" si="139"/>
        <v/>
      </c>
      <c r="AB186" s="40">
        <f t="shared" si="140"/>
        <v>0</v>
      </c>
      <c r="AC186" s="178"/>
      <c r="AD186" s="178"/>
      <c r="AE186" s="178"/>
      <c r="AG186" s="93">
        <f t="shared" si="141"/>
        <v>0</v>
      </c>
      <c r="AH186" s="94">
        <f t="shared" si="142"/>
        <v>0</v>
      </c>
      <c r="AI186" s="94">
        <f t="shared" si="143"/>
        <v>0</v>
      </c>
      <c r="AJ186" s="95">
        <f t="shared" si="144"/>
        <v>0</v>
      </c>
      <c r="AK186" s="32">
        <f t="shared" si="145"/>
        <v>0</v>
      </c>
      <c r="AL186" s="32">
        <f t="shared" si="146"/>
        <v>0</v>
      </c>
      <c r="AM186" s="32">
        <f t="shared" si="147"/>
        <v>0</v>
      </c>
      <c r="AN186" s="32">
        <f t="shared" si="148"/>
        <v>0</v>
      </c>
      <c r="AO186" s="93">
        <f t="shared" si="149"/>
        <v>0</v>
      </c>
      <c r="AP186" s="94">
        <f t="shared" si="150"/>
        <v>0</v>
      </c>
      <c r="AQ186" s="94">
        <f t="shared" si="151"/>
        <v>0</v>
      </c>
      <c r="AR186" s="95">
        <f t="shared" si="152"/>
        <v>0</v>
      </c>
      <c r="AS186" s="93">
        <f t="shared" si="135"/>
        <v>0</v>
      </c>
      <c r="AT186" s="94">
        <f t="shared" si="123"/>
        <v>0</v>
      </c>
      <c r="AU186" s="94">
        <f t="shared" si="124"/>
        <v>0</v>
      </c>
      <c r="AV186" s="95">
        <f t="shared" si="125"/>
        <v>0</v>
      </c>
      <c r="AW186" s="95">
        <f t="shared" si="153"/>
        <v>0</v>
      </c>
      <c r="AX186" s="95">
        <f t="shared" si="154"/>
        <v>0</v>
      </c>
      <c r="AY186" s="33" t="str">
        <f t="shared" si="155"/>
        <v>OK</v>
      </c>
      <c r="BB186" s="32">
        <f t="shared" si="156"/>
        <v>0</v>
      </c>
      <c r="BC186" s="32">
        <f t="shared" si="157"/>
        <v>0</v>
      </c>
      <c r="BD186" s="32">
        <f t="shared" si="158"/>
        <v>0</v>
      </c>
      <c r="BE186" s="32">
        <f t="shared" si="136"/>
        <v>1</v>
      </c>
      <c r="BF186" s="33" t="str">
        <f t="shared" si="159"/>
        <v>OK</v>
      </c>
      <c r="BG186" s="8"/>
    </row>
    <row r="187" spans="1:59" s="1" customFormat="1" ht="13.5" hidden="1" customHeight="1" outlineLevel="1" x14ac:dyDescent="0.4">
      <c r="A187" s="5"/>
      <c r="B187" s="37">
        <v>60</v>
      </c>
      <c r="C187" s="56"/>
      <c r="D187" s="24"/>
      <c r="E187" s="25"/>
      <c r="F187" s="25"/>
      <c r="G187" s="70"/>
      <c r="H187" s="26"/>
      <c r="I187" s="26"/>
      <c r="J187" s="39"/>
      <c r="K187" s="27"/>
      <c r="L187" s="28"/>
      <c r="M187" s="27"/>
      <c r="N187" s="28"/>
      <c r="O187" s="27"/>
      <c r="P187" s="28"/>
      <c r="Q187" s="27"/>
      <c r="R187" s="28"/>
      <c r="S187" s="28">
        <f t="shared" si="134"/>
        <v>0</v>
      </c>
      <c r="T187" s="29" t="str">
        <f t="shared" si="137"/>
        <v/>
      </c>
      <c r="U187" s="71"/>
      <c r="V187" s="27"/>
      <c r="W187" s="27"/>
      <c r="X187" s="27"/>
      <c r="Y187" s="29" t="str">
        <f t="shared" si="138"/>
        <v/>
      </c>
      <c r="Z187" s="71"/>
      <c r="AA187" s="38" t="str">
        <f t="shared" si="139"/>
        <v/>
      </c>
      <c r="AB187" s="40">
        <f t="shared" si="140"/>
        <v>0</v>
      </c>
      <c r="AC187" s="178"/>
      <c r="AD187" s="178"/>
      <c r="AE187" s="178"/>
      <c r="AG187" s="93">
        <f t="shared" si="141"/>
        <v>0</v>
      </c>
      <c r="AH187" s="94">
        <f t="shared" si="142"/>
        <v>0</v>
      </c>
      <c r="AI187" s="94">
        <f t="shared" si="143"/>
        <v>0</v>
      </c>
      <c r="AJ187" s="95">
        <f t="shared" si="144"/>
        <v>0</v>
      </c>
      <c r="AK187" s="32">
        <f t="shared" si="145"/>
        <v>0</v>
      </c>
      <c r="AL187" s="32">
        <f t="shared" si="146"/>
        <v>0</v>
      </c>
      <c r="AM187" s="32">
        <f t="shared" si="147"/>
        <v>0</v>
      </c>
      <c r="AN187" s="32">
        <f t="shared" si="148"/>
        <v>0</v>
      </c>
      <c r="AO187" s="93">
        <f t="shared" si="149"/>
        <v>0</v>
      </c>
      <c r="AP187" s="94">
        <f t="shared" si="150"/>
        <v>0</v>
      </c>
      <c r="AQ187" s="94">
        <f t="shared" si="151"/>
        <v>0</v>
      </c>
      <c r="AR187" s="95">
        <f t="shared" si="152"/>
        <v>0</v>
      </c>
      <c r="AS187" s="93">
        <f t="shared" si="135"/>
        <v>0</v>
      </c>
      <c r="AT187" s="94">
        <f t="shared" si="123"/>
        <v>0</v>
      </c>
      <c r="AU187" s="94">
        <f t="shared" si="124"/>
        <v>0</v>
      </c>
      <c r="AV187" s="95">
        <f t="shared" si="125"/>
        <v>0</v>
      </c>
      <c r="AW187" s="95">
        <f t="shared" si="153"/>
        <v>0</v>
      </c>
      <c r="AX187" s="95">
        <f t="shared" si="154"/>
        <v>0</v>
      </c>
      <c r="AY187" s="33" t="str">
        <f t="shared" si="155"/>
        <v>OK</v>
      </c>
      <c r="BB187" s="32">
        <f t="shared" si="156"/>
        <v>0</v>
      </c>
      <c r="BC187" s="32">
        <f t="shared" si="157"/>
        <v>0</v>
      </c>
      <c r="BD187" s="32">
        <f t="shared" si="158"/>
        <v>0</v>
      </c>
      <c r="BE187" s="32">
        <f t="shared" si="136"/>
        <v>1</v>
      </c>
      <c r="BF187" s="33" t="str">
        <f t="shared" si="159"/>
        <v>OK</v>
      </c>
      <c r="BG187" s="8"/>
    </row>
    <row r="188" spans="1:59" s="1" customFormat="1" ht="13.5" hidden="1" customHeight="1" outlineLevel="1" x14ac:dyDescent="0.4">
      <c r="A188" s="5"/>
      <c r="B188" s="37">
        <v>61</v>
      </c>
      <c r="C188" s="56"/>
      <c r="D188" s="24"/>
      <c r="E188" s="25"/>
      <c r="F188" s="25"/>
      <c r="G188" s="70"/>
      <c r="H188" s="26"/>
      <c r="I188" s="26"/>
      <c r="J188" s="39"/>
      <c r="K188" s="27"/>
      <c r="L188" s="28"/>
      <c r="M188" s="27"/>
      <c r="N188" s="28"/>
      <c r="O188" s="27"/>
      <c r="P188" s="28"/>
      <c r="Q188" s="27"/>
      <c r="R188" s="28"/>
      <c r="S188" s="28">
        <f t="shared" si="134"/>
        <v>0</v>
      </c>
      <c r="T188" s="29" t="str">
        <f t="shared" si="137"/>
        <v/>
      </c>
      <c r="U188" s="71"/>
      <c r="V188" s="27"/>
      <c r="W188" s="27"/>
      <c r="X188" s="27"/>
      <c r="Y188" s="29" t="str">
        <f t="shared" si="138"/>
        <v/>
      </c>
      <c r="Z188" s="71"/>
      <c r="AA188" s="38" t="str">
        <f t="shared" si="139"/>
        <v/>
      </c>
      <c r="AB188" s="40">
        <f t="shared" si="140"/>
        <v>0</v>
      </c>
      <c r="AC188" s="178"/>
      <c r="AD188" s="178"/>
      <c r="AE188" s="178"/>
      <c r="AG188" s="93">
        <f t="shared" si="141"/>
        <v>0</v>
      </c>
      <c r="AH188" s="94">
        <f t="shared" si="142"/>
        <v>0</v>
      </c>
      <c r="AI188" s="94">
        <f t="shared" si="143"/>
        <v>0</v>
      </c>
      <c r="AJ188" s="95">
        <f t="shared" si="144"/>
        <v>0</v>
      </c>
      <c r="AK188" s="32">
        <f t="shared" si="145"/>
        <v>0</v>
      </c>
      <c r="AL188" s="32">
        <f t="shared" si="146"/>
        <v>0</v>
      </c>
      <c r="AM188" s="32">
        <f t="shared" si="147"/>
        <v>0</v>
      </c>
      <c r="AN188" s="32">
        <f t="shared" si="148"/>
        <v>0</v>
      </c>
      <c r="AO188" s="93">
        <f t="shared" si="149"/>
        <v>0</v>
      </c>
      <c r="AP188" s="94">
        <f t="shared" si="150"/>
        <v>0</v>
      </c>
      <c r="AQ188" s="94">
        <f t="shared" si="151"/>
        <v>0</v>
      </c>
      <c r="AR188" s="95">
        <f t="shared" si="152"/>
        <v>0</v>
      </c>
      <c r="AS188" s="93">
        <f t="shared" si="135"/>
        <v>0</v>
      </c>
      <c r="AT188" s="94">
        <f t="shared" si="123"/>
        <v>0</v>
      </c>
      <c r="AU188" s="94">
        <f t="shared" si="124"/>
        <v>0</v>
      </c>
      <c r="AV188" s="95">
        <f t="shared" si="125"/>
        <v>0</v>
      </c>
      <c r="AW188" s="95">
        <f t="shared" si="153"/>
        <v>0</v>
      </c>
      <c r="AX188" s="95">
        <f t="shared" si="154"/>
        <v>0</v>
      </c>
      <c r="AY188" s="33" t="str">
        <f t="shared" si="155"/>
        <v>OK</v>
      </c>
      <c r="BB188" s="32">
        <f t="shared" si="156"/>
        <v>0</v>
      </c>
      <c r="BC188" s="32">
        <f t="shared" si="157"/>
        <v>0</v>
      </c>
      <c r="BD188" s="32">
        <f t="shared" si="158"/>
        <v>0</v>
      </c>
      <c r="BE188" s="32">
        <f t="shared" si="136"/>
        <v>1</v>
      </c>
      <c r="BF188" s="33" t="str">
        <f t="shared" si="159"/>
        <v>OK</v>
      </c>
      <c r="BG188" s="8"/>
    </row>
    <row r="189" spans="1:59" s="1" customFormat="1" ht="13.5" hidden="1" customHeight="1" outlineLevel="1" x14ac:dyDescent="0.4">
      <c r="A189" s="5"/>
      <c r="B189" s="37">
        <v>62</v>
      </c>
      <c r="C189" s="56"/>
      <c r="D189" s="24"/>
      <c r="E189" s="25"/>
      <c r="F189" s="25"/>
      <c r="G189" s="70"/>
      <c r="H189" s="26"/>
      <c r="I189" s="26"/>
      <c r="J189" s="39"/>
      <c r="K189" s="27"/>
      <c r="L189" s="28"/>
      <c r="M189" s="27"/>
      <c r="N189" s="28"/>
      <c r="O189" s="27"/>
      <c r="P189" s="28"/>
      <c r="Q189" s="27"/>
      <c r="R189" s="28"/>
      <c r="S189" s="28">
        <f t="shared" si="134"/>
        <v>0</v>
      </c>
      <c r="T189" s="29" t="str">
        <f t="shared" si="137"/>
        <v/>
      </c>
      <c r="U189" s="71"/>
      <c r="V189" s="27"/>
      <c r="W189" s="27"/>
      <c r="X189" s="27"/>
      <c r="Y189" s="29" t="str">
        <f t="shared" si="138"/>
        <v/>
      </c>
      <c r="Z189" s="71"/>
      <c r="AA189" s="38" t="str">
        <f t="shared" si="139"/>
        <v/>
      </c>
      <c r="AB189" s="40">
        <f t="shared" si="140"/>
        <v>0</v>
      </c>
      <c r="AC189" s="178"/>
      <c r="AD189" s="178"/>
      <c r="AE189" s="178"/>
      <c r="AG189" s="93">
        <f t="shared" si="141"/>
        <v>0</v>
      </c>
      <c r="AH189" s="94">
        <f t="shared" si="142"/>
        <v>0</v>
      </c>
      <c r="AI189" s="94">
        <f t="shared" si="143"/>
        <v>0</v>
      </c>
      <c r="AJ189" s="95">
        <f t="shared" si="144"/>
        <v>0</v>
      </c>
      <c r="AK189" s="32">
        <f t="shared" si="145"/>
        <v>0</v>
      </c>
      <c r="AL189" s="32">
        <f t="shared" si="146"/>
        <v>0</v>
      </c>
      <c r="AM189" s="32">
        <f t="shared" si="147"/>
        <v>0</v>
      </c>
      <c r="AN189" s="32">
        <f t="shared" si="148"/>
        <v>0</v>
      </c>
      <c r="AO189" s="93">
        <f t="shared" si="149"/>
        <v>0</v>
      </c>
      <c r="AP189" s="94">
        <f t="shared" si="150"/>
        <v>0</v>
      </c>
      <c r="AQ189" s="94">
        <f t="shared" si="151"/>
        <v>0</v>
      </c>
      <c r="AR189" s="95">
        <f t="shared" si="152"/>
        <v>0</v>
      </c>
      <c r="AS189" s="93">
        <f t="shared" si="135"/>
        <v>0</v>
      </c>
      <c r="AT189" s="94">
        <f t="shared" si="123"/>
        <v>0</v>
      </c>
      <c r="AU189" s="94">
        <f t="shared" si="124"/>
        <v>0</v>
      </c>
      <c r="AV189" s="95">
        <f t="shared" si="125"/>
        <v>0</v>
      </c>
      <c r="AW189" s="95">
        <f t="shared" si="153"/>
        <v>0</v>
      </c>
      <c r="AX189" s="95">
        <f t="shared" si="154"/>
        <v>0</v>
      </c>
      <c r="AY189" s="33" t="str">
        <f t="shared" si="155"/>
        <v>OK</v>
      </c>
      <c r="BB189" s="32">
        <f t="shared" si="156"/>
        <v>0</v>
      </c>
      <c r="BC189" s="32">
        <f t="shared" si="157"/>
        <v>0</v>
      </c>
      <c r="BD189" s="32">
        <f t="shared" si="158"/>
        <v>0</v>
      </c>
      <c r="BE189" s="32">
        <f t="shared" si="136"/>
        <v>1</v>
      </c>
      <c r="BF189" s="33" t="str">
        <f t="shared" si="159"/>
        <v>OK</v>
      </c>
      <c r="BG189" s="8"/>
    </row>
    <row r="190" spans="1:59" s="1" customFormat="1" ht="13.5" hidden="1" customHeight="1" outlineLevel="1" x14ac:dyDescent="0.4">
      <c r="A190" s="5"/>
      <c r="B190" s="37">
        <v>63</v>
      </c>
      <c r="C190" s="56"/>
      <c r="D190" s="24"/>
      <c r="E190" s="25"/>
      <c r="F190" s="25"/>
      <c r="G190" s="70"/>
      <c r="H190" s="26"/>
      <c r="I190" s="26"/>
      <c r="J190" s="39"/>
      <c r="K190" s="27"/>
      <c r="L190" s="28"/>
      <c r="M190" s="27"/>
      <c r="N190" s="28"/>
      <c r="O190" s="27"/>
      <c r="P190" s="28"/>
      <c r="Q190" s="27"/>
      <c r="R190" s="28"/>
      <c r="S190" s="28">
        <f t="shared" si="134"/>
        <v>0</v>
      </c>
      <c r="T190" s="29" t="str">
        <f t="shared" si="137"/>
        <v/>
      </c>
      <c r="U190" s="71"/>
      <c r="V190" s="27"/>
      <c r="W190" s="27"/>
      <c r="X190" s="27"/>
      <c r="Y190" s="29" t="str">
        <f t="shared" si="138"/>
        <v/>
      </c>
      <c r="Z190" s="71"/>
      <c r="AA190" s="38" t="str">
        <f t="shared" si="139"/>
        <v/>
      </c>
      <c r="AB190" s="40">
        <f t="shared" si="140"/>
        <v>0</v>
      </c>
      <c r="AC190" s="178"/>
      <c r="AD190" s="178"/>
      <c r="AE190" s="178"/>
      <c r="AG190" s="93">
        <f t="shared" si="141"/>
        <v>0</v>
      </c>
      <c r="AH190" s="94">
        <f t="shared" si="142"/>
        <v>0</v>
      </c>
      <c r="AI190" s="94">
        <f t="shared" si="143"/>
        <v>0</v>
      </c>
      <c r="AJ190" s="95">
        <f t="shared" si="144"/>
        <v>0</v>
      </c>
      <c r="AK190" s="32">
        <f t="shared" si="145"/>
        <v>0</v>
      </c>
      <c r="AL190" s="32">
        <f t="shared" si="146"/>
        <v>0</v>
      </c>
      <c r="AM190" s="32">
        <f t="shared" si="147"/>
        <v>0</v>
      </c>
      <c r="AN190" s="32">
        <f t="shared" si="148"/>
        <v>0</v>
      </c>
      <c r="AO190" s="93">
        <f t="shared" si="149"/>
        <v>0</v>
      </c>
      <c r="AP190" s="94">
        <f t="shared" si="150"/>
        <v>0</v>
      </c>
      <c r="AQ190" s="94">
        <f t="shared" si="151"/>
        <v>0</v>
      </c>
      <c r="AR190" s="95">
        <f t="shared" si="152"/>
        <v>0</v>
      </c>
      <c r="AS190" s="93">
        <f t="shared" si="135"/>
        <v>0</v>
      </c>
      <c r="AT190" s="94">
        <f t="shared" si="123"/>
        <v>0</v>
      </c>
      <c r="AU190" s="94">
        <f t="shared" si="124"/>
        <v>0</v>
      </c>
      <c r="AV190" s="95">
        <f t="shared" si="125"/>
        <v>0</v>
      </c>
      <c r="AW190" s="95">
        <f t="shared" si="153"/>
        <v>0</v>
      </c>
      <c r="AX190" s="95">
        <f t="shared" si="154"/>
        <v>0</v>
      </c>
      <c r="AY190" s="33" t="str">
        <f t="shared" si="155"/>
        <v>OK</v>
      </c>
      <c r="BB190" s="32">
        <f t="shared" si="156"/>
        <v>0</v>
      </c>
      <c r="BC190" s="32">
        <f t="shared" si="157"/>
        <v>0</v>
      </c>
      <c r="BD190" s="32">
        <f t="shared" si="158"/>
        <v>0</v>
      </c>
      <c r="BE190" s="32">
        <f t="shared" si="136"/>
        <v>1</v>
      </c>
      <c r="BF190" s="33" t="str">
        <f t="shared" si="159"/>
        <v>OK</v>
      </c>
      <c r="BG190" s="8"/>
    </row>
    <row r="191" spans="1:59" s="1" customFormat="1" ht="13.5" hidden="1" customHeight="1" outlineLevel="1" x14ac:dyDescent="0.4">
      <c r="A191" s="5"/>
      <c r="B191" s="37">
        <v>64</v>
      </c>
      <c r="C191" s="56"/>
      <c r="D191" s="24"/>
      <c r="E191" s="25"/>
      <c r="F191" s="25"/>
      <c r="G191" s="70"/>
      <c r="H191" s="26"/>
      <c r="I191" s="26"/>
      <c r="J191" s="39"/>
      <c r="K191" s="27"/>
      <c r="L191" s="28"/>
      <c r="M191" s="27"/>
      <c r="N191" s="28"/>
      <c r="O191" s="27"/>
      <c r="P191" s="28"/>
      <c r="Q191" s="27"/>
      <c r="R191" s="28"/>
      <c r="S191" s="28">
        <f t="shared" si="134"/>
        <v>0</v>
      </c>
      <c r="T191" s="29" t="str">
        <f t="shared" si="137"/>
        <v/>
      </c>
      <c r="U191" s="71"/>
      <c r="V191" s="27"/>
      <c r="W191" s="27"/>
      <c r="X191" s="27"/>
      <c r="Y191" s="29" t="str">
        <f t="shared" si="138"/>
        <v/>
      </c>
      <c r="Z191" s="71"/>
      <c r="AA191" s="38" t="str">
        <f t="shared" si="139"/>
        <v/>
      </c>
      <c r="AB191" s="40">
        <f t="shared" si="140"/>
        <v>0</v>
      </c>
      <c r="AC191" s="178"/>
      <c r="AD191" s="178"/>
      <c r="AE191" s="178"/>
      <c r="AG191" s="93">
        <f t="shared" si="141"/>
        <v>0</v>
      </c>
      <c r="AH191" s="94">
        <f t="shared" si="142"/>
        <v>0</v>
      </c>
      <c r="AI191" s="94">
        <f t="shared" si="143"/>
        <v>0</v>
      </c>
      <c r="AJ191" s="95">
        <f t="shared" si="144"/>
        <v>0</v>
      </c>
      <c r="AK191" s="32">
        <f t="shared" si="145"/>
        <v>0</v>
      </c>
      <c r="AL191" s="32">
        <f t="shared" si="146"/>
        <v>0</v>
      </c>
      <c r="AM191" s="32">
        <f t="shared" si="147"/>
        <v>0</v>
      </c>
      <c r="AN191" s="32">
        <f t="shared" si="148"/>
        <v>0</v>
      </c>
      <c r="AO191" s="93">
        <f t="shared" si="149"/>
        <v>0</v>
      </c>
      <c r="AP191" s="94">
        <f t="shared" si="150"/>
        <v>0</v>
      </c>
      <c r="AQ191" s="94">
        <f t="shared" si="151"/>
        <v>0</v>
      </c>
      <c r="AR191" s="95">
        <f t="shared" si="152"/>
        <v>0</v>
      </c>
      <c r="AS191" s="93">
        <f t="shared" si="135"/>
        <v>0</v>
      </c>
      <c r="AT191" s="94">
        <f t="shared" si="123"/>
        <v>0</v>
      </c>
      <c r="AU191" s="94">
        <f t="shared" si="124"/>
        <v>0</v>
      </c>
      <c r="AV191" s="95">
        <f t="shared" si="125"/>
        <v>0</v>
      </c>
      <c r="AW191" s="95">
        <f t="shared" si="153"/>
        <v>0</v>
      </c>
      <c r="AX191" s="95">
        <f t="shared" si="154"/>
        <v>0</v>
      </c>
      <c r="AY191" s="33" t="str">
        <f t="shared" si="155"/>
        <v>OK</v>
      </c>
      <c r="BB191" s="32">
        <f t="shared" si="156"/>
        <v>0</v>
      </c>
      <c r="BC191" s="32">
        <f t="shared" si="157"/>
        <v>0</v>
      </c>
      <c r="BD191" s="32">
        <f t="shared" si="158"/>
        <v>0</v>
      </c>
      <c r="BE191" s="32">
        <f t="shared" si="136"/>
        <v>1</v>
      </c>
      <c r="BF191" s="33" t="str">
        <f t="shared" si="159"/>
        <v>OK</v>
      </c>
      <c r="BG191" s="8"/>
    </row>
    <row r="192" spans="1:59" s="1" customFormat="1" ht="13.5" hidden="1" customHeight="1" outlineLevel="1" x14ac:dyDescent="0.4">
      <c r="A192" s="5"/>
      <c r="B192" s="37">
        <v>65</v>
      </c>
      <c r="C192" s="56"/>
      <c r="D192" s="24"/>
      <c r="E192" s="25"/>
      <c r="F192" s="25"/>
      <c r="G192" s="70"/>
      <c r="H192" s="26"/>
      <c r="I192" s="26"/>
      <c r="J192" s="39"/>
      <c r="K192" s="27"/>
      <c r="L192" s="28"/>
      <c r="M192" s="27"/>
      <c r="N192" s="28"/>
      <c r="O192" s="27"/>
      <c r="P192" s="28"/>
      <c r="Q192" s="27"/>
      <c r="R192" s="28"/>
      <c r="S192" s="28">
        <f t="shared" si="134"/>
        <v>0</v>
      </c>
      <c r="T192" s="29" t="str">
        <f t="shared" ref="T192:T223" si="160">IF(H192=0,"",IF(S192=1,"OK","NG"))</f>
        <v/>
      </c>
      <c r="U192" s="71"/>
      <c r="V192" s="27"/>
      <c r="W192" s="27"/>
      <c r="X192" s="27"/>
      <c r="Y192" s="29" t="str">
        <f t="shared" ref="Y192:Y223" si="161">IF(H192=0,"",IF(COUNTA(V192:X192)=1,"OK","NG"))</f>
        <v/>
      </c>
      <c r="Z192" s="71"/>
      <c r="AA192" s="38" t="str">
        <f t="shared" ref="AA192:AA227" si="162">IF(C192="","",C192)</f>
        <v/>
      </c>
      <c r="AB192" s="40">
        <f t="shared" ref="AB192:AB227" si="163">H192</f>
        <v>0</v>
      </c>
      <c r="AC192" s="178"/>
      <c r="AD192" s="178"/>
      <c r="AE192" s="178"/>
      <c r="AG192" s="93">
        <f t="shared" ref="AG192:AG227" si="164">IF($V192="✔",$AJ192,0)</f>
        <v>0</v>
      </c>
      <c r="AH192" s="94">
        <f t="shared" ref="AH192:AH227" si="165">IF($W192="✔",$AJ192,0)</f>
        <v>0</v>
      </c>
      <c r="AI192" s="94">
        <f t="shared" ref="AI192:AI227" si="166">IF($X192="✔",$AJ192,0)</f>
        <v>0</v>
      </c>
      <c r="AJ192" s="95">
        <f t="shared" ref="AJ192:AJ227" si="167">IF(BB192=1,$AX192-SUM(AN192,AR192,AW192),ROUNDDOWN($AC192*L192,0))</f>
        <v>0</v>
      </c>
      <c r="AK192" s="32">
        <f t="shared" ref="AK192:AK227" si="168">IF($V192="✔",$AN192,0)</f>
        <v>0</v>
      </c>
      <c r="AL192" s="32">
        <f t="shared" ref="AL192:AL227" si="169">IF($W192="✔",$AN192,0)</f>
        <v>0</v>
      </c>
      <c r="AM192" s="32">
        <f t="shared" ref="AM192:AM227" si="170">IF($X192="✔",$AN192,0)</f>
        <v>0</v>
      </c>
      <c r="AN192" s="32">
        <f t="shared" ref="AN192:AN227" si="171">IF(BC192=1,$AX192-SUM(AJ192,AR192,AW192),ROUNDDOWN($AC192*N192,0))</f>
        <v>0</v>
      </c>
      <c r="AO192" s="93">
        <f t="shared" ref="AO192:AO227" si="172">IF($V192="✔",$AR192,0)</f>
        <v>0</v>
      </c>
      <c r="AP192" s="94">
        <f t="shared" ref="AP192:AP227" si="173">IF($W192="✔",$AR192,0)</f>
        <v>0</v>
      </c>
      <c r="AQ192" s="94">
        <f t="shared" ref="AQ192:AQ227" si="174">IF($X192="✔",$AR192,0)</f>
        <v>0</v>
      </c>
      <c r="AR192" s="95">
        <f t="shared" ref="AR192:AR227" si="175">IF(BD192=1,$AX192-SUM(AJ192,AN192,AW192),ROUNDDOWN($AC192*P192,0))</f>
        <v>0</v>
      </c>
      <c r="AS192" s="93">
        <f t="shared" si="135"/>
        <v>0</v>
      </c>
      <c r="AT192" s="94">
        <f t="shared" ref="AT192:AT227" si="176">SUM(AH192,AL192,AP192)</f>
        <v>0</v>
      </c>
      <c r="AU192" s="94">
        <f t="shared" ref="AU192:AU227" si="177">SUM(AI192,AM192,AQ192)</f>
        <v>0</v>
      </c>
      <c r="AV192" s="95">
        <f t="shared" ref="AV192:AV227" si="178">SUM(AJ192,AN192,AR192)</f>
        <v>0</v>
      </c>
      <c r="AW192" s="95">
        <f t="shared" ref="AW192:AW227" si="179">IF(BE192=1,$AX192-SUM(AJ192,AN192,AR192),ROUNDDOWN($AC192*R192,0))</f>
        <v>0</v>
      </c>
      <c r="AX192" s="95">
        <f t="shared" ref="AX192:AX227" si="180">AC192</f>
        <v>0</v>
      </c>
      <c r="AY192" s="33" t="str">
        <f t="shared" ref="AY192:AY223" si="181">IF(SUM(AJ192,AN192,AR192,AW192)=AX192,"OK","NG")</f>
        <v>OK</v>
      </c>
      <c r="BB192" s="32">
        <f t="shared" ref="BB192:BB227" si="182">IF(L192&gt;0,1,0)</f>
        <v>0</v>
      </c>
      <c r="BC192" s="32">
        <f t="shared" ref="BC192:BC223" si="183">IF(AND(BB192&lt;1,N192&gt;0),1,0)</f>
        <v>0</v>
      </c>
      <c r="BD192" s="32">
        <f t="shared" ref="BD192:BD223" si="184">IF(AND(BB192&lt;1,BC192&lt;1,P192&gt;0),1,0)</f>
        <v>0</v>
      </c>
      <c r="BE192" s="32">
        <f t="shared" si="136"/>
        <v>1</v>
      </c>
      <c r="BF192" s="33" t="str">
        <f t="shared" ref="BF192:BF223" si="185">IF(SUM(BB192:BE192)=1,"OK","NG")</f>
        <v>OK</v>
      </c>
      <c r="BG192" s="8"/>
    </row>
    <row r="193" spans="1:59" s="1" customFormat="1" ht="13.5" hidden="1" customHeight="1" outlineLevel="1" x14ac:dyDescent="0.4">
      <c r="A193" s="5"/>
      <c r="B193" s="37">
        <v>66</v>
      </c>
      <c r="C193" s="56"/>
      <c r="D193" s="24"/>
      <c r="E193" s="25"/>
      <c r="F193" s="25"/>
      <c r="G193" s="70"/>
      <c r="H193" s="26"/>
      <c r="I193" s="26"/>
      <c r="J193" s="39"/>
      <c r="K193" s="27"/>
      <c r="L193" s="28"/>
      <c r="M193" s="27"/>
      <c r="N193" s="28"/>
      <c r="O193" s="27"/>
      <c r="P193" s="28"/>
      <c r="Q193" s="27"/>
      <c r="R193" s="28"/>
      <c r="S193" s="28">
        <f t="shared" ref="S193:S227" si="186">SUM(L193,N193,P193,R193)</f>
        <v>0</v>
      </c>
      <c r="T193" s="29" t="str">
        <f t="shared" si="160"/>
        <v/>
      </c>
      <c r="U193" s="71"/>
      <c r="V193" s="27"/>
      <c r="W193" s="27"/>
      <c r="X193" s="27"/>
      <c r="Y193" s="29" t="str">
        <f t="shared" si="161"/>
        <v/>
      </c>
      <c r="Z193" s="71"/>
      <c r="AA193" s="38" t="str">
        <f t="shared" si="162"/>
        <v/>
      </c>
      <c r="AB193" s="40">
        <f t="shared" si="163"/>
        <v>0</v>
      </c>
      <c r="AC193" s="178"/>
      <c r="AD193" s="178"/>
      <c r="AE193" s="178"/>
      <c r="AG193" s="93">
        <f t="shared" si="164"/>
        <v>0</v>
      </c>
      <c r="AH193" s="94">
        <f t="shared" si="165"/>
        <v>0</v>
      </c>
      <c r="AI193" s="94">
        <f t="shared" si="166"/>
        <v>0</v>
      </c>
      <c r="AJ193" s="95">
        <f t="shared" si="167"/>
        <v>0</v>
      </c>
      <c r="AK193" s="32">
        <f t="shared" si="168"/>
        <v>0</v>
      </c>
      <c r="AL193" s="32">
        <f t="shared" si="169"/>
        <v>0</v>
      </c>
      <c r="AM193" s="32">
        <f t="shared" si="170"/>
        <v>0</v>
      </c>
      <c r="AN193" s="32">
        <f t="shared" si="171"/>
        <v>0</v>
      </c>
      <c r="AO193" s="93">
        <f t="shared" si="172"/>
        <v>0</v>
      </c>
      <c r="AP193" s="94">
        <f t="shared" si="173"/>
        <v>0</v>
      </c>
      <c r="AQ193" s="94">
        <f t="shared" si="174"/>
        <v>0</v>
      </c>
      <c r="AR193" s="95">
        <f t="shared" si="175"/>
        <v>0</v>
      </c>
      <c r="AS193" s="93">
        <f t="shared" ref="AS193:AS227" si="187">SUM(AG193,AK193,AO193)</f>
        <v>0</v>
      </c>
      <c r="AT193" s="94">
        <f t="shared" si="176"/>
        <v>0</v>
      </c>
      <c r="AU193" s="94">
        <f t="shared" si="177"/>
        <v>0</v>
      </c>
      <c r="AV193" s="95">
        <f t="shared" si="178"/>
        <v>0</v>
      </c>
      <c r="AW193" s="95">
        <f t="shared" si="179"/>
        <v>0</v>
      </c>
      <c r="AX193" s="95">
        <f t="shared" si="180"/>
        <v>0</v>
      </c>
      <c r="AY193" s="33" t="str">
        <f t="shared" si="181"/>
        <v>OK</v>
      </c>
      <c r="BB193" s="32">
        <f t="shared" si="182"/>
        <v>0</v>
      </c>
      <c r="BC193" s="32">
        <f t="shared" si="183"/>
        <v>0</v>
      </c>
      <c r="BD193" s="32">
        <f t="shared" si="184"/>
        <v>0</v>
      </c>
      <c r="BE193" s="32">
        <f t="shared" ref="BE193:BE227" si="188">IF(AND(BB193&lt;1,BC193&lt;1,BD193&lt;1),1,0)</f>
        <v>1</v>
      </c>
      <c r="BF193" s="33" t="str">
        <f t="shared" si="185"/>
        <v>OK</v>
      </c>
      <c r="BG193" s="8"/>
    </row>
    <row r="194" spans="1:59" s="1" customFormat="1" ht="13.5" hidden="1" customHeight="1" outlineLevel="1" x14ac:dyDescent="0.4">
      <c r="A194" s="5"/>
      <c r="B194" s="37">
        <v>67</v>
      </c>
      <c r="C194" s="56"/>
      <c r="D194" s="24"/>
      <c r="E194" s="25"/>
      <c r="F194" s="25"/>
      <c r="G194" s="70"/>
      <c r="H194" s="26"/>
      <c r="I194" s="26"/>
      <c r="J194" s="39"/>
      <c r="K194" s="27"/>
      <c r="L194" s="28"/>
      <c r="M194" s="27"/>
      <c r="N194" s="28"/>
      <c r="O194" s="27"/>
      <c r="P194" s="28"/>
      <c r="Q194" s="27"/>
      <c r="R194" s="28"/>
      <c r="S194" s="28">
        <f t="shared" si="186"/>
        <v>0</v>
      </c>
      <c r="T194" s="29" t="str">
        <f t="shared" si="160"/>
        <v/>
      </c>
      <c r="U194" s="71"/>
      <c r="V194" s="27"/>
      <c r="W194" s="27"/>
      <c r="X194" s="27"/>
      <c r="Y194" s="29" t="str">
        <f t="shared" si="161"/>
        <v/>
      </c>
      <c r="Z194" s="71"/>
      <c r="AA194" s="38" t="str">
        <f t="shared" si="162"/>
        <v/>
      </c>
      <c r="AB194" s="40">
        <f t="shared" si="163"/>
        <v>0</v>
      </c>
      <c r="AC194" s="178"/>
      <c r="AD194" s="178"/>
      <c r="AE194" s="178"/>
      <c r="AG194" s="93">
        <f t="shared" si="164"/>
        <v>0</v>
      </c>
      <c r="AH194" s="94">
        <f t="shared" si="165"/>
        <v>0</v>
      </c>
      <c r="AI194" s="94">
        <f t="shared" si="166"/>
        <v>0</v>
      </c>
      <c r="AJ194" s="95">
        <f t="shared" si="167"/>
        <v>0</v>
      </c>
      <c r="AK194" s="32">
        <f t="shared" si="168"/>
        <v>0</v>
      </c>
      <c r="AL194" s="32">
        <f t="shared" si="169"/>
        <v>0</v>
      </c>
      <c r="AM194" s="32">
        <f t="shared" si="170"/>
        <v>0</v>
      </c>
      <c r="AN194" s="32">
        <f t="shared" si="171"/>
        <v>0</v>
      </c>
      <c r="AO194" s="93">
        <f t="shared" si="172"/>
        <v>0</v>
      </c>
      <c r="AP194" s="94">
        <f t="shared" si="173"/>
        <v>0</v>
      </c>
      <c r="AQ194" s="94">
        <f t="shared" si="174"/>
        <v>0</v>
      </c>
      <c r="AR194" s="95">
        <f t="shared" si="175"/>
        <v>0</v>
      </c>
      <c r="AS194" s="93">
        <f t="shared" si="187"/>
        <v>0</v>
      </c>
      <c r="AT194" s="94">
        <f t="shared" si="176"/>
        <v>0</v>
      </c>
      <c r="AU194" s="94">
        <f t="shared" si="177"/>
        <v>0</v>
      </c>
      <c r="AV194" s="95">
        <f t="shared" si="178"/>
        <v>0</v>
      </c>
      <c r="AW194" s="95">
        <f t="shared" si="179"/>
        <v>0</v>
      </c>
      <c r="AX194" s="95">
        <f t="shared" si="180"/>
        <v>0</v>
      </c>
      <c r="AY194" s="33" t="str">
        <f t="shared" si="181"/>
        <v>OK</v>
      </c>
      <c r="BB194" s="32">
        <f t="shared" si="182"/>
        <v>0</v>
      </c>
      <c r="BC194" s="32">
        <f t="shared" si="183"/>
        <v>0</v>
      </c>
      <c r="BD194" s="32">
        <f t="shared" si="184"/>
        <v>0</v>
      </c>
      <c r="BE194" s="32">
        <f t="shared" si="188"/>
        <v>1</v>
      </c>
      <c r="BF194" s="33" t="str">
        <f t="shared" si="185"/>
        <v>OK</v>
      </c>
      <c r="BG194" s="8"/>
    </row>
    <row r="195" spans="1:59" s="1" customFormat="1" ht="13.5" hidden="1" customHeight="1" outlineLevel="1" x14ac:dyDescent="0.4">
      <c r="A195" s="5"/>
      <c r="B195" s="37">
        <v>68</v>
      </c>
      <c r="C195" s="56"/>
      <c r="D195" s="24"/>
      <c r="E195" s="25"/>
      <c r="F195" s="25"/>
      <c r="G195" s="70"/>
      <c r="H195" s="26"/>
      <c r="I195" s="26"/>
      <c r="J195" s="39"/>
      <c r="K195" s="27"/>
      <c r="L195" s="28"/>
      <c r="M195" s="27"/>
      <c r="N195" s="28"/>
      <c r="O195" s="27"/>
      <c r="P195" s="28"/>
      <c r="Q195" s="27"/>
      <c r="R195" s="28"/>
      <c r="S195" s="28">
        <f t="shared" si="186"/>
        <v>0</v>
      </c>
      <c r="T195" s="29" t="str">
        <f t="shared" si="160"/>
        <v/>
      </c>
      <c r="U195" s="71"/>
      <c r="V195" s="27"/>
      <c r="W195" s="27"/>
      <c r="X195" s="27"/>
      <c r="Y195" s="29" t="str">
        <f t="shared" si="161"/>
        <v/>
      </c>
      <c r="Z195" s="71"/>
      <c r="AA195" s="38" t="str">
        <f t="shared" si="162"/>
        <v/>
      </c>
      <c r="AB195" s="40">
        <f t="shared" si="163"/>
        <v>0</v>
      </c>
      <c r="AC195" s="178"/>
      <c r="AD195" s="178"/>
      <c r="AE195" s="178"/>
      <c r="AG195" s="93">
        <f t="shared" si="164"/>
        <v>0</v>
      </c>
      <c r="AH195" s="94">
        <f t="shared" si="165"/>
        <v>0</v>
      </c>
      <c r="AI195" s="94">
        <f t="shared" si="166"/>
        <v>0</v>
      </c>
      <c r="AJ195" s="95">
        <f t="shared" si="167"/>
        <v>0</v>
      </c>
      <c r="AK195" s="32">
        <f t="shared" si="168"/>
        <v>0</v>
      </c>
      <c r="AL195" s="32">
        <f t="shared" si="169"/>
        <v>0</v>
      </c>
      <c r="AM195" s="32">
        <f t="shared" si="170"/>
        <v>0</v>
      </c>
      <c r="AN195" s="32">
        <f t="shared" si="171"/>
        <v>0</v>
      </c>
      <c r="AO195" s="93">
        <f t="shared" si="172"/>
        <v>0</v>
      </c>
      <c r="AP195" s="94">
        <f t="shared" si="173"/>
        <v>0</v>
      </c>
      <c r="AQ195" s="94">
        <f t="shared" si="174"/>
        <v>0</v>
      </c>
      <c r="AR195" s="95">
        <f t="shared" si="175"/>
        <v>0</v>
      </c>
      <c r="AS195" s="93">
        <f t="shared" si="187"/>
        <v>0</v>
      </c>
      <c r="AT195" s="94">
        <f t="shared" si="176"/>
        <v>0</v>
      </c>
      <c r="AU195" s="94">
        <f t="shared" si="177"/>
        <v>0</v>
      </c>
      <c r="AV195" s="95">
        <f t="shared" si="178"/>
        <v>0</v>
      </c>
      <c r="AW195" s="95">
        <f t="shared" si="179"/>
        <v>0</v>
      </c>
      <c r="AX195" s="95">
        <f t="shared" si="180"/>
        <v>0</v>
      </c>
      <c r="AY195" s="33" t="str">
        <f t="shared" si="181"/>
        <v>OK</v>
      </c>
      <c r="BB195" s="32">
        <f t="shared" si="182"/>
        <v>0</v>
      </c>
      <c r="BC195" s="32">
        <f t="shared" si="183"/>
        <v>0</v>
      </c>
      <c r="BD195" s="32">
        <f t="shared" si="184"/>
        <v>0</v>
      </c>
      <c r="BE195" s="32">
        <f t="shared" si="188"/>
        <v>1</v>
      </c>
      <c r="BF195" s="33" t="str">
        <f t="shared" si="185"/>
        <v>OK</v>
      </c>
      <c r="BG195" s="8"/>
    </row>
    <row r="196" spans="1:59" s="1" customFormat="1" ht="13.5" hidden="1" customHeight="1" outlineLevel="1" x14ac:dyDescent="0.4">
      <c r="A196" s="5"/>
      <c r="B196" s="37">
        <v>69</v>
      </c>
      <c r="C196" s="56"/>
      <c r="D196" s="24"/>
      <c r="E196" s="25"/>
      <c r="F196" s="25"/>
      <c r="G196" s="70"/>
      <c r="H196" s="26"/>
      <c r="I196" s="26"/>
      <c r="J196" s="39"/>
      <c r="K196" s="27"/>
      <c r="L196" s="28"/>
      <c r="M196" s="27"/>
      <c r="N196" s="28"/>
      <c r="O196" s="27"/>
      <c r="P196" s="28"/>
      <c r="Q196" s="27"/>
      <c r="R196" s="28"/>
      <c r="S196" s="28">
        <f t="shared" si="186"/>
        <v>0</v>
      </c>
      <c r="T196" s="29" t="str">
        <f t="shared" si="160"/>
        <v/>
      </c>
      <c r="U196" s="71"/>
      <c r="V196" s="27"/>
      <c r="W196" s="27"/>
      <c r="X196" s="27"/>
      <c r="Y196" s="29" t="str">
        <f t="shared" si="161"/>
        <v/>
      </c>
      <c r="Z196" s="71"/>
      <c r="AA196" s="38" t="str">
        <f t="shared" si="162"/>
        <v/>
      </c>
      <c r="AB196" s="40">
        <f t="shared" si="163"/>
        <v>0</v>
      </c>
      <c r="AC196" s="178"/>
      <c r="AD196" s="178"/>
      <c r="AE196" s="178"/>
      <c r="AG196" s="93">
        <f t="shared" si="164"/>
        <v>0</v>
      </c>
      <c r="AH196" s="94">
        <f t="shared" si="165"/>
        <v>0</v>
      </c>
      <c r="AI196" s="94">
        <f t="shared" si="166"/>
        <v>0</v>
      </c>
      <c r="AJ196" s="95">
        <f t="shared" si="167"/>
        <v>0</v>
      </c>
      <c r="AK196" s="32">
        <f t="shared" si="168"/>
        <v>0</v>
      </c>
      <c r="AL196" s="32">
        <f t="shared" si="169"/>
        <v>0</v>
      </c>
      <c r="AM196" s="32">
        <f t="shared" si="170"/>
        <v>0</v>
      </c>
      <c r="AN196" s="32">
        <f t="shared" si="171"/>
        <v>0</v>
      </c>
      <c r="AO196" s="93">
        <f t="shared" si="172"/>
        <v>0</v>
      </c>
      <c r="AP196" s="94">
        <f t="shared" si="173"/>
        <v>0</v>
      </c>
      <c r="AQ196" s="94">
        <f t="shared" si="174"/>
        <v>0</v>
      </c>
      <c r="AR196" s="95">
        <f t="shared" si="175"/>
        <v>0</v>
      </c>
      <c r="AS196" s="93">
        <f t="shared" si="187"/>
        <v>0</v>
      </c>
      <c r="AT196" s="94">
        <f t="shared" si="176"/>
        <v>0</v>
      </c>
      <c r="AU196" s="94">
        <f t="shared" si="177"/>
        <v>0</v>
      </c>
      <c r="AV196" s="95">
        <f t="shared" si="178"/>
        <v>0</v>
      </c>
      <c r="AW196" s="95">
        <f t="shared" si="179"/>
        <v>0</v>
      </c>
      <c r="AX196" s="95">
        <f t="shared" si="180"/>
        <v>0</v>
      </c>
      <c r="AY196" s="33" t="str">
        <f t="shared" si="181"/>
        <v>OK</v>
      </c>
      <c r="BB196" s="32">
        <f t="shared" si="182"/>
        <v>0</v>
      </c>
      <c r="BC196" s="32">
        <f t="shared" si="183"/>
        <v>0</v>
      </c>
      <c r="BD196" s="32">
        <f t="shared" si="184"/>
        <v>0</v>
      </c>
      <c r="BE196" s="32">
        <f t="shared" si="188"/>
        <v>1</v>
      </c>
      <c r="BF196" s="33" t="str">
        <f t="shared" si="185"/>
        <v>OK</v>
      </c>
      <c r="BG196" s="8"/>
    </row>
    <row r="197" spans="1:59" s="1" customFormat="1" ht="13.5" hidden="1" customHeight="1" outlineLevel="1" x14ac:dyDescent="0.4">
      <c r="A197" s="5"/>
      <c r="B197" s="37">
        <v>70</v>
      </c>
      <c r="C197" s="56"/>
      <c r="D197" s="24"/>
      <c r="E197" s="25"/>
      <c r="F197" s="25"/>
      <c r="G197" s="70"/>
      <c r="H197" s="26"/>
      <c r="I197" s="26"/>
      <c r="J197" s="39"/>
      <c r="K197" s="27"/>
      <c r="L197" s="28"/>
      <c r="M197" s="27"/>
      <c r="N197" s="28"/>
      <c r="O197" s="27"/>
      <c r="P197" s="28"/>
      <c r="Q197" s="27"/>
      <c r="R197" s="28"/>
      <c r="S197" s="28">
        <f t="shared" si="186"/>
        <v>0</v>
      </c>
      <c r="T197" s="29" t="str">
        <f t="shared" si="160"/>
        <v/>
      </c>
      <c r="U197" s="71"/>
      <c r="V197" s="27"/>
      <c r="W197" s="27"/>
      <c r="X197" s="27"/>
      <c r="Y197" s="29" t="str">
        <f t="shared" si="161"/>
        <v/>
      </c>
      <c r="Z197" s="71"/>
      <c r="AA197" s="38" t="str">
        <f t="shared" si="162"/>
        <v/>
      </c>
      <c r="AB197" s="40">
        <f t="shared" si="163"/>
        <v>0</v>
      </c>
      <c r="AC197" s="178"/>
      <c r="AD197" s="178"/>
      <c r="AE197" s="178"/>
      <c r="AG197" s="93">
        <f t="shared" si="164"/>
        <v>0</v>
      </c>
      <c r="AH197" s="94">
        <f t="shared" si="165"/>
        <v>0</v>
      </c>
      <c r="AI197" s="94">
        <f t="shared" si="166"/>
        <v>0</v>
      </c>
      <c r="AJ197" s="95">
        <f t="shared" si="167"/>
        <v>0</v>
      </c>
      <c r="AK197" s="32">
        <f t="shared" si="168"/>
        <v>0</v>
      </c>
      <c r="AL197" s="32">
        <f t="shared" si="169"/>
        <v>0</v>
      </c>
      <c r="AM197" s="32">
        <f t="shared" si="170"/>
        <v>0</v>
      </c>
      <c r="AN197" s="32">
        <f t="shared" si="171"/>
        <v>0</v>
      </c>
      <c r="AO197" s="93">
        <f t="shared" si="172"/>
        <v>0</v>
      </c>
      <c r="AP197" s="94">
        <f t="shared" si="173"/>
        <v>0</v>
      </c>
      <c r="AQ197" s="94">
        <f t="shared" si="174"/>
        <v>0</v>
      </c>
      <c r="AR197" s="95">
        <f t="shared" si="175"/>
        <v>0</v>
      </c>
      <c r="AS197" s="93">
        <f t="shared" si="187"/>
        <v>0</v>
      </c>
      <c r="AT197" s="94">
        <f t="shared" si="176"/>
        <v>0</v>
      </c>
      <c r="AU197" s="94">
        <f t="shared" si="177"/>
        <v>0</v>
      </c>
      <c r="AV197" s="95">
        <f t="shared" si="178"/>
        <v>0</v>
      </c>
      <c r="AW197" s="95">
        <f t="shared" si="179"/>
        <v>0</v>
      </c>
      <c r="AX197" s="95">
        <f t="shared" si="180"/>
        <v>0</v>
      </c>
      <c r="AY197" s="33" t="str">
        <f t="shared" si="181"/>
        <v>OK</v>
      </c>
      <c r="BB197" s="32">
        <f t="shared" si="182"/>
        <v>0</v>
      </c>
      <c r="BC197" s="32">
        <f t="shared" si="183"/>
        <v>0</v>
      </c>
      <c r="BD197" s="32">
        <f t="shared" si="184"/>
        <v>0</v>
      </c>
      <c r="BE197" s="32">
        <f t="shared" si="188"/>
        <v>1</v>
      </c>
      <c r="BF197" s="33" t="str">
        <f t="shared" si="185"/>
        <v>OK</v>
      </c>
      <c r="BG197" s="8"/>
    </row>
    <row r="198" spans="1:59" s="1" customFormat="1" ht="13.5" hidden="1" customHeight="1" outlineLevel="1" x14ac:dyDescent="0.4">
      <c r="A198" s="5"/>
      <c r="B198" s="37">
        <v>71</v>
      </c>
      <c r="C198" s="56"/>
      <c r="D198" s="24"/>
      <c r="E198" s="25"/>
      <c r="F198" s="25"/>
      <c r="G198" s="70"/>
      <c r="H198" s="26"/>
      <c r="I198" s="26"/>
      <c r="J198" s="39"/>
      <c r="K198" s="27"/>
      <c r="L198" s="28"/>
      <c r="M198" s="27"/>
      <c r="N198" s="28"/>
      <c r="O198" s="27"/>
      <c r="P198" s="28"/>
      <c r="Q198" s="27"/>
      <c r="R198" s="28"/>
      <c r="S198" s="28">
        <f t="shared" si="186"/>
        <v>0</v>
      </c>
      <c r="T198" s="29" t="str">
        <f t="shared" si="160"/>
        <v/>
      </c>
      <c r="U198" s="71"/>
      <c r="V198" s="27"/>
      <c r="W198" s="27"/>
      <c r="X198" s="27"/>
      <c r="Y198" s="29" t="str">
        <f t="shared" si="161"/>
        <v/>
      </c>
      <c r="Z198" s="71"/>
      <c r="AA198" s="38" t="str">
        <f t="shared" si="162"/>
        <v/>
      </c>
      <c r="AB198" s="40">
        <f t="shared" si="163"/>
        <v>0</v>
      </c>
      <c r="AC198" s="178"/>
      <c r="AD198" s="178"/>
      <c r="AE198" s="178"/>
      <c r="AG198" s="93">
        <f t="shared" si="164"/>
        <v>0</v>
      </c>
      <c r="AH198" s="94">
        <f t="shared" si="165"/>
        <v>0</v>
      </c>
      <c r="AI198" s="94">
        <f t="shared" si="166"/>
        <v>0</v>
      </c>
      <c r="AJ198" s="95">
        <f t="shared" si="167"/>
        <v>0</v>
      </c>
      <c r="AK198" s="32">
        <f t="shared" si="168"/>
        <v>0</v>
      </c>
      <c r="AL198" s="32">
        <f t="shared" si="169"/>
        <v>0</v>
      </c>
      <c r="AM198" s="32">
        <f t="shared" si="170"/>
        <v>0</v>
      </c>
      <c r="AN198" s="32">
        <f t="shared" si="171"/>
        <v>0</v>
      </c>
      <c r="AO198" s="93">
        <f t="shared" si="172"/>
        <v>0</v>
      </c>
      <c r="AP198" s="94">
        <f t="shared" si="173"/>
        <v>0</v>
      </c>
      <c r="AQ198" s="94">
        <f t="shared" si="174"/>
        <v>0</v>
      </c>
      <c r="AR198" s="95">
        <f t="shared" si="175"/>
        <v>0</v>
      </c>
      <c r="AS198" s="93">
        <f t="shared" si="187"/>
        <v>0</v>
      </c>
      <c r="AT198" s="94">
        <f t="shared" si="176"/>
        <v>0</v>
      </c>
      <c r="AU198" s="94">
        <f t="shared" si="177"/>
        <v>0</v>
      </c>
      <c r="AV198" s="95">
        <f t="shared" si="178"/>
        <v>0</v>
      </c>
      <c r="AW198" s="95">
        <f t="shared" si="179"/>
        <v>0</v>
      </c>
      <c r="AX198" s="95">
        <f t="shared" si="180"/>
        <v>0</v>
      </c>
      <c r="AY198" s="33" t="str">
        <f t="shared" si="181"/>
        <v>OK</v>
      </c>
      <c r="BB198" s="32">
        <f t="shared" si="182"/>
        <v>0</v>
      </c>
      <c r="BC198" s="32">
        <f t="shared" si="183"/>
        <v>0</v>
      </c>
      <c r="BD198" s="32">
        <f t="shared" si="184"/>
        <v>0</v>
      </c>
      <c r="BE198" s="32">
        <f t="shared" si="188"/>
        <v>1</v>
      </c>
      <c r="BF198" s="33" t="str">
        <f t="shared" si="185"/>
        <v>OK</v>
      </c>
      <c r="BG198" s="8"/>
    </row>
    <row r="199" spans="1:59" s="1" customFormat="1" ht="13.5" hidden="1" customHeight="1" outlineLevel="1" x14ac:dyDescent="0.4">
      <c r="A199" s="5"/>
      <c r="B199" s="37">
        <v>72</v>
      </c>
      <c r="C199" s="56"/>
      <c r="D199" s="24"/>
      <c r="E199" s="25"/>
      <c r="F199" s="25"/>
      <c r="G199" s="70"/>
      <c r="H199" s="26"/>
      <c r="I199" s="26"/>
      <c r="J199" s="39"/>
      <c r="K199" s="27"/>
      <c r="L199" s="28"/>
      <c r="M199" s="27"/>
      <c r="N199" s="28"/>
      <c r="O199" s="27"/>
      <c r="P199" s="28"/>
      <c r="Q199" s="27"/>
      <c r="R199" s="28"/>
      <c r="S199" s="28">
        <f t="shared" si="186"/>
        <v>0</v>
      </c>
      <c r="T199" s="29" t="str">
        <f t="shared" si="160"/>
        <v/>
      </c>
      <c r="U199" s="71"/>
      <c r="V199" s="27"/>
      <c r="W199" s="27"/>
      <c r="X199" s="27"/>
      <c r="Y199" s="29" t="str">
        <f t="shared" si="161"/>
        <v/>
      </c>
      <c r="Z199" s="71"/>
      <c r="AA199" s="38" t="str">
        <f t="shared" si="162"/>
        <v/>
      </c>
      <c r="AB199" s="40">
        <f t="shared" si="163"/>
        <v>0</v>
      </c>
      <c r="AC199" s="178"/>
      <c r="AD199" s="178"/>
      <c r="AE199" s="178"/>
      <c r="AG199" s="93">
        <f t="shared" si="164"/>
        <v>0</v>
      </c>
      <c r="AH199" s="94">
        <f t="shared" si="165"/>
        <v>0</v>
      </c>
      <c r="AI199" s="94">
        <f t="shared" si="166"/>
        <v>0</v>
      </c>
      <c r="AJ199" s="95">
        <f t="shared" si="167"/>
        <v>0</v>
      </c>
      <c r="AK199" s="32">
        <f t="shared" si="168"/>
        <v>0</v>
      </c>
      <c r="AL199" s="32">
        <f t="shared" si="169"/>
        <v>0</v>
      </c>
      <c r="AM199" s="32">
        <f t="shared" si="170"/>
        <v>0</v>
      </c>
      <c r="AN199" s="32">
        <f t="shared" si="171"/>
        <v>0</v>
      </c>
      <c r="AO199" s="93">
        <f t="shared" si="172"/>
        <v>0</v>
      </c>
      <c r="AP199" s="94">
        <f t="shared" si="173"/>
        <v>0</v>
      </c>
      <c r="AQ199" s="94">
        <f t="shared" si="174"/>
        <v>0</v>
      </c>
      <c r="AR199" s="95">
        <f t="shared" si="175"/>
        <v>0</v>
      </c>
      <c r="AS199" s="93">
        <f t="shared" si="187"/>
        <v>0</v>
      </c>
      <c r="AT199" s="94">
        <f t="shared" si="176"/>
        <v>0</v>
      </c>
      <c r="AU199" s="94">
        <f t="shared" si="177"/>
        <v>0</v>
      </c>
      <c r="AV199" s="95">
        <f t="shared" si="178"/>
        <v>0</v>
      </c>
      <c r="AW199" s="95">
        <f t="shared" si="179"/>
        <v>0</v>
      </c>
      <c r="AX199" s="95">
        <f t="shared" si="180"/>
        <v>0</v>
      </c>
      <c r="AY199" s="33" t="str">
        <f t="shared" si="181"/>
        <v>OK</v>
      </c>
      <c r="BB199" s="32">
        <f t="shared" si="182"/>
        <v>0</v>
      </c>
      <c r="BC199" s="32">
        <f t="shared" si="183"/>
        <v>0</v>
      </c>
      <c r="BD199" s="32">
        <f t="shared" si="184"/>
        <v>0</v>
      </c>
      <c r="BE199" s="32">
        <f t="shared" si="188"/>
        <v>1</v>
      </c>
      <c r="BF199" s="33" t="str">
        <f t="shared" si="185"/>
        <v>OK</v>
      </c>
      <c r="BG199" s="8"/>
    </row>
    <row r="200" spans="1:59" s="1" customFormat="1" ht="13.5" hidden="1" customHeight="1" outlineLevel="1" x14ac:dyDescent="0.4">
      <c r="A200" s="5"/>
      <c r="B200" s="37">
        <v>73</v>
      </c>
      <c r="C200" s="56"/>
      <c r="D200" s="24"/>
      <c r="E200" s="25"/>
      <c r="F200" s="25"/>
      <c r="G200" s="70"/>
      <c r="H200" s="26"/>
      <c r="I200" s="26"/>
      <c r="J200" s="39"/>
      <c r="K200" s="27"/>
      <c r="L200" s="28"/>
      <c r="M200" s="27"/>
      <c r="N200" s="28"/>
      <c r="O200" s="27"/>
      <c r="P200" s="28"/>
      <c r="Q200" s="27"/>
      <c r="R200" s="28"/>
      <c r="S200" s="28">
        <f t="shared" si="186"/>
        <v>0</v>
      </c>
      <c r="T200" s="29" t="str">
        <f t="shared" si="160"/>
        <v/>
      </c>
      <c r="U200" s="71"/>
      <c r="V200" s="27"/>
      <c r="W200" s="27"/>
      <c r="X200" s="27"/>
      <c r="Y200" s="29" t="str">
        <f t="shared" si="161"/>
        <v/>
      </c>
      <c r="Z200" s="71"/>
      <c r="AA200" s="38" t="str">
        <f t="shared" si="162"/>
        <v/>
      </c>
      <c r="AB200" s="40">
        <f t="shared" si="163"/>
        <v>0</v>
      </c>
      <c r="AC200" s="178"/>
      <c r="AD200" s="178"/>
      <c r="AE200" s="178"/>
      <c r="AG200" s="93">
        <f t="shared" si="164"/>
        <v>0</v>
      </c>
      <c r="AH200" s="94">
        <f t="shared" si="165"/>
        <v>0</v>
      </c>
      <c r="AI200" s="94">
        <f t="shared" si="166"/>
        <v>0</v>
      </c>
      <c r="AJ200" s="95">
        <f t="shared" si="167"/>
        <v>0</v>
      </c>
      <c r="AK200" s="32">
        <f t="shared" si="168"/>
        <v>0</v>
      </c>
      <c r="AL200" s="32">
        <f t="shared" si="169"/>
        <v>0</v>
      </c>
      <c r="AM200" s="32">
        <f t="shared" si="170"/>
        <v>0</v>
      </c>
      <c r="AN200" s="32">
        <f t="shared" si="171"/>
        <v>0</v>
      </c>
      <c r="AO200" s="93">
        <f t="shared" si="172"/>
        <v>0</v>
      </c>
      <c r="AP200" s="94">
        <f t="shared" si="173"/>
        <v>0</v>
      </c>
      <c r="AQ200" s="94">
        <f t="shared" si="174"/>
        <v>0</v>
      </c>
      <c r="AR200" s="95">
        <f t="shared" si="175"/>
        <v>0</v>
      </c>
      <c r="AS200" s="93">
        <f t="shared" si="187"/>
        <v>0</v>
      </c>
      <c r="AT200" s="94">
        <f t="shared" si="176"/>
        <v>0</v>
      </c>
      <c r="AU200" s="94">
        <f t="shared" si="177"/>
        <v>0</v>
      </c>
      <c r="AV200" s="95">
        <f t="shared" si="178"/>
        <v>0</v>
      </c>
      <c r="AW200" s="95">
        <f t="shared" si="179"/>
        <v>0</v>
      </c>
      <c r="AX200" s="95">
        <f t="shared" si="180"/>
        <v>0</v>
      </c>
      <c r="AY200" s="33" t="str">
        <f t="shared" si="181"/>
        <v>OK</v>
      </c>
      <c r="BB200" s="32">
        <f t="shared" si="182"/>
        <v>0</v>
      </c>
      <c r="BC200" s="32">
        <f t="shared" si="183"/>
        <v>0</v>
      </c>
      <c r="BD200" s="32">
        <f t="shared" si="184"/>
        <v>0</v>
      </c>
      <c r="BE200" s="32">
        <f t="shared" si="188"/>
        <v>1</v>
      </c>
      <c r="BF200" s="33" t="str">
        <f t="shared" si="185"/>
        <v>OK</v>
      </c>
      <c r="BG200" s="8"/>
    </row>
    <row r="201" spans="1:59" s="1" customFormat="1" ht="13.5" hidden="1" customHeight="1" outlineLevel="1" x14ac:dyDescent="0.4">
      <c r="A201" s="5"/>
      <c r="B201" s="37">
        <v>74</v>
      </c>
      <c r="C201" s="56"/>
      <c r="D201" s="24"/>
      <c r="E201" s="25"/>
      <c r="F201" s="25"/>
      <c r="G201" s="70"/>
      <c r="H201" s="26"/>
      <c r="I201" s="26"/>
      <c r="J201" s="39"/>
      <c r="K201" s="27"/>
      <c r="L201" s="28"/>
      <c r="M201" s="27"/>
      <c r="N201" s="28"/>
      <c r="O201" s="27"/>
      <c r="P201" s="28"/>
      <c r="Q201" s="27"/>
      <c r="R201" s="28"/>
      <c r="S201" s="28">
        <f t="shared" si="186"/>
        <v>0</v>
      </c>
      <c r="T201" s="29" t="str">
        <f t="shared" si="160"/>
        <v/>
      </c>
      <c r="U201" s="71"/>
      <c r="V201" s="27"/>
      <c r="W201" s="27"/>
      <c r="X201" s="27"/>
      <c r="Y201" s="29" t="str">
        <f t="shared" si="161"/>
        <v/>
      </c>
      <c r="Z201" s="71"/>
      <c r="AA201" s="38" t="str">
        <f t="shared" si="162"/>
        <v/>
      </c>
      <c r="AB201" s="40">
        <f t="shared" si="163"/>
        <v>0</v>
      </c>
      <c r="AC201" s="178"/>
      <c r="AD201" s="178"/>
      <c r="AE201" s="178"/>
      <c r="AG201" s="93">
        <f t="shared" si="164"/>
        <v>0</v>
      </c>
      <c r="AH201" s="94">
        <f t="shared" si="165"/>
        <v>0</v>
      </c>
      <c r="AI201" s="94">
        <f t="shared" si="166"/>
        <v>0</v>
      </c>
      <c r="AJ201" s="95">
        <f t="shared" si="167"/>
        <v>0</v>
      </c>
      <c r="AK201" s="32">
        <f t="shared" si="168"/>
        <v>0</v>
      </c>
      <c r="AL201" s="32">
        <f t="shared" si="169"/>
        <v>0</v>
      </c>
      <c r="AM201" s="32">
        <f t="shared" si="170"/>
        <v>0</v>
      </c>
      <c r="AN201" s="32">
        <f t="shared" si="171"/>
        <v>0</v>
      </c>
      <c r="AO201" s="93">
        <f t="shared" si="172"/>
        <v>0</v>
      </c>
      <c r="AP201" s="94">
        <f t="shared" si="173"/>
        <v>0</v>
      </c>
      <c r="AQ201" s="94">
        <f t="shared" si="174"/>
        <v>0</v>
      </c>
      <c r="AR201" s="95">
        <f t="shared" si="175"/>
        <v>0</v>
      </c>
      <c r="AS201" s="93">
        <f t="shared" si="187"/>
        <v>0</v>
      </c>
      <c r="AT201" s="94">
        <f t="shared" si="176"/>
        <v>0</v>
      </c>
      <c r="AU201" s="94">
        <f t="shared" si="177"/>
        <v>0</v>
      </c>
      <c r="AV201" s="95">
        <f t="shared" si="178"/>
        <v>0</v>
      </c>
      <c r="AW201" s="95">
        <f t="shared" si="179"/>
        <v>0</v>
      </c>
      <c r="AX201" s="95">
        <f t="shared" si="180"/>
        <v>0</v>
      </c>
      <c r="AY201" s="33" t="str">
        <f t="shared" si="181"/>
        <v>OK</v>
      </c>
      <c r="BB201" s="32">
        <f t="shared" si="182"/>
        <v>0</v>
      </c>
      <c r="BC201" s="32">
        <f t="shared" si="183"/>
        <v>0</v>
      </c>
      <c r="BD201" s="32">
        <f t="shared" si="184"/>
        <v>0</v>
      </c>
      <c r="BE201" s="32">
        <f t="shared" si="188"/>
        <v>1</v>
      </c>
      <c r="BF201" s="33" t="str">
        <f t="shared" si="185"/>
        <v>OK</v>
      </c>
      <c r="BG201" s="8"/>
    </row>
    <row r="202" spans="1:59" s="1" customFormat="1" ht="13.5" hidden="1" customHeight="1" outlineLevel="1" x14ac:dyDescent="0.4">
      <c r="A202" s="5"/>
      <c r="B202" s="37">
        <v>75</v>
      </c>
      <c r="C202" s="56"/>
      <c r="D202" s="24"/>
      <c r="E202" s="25"/>
      <c r="F202" s="25"/>
      <c r="G202" s="70"/>
      <c r="H202" s="26"/>
      <c r="I202" s="26"/>
      <c r="J202" s="39"/>
      <c r="K202" s="27"/>
      <c r="L202" s="28"/>
      <c r="M202" s="27"/>
      <c r="N202" s="28"/>
      <c r="O202" s="27"/>
      <c r="P202" s="28"/>
      <c r="Q202" s="27"/>
      <c r="R202" s="28"/>
      <c r="S202" s="28">
        <f t="shared" si="186"/>
        <v>0</v>
      </c>
      <c r="T202" s="29" t="str">
        <f t="shared" si="160"/>
        <v/>
      </c>
      <c r="U202" s="71"/>
      <c r="V202" s="27"/>
      <c r="W202" s="27"/>
      <c r="X202" s="27"/>
      <c r="Y202" s="29" t="str">
        <f t="shared" si="161"/>
        <v/>
      </c>
      <c r="Z202" s="71"/>
      <c r="AA202" s="38" t="str">
        <f t="shared" si="162"/>
        <v/>
      </c>
      <c r="AB202" s="40">
        <f t="shared" si="163"/>
        <v>0</v>
      </c>
      <c r="AC202" s="178"/>
      <c r="AD202" s="178"/>
      <c r="AE202" s="178"/>
      <c r="AG202" s="93">
        <f t="shared" si="164"/>
        <v>0</v>
      </c>
      <c r="AH202" s="94">
        <f t="shared" si="165"/>
        <v>0</v>
      </c>
      <c r="AI202" s="94">
        <f t="shared" si="166"/>
        <v>0</v>
      </c>
      <c r="AJ202" s="95">
        <f t="shared" si="167"/>
        <v>0</v>
      </c>
      <c r="AK202" s="32">
        <f t="shared" si="168"/>
        <v>0</v>
      </c>
      <c r="AL202" s="32">
        <f t="shared" si="169"/>
        <v>0</v>
      </c>
      <c r="AM202" s="32">
        <f t="shared" si="170"/>
        <v>0</v>
      </c>
      <c r="AN202" s="32">
        <f t="shared" si="171"/>
        <v>0</v>
      </c>
      <c r="AO202" s="93">
        <f t="shared" si="172"/>
        <v>0</v>
      </c>
      <c r="AP202" s="94">
        <f t="shared" si="173"/>
        <v>0</v>
      </c>
      <c r="AQ202" s="94">
        <f t="shared" si="174"/>
        <v>0</v>
      </c>
      <c r="AR202" s="95">
        <f t="shared" si="175"/>
        <v>0</v>
      </c>
      <c r="AS202" s="93">
        <f t="shared" si="187"/>
        <v>0</v>
      </c>
      <c r="AT202" s="94">
        <f t="shared" si="176"/>
        <v>0</v>
      </c>
      <c r="AU202" s="94">
        <f t="shared" si="177"/>
        <v>0</v>
      </c>
      <c r="AV202" s="95">
        <f t="shared" si="178"/>
        <v>0</v>
      </c>
      <c r="AW202" s="95">
        <f t="shared" si="179"/>
        <v>0</v>
      </c>
      <c r="AX202" s="95">
        <f t="shared" si="180"/>
        <v>0</v>
      </c>
      <c r="AY202" s="33" t="str">
        <f t="shared" si="181"/>
        <v>OK</v>
      </c>
      <c r="BB202" s="32">
        <f t="shared" si="182"/>
        <v>0</v>
      </c>
      <c r="BC202" s="32">
        <f t="shared" si="183"/>
        <v>0</v>
      </c>
      <c r="BD202" s="32">
        <f t="shared" si="184"/>
        <v>0</v>
      </c>
      <c r="BE202" s="32">
        <f t="shared" si="188"/>
        <v>1</v>
      </c>
      <c r="BF202" s="33" t="str">
        <f t="shared" si="185"/>
        <v>OK</v>
      </c>
      <c r="BG202" s="8"/>
    </row>
    <row r="203" spans="1:59" s="1" customFormat="1" ht="13.5" hidden="1" customHeight="1" outlineLevel="1" x14ac:dyDescent="0.4">
      <c r="A203" s="5"/>
      <c r="B203" s="37">
        <v>76</v>
      </c>
      <c r="C203" s="56"/>
      <c r="D203" s="24"/>
      <c r="E203" s="25"/>
      <c r="F203" s="25"/>
      <c r="G203" s="70"/>
      <c r="H203" s="26"/>
      <c r="I203" s="26"/>
      <c r="J203" s="39"/>
      <c r="K203" s="27"/>
      <c r="L203" s="28"/>
      <c r="M203" s="27"/>
      <c r="N203" s="28"/>
      <c r="O203" s="27"/>
      <c r="P203" s="28"/>
      <c r="Q203" s="27"/>
      <c r="R203" s="28"/>
      <c r="S203" s="28">
        <f t="shared" si="186"/>
        <v>0</v>
      </c>
      <c r="T203" s="29" t="str">
        <f t="shared" si="160"/>
        <v/>
      </c>
      <c r="U203" s="71"/>
      <c r="V203" s="27"/>
      <c r="W203" s="27"/>
      <c r="X203" s="27"/>
      <c r="Y203" s="29" t="str">
        <f t="shared" si="161"/>
        <v/>
      </c>
      <c r="Z203" s="71"/>
      <c r="AA203" s="38" t="str">
        <f t="shared" si="162"/>
        <v/>
      </c>
      <c r="AB203" s="40">
        <f t="shared" si="163"/>
        <v>0</v>
      </c>
      <c r="AC203" s="178"/>
      <c r="AD203" s="178"/>
      <c r="AE203" s="178"/>
      <c r="AG203" s="93">
        <f t="shared" si="164"/>
        <v>0</v>
      </c>
      <c r="AH203" s="94">
        <f t="shared" si="165"/>
        <v>0</v>
      </c>
      <c r="AI203" s="94">
        <f t="shared" si="166"/>
        <v>0</v>
      </c>
      <c r="AJ203" s="95">
        <f t="shared" si="167"/>
        <v>0</v>
      </c>
      <c r="AK203" s="32">
        <f t="shared" si="168"/>
        <v>0</v>
      </c>
      <c r="AL203" s="32">
        <f t="shared" si="169"/>
        <v>0</v>
      </c>
      <c r="AM203" s="32">
        <f t="shared" si="170"/>
        <v>0</v>
      </c>
      <c r="AN203" s="32">
        <f t="shared" si="171"/>
        <v>0</v>
      </c>
      <c r="AO203" s="93">
        <f t="shared" si="172"/>
        <v>0</v>
      </c>
      <c r="AP203" s="94">
        <f t="shared" si="173"/>
        <v>0</v>
      </c>
      <c r="AQ203" s="94">
        <f t="shared" si="174"/>
        <v>0</v>
      </c>
      <c r="AR203" s="95">
        <f t="shared" si="175"/>
        <v>0</v>
      </c>
      <c r="AS203" s="93">
        <f t="shared" si="187"/>
        <v>0</v>
      </c>
      <c r="AT203" s="94">
        <f t="shared" si="176"/>
        <v>0</v>
      </c>
      <c r="AU203" s="94">
        <f t="shared" si="177"/>
        <v>0</v>
      </c>
      <c r="AV203" s="95">
        <f t="shared" si="178"/>
        <v>0</v>
      </c>
      <c r="AW203" s="95">
        <f t="shared" si="179"/>
        <v>0</v>
      </c>
      <c r="AX203" s="95">
        <f t="shared" si="180"/>
        <v>0</v>
      </c>
      <c r="AY203" s="33" t="str">
        <f t="shared" si="181"/>
        <v>OK</v>
      </c>
      <c r="BB203" s="32">
        <f t="shared" si="182"/>
        <v>0</v>
      </c>
      <c r="BC203" s="32">
        <f t="shared" si="183"/>
        <v>0</v>
      </c>
      <c r="BD203" s="32">
        <f t="shared" si="184"/>
        <v>0</v>
      </c>
      <c r="BE203" s="32">
        <f t="shared" si="188"/>
        <v>1</v>
      </c>
      <c r="BF203" s="33" t="str">
        <f t="shared" si="185"/>
        <v>OK</v>
      </c>
      <c r="BG203" s="8"/>
    </row>
    <row r="204" spans="1:59" s="1" customFormat="1" ht="13.5" hidden="1" customHeight="1" outlineLevel="1" x14ac:dyDescent="0.4">
      <c r="A204" s="5"/>
      <c r="B204" s="37">
        <v>77</v>
      </c>
      <c r="C204" s="56"/>
      <c r="D204" s="24"/>
      <c r="E204" s="25"/>
      <c r="F204" s="25"/>
      <c r="G204" s="70"/>
      <c r="H204" s="26"/>
      <c r="I204" s="26"/>
      <c r="J204" s="39"/>
      <c r="K204" s="27"/>
      <c r="L204" s="28"/>
      <c r="M204" s="27"/>
      <c r="N204" s="28"/>
      <c r="O204" s="27"/>
      <c r="P204" s="28"/>
      <c r="Q204" s="27"/>
      <c r="R204" s="28"/>
      <c r="S204" s="28">
        <f t="shared" si="186"/>
        <v>0</v>
      </c>
      <c r="T204" s="29" t="str">
        <f t="shared" si="160"/>
        <v/>
      </c>
      <c r="U204" s="71"/>
      <c r="V204" s="27"/>
      <c r="W204" s="27"/>
      <c r="X204" s="27"/>
      <c r="Y204" s="29" t="str">
        <f t="shared" si="161"/>
        <v/>
      </c>
      <c r="Z204" s="71"/>
      <c r="AA204" s="38" t="str">
        <f t="shared" si="162"/>
        <v/>
      </c>
      <c r="AB204" s="40">
        <f t="shared" si="163"/>
        <v>0</v>
      </c>
      <c r="AC204" s="178"/>
      <c r="AD204" s="178"/>
      <c r="AE204" s="178"/>
      <c r="AG204" s="93">
        <f t="shared" si="164"/>
        <v>0</v>
      </c>
      <c r="AH204" s="94">
        <f t="shared" si="165"/>
        <v>0</v>
      </c>
      <c r="AI204" s="94">
        <f t="shared" si="166"/>
        <v>0</v>
      </c>
      <c r="AJ204" s="95">
        <f t="shared" si="167"/>
        <v>0</v>
      </c>
      <c r="AK204" s="32">
        <f t="shared" si="168"/>
        <v>0</v>
      </c>
      <c r="AL204" s="32">
        <f t="shared" si="169"/>
        <v>0</v>
      </c>
      <c r="AM204" s="32">
        <f t="shared" si="170"/>
        <v>0</v>
      </c>
      <c r="AN204" s="32">
        <f t="shared" si="171"/>
        <v>0</v>
      </c>
      <c r="AO204" s="93">
        <f t="shared" si="172"/>
        <v>0</v>
      </c>
      <c r="AP204" s="94">
        <f t="shared" si="173"/>
        <v>0</v>
      </c>
      <c r="AQ204" s="94">
        <f t="shared" si="174"/>
        <v>0</v>
      </c>
      <c r="AR204" s="95">
        <f t="shared" si="175"/>
        <v>0</v>
      </c>
      <c r="AS204" s="93">
        <f t="shared" si="187"/>
        <v>0</v>
      </c>
      <c r="AT204" s="94">
        <f t="shared" si="176"/>
        <v>0</v>
      </c>
      <c r="AU204" s="94">
        <f t="shared" si="177"/>
        <v>0</v>
      </c>
      <c r="AV204" s="95">
        <f t="shared" si="178"/>
        <v>0</v>
      </c>
      <c r="AW204" s="95">
        <f t="shared" si="179"/>
        <v>0</v>
      </c>
      <c r="AX204" s="95">
        <f t="shared" si="180"/>
        <v>0</v>
      </c>
      <c r="AY204" s="33" t="str">
        <f t="shared" si="181"/>
        <v>OK</v>
      </c>
      <c r="BB204" s="32">
        <f t="shared" si="182"/>
        <v>0</v>
      </c>
      <c r="BC204" s="32">
        <f t="shared" si="183"/>
        <v>0</v>
      </c>
      <c r="BD204" s="32">
        <f t="shared" si="184"/>
        <v>0</v>
      </c>
      <c r="BE204" s="32">
        <f t="shared" si="188"/>
        <v>1</v>
      </c>
      <c r="BF204" s="33" t="str">
        <f t="shared" si="185"/>
        <v>OK</v>
      </c>
      <c r="BG204" s="8"/>
    </row>
    <row r="205" spans="1:59" s="1" customFormat="1" ht="13.5" hidden="1" customHeight="1" outlineLevel="1" x14ac:dyDescent="0.4">
      <c r="A205" s="5"/>
      <c r="B205" s="37">
        <v>78</v>
      </c>
      <c r="C205" s="56"/>
      <c r="D205" s="24"/>
      <c r="E205" s="25"/>
      <c r="F205" s="25"/>
      <c r="G205" s="70"/>
      <c r="H205" s="26"/>
      <c r="I205" s="26"/>
      <c r="J205" s="39"/>
      <c r="K205" s="27"/>
      <c r="L205" s="28"/>
      <c r="M205" s="27"/>
      <c r="N205" s="28"/>
      <c r="O205" s="27"/>
      <c r="P205" s="28"/>
      <c r="Q205" s="27"/>
      <c r="R205" s="28"/>
      <c r="S205" s="28">
        <f t="shared" si="186"/>
        <v>0</v>
      </c>
      <c r="T205" s="29" t="str">
        <f t="shared" si="160"/>
        <v/>
      </c>
      <c r="U205" s="71"/>
      <c r="V205" s="27"/>
      <c r="W205" s="27"/>
      <c r="X205" s="27"/>
      <c r="Y205" s="29" t="str">
        <f t="shared" si="161"/>
        <v/>
      </c>
      <c r="Z205" s="71"/>
      <c r="AA205" s="38" t="str">
        <f t="shared" si="162"/>
        <v/>
      </c>
      <c r="AB205" s="40">
        <f t="shared" si="163"/>
        <v>0</v>
      </c>
      <c r="AC205" s="178"/>
      <c r="AD205" s="178"/>
      <c r="AE205" s="178"/>
      <c r="AG205" s="93">
        <f t="shared" si="164"/>
        <v>0</v>
      </c>
      <c r="AH205" s="94">
        <f t="shared" si="165"/>
        <v>0</v>
      </c>
      <c r="AI205" s="94">
        <f t="shared" si="166"/>
        <v>0</v>
      </c>
      <c r="AJ205" s="95">
        <f t="shared" si="167"/>
        <v>0</v>
      </c>
      <c r="AK205" s="32">
        <f t="shared" si="168"/>
        <v>0</v>
      </c>
      <c r="AL205" s="32">
        <f t="shared" si="169"/>
        <v>0</v>
      </c>
      <c r="AM205" s="32">
        <f t="shared" si="170"/>
        <v>0</v>
      </c>
      <c r="AN205" s="32">
        <f t="shared" si="171"/>
        <v>0</v>
      </c>
      <c r="AO205" s="93">
        <f t="shared" si="172"/>
        <v>0</v>
      </c>
      <c r="AP205" s="94">
        <f t="shared" si="173"/>
        <v>0</v>
      </c>
      <c r="AQ205" s="94">
        <f t="shared" si="174"/>
        <v>0</v>
      </c>
      <c r="AR205" s="95">
        <f t="shared" si="175"/>
        <v>0</v>
      </c>
      <c r="AS205" s="93">
        <f t="shared" si="187"/>
        <v>0</v>
      </c>
      <c r="AT205" s="94">
        <f t="shared" si="176"/>
        <v>0</v>
      </c>
      <c r="AU205" s="94">
        <f t="shared" si="177"/>
        <v>0</v>
      </c>
      <c r="AV205" s="95">
        <f t="shared" si="178"/>
        <v>0</v>
      </c>
      <c r="AW205" s="95">
        <f t="shared" si="179"/>
        <v>0</v>
      </c>
      <c r="AX205" s="95">
        <f t="shared" si="180"/>
        <v>0</v>
      </c>
      <c r="AY205" s="33" t="str">
        <f t="shared" si="181"/>
        <v>OK</v>
      </c>
      <c r="BB205" s="32">
        <f t="shared" si="182"/>
        <v>0</v>
      </c>
      <c r="BC205" s="32">
        <f t="shared" si="183"/>
        <v>0</v>
      </c>
      <c r="BD205" s="32">
        <f t="shared" si="184"/>
        <v>0</v>
      </c>
      <c r="BE205" s="32">
        <f t="shared" si="188"/>
        <v>1</v>
      </c>
      <c r="BF205" s="33" t="str">
        <f t="shared" si="185"/>
        <v>OK</v>
      </c>
      <c r="BG205" s="8"/>
    </row>
    <row r="206" spans="1:59" s="1" customFormat="1" ht="13.5" hidden="1" customHeight="1" outlineLevel="1" x14ac:dyDescent="0.4">
      <c r="A206" s="5"/>
      <c r="B206" s="37">
        <v>79</v>
      </c>
      <c r="C206" s="56"/>
      <c r="D206" s="24"/>
      <c r="E206" s="25"/>
      <c r="F206" s="25"/>
      <c r="G206" s="70"/>
      <c r="H206" s="26"/>
      <c r="I206" s="26"/>
      <c r="J206" s="39"/>
      <c r="K206" s="27"/>
      <c r="L206" s="28"/>
      <c r="M206" s="27"/>
      <c r="N206" s="28"/>
      <c r="O206" s="27"/>
      <c r="P206" s="28"/>
      <c r="Q206" s="27"/>
      <c r="R206" s="28"/>
      <c r="S206" s="28">
        <f t="shared" si="186"/>
        <v>0</v>
      </c>
      <c r="T206" s="29" t="str">
        <f t="shared" si="160"/>
        <v/>
      </c>
      <c r="U206" s="71"/>
      <c r="V206" s="27"/>
      <c r="W206" s="27"/>
      <c r="X206" s="27"/>
      <c r="Y206" s="29" t="str">
        <f t="shared" si="161"/>
        <v/>
      </c>
      <c r="Z206" s="71"/>
      <c r="AA206" s="38" t="str">
        <f t="shared" si="162"/>
        <v/>
      </c>
      <c r="AB206" s="40">
        <f t="shared" si="163"/>
        <v>0</v>
      </c>
      <c r="AC206" s="178"/>
      <c r="AD206" s="178"/>
      <c r="AE206" s="178"/>
      <c r="AG206" s="93">
        <f t="shared" si="164"/>
        <v>0</v>
      </c>
      <c r="AH206" s="94">
        <f t="shared" si="165"/>
        <v>0</v>
      </c>
      <c r="AI206" s="94">
        <f t="shared" si="166"/>
        <v>0</v>
      </c>
      <c r="AJ206" s="95">
        <f t="shared" si="167"/>
        <v>0</v>
      </c>
      <c r="AK206" s="32">
        <f t="shared" si="168"/>
        <v>0</v>
      </c>
      <c r="AL206" s="32">
        <f t="shared" si="169"/>
        <v>0</v>
      </c>
      <c r="AM206" s="32">
        <f t="shared" si="170"/>
        <v>0</v>
      </c>
      <c r="AN206" s="32">
        <f t="shared" si="171"/>
        <v>0</v>
      </c>
      <c r="AO206" s="93">
        <f t="shared" si="172"/>
        <v>0</v>
      </c>
      <c r="AP206" s="94">
        <f t="shared" si="173"/>
        <v>0</v>
      </c>
      <c r="AQ206" s="94">
        <f t="shared" si="174"/>
        <v>0</v>
      </c>
      <c r="AR206" s="95">
        <f t="shared" si="175"/>
        <v>0</v>
      </c>
      <c r="AS206" s="93">
        <f t="shared" si="187"/>
        <v>0</v>
      </c>
      <c r="AT206" s="94">
        <f t="shared" si="176"/>
        <v>0</v>
      </c>
      <c r="AU206" s="94">
        <f t="shared" si="177"/>
        <v>0</v>
      </c>
      <c r="AV206" s="95">
        <f t="shared" si="178"/>
        <v>0</v>
      </c>
      <c r="AW206" s="95">
        <f t="shared" si="179"/>
        <v>0</v>
      </c>
      <c r="AX206" s="95">
        <f t="shared" si="180"/>
        <v>0</v>
      </c>
      <c r="AY206" s="33" t="str">
        <f t="shared" si="181"/>
        <v>OK</v>
      </c>
      <c r="BB206" s="32">
        <f t="shared" si="182"/>
        <v>0</v>
      </c>
      <c r="BC206" s="32">
        <f t="shared" si="183"/>
        <v>0</v>
      </c>
      <c r="BD206" s="32">
        <f t="shared" si="184"/>
        <v>0</v>
      </c>
      <c r="BE206" s="32">
        <f t="shared" si="188"/>
        <v>1</v>
      </c>
      <c r="BF206" s="33" t="str">
        <f t="shared" si="185"/>
        <v>OK</v>
      </c>
      <c r="BG206" s="8"/>
    </row>
    <row r="207" spans="1:59" s="1" customFormat="1" ht="13.5" hidden="1" customHeight="1" outlineLevel="1" x14ac:dyDescent="0.4">
      <c r="A207" s="5"/>
      <c r="B207" s="37">
        <v>80</v>
      </c>
      <c r="C207" s="56"/>
      <c r="D207" s="24"/>
      <c r="E207" s="25"/>
      <c r="F207" s="25"/>
      <c r="G207" s="70"/>
      <c r="H207" s="26"/>
      <c r="I207" s="26"/>
      <c r="J207" s="39"/>
      <c r="K207" s="27"/>
      <c r="L207" s="28"/>
      <c r="M207" s="27"/>
      <c r="N207" s="28"/>
      <c r="O207" s="27"/>
      <c r="P207" s="28"/>
      <c r="Q207" s="27"/>
      <c r="R207" s="28"/>
      <c r="S207" s="28">
        <f t="shared" si="186"/>
        <v>0</v>
      </c>
      <c r="T207" s="29" t="str">
        <f t="shared" si="160"/>
        <v/>
      </c>
      <c r="U207" s="71"/>
      <c r="V207" s="27"/>
      <c r="W207" s="27"/>
      <c r="X207" s="27"/>
      <c r="Y207" s="29" t="str">
        <f t="shared" si="161"/>
        <v/>
      </c>
      <c r="Z207" s="71"/>
      <c r="AA207" s="38" t="str">
        <f t="shared" si="162"/>
        <v/>
      </c>
      <c r="AB207" s="40">
        <f t="shared" si="163"/>
        <v>0</v>
      </c>
      <c r="AC207" s="178"/>
      <c r="AD207" s="178"/>
      <c r="AE207" s="178"/>
      <c r="AG207" s="93">
        <f t="shared" si="164"/>
        <v>0</v>
      </c>
      <c r="AH207" s="94">
        <f t="shared" si="165"/>
        <v>0</v>
      </c>
      <c r="AI207" s="94">
        <f t="shared" si="166"/>
        <v>0</v>
      </c>
      <c r="AJ207" s="95">
        <f t="shared" si="167"/>
        <v>0</v>
      </c>
      <c r="AK207" s="32">
        <f t="shared" si="168"/>
        <v>0</v>
      </c>
      <c r="AL207" s="32">
        <f t="shared" si="169"/>
        <v>0</v>
      </c>
      <c r="AM207" s="32">
        <f t="shared" si="170"/>
        <v>0</v>
      </c>
      <c r="AN207" s="32">
        <f t="shared" si="171"/>
        <v>0</v>
      </c>
      <c r="AO207" s="93">
        <f t="shared" si="172"/>
        <v>0</v>
      </c>
      <c r="AP207" s="94">
        <f t="shared" si="173"/>
        <v>0</v>
      </c>
      <c r="AQ207" s="94">
        <f t="shared" si="174"/>
        <v>0</v>
      </c>
      <c r="AR207" s="95">
        <f t="shared" si="175"/>
        <v>0</v>
      </c>
      <c r="AS207" s="93">
        <f t="shared" si="187"/>
        <v>0</v>
      </c>
      <c r="AT207" s="94">
        <f t="shared" si="176"/>
        <v>0</v>
      </c>
      <c r="AU207" s="94">
        <f t="shared" si="177"/>
        <v>0</v>
      </c>
      <c r="AV207" s="95">
        <f t="shared" si="178"/>
        <v>0</v>
      </c>
      <c r="AW207" s="95">
        <f t="shared" si="179"/>
        <v>0</v>
      </c>
      <c r="AX207" s="95">
        <f t="shared" si="180"/>
        <v>0</v>
      </c>
      <c r="AY207" s="33" t="str">
        <f t="shared" si="181"/>
        <v>OK</v>
      </c>
      <c r="BB207" s="32">
        <f t="shared" si="182"/>
        <v>0</v>
      </c>
      <c r="BC207" s="32">
        <f t="shared" si="183"/>
        <v>0</v>
      </c>
      <c r="BD207" s="32">
        <f t="shared" si="184"/>
        <v>0</v>
      </c>
      <c r="BE207" s="32">
        <f t="shared" si="188"/>
        <v>1</v>
      </c>
      <c r="BF207" s="33" t="str">
        <f t="shared" si="185"/>
        <v>OK</v>
      </c>
      <c r="BG207" s="8"/>
    </row>
    <row r="208" spans="1:59" s="1" customFormat="1" ht="13.5" hidden="1" customHeight="1" outlineLevel="1" x14ac:dyDescent="0.4">
      <c r="A208" s="5"/>
      <c r="B208" s="37">
        <v>81</v>
      </c>
      <c r="C208" s="56"/>
      <c r="D208" s="24"/>
      <c r="E208" s="25"/>
      <c r="F208" s="25"/>
      <c r="G208" s="70"/>
      <c r="H208" s="26"/>
      <c r="I208" s="26"/>
      <c r="J208" s="39"/>
      <c r="K208" s="27"/>
      <c r="L208" s="28"/>
      <c r="M208" s="27"/>
      <c r="N208" s="28"/>
      <c r="O208" s="27"/>
      <c r="P208" s="28"/>
      <c r="Q208" s="27"/>
      <c r="R208" s="28"/>
      <c r="S208" s="28">
        <f t="shared" si="186"/>
        <v>0</v>
      </c>
      <c r="T208" s="29" t="str">
        <f t="shared" si="160"/>
        <v/>
      </c>
      <c r="U208" s="71"/>
      <c r="V208" s="27"/>
      <c r="W208" s="27"/>
      <c r="X208" s="27"/>
      <c r="Y208" s="29" t="str">
        <f t="shared" si="161"/>
        <v/>
      </c>
      <c r="Z208" s="71"/>
      <c r="AA208" s="38" t="str">
        <f t="shared" si="162"/>
        <v/>
      </c>
      <c r="AB208" s="40">
        <f t="shared" si="163"/>
        <v>0</v>
      </c>
      <c r="AC208" s="178"/>
      <c r="AD208" s="178"/>
      <c r="AE208" s="178"/>
      <c r="AG208" s="93">
        <f t="shared" si="164"/>
        <v>0</v>
      </c>
      <c r="AH208" s="94">
        <f t="shared" si="165"/>
        <v>0</v>
      </c>
      <c r="AI208" s="94">
        <f t="shared" si="166"/>
        <v>0</v>
      </c>
      <c r="AJ208" s="95">
        <f t="shared" si="167"/>
        <v>0</v>
      </c>
      <c r="AK208" s="32">
        <f t="shared" si="168"/>
        <v>0</v>
      </c>
      <c r="AL208" s="32">
        <f t="shared" si="169"/>
        <v>0</v>
      </c>
      <c r="AM208" s="32">
        <f t="shared" si="170"/>
        <v>0</v>
      </c>
      <c r="AN208" s="32">
        <f t="shared" si="171"/>
        <v>0</v>
      </c>
      <c r="AO208" s="93">
        <f t="shared" si="172"/>
        <v>0</v>
      </c>
      <c r="AP208" s="94">
        <f t="shared" si="173"/>
        <v>0</v>
      </c>
      <c r="AQ208" s="94">
        <f t="shared" si="174"/>
        <v>0</v>
      </c>
      <c r="AR208" s="95">
        <f t="shared" si="175"/>
        <v>0</v>
      </c>
      <c r="AS208" s="93">
        <f t="shared" si="187"/>
        <v>0</v>
      </c>
      <c r="AT208" s="94">
        <f t="shared" si="176"/>
        <v>0</v>
      </c>
      <c r="AU208" s="94">
        <f t="shared" si="177"/>
        <v>0</v>
      </c>
      <c r="AV208" s="95">
        <f t="shared" si="178"/>
        <v>0</v>
      </c>
      <c r="AW208" s="95">
        <f t="shared" si="179"/>
        <v>0</v>
      </c>
      <c r="AX208" s="95">
        <f t="shared" si="180"/>
        <v>0</v>
      </c>
      <c r="AY208" s="33" t="str">
        <f t="shared" si="181"/>
        <v>OK</v>
      </c>
      <c r="BB208" s="32">
        <f t="shared" si="182"/>
        <v>0</v>
      </c>
      <c r="BC208" s="32">
        <f t="shared" si="183"/>
        <v>0</v>
      </c>
      <c r="BD208" s="32">
        <f t="shared" si="184"/>
        <v>0</v>
      </c>
      <c r="BE208" s="32">
        <f t="shared" si="188"/>
        <v>1</v>
      </c>
      <c r="BF208" s="33" t="str">
        <f t="shared" si="185"/>
        <v>OK</v>
      </c>
      <c r="BG208" s="8"/>
    </row>
    <row r="209" spans="1:59" s="1" customFormat="1" ht="13.5" hidden="1" customHeight="1" outlineLevel="1" x14ac:dyDescent="0.4">
      <c r="A209" s="5"/>
      <c r="B209" s="37">
        <v>82</v>
      </c>
      <c r="C209" s="56"/>
      <c r="D209" s="24"/>
      <c r="E209" s="25"/>
      <c r="F209" s="25"/>
      <c r="G209" s="70"/>
      <c r="H209" s="26"/>
      <c r="I209" s="26"/>
      <c r="J209" s="39"/>
      <c r="K209" s="27"/>
      <c r="L209" s="28"/>
      <c r="M209" s="27"/>
      <c r="N209" s="28"/>
      <c r="O209" s="27"/>
      <c r="P209" s="28"/>
      <c r="Q209" s="27"/>
      <c r="R209" s="28"/>
      <c r="S209" s="28">
        <f t="shared" si="186"/>
        <v>0</v>
      </c>
      <c r="T209" s="29" t="str">
        <f t="shared" si="160"/>
        <v/>
      </c>
      <c r="U209" s="71"/>
      <c r="V209" s="27"/>
      <c r="W209" s="27"/>
      <c r="X209" s="27"/>
      <c r="Y209" s="29" t="str">
        <f t="shared" si="161"/>
        <v/>
      </c>
      <c r="Z209" s="71"/>
      <c r="AA209" s="38" t="str">
        <f t="shared" si="162"/>
        <v/>
      </c>
      <c r="AB209" s="40">
        <f t="shared" si="163"/>
        <v>0</v>
      </c>
      <c r="AC209" s="178"/>
      <c r="AD209" s="178"/>
      <c r="AE209" s="178"/>
      <c r="AG209" s="93">
        <f t="shared" si="164"/>
        <v>0</v>
      </c>
      <c r="AH209" s="94">
        <f t="shared" si="165"/>
        <v>0</v>
      </c>
      <c r="AI209" s="94">
        <f t="shared" si="166"/>
        <v>0</v>
      </c>
      <c r="AJ209" s="95">
        <f t="shared" si="167"/>
        <v>0</v>
      </c>
      <c r="AK209" s="32">
        <f t="shared" si="168"/>
        <v>0</v>
      </c>
      <c r="AL209" s="32">
        <f t="shared" si="169"/>
        <v>0</v>
      </c>
      <c r="AM209" s="32">
        <f t="shared" si="170"/>
        <v>0</v>
      </c>
      <c r="AN209" s="32">
        <f t="shared" si="171"/>
        <v>0</v>
      </c>
      <c r="AO209" s="93">
        <f t="shared" si="172"/>
        <v>0</v>
      </c>
      <c r="AP209" s="94">
        <f t="shared" si="173"/>
        <v>0</v>
      </c>
      <c r="AQ209" s="94">
        <f t="shared" si="174"/>
        <v>0</v>
      </c>
      <c r="AR209" s="95">
        <f t="shared" si="175"/>
        <v>0</v>
      </c>
      <c r="AS209" s="93">
        <f t="shared" si="187"/>
        <v>0</v>
      </c>
      <c r="AT209" s="94">
        <f t="shared" si="176"/>
        <v>0</v>
      </c>
      <c r="AU209" s="94">
        <f t="shared" si="177"/>
        <v>0</v>
      </c>
      <c r="AV209" s="95">
        <f t="shared" si="178"/>
        <v>0</v>
      </c>
      <c r="AW209" s="95">
        <f t="shared" si="179"/>
        <v>0</v>
      </c>
      <c r="AX209" s="95">
        <f t="shared" si="180"/>
        <v>0</v>
      </c>
      <c r="AY209" s="33" t="str">
        <f t="shared" si="181"/>
        <v>OK</v>
      </c>
      <c r="BB209" s="32">
        <f t="shared" si="182"/>
        <v>0</v>
      </c>
      <c r="BC209" s="32">
        <f t="shared" si="183"/>
        <v>0</v>
      </c>
      <c r="BD209" s="32">
        <f t="shared" si="184"/>
        <v>0</v>
      </c>
      <c r="BE209" s="32">
        <f t="shared" si="188"/>
        <v>1</v>
      </c>
      <c r="BF209" s="33" t="str">
        <f t="shared" si="185"/>
        <v>OK</v>
      </c>
      <c r="BG209" s="8"/>
    </row>
    <row r="210" spans="1:59" s="1" customFormat="1" ht="13.5" hidden="1" customHeight="1" outlineLevel="1" x14ac:dyDescent="0.4">
      <c r="A210" s="5"/>
      <c r="B210" s="37">
        <v>83</v>
      </c>
      <c r="C210" s="56"/>
      <c r="D210" s="24"/>
      <c r="E210" s="25"/>
      <c r="F210" s="25"/>
      <c r="G210" s="70"/>
      <c r="H210" s="26"/>
      <c r="I210" s="26"/>
      <c r="J210" s="39"/>
      <c r="K210" s="27"/>
      <c r="L210" s="28"/>
      <c r="M210" s="27"/>
      <c r="N210" s="28"/>
      <c r="O210" s="27"/>
      <c r="P210" s="28"/>
      <c r="Q210" s="27"/>
      <c r="R210" s="28"/>
      <c r="S210" s="28">
        <f t="shared" si="186"/>
        <v>0</v>
      </c>
      <c r="T210" s="29" t="str">
        <f t="shared" si="160"/>
        <v/>
      </c>
      <c r="U210" s="71"/>
      <c r="V210" s="27"/>
      <c r="W210" s="27"/>
      <c r="X210" s="27"/>
      <c r="Y210" s="29" t="str">
        <f t="shared" si="161"/>
        <v/>
      </c>
      <c r="Z210" s="71"/>
      <c r="AA210" s="38" t="str">
        <f t="shared" si="162"/>
        <v/>
      </c>
      <c r="AB210" s="40">
        <f t="shared" si="163"/>
        <v>0</v>
      </c>
      <c r="AC210" s="178"/>
      <c r="AD210" s="178"/>
      <c r="AE210" s="178"/>
      <c r="AG210" s="93">
        <f t="shared" si="164"/>
        <v>0</v>
      </c>
      <c r="AH210" s="94">
        <f t="shared" si="165"/>
        <v>0</v>
      </c>
      <c r="AI210" s="94">
        <f t="shared" si="166"/>
        <v>0</v>
      </c>
      <c r="AJ210" s="95">
        <f t="shared" si="167"/>
        <v>0</v>
      </c>
      <c r="AK210" s="32">
        <f t="shared" si="168"/>
        <v>0</v>
      </c>
      <c r="AL210" s="32">
        <f t="shared" si="169"/>
        <v>0</v>
      </c>
      <c r="AM210" s="32">
        <f t="shared" si="170"/>
        <v>0</v>
      </c>
      <c r="AN210" s="32">
        <f t="shared" si="171"/>
        <v>0</v>
      </c>
      <c r="AO210" s="93">
        <f t="shared" si="172"/>
        <v>0</v>
      </c>
      <c r="AP210" s="94">
        <f t="shared" si="173"/>
        <v>0</v>
      </c>
      <c r="AQ210" s="94">
        <f t="shared" si="174"/>
        <v>0</v>
      </c>
      <c r="AR210" s="95">
        <f t="shared" si="175"/>
        <v>0</v>
      </c>
      <c r="AS210" s="93">
        <f t="shared" si="187"/>
        <v>0</v>
      </c>
      <c r="AT210" s="94">
        <f t="shared" si="176"/>
        <v>0</v>
      </c>
      <c r="AU210" s="94">
        <f t="shared" si="177"/>
        <v>0</v>
      </c>
      <c r="AV210" s="95">
        <f t="shared" si="178"/>
        <v>0</v>
      </c>
      <c r="AW210" s="95">
        <f t="shared" si="179"/>
        <v>0</v>
      </c>
      <c r="AX210" s="95">
        <f t="shared" si="180"/>
        <v>0</v>
      </c>
      <c r="AY210" s="33" t="str">
        <f t="shared" si="181"/>
        <v>OK</v>
      </c>
      <c r="BB210" s="32">
        <f t="shared" si="182"/>
        <v>0</v>
      </c>
      <c r="BC210" s="32">
        <f t="shared" si="183"/>
        <v>0</v>
      </c>
      <c r="BD210" s="32">
        <f t="shared" si="184"/>
        <v>0</v>
      </c>
      <c r="BE210" s="32">
        <f t="shared" si="188"/>
        <v>1</v>
      </c>
      <c r="BF210" s="33" t="str">
        <f t="shared" si="185"/>
        <v>OK</v>
      </c>
      <c r="BG210" s="8"/>
    </row>
    <row r="211" spans="1:59" s="1" customFormat="1" ht="13.5" hidden="1" customHeight="1" outlineLevel="1" x14ac:dyDescent="0.4">
      <c r="A211" s="5"/>
      <c r="B211" s="37">
        <v>84</v>
      </c>
      <c r="C211" s="56"/>
      <c r="D211" s="24"/>
      <c r="E211" s="25"/>
      <c r="F211" s="25"/>
      <c r="G211" s="70"/>
      <c r="H211" s="26"/>
      <c r="I211" s="26"/>
      <c r="J211" s="39"/>
      <c r="K211" s="27"/>
      <c r="L211" s="28"/>
      <c r="M211" s="27"/>
      <c r="N211" s="28"/>
      <c r="O211" s="27"/>
      <c r="P211" s="28"/>
      <c r="Q211" s="27"/>
      <c r="R211" s="28"/>
      <c r="S211" s="28">
        <f t="shared" si="186"/>
        <v>0</v>
      </c>
      <c r="T211" s="29" t="str">
        <f t="shared" si="160"/>
        <v/>
      </c>
      <c r="U211" s="71"/>
      <c r="V211" s="27"/>
      <c r="W211" s="27"/>
      <c r="X211" s="27"/>
      <c r="Y211" s="29" t="str">
        <f t="shared" si="161"/>
        <v/>
      </c>
      <c r="Z211" s="71"/>
      <c r="AA211" s="38" t="str">
        <f t="shared" si="162"/>
        <v/>
      </c>
      <c r="AB211" s="40">
        <f t="shared" si="163"/>
        <v>0</v>
      </c>
      <c r="AC211" s="178"/>
      <c r="AD211" s="178"/>
      <c r="AE211" s="178"/>
      <c r="AG211" s="93">
        <f t="shared" si="164"/>
        <v>0</v>
      </c>
      <c r="AH211" s="94">
        <f t="shared" si="165"/>
        <v>0</v>
      </c>
      <c r="AI211" s="94">
        <f t="shared" si="166"/>
        <v>0</v>
      </c>
      <c r="AJ211" s="95">
        <f t="shared" si="167"/>
        <v>0</v>
      </c>
      <c r="AK211" s="32">
        <f t="shared" si="168"/>
        <v>0</v>
      </c>
      <c r="AL211" s="32">
        <f t="shared" si="169"/>
        <v>0</v>
      </c>
      <c r="AM211" s="32">
        <f t="shared" si="170"/>
        <v>0</v>
      </c>
      <c r="AN211" s="32">
        <f t="shared" si="171"/>
        <v>0</v>
      </c>
      <c r="AO211" s="93">
        <f t="shared" si="172"/>
        <v>0</v>
      </c>
      <c r="AP211" s="94">
        <f t="shared" si="173"/>
        <v>0</v>
      </c>
      <c r="AQ211" s="94">
        <f t="shared" si="174"/>
        <v>0</v>
      </c>
      <c r="AR211" s="95">
        <f t="shared" si="175"/>
        <v>0</v>
      </c>
      <c r="AS211" s="93">
        <f t="shared" si="187"/>
        <v>0</v>
      </c>
      <c r="AT211" s="94">
        <f t="shared" si="176"/>
        <v>0</v>
      </c>
      <c r="AU211" s="94">
        <f t="shared" si="177"/>
        <v>0</v>
      </c>
      <c r="AV211" s="95">
        <f t="shared" si="178"/>
        <v>0</v>
      </c>
      <c r="AW211" s="95">
        <f t="shared" si="179"/>
        <v>0</v>
      </c>
      <c r="AX211" s="95">
        <f t="shared" si="180"/>
        <v>0</v>
      </c>
      <c r="AY211" s="33" t="str">
        <f t="shared" si="181"/>
        <v>OK</v>
      </c>
      <c r="BB211" s="32">
        <f t="shared" si="182"/>
        <v>0</v>
      </c>
      <c r="BC211" s="32">
        <f t="shared" si="183"/>
        <v>0</v>
      </c>
      <c r="BD211" s="32">
        <f t="shared" si="184"/>
        <v>0</v>
      </c>
      <c r="BE211" s="32">
        <f t="shared" si="188"/>
        <v>1</v>
      </c>
      <c r="BF211" s="33" t="str">
        <f t="shared" si="185"/>
        <v>OK</v>
      </c>
      <c r="BG211" s="8"/>
    </row>
    <row r="212" spans="1:59" s="1" customFormat="1" ht="13.5" hidden="1" customHeight="1" outlineLevel="1" x14ac:dyDescent="0.4">
      <c r="A212" s="5"/>
      <c r="B212" s="37">
        <v>85</v>
      </c>
      <c r="C212" s="56"/>
      <c r="D212" s="24"/>
      <c r="E212" s="25"/>
      <c r="F212" s="25"/>
      <c r="G212" s="70"/>
      <c r="H212" s="26"/>
      <c r="I212" s="26"/>
      <c r="J212" s="39"/>
      <c r="K212" s="27"/>
      <c r="L212" s="28"/>
      <c r="M212" s="27"/>
      <c r="N212" s="28"/>
      <c r="O212" s="27"/>
      <c r="P212" s="28"/>
      <c r="Q212" s="27"/>
      <c r="R212" s="28"/>
      <c r="S212" s="28">
        <f t="shared" si="186"/>
        <v>0</v>
      </c>
      <c r="T212" s="29" t="str">
        <f t="shared" si="160"/>
        <v/>
      </c>
      <c r="U212" s="71"/>
      <c r="V212" s="27"/>
      <c r="W212" s="27"/>
      <c r="X212" s="27"/>
      <c r="Y212" s="29" t="str">
        <f t="shared" si="161"/>
        <v/>
      </c>
      <c r="Z212" s="71"/>
      <c r="AA212" s="38" t="str">
        <f t="shared" si="162"/>
        <v/>
      </c>
      <c r="AB212" s="40">
        <f t="shared" si="163"/>
        <v>0</v>
      </c>
      <c r="AC212" s="178"/>
      <c r="AD212" s="178"/>
      <c r="AE212" s="178"/>
      <c r="AG212" s="93">
        <f t="shared" si="164"/>
        <v>0</v>
      </c>
      <c r="AH212" s="94">
        <f t="shared" si="165"/>
        <v>0</v>
      </c>
      <c r="AI212" s="94">
        <f t="shared" si="166"/>
        <v>0</v>
      </c>
      <c r="AJ212" s="95">
        <f t="shared" si="167"/>
        <v>0</v>
      </c>
      <c r="AK212" s="32">
        <f t="shared" si="168"/>
        <v>0</v>
      </c>
      <c r="AL212" s="32">
        <f t="shared" si="169"/>
        <v>0</v>
      </c>
      <c r="AM212" s="32">
        <f t="shared" si="170"/>
        <v>0</v>
      </c>
      <c r="AN212" s="32">
        <f t="shared" si="171"/>
        <v>0</v>
      </c>
      <c r="AO212" s="93">
        <f t="shared" si="172"/>
        <v>0</v>
      </c>
      <c r="AP212" s="94">
        <f t="shared" si="173"/>
        <v>0</v>
      </c>
      <c r="AQ212" s="94">
        <f t="shared" si="174"/>
        <v>0</v>
      </c>
      <c r="AR212" s="95">
        <f t="shared" si="175"/>
        <v>0</v>
      </c>
      <c r="AS212" s="93">
        <f t="shared" si="187"/>
        <v>0</v>
      </c>
      <c r="AT212" s="94">
        <f t="shared" si="176"/>
        <v>0</v>
      </c>
      <c r="AU212" s="94">
        <f t="shared" si="177"/>
        <v>0</v>
      </c>
      <c r="AV212" s="95">
        <f t="shared" si="178"/>
        <v>0</v>
      </c>
      <c r="AW212" s="95">
        <f t="shared" si="179"/>
        <v>0</v>
      </c>
      <c r="AX212" s="95">
        <f t="shared" si="180"/>
        <v>0</v>
      </c>
      <c r="AY212" s="33" t="str">
        <f t="shared" si="181"/>
        <v>OK</v>
      </c>
      <c r="BB212" s="32">
        <f t="shared" si="182"/>
        <v>0</v>
      </c>
      <c r="BC212" s="32">
        <f t="shared" si="183"/>
        <v>0</v>
      </c>
      <c r="BD212" s="32">
        <f t="shared" si="184"/>
        <v>0</v>
      </c>
      <c r="BE212" s="32">
        <f t="shared" si="188"/>
        <v>1</v>
      </c>
      <c r="BF212" s="33" t="str">
        <f t="shared" si="185"/>
        <v>OK</v>
      </c>
      <c r="BG212" s="8"/>
    </row>
    <row r="213" spans="1:59" s="1" customFormat="1" ht="13.5" hidden="1" customHeight="1" outlineLevel="1" x14ac:dyDescent="0.4">
      <c r="A213" s="5"/>
      <c r="B213" s="37">
        <v>86</v>
      </c>
      <c r="C213" s="56"/>
      <c r="D213" s="24"/>
      <c r="E213" s="25"/>
      <c r="F213" s="25"/>
      <c r="G213" s="70"/>
      <c r="H213" s="26"/>
      <c r="I213" s="26"/>
      <c r="J213" s="39"/>
      <c r="K213" s="27"/>
      <c r="L213" s="28"/>
      <c r="M213" s="27"/>
      <c r="N213" s="28"/>
      <c r="O213" s="27"/>
      <c r="P213" s="28"/>
      <c r="Q213" s="27"/>
      <c r="R213" s="28"/>
      <c r="S213" s="28">
        <f t="shared" si="186"/>
        <v>0</v>
      </c>
      <c r="T213" s="29" t="str">
        <f t="shared" si="160"/>
        <v/>
      </c>
      <c r="U213" s="71"/>
      <c r="V213" s="27"/>
      <c r="W213" s="27"/>
      <c r="X213" s="27"/>
      <c r="Y213" s="29" t="str">
        <f t="shared" si="161"/>
        <v/>
      </c>
      <c r="Z213" s="71"/>
      <c r="AA213" s="38" t="str">
        <f t="shared" si="162"/>
        <v/>
      </c>
      <c r="AB213" s="40">
        <f t="shared" si="163"/>
        <v>0</v>
      </c>
      <c r="AC213" s="178"/>
      <c r="AD213" s="178"/>
      <c r="AE213" s="178"/>
      <c r="AG213" s="93">
        <f t="shared" si="164"/>
        <v>0</v>
      </c>
      <c r="AH213" s="94">
        <f t="shared" si="165"/>
        <v>0</v>
      </c>
      <c r="AI213" s="94">
        <f t="shared" si="166"/>
        <v>0</v>
      </c>
      <c r="AJ213" s="95">
        <f t="shared" si="167"/>
        <v>0</v>
      </c>
      <c r="AK213" s="32">
        <f t="shared" si="168"/>
        <v>0</v>
      </c>
      <c r="AL213" s="32">
        <f t="shared" si="169"/>
        <v>0</v>
      </c>
      <c r="AM213" s="32">
        <f t="shared" si="170"/>
        <v>0</v>
      </c>
      <c r="AN213" s="32">
        <f t="shared" si="171"/>
        <v>0</v>
      </c>
      <c r="AO213" s="93">
        <f t="shared" si="172"/>
        <v>0</v>
      </c>
      <c r="AP213" s="94">
        <f t="shared" si="173"/>
        <v>0</v>
      </c>
      <c r="AQ213" s="94">
        <f t="shared" si="174"/>
        <v>0</v>
      </c>
      <c r="AR213" s="95">
        <f t="shared" si="175"/>
        <v>0</v>
      </c>
      <c r="AS213" s="93">
        <f t="shared" si="187"/>
        <v>0</v>
      </c>
      <c r="AT213" s="94">
        <f t="shared" si="176"/>
        <v>0</v>
      </c>
      <c r="AU213" s="94">
        <f t="shared" si="177"/>
        <v>0</v>
      </c>
      <c r="AV213" s="95">
        <f t="shared" si="178"/>
        <v>0</v>
      </c>
      <c r="AW213" s="95">
        <f t="shared" si="179"/>
        <v>0</v>
      </c>
      <c r="AX213" s="95">
        <f t="shared" si="180"/>
        <v>0</v>
      </c>
      <c r="AY213" s="33" t="str">
        <f t="shared" si="181"/>
        <v>OK</v>
      </c>
      <c r="BB213" s="32">
        <f t="shared" si="182"/>
        <v>0</v>
      </c>
      <c r="BC213" s="32">
        <f t="shared" si="183"/>
        <v>0</v>
      </c>
      <c r="BD213" s="32">
        <f t="shared" si="184"/>
        <v>0</v>
      </c>
      <c r="BE213" s="32">
        <f t="shared" si="188"/>
        <v>1</v>
      </c>
      <c r="BF213" s="33" t="str">
        <f t="shared" si="185"/>
        <v>OK</v>
      </c>
      <c r="BG213" s="8"/>
    </row>
    <row r="214" spans="1:59" s="1" customFormat="1" ht="13.5" hidden="1" customHeight="1" outlineLevel="1" x14ac:dyDescent="0.4">
      <c r="A214" s="5"/>
      <c r="B214" s="37">
        <v>87</v>
      </c>
      <c r="C214" s="56"/>
      <c r="D214" s="24"/>
      <c r="E214" s="25"/>
      <c r="F214" s="25"/>
      <c r="G214" s="70"/>
      <c r="H214" s="26"/>
      <c r="I214" s="26"/>
      <c r="J214" s="39"/>
      <c r="K214" s="27"/>
      <c r="L214" s="28"/>
      <c r="M214" s="27"/>
      <c r="N214" s="28"/>
      <c r="O214" s="27"/>
      <c r="P214" s="28"/>
      <c r="Q214" s="27"/>
      <c r="R214" s="28"/>
      <c r="S214" s="28">
        <f t="shared" si="186"/>
        <v>0</v>
      </c>
      <c r="T214" s="29" t="str">
        <f t="shared" si="160"/>
        <v/>
      </c>
      <c r="U214" s="71"/>
      <c r="V214" s="27"/>
      <c r="W214" s="27"/>
      <c r="X214" s="27"/>
      <c r="Y214" s="29" t="str">
        <f t="shared" si="161"/>
        <v/>
      </c>
      <c r="Z214" s="71"/>
      <c r="AA214" s="38" t="str">
        <f t="shared" si="162"/>
        <v/>
      </c>
      <c r="AB214" s="40">
        <f t="shared" si="163"/>
        <v>0</v>
      </c>
      <c r="AC214" s="178"/>
      <c r="AD214" s="178"/>
      <c r="AE214" s="178"/>
      <c r="AG214" s="93">
        <f t="shared" si="164"/>
        <v>0</v>
      </c>
      <c r="AH214" s="94">
        <f t="shared" si="165"/>
        <v>0</v>
      </c>
      <c r="AI214" s="94">
        <f t="shared" si="166"/>
        <v>0</v>
      </c>
      <c r="AJ214" s="95">
        <f t="shared" si="167"/>
        <v>0</v>
      </c>
      <c r="AK214" s="32">
        <f t="shared" si="168"/>
        <v>0</v>
      </c>
      <c r="AL214" s="32">
        <f t="shared" si="169"/>
        <v>0</v>
      </c>
      <c r="AM214" s="32">
        <f t="shared" si="170"/>
        <v>0</v>
      </c>
      <c r="AN214" s="32">
        <f t="shared" si="171"/>
        <v>0</v>
      </c>
      <c r="AO214" s="93">
        <f t="shared" si="172"/>
        <v>0</v>
      </c>
      <c r="AP214" s="94">
        <f t="shared" si="173"/>
        <v>0</v>
      </c>
      <c r="AQ214" s="94">
        <f t="shared" si="174"/>
        <v>0</v>
      </c>
      <c r="AR214" s="95">
        <f t="shared" si="175"/>
        <v>0</v>
      </c>
      <c r="AS214" s="93">
        <f t="shared" si="187"/>
        <v>0</v>
      </c>
      <c r="AT214" s="94">
        <f t="shared" si="176"/>
        <v>0</v>
      </c>
      <c r="AU214" s="94">
        <f t="shared" si="177"/>
        <v>0</v>
      </c>
      <c r="AV214" s="95">
        <f t="shared" si="178"/>
        <v>0</v>
      </c>
      <c r="AW214" s="95">
        <f t="shared" si="179"/>
        <v>0</v>
      </c>
      <c r="AX214" s="95">
        <f t="shared" si="180"/>
        <v>0</v>
      </c>
      <c r="AY214" s="33" t="str">
        <f t="shared" si="181"/>
        <v>OK</v>
      </c>
      <c r="BB214" s="32">
        <f t="shared" si="182"/>
        <v>0</v>
      </c>
      <c r="BC214" s="32">
        <f t="shared" si="183"/>
        <v>0</v>
      </c>
      <c r="BD214" s="32">
        <f t="shared" si="184"/>
        <v>0</v>
      </c>
      <c r="BE214" s="32">
        <f t="shared" si="188"/>
        <v>1</v>
      </c>
      <c r="BF214" s="33" t="str">
        <f t="shared" si="185"/>
        <v>OK</v>
      </c>
      <c r="BG214" s="8"/>
    </row>
    <row r="215" spans="1:59" s="1" customFormat="1" ht="13.5" hidden="1" customHeight="1" outlineLevel="1" x14ac:dyDescent="0.4">
      <c r="A215" s="5"/>
      <c r="B215" s="37">
        <v>88</v>
      </c>
      <c r="C215" s="56"/>
      <c r="D215" s="24"/>
      <c r="E215" s="25"/>
      <c r="F215" s="25"/>
      <c r="G215" s="70"/>
      <c r="H215" s="26"/>
      <c r="I215" s="26"/>
      <c r="J215" s="39"/>
      <c r="K215" s="27"/>
      <c r="L215" s="28"/>
      <c r="M215" s="27"/>
      <c r="N215" s="28"/>
      <c r="O215" s="27"/>
      <c r="P215" s="28"/>
      <c r="Q215" s="27"/>
      <c r="R215" s="28"/>
      <c r="S215" s="28">
        <f t="shared" si="186"/>
        <v>0</v>
      </c>
      <c r="T215" s="29" t="str">
        <f t="shared" si="160"/>
        <v/>
      </c>
      <c r="U215" s="71"/>
      <c r="V215" s="27"/>
      <c r="W215" s="27"/>
      <c r="X215" s="27"/>
      <c r="Y215" s="29" t="str">
        <f t="shared" si="161"/>
        <v/>
      </c>
      <c r="Z215" s="71"/>
      <c r="AA215" s="38" t="str">
        <f t="shared" si="162"/>
        <v/>
      </c>
      <c r="AB215" s="40">
        <f t="shared" si="163"/>
        <v>0</v>
      </c>
      <c r="AC215" s="178"/>
      <c r="AD215" s="178"/>
      <c r="AE215" s="178"/>
      <c r="AG215" s="93">
        <f t="shared" si="164"/>
        <v>0</v>
      </c>
      <c r="AH215" s="94">
        <f t="shared" si="165"/>
        <v>0</v>
      </c>
      <c r="AI215" s="94">
        <f t="shared" si="166"/>
        <v>0</v>
      </c>
      <c r="AJ215" s="95">
        <f t="shared" si="167"/>
        <v>0</v>
      </c>
      <c r="AK215" s="32">
        <f t="shared" si="168"/>
        <v>0</v>
      </c>
      <c r="AL215" s="32">
        <f t="shared" si="169"/>
        <v>0</v>
      </c>
      <c r="AM215" s="32">
        <f t="shared" si="170"/>
        <v>0</v>
      </c>
      <c r="AN215" s="32">
        <f t="shared" si="171"/>
        <v>0</v>
      </c>
      <c r="AO215" s="93">
        <f t="shared" si="172"/>
        <v>0</v>
      </c>
      <c r="AP215" s="94">
        <f t="shared" si="173"/>
        <v>0</v>
      </c>
      <c r="AQ215" s="94">
        <f t="shared" si="174"/>
        <v>0</v>
      </c>
      <c r="AR215" s="95">
        <f t="shared" si="175"/>
        <v>0</v>
      </c>
      <c r="AS215" s="93">
        <f t="shared" si="187"/>
        <v>0</v>
      </c>
      <c r="AT215" s="94">
        <f t="shared" si="176"/>
        <v>0</v>
      </c>
      <c r="AU215" s="94">
        <f t="shared" si="177"/>
        <v>0</v>
      </c>
      <c r="AV215" s="95">
        <f t="shared" si="178"/>
        <v>0</v>
      </c>
      <c r="AW215" s="95">
        <f t="shared" si="179"/>
        <v>0</v>
      </c>
      <c r="AX215" s="95">
        <f t="shared" si="180"/>
        <v>0</v>
      </c>
      <c r="AY215" s="33" t="str">
        <f t="shared" si="181"/>
        <v>OK</v>
      </c>
      <c r="BB215" s="32">
        <f t="shared" si="182"/>
        <v>0</v>
      </c>
      <c r="BC215" s="32">
        <f t="shared" si="183"/>
        <v>0</v>
      </c>
      <c r="BD215" s="32">
        <f t="shared" si="184"/>
        <v>0</v>
      </c>
      <c r="BE215" s="32">
        <f t="shared" si="188"/>
        <v>1</v>
      </c>
      <c r="BF215" s="33" t="str">
        <f t="shared" si="185"/>
        <v>OK</v>
      </c>
      <c r="BG215" s="8"/>
    </row>
    <row r="216" spans="1:59" s="1" customFormat="1" ht="13.5" hidden="1" customHeight="1" outlineLevel="1" x14ac:dyDescent="0.4">
      <c r="A216" s="5"/>
      <c r="B216" s="37">
        <v>89</v>
      </c>
      <c r="C216" s="56"/>
      <c r="D216" s="24"/>
      <c r="E216" s="25"/>
      <c r="F216" s="25"/>
      <c r="G216" s="70"/>
      <c r="H216" s="26"/>
      <c r="I216" s="26"/>
      <c r="J216" s="39"/>
      <c r="K216" s="27"/>
      <c r="L216" s="28"/>
      <c r="M216" s="27"/>
      <c r="N216" s="28"/>
      <c r="O216" s="27"/>
      <c r="P216" s="28"/>
      <c r="Q216" s="27"/>
      <c r="R216" s="28"/>
      <c r="S216" s="28">
        <f t="shared" si="186"/>
        <v>0</v>
      </c>
      <c r="T216" s="29" t="str">
        <f t="shared" si="160"/>
        <v/>
      </c>
      <c r="U216" s="71"/>
      <c r="V216" s="27"/>
      <c r="W216" s="27"/>
      <c r="X216" s="27"/>
      <c r="Y216" s="29" t="str">
        <f t="shared" si="161"/>
        <v/>
      </c>
      <c r="Z216" s="71"/>
      <c r="AA216" s="38" t="str">
        <f t="shared" si="162"/>
        <v/>
      </c>
      <c r="AB216" s="40">
        <f t="shared" si="163"/>
        <v>0</v>
      </c>
      <c r="AC216" s="178"/>
      <c r="AD216" s="178"/>
      <c r="AE216" s="178"/>
      <c r="AG216" s="93">
        <f t="shared" si="164"/>
        <v>0</v>
      </c>
      <c r="AH216" s="94">
        <f t="shared" si="165"/>
        <v>0</v>
      </c>
      <c r="AI216" s="94">
        <f t="shared" si="166"/>
        <v>0</v>
      </c>
      <c r="AJ216" s="95">
        <f t="shared" si="167"/>
        <v>0</v>
      </c>
      <c r="AK216" s="32">
        <f t="shared" si="168"/>
        <v>0</v>
      </c>
      <c r="AL216" s="32">
        <f t="shared" si="169"/>
        <v>0</v>
      </c>
      <c r="AM216" s="32">
        <f t="shared" si="170"/>
        <v>0</v>
      </c>
      <c r="AN216" s="32">
        <f t="shared" si="171"/>
        <v>0</v>
      </c>
      <c r="AO216" s="93">
        <f t="shared" si="172"/>
        <v>0</v>
      </c>
      <c r="AP216" s="94">
        <f t="shared" si="173"/>
        <v>0</v>
      </c>
      <c r="AQ216" s="94">
        <f t="shared" si="174"/>
        <v>0</v>
      </c>
      <c r="AR216" s="95">
        <f t="shared" si="175"/>
        <v>0</v>
      </c>
      <c r="AS216" s="93">
        <f t="shared" si="187"/>
        <v>0</v>
      </c>
      <c r="AT216" s="94">
        <f t="shared" si="176"/>
        <v>0</v>
      </c>
      <c r="AU216" s="94">
        <f t="shared" si="177"/>
        <v>0</v>
      </c>
      <c r="AV216" s="95">
        <f t="shared" si="178"/>
        <v>0</v>
      </c>
      <c r="AW216" s="95">
        <f t="shared" si="179"/>
        <v>0</v>
      </c>
      <c r="AX216" s="95">
        <f t="shared" si="180"/>
        <v>0</v>
      </c>
      <c r="AY216" s="33" t="str">
        <f t="shared" si="181"/>
        <v>OK</v>
      </c>
      <c r="BB216" s="32">
        <f t="shared" si="182"/>
        <v>0</v>
      </c>
      <c r="BC216" s="32">
        <f t="shared" si="183"/>
        <v>0</v>
      </c>
      <c r="BD216" s="32">
        <f t="shared" si="184"/>
        <v>0</v>
      </c>
      <c r="BE216" s="32">
        <f t="shared" si="188"/>
        <v>1</v>
      </c>
      <c r="BF216" s="33" t="str">
        <f t="shared" si="185"/>
        <v>OK</v>
      </c>
      <c r="BG216" s="8"/>
    </row>
    <row r="217" spans="1:59" s="1" customFormat="1" ht="13.5" hidden="1" customHeight="1" outlineLevel="1" x14ac:dyDescent="0.4">
      <c r="A217" s="5"/>
      <c r="B217" s="37">
        <v>90</v>
      </c>
      <c r="C217" s="56"/>
      <c r="D217" s="24"/>
      <c r="E217" s="25"/>
      <c r="F217" s="25"/>
      <c r="G217" s="70"/>
      <c r="H217" s="26"/>
      <c r="I217" s="26"/>
      <c r="J217" s="39"/>
      <c r="K217" s="27"/>
      <c r="L217" s="28"/>
      <c r="M217" s="27"/>
      <c r="N217" s="28"/>
      <c r="O217" s="27"/>
      <c r="P217" s="28"/>
      <c r="Q217" s="27"/>
      <c r="R217" s="28"/>
      <c r="S217" s="28">
        <f t="shared" si="186"/>
        <v>0</v>
      </c>
      <c r="T217" s="29" t="str">
        <f t="shared" si="160"/>
        <v/>
      </c>
      <c r="U217" s="71"/>
      <c r="V217" s="27"/>
      <c r="W217" s="27"/>
      <c r="X217" s="27"/>
      <c r="Y217" s="29" t="str">
        <f t="shared" si="161"/>
        <v/>
      </c>
      <c r="Z217" s="71"/>
      <c r="AA217" s="38" t="str">
        <f t="shared" si="162"/>
        <v/>
      </c>
      <c r="AB217" s="40">
        <f t="shared" si="163"/>
        <v>0</v>
      </c>
      <c r="AC217" s="178"/>
      <c r="AD217" s="178"/>
      <c r="AE217" s="178"/>
      <c r="AG217" s="93">
        <f t="shared" si="164"/>
        <v>0</v>
      </c>
      <c r="AH217" s="94">
        <f t="shared" si="165"/>
        <v>0</v>
      </c>
      <c r="AI217" s="94">
        <f t="shared" si="166"/>
        <v>0</v>
      </c>
      <c r="AJ217" s="95">
        <f t="shared" si="167"/>
        <v>0</v>
      </c>
      <c r="AK217" s="32">
        <f t="shared" si="168"/>
        <v>0</v>
      </c>
      <c r="AL217" s="32">
        <f t="shared" si="169"/>
        <v>0</v>
      </c>
      <c r="AM217" s="32">
        <f t="shared" si="170"/>
        <v>0</v>
      </c>
      <c r="AN217" s="32">
        <f t="shared" si="171"/>
        <v>0</v>
      </c>
      <c r="AO217" s="93">
        <f t="shared" si="172"/>
        <v>0</v>
      </c>
      <c r="AP217" s="94">
        <f t="shared" si="173"/>
        <v>0</v>
      </c>
      <c r="AQ217" s="94">
        <f t="shared" si="174"/>
        <v>0</v>
      </c>
      <c r="AR217" s="95">
        <f t="shared" si="175"/>
        <v>0</v>
      </c>
      <c r="AS217" s="93">
        <f t="shared" si="187"/>
        <v>0</v>
      </c>
      <c r="AT217" s="94">
        <f t="shared" si="176"/>
        <v>0</v>
      </c>
      <c r="AU217" s="94">
        <f t="shared" si="177"/>
        <v>0</v>
      </c>
      <c r="AV217" s="95">
        <f t="shared" si="178"/>
        <v>0</v>
      </c>
      <c r="AW217" s="95">
        <f t="shared" si="179"/>
        <v>0</v>
      </c>
      <c r="AX217" s="95">
        <f t="shared" si="180"/>
        <v>0</v>
      </c>
      <c r="AY217" s="33" t="str">
        <f t="shared" si="181"/>
        <v>OK</v>
      </c>
      <c r="BB217" s="32">
        <f t="shared" si="182"/>
        <v>0</v>
      </c>
      <c r="BC217" s="32">
        <f t="shared" si="183"/>
        <v>0</v>
      </c>
      <c r="BD217" s="32">
        <f t="shared" si="184"/>
        <v>0</v>
      </c>
      <c r="BE217" s="32">
        <f t="shared" si="188"/>
        <v>1</v>
      </c>
      <c r="BF217" s="33" t="str">
        <f t="shared" si="185"/>
        <v>OK</v>
      </c>
      <c r="BG217" s="8"/>
    </row>
    <row r="218" spans="1:59" s="1" customFormat="1" ht="13.5" hidden="1" customHeight="1" outlineLevel="1" x14ac:dyDescent="0.4">
      <c r="A218" s="5"/>
      <c r="B218" s="37">
        <v>91</v>
      </c>
      <c r="C218" s="56"/>
      <c r="D218" s="24"/>
      <c r="E218" s="25"/>
      <c r="F218" s="25"/>
      <c r="G218" s="70"/>
      <c r="H218" s="26"/>
      <c r="I218" s="26"/>
      <c r="J218" s="39"/>
      <c r="K218" s="27"/>
      <c r="L218" s="28"/>
      <c r="M218" s="27"/>
      <c r="N218" s="28"/>
      <c r="O218" s="27"/>
      <c r="P218" s="28"/>
      <c r="Q218" s="27"/>
      <c r="R218" s="28"/>
      <c r="S218" s="28">
        <f t="shared" si="186"/>
        <v>0</v>
      </c>
      <c r="T218" s="29" t="str">
        <f t="shared" si="160"/>
        <v/>
      </c>
      <c r="U218" s="71"/>
      <c r="V218" s="27"/>
      <c r="W218" s="27"/>
      <c r="X218" s="27"/>
      <c r="Y218" s="29" t="str">
        <f t="shared" si="161"/>
        <v/>
      </c>
      <c r="Z218" s="71"/>
      <c r="AA218" s="38" t="str">
        <f t="shared" si="162"/>
        <v/>
      </c>
      <c r="AB218" s="40">
        <f t="shared" si="163"/>
        <v>0</v>
      </c>
      <c r="AC218" s="178"/>
      <c r="AD218" s="178"/>
      <c r="AE218" s="178"/>
      <c r="AG218" s="93">
        <f t="shared" si="164"/>
        <v>0</v>
      </c>
      <c r="AH218" s="94">
        <f t="shared" si="165"/>
        <v>0</v>
      </c>
      <c r="AI218" s="94">
        <f t="shared" si="166"/>
        <v>0</v>
      </c>
      <c r="AJ218" s="95">
        <f t="shared" si="167"/>
        <v>0</v>
      </c>
      <c r="AK218" s="32">
        <f t="shared" si="168"/>
        <v>0</v>
      </c>
      <c r="AL218" s="32">
        <f t="shared" si="169"/>
        <v>0</v>
      </c>
      <c r="AM218" s="32">
        <f t="shared" si="170"/>
        <v>0</v>
      </c>
      <c r="AN218" s="32">
        <f t="shared" si="171"/>
        <v>0</v>
      </c>
      <c r="AO218" s="93">
        <f t="shared" si="172"/>
        <v>0</v>
      </c>
      <c r="AP218" s="94">
        <f t="shared" si="173"/>
        <v>0</v>
      </c>
      <c r="AQ218" s="94">
        <f t="shared" si="174"/>
        <v>0</v>
      </c>
      <c r="AR218" s="95">
        <f t="shared" si="175"/>
        <v>0</v>
      </c>
      <c r="AS218" s="93">
        <f t="shared" si="187"/>
        <v>0</v>
      </c>
      <c r="AT218" s="94">
        <f t="shared" si="176"/>
        <v>0</v>
      </c>
      <c r="AU218" s="94">
        <f t="shared" si="177"/>
        <v>0</v>
      </c>
      <c r="AV218" s="95">
        <f t="shared" si="178"/>
        <v>0</v>
      </c>
      <c r="AW218" s="95">
        <f t="shared" si="179"/>
        <v>0</v>
      </c>
      <c r="AX218" s="95">
        <f t="shared" si="180"/>
        <v>0</v>
      </c>
      <c r="AY218" s="33" t="str">
        <f t="shared" si="181"/>
        <v>OK</v>
      </c>
      <c r="BB218" s="32">
        <f t="shared" si="182"/>
        <v>0</v>
      </c>
      <c r="BC218" s="32">
        <f t="shared" si="183"/>
        <v>0</v>
      </c>
      <c r="BD218" s="32">
        <f t="shared" si="184"/>
        <v>0</v>
      </c>
      <c r="BE218" s="32">
        <f t="shared" si="188"/>
        <v>1</v>
      </c>
      <c r="BF218" s="33" t="str">
        <f t="shared" si="185"/>
        <v>OK</v>
      </c>
      <c r="BG218" s="8"/>
    </row>
    <row r="219" spans="1:59" s="1" customFormat="1" ht="13.5" hidden="1" customHeight="1" outlineLevel="1" x14ac:dyDescent="0.4">
      <c r="A219" s="5"/>
      <c r="B219" s="37">
        <v>92</v>
      </c>
      <c r="C219" s="56"/>
      <c r="D219" s="24"/>
      <c r="E219" s="25"/>
      <c r="F219" s="25"/>
      <c r="G219" s="70"/>
      <c r="H219" s="26"/>
      <c r="I219" s="26"/>
      <c r="J219" s="39"/>
      <c r="K219" s="27"/>
      <c r="L219" s="28"/>
      <c r="M219" s="27"/>
      <c r="N219" s="28"/>
      <c r="O219" s="27"/>
      <c r="P219" s="28"/>
      <c r="Q219" s="27"/>
      <c r="R219" s="28"/>
      <c r="S219" s="28">
        <f t="shared" si="186"/>
        <v>0</v>
      </c>
      <c r="T219" s="29" t="str">
        <f t="shared" si="160"/>
        <v/>
      </c>
      <c r="U219" s="71"/>
      <c r="V219" s="27"/>
      <c r="W219" s="27"/>
      <c r="X219" s="27"/>
      <c r="Y219" s="29" t="str">
        <f t="shared" si="161"/>
        <v/>
      </c>
      <c r="Z219" s="71"/>
      <c r="AA219" s="38" t="str">
        <f t="shared" si="162"/>
        <v/>
      </c>
      <c r="AB219" s="40">
        <f t="shared" si="163"/>
        <v>0</v>
      </c>
      <c r="AC219" s="178"/>
      <c r="AD219" s="178"/>
      <c r="AE219" s="178"/>
      <c r="AG219" s="93">
        <f t="shared" si="164"/>
        <v>0</v>
      </c>
      <c r="AH219" s="94">
        <f t="shared" si="165"/>
        <v>0</v>
      </c>
      <c r="AI219" s="94">
        <f t="shared" si="166"/>
        <v>0</v>
      </c>
      <c r="AJ219" s="95">
        <f t="shared" si="167"/>
        <v>0</v>
      </c>
      <c r="AK219" s="32">
        <f t="shared" si="168"/>
        <v>0</v>
      </c>
      <c r="AL219" s="32">
        <f t="shared" si="169"/>
        <v>0</v>
      </c>
      <c r="AM219" s="32">
        <f t="shared" si="170"/>
        <v>0</v>
      </c>
      <c r="AN219" s="32">
        <f t="shared" si="171"/>
        <v>0</v>
      </c>
      <c r="AO219" s="93">
        <f t="shared" si="172"/>
        <v>0</v>
      </c>
      <c r="AP219" s="94">
        <f t="shared" si="173"/>
        <v>0</v>
      </c>
      <c r="AQ219" s="94">
        <f t="shared" si="174"/>
        <v>0</v>
      </c>
      <c r="AR219" s="95">
        <f t="shared" si="175"/>
        <v>0</v>
      </c>
      <c r="AS219" s="93">
        <f t="shared" si="187"/>
        <v>0</v>
      </c>
      <c r="AT219" s="94">
        <f t="shared" si="176"/>
        <v>0</v>
      </c>
      <c r="AU219" s="94">
        <f t="shared" si="177"/>
        <v>0</v>
      </c>
      <c r="AV219" s="95">
        <f t="shared" si="178"/>
        <v>0</v>
      </c>
      <c r="AW219" s="95">
        <f t="shared" si="179"/>
        <v>0</v>
      </c>
      <c r="AX219" s="95">
        <f t="shared" si="180"/>
        <v>0</v>
      </c>
      <c r="AY219" s="33" t="str">
        <f t="shared" si="181"/>
        <v>OK</v>
      </c>
      <c r="BB219" s="32">
        <f t="shared" si="182"/>
        <v>0</v>
      </c>
      <c r="BC219" s="32">
        <f t="shared" si="183"/>
        <v>0</v>
      </c>
      <c r="BD219" s="32">
        <f t="shared" si="184"/>
        <v>0</v>
      </c>
      <c r="BE219" s="32">
        <f t="shared" si="188"/>
        <v>1</v>
      </c>
      <c r="BF219" s="33" t="str">
        <f t="shared" si="185"/>
        <v>OK</v>
      </c>
      <c r="BG219" s="8"/>
    </row>
    <row r="220" spans="1:59" s="1" customFormat="1" ht="13.5" hidden="1" customHeight="1" outlineLevel="1" x14ac:dyDescent="0.4">
      <c r="A220" s="5"/>
      <c r="B220" s="37">
        <v>93</v>
      </c>
      <c r="C220" s="56"/>
      <c r="D220" s="24"/>
      <c r="E220" s="25"/>
      <c r="F220" s="25"/>
      <c r="G220" s="70"/>
      <c r="H220" s="26"/>
      <c r="I220" s="26"/>
      <c r="J220" s="39"/>
      <c r="K220" s="27"/>
      <c r="L220" s="28"/>
      <c r="M220" s="27"/>
      <c r="N220" s="28"/>
      <c r="O220" s="27"/>
      <c r="P220" s="28"/>
      <c r="Q220" s="27"/>
      <c r="R220" s="28"/>
      <c r="S220" s="28">
        <f t="shared" si="186"/>
        <v>0</v>
      </c>
      <c r="T220" s="29" t="str">
        <f t="shared" si="160"/>
        <v/>
      </c>
      <c r="U220" s="71"/>
      <c r="V220" s="27"/>
      <c r="W220" s="27"/>
      <c r="X220" s="27"/>
      <c r="Y220" s="29" t="str">
        <f t="shared" si="161"/>
        <v/>
      </c>
      <c r="Z220" s="71"/>
      <c r="AA220" s="38" t="str">
        <f t="shared" si="162"/>
        <v/>
      </c>
      <c r="AB220" s="40">
        <f t="shared" si="163"/>
        <v>0</v>
      </c>
      <c r="AC220" s="178"/>
      <c r="AD220" s="178"/>
      <c r="AE220" s="178"/>
      <c r="AG220" s="93">
        <f t="shared" si="164"/>
        <v>0</v>
      </c>
      <c r="AH220" s="94">
        <f t="shared" si="165"/>
        <v>0</v>
      </c>
      <c r="AI220" s="94">
        <f t="shared" si="166"/>
        <v>0</v>
      </c>
      <c r="AJ220" s="95">
        <f t="shared" si="167"/>
        <v>0</v>
      </c>
      <c r="AK220" s="32">
        <f t="shared" si="168"/>
        <v>0</v>
      </c>
      <c r="AL220" s="32">
        <f t="shared" si="169"/>
        <v>0</v>
      </c>
      <c r="AM220" s="32">
        <f t="shared" si="170"/>
        <v>0</v>
      </c>
      <c r="AN220" s="32">
        <f t="shared" si="171"/>
        <v>0</v>
      </c>
      <c r="AO220" s="93">
        <f t="shared" si="172"/>
        <v>0</v>
      </c>
      <c r="AP220" s="94">
        <f t="shared" si="173"/>
        <v>0</v>
      </c>
      <c r="AQ220" s="94">
        <f t="shared" si="174"/>
        <v>0</v>
      </c>
      <c r="AR220" s="95">
        <f t="shared" si="175"/>
        <v>0</v>
      </c>
      <c r="AS220" s="93">
        <f t="shared" si="187"/>
        <v>0</v>
      </c>
      <c r="AT220" s="94">
        <f t="shared" si="176"/>
        <v>0</v>
      </c>
      <c r="AU220" s="94">
        <f t="shared" si="177"/>
        <v>0</v>
      </c>
      <c r="AV220" s="95">
        <f t="shared" si="178"/>
        <v>0</v>
      </c>
      <c r="AW220" s="95">
        <f t="shared" si="179"/>
        <v>0</v>
      </c>
      <c r="AX220" s="95">
        <f t="shared" si="180"/>
        <v>0</v>
      </c>
      <c r="AY220" s="33" t="str">
        <f t="shared" si="181"/>
        <v>OK</v>
      </c>
      <c r="BB220" s="32">
        <f t="shared" si="182"/>
        <v>0</v>
      </c>
      <c r="BC220" s="32">
        <f t="shared" si="183"/>
        <v>0</v>
      </c>
      <c r="BD220" s="32">
        <f t="shared" si="184"/>
        <v>0</v>
      </c>
      <c r="BE220" s="32">
        <f t="shared" si="188"/>
        <v>1</v>
      </c>
      <c r="BF220" s="33" t="str">
        <f t="shared" si="185"/>
        <v>OK</v>
      </c>
      <c r="BG220" s="8"/>
    </row>
    <row r="221" spans="1:59" s="1" customFormat="1" ht="13.5" hidden="1" customHeight="1" outlineLevel="1" x14ac:dyDescent="0.4">
      <c r="A221" s="5"/>
      <c r="B221" s="37">
        <v>94</v>
      </c>
      <c r="C221" s="56"/>
      <c r="D221" s="24"/>
      <c r="E221" s="25"/>
      <c r="F221" s="25"/>
      <c r="G221" s="70"/>
      <c r="H221" s="26"/>
      <c r="I221" s="26"/>
      <c r="J221" s="39"/>
      <c r="K221" s="27"/>
      <c r="L221" s="28"/>
      <c r="M221" s="27"/>
      <c r="N221" s="28"/>
      <c r="O221" s="27"/>
      <c r="P221" s="28"/>
      <c r="Q221" s="27"/>
      <c r="R221" s="28"/>
      <c r="S221" s="28">
        <f t="shared" si="186"/>
        <v>0</v>
      </c>
      <c r="T221" s="29" t="str">
        <f t="shared" si="160"/>
        <v/>
      </c>
      <c r="U221" s="71"/>
      <c r="V221" s="27"/>
      <c r="W221" s="27"/>
      <c r="X221" s="27"/>
      <c r="Y221" s="29" t="str">
        <f t="shared" si="161"/>
        <v/>
      </c>
      <c r="Z221" s="71"/>
      <c r="AA221" s="38" t="str">
        <f t="shared" si="162"/>
        <v/>
      </c>
      <c r="AB221" s="40">
        <f t="shared" si="163"/>
        <v>0</v>
      </c>
      <c r="AC221" s="178"/>
      <c r="AD221" s="178"/>
      <c r="AE221" s="178"/>
      <c r="AG221" s="93">
        <f t="shared" si="164"/>
        <v>0</v>
      </c>
      <c r="AH221" s="94">
        <f t="shared" si="165"/>
        <v>0</v>
      </c>
      <c r="AI221" s="94">
        <f t="shared" si="166"/>
        <v>0</v>
      </c>
      <c r="AJ221" s="95">
        <f t="shared" si="167"/>
        <v>0</v>
      </c>
      <c r="AK221" s="32">
        <f t="shared" si="168"/>
        <v>0</v>
      </c>
      <c r="AL221" s="32">
        <f t="shared" si="169"/>
        <v>0</v>
      </c>
      <c r="AM221" s="32">
        <f t="shared" si="170"/>
        <v>0</v>
      </c>
      <c r="AN221" s="32">
        <f t="shared" si="171"/>
        <v>0</v>
      </c>
      <c r="AO221" s="93">
        <f t="shared" si="172"/>
        <v>0</v>
      </c>
      <c r="AP221" s="94">
        <f t="shared" si="173"/>
        <v>0</v>
      </c>
      <c r="AQ221" s="94">
        <f t="shared" si="174"/>
        <v>0</v>
      </c>
      <c r="AR221" s="95">
        <f t="shared" si="175"/>
        <v>0</v>
      </c>
      <c r="AS221" s="93">
        <f t="shared" si="187"/>
        <v>0</v>
      </c>
      <c r="AT221" s="94">
        <f t="shared" si="176"/>
        <v>0</v>
      </c>
      <c r="AU221" s="94">
        <f t="shared" si="177"/>
        <v>0</v>
      </c>
      <c r="AV221" s="95">
        <f t="shared" si="178"/>
        <v>0</v>
      </c>
      <c r="AW221" s="95">
        <f t="shared" si="179"/>
        <v>0</v>
      </c>
      <c r="AX221" s="95">
        <f t="shared" si="180"/>
        <v>0</v>
      </c>
      <c r="AY221" s="33" t="str">
        <f t="shared" si="181"/>
        <v>OK</v>
      </c>
      <c r="BB221" s="32">
        <f t="shared" si="182"/>
        <v>0</v>
      </c>
      <c r="BC221" s="32">
        <f t="shared" si="183"/>
        <v>0</v>
      </c>
      <c r="BD221" s="32">
        <f t="shared" si="184"/>
        <v>0</v>
      </c>
      <c r="BE221" s="32">
        <f t="shared" si="188"/>
        <v>1</v>
      </c>
      <c r="BF221" s="33" t="str">
        <f t="shared" si="185"/>
        <v>OK</v>
      </c>
      <c r="BG221" s="8"/>
    </row>
    <row r="222" spans="1:59" s="1" customFormat="1" ht="13.5" hidden="1" customHeight="1" outlineLevel="1" x14ac:dyDescent="0.4">
      <c r="A222" s="5"/>
      <c r="B222" s="37">
        <v>95</v>
      </c>
      <c r="C222" s="56"/>
      <c r="D222" s="24"/>
      <c r="E222" s="25"/>
      <c r="F222" s="25"/>
      <c r="G222" s="70"/>
      <c r="H222" s="26"/>
      <c r="I222" s="26"/>
      <c r="J222" s="39"/>
      <c r="K222" s="27"/>
      <c r="L222" s="28"/>
      <c r="M222" s="27"/>
      <c r="N222" s="28"/>
      <c r="O222" s="27"/>
      <c r="P222" s="28"/>
      <c r="Q222" s="27"/>
      <c r="R222" s="28"/>
      <c r="S222" s="28">
        <f t="shared" si="186"/>
        <v>0</v>
      </c>
      <c r="T222" s="29" t="str">
        <f t="shared" si="160"/>
        <v/>
      </c>
      <c r="U222" s="71"/>
      <c r="V222" s="27"/>
      <c r="W222" s="27"/>
      <c r="X222" s="27"/>
      <c r="Y222" s="29" t="str">
        <f t="shared" si="161"/>
        <v/>
      </c>
      <c r="Z222" s="71"/>
      <c r="AA222" s="38" t="str">
        <f t="shared" si="162"/>
        <v/>
      </c>
      <c r="AB222" s="40">
        <f t="shared" si="163"/>
        <v>0</v>
      </c>
      <c r="AC222" s="178"/>
      <c r="AD222" s="178"/>
      <c r="AE222" s="178"/>
      <c r="AG222" s="93">
        <f t="shared" si="164"/>
        <v>0</v>
      </c>
      <c r="AH222" s="94">
        <f t="shared" si="165"/>
        <v>0</v>
      </c>
      <c r="AI222" s="94">
        <f t="shared" si="166"/>
        <v>0</v>
      </c>
      <c r="AJ222" s="95">
        <f t="shared" si="167"/>
        <v>0</v>
      </c>
      <c r="AK222" s="32">
        <f t="shared" si="168"/>
        <v>0</v>
      </c>
      <c r="AL222" s="32">
        <f t="shared" si="169"/>
        <v>0</v>
      </c>
      <c r="AM222" s="32">
        <f t="shared" si="170"/>
        <v>0</v>
      </c>
      <c r="AN222" s="32">
        <f t="shared" si="171"/>
        <v>0</v>
      </c>
      <c r="AO222" s="93">
        <f t="shared" si="172"/>
        <v>0</v>
      </c>
      <c r="AP222" s="94">
        <f t="shared" si="173"/>
        <v>0</v>
      </c>
      <c r="AQ222" s="94">
        <f t="shared" si="174"/>
        <v>0</v>
      </c>
      <c r="AR222" s="95">
        <f t="shared" si="175"/>
        <v>0</v>
      </c>
      <c r="AS222" s="93">
        <f t="shared" si="187"/>
        <v>0</v>
      </c>
      <c r="AT222" s="94">
        <f t="shared" si="176"/>
        <v>0</v>
      </c>
      <c r="AU222" s="94">
        <f t="shared" si="177"/>
        <v>0</v>
      </c>
      <c r="AV222" s="95">
        <f t="shared" si="178"/>
        <v>0</v>
      </c>
      <c r="AW222" s="95">
        <f t="shared" si="179"/>
        <v>0</v>
      </c>
      <c r="AX222" s="95">
        <f t="shared" si="180"/>
        <v>0</v>
      </c>
      <c r="AY222" s="33" t="str">
        <f t="shared" si="181"/>
        <v>OK</v>
      </c>
      <c r="BB222" s="32">
        <f t="shared" si="182"/>
        <v>0</v>
      </c>
      <c r="BC222" s="32">
        <f t="shared" si="183"/>
        <v>0</v>
      </c>
      <c r="BD222" s="32">
        <f t="shared" si="184"/>
        <v>0</v>
      </c>
      <c r="BE222" s="32">
        <f t="shared" si="188"/>
        <v>1</v>
      </c>
      <c r="BF222" s="33" t="str">
        <f t="shared" si="185"/>
        <v>OK</v>
      </c>
      <c r="BG222" s="8"/>
    </row>
    <row r="223" spans="1:59" s="1" customFormat="1" ht="13.5" hidden="1" customHeight="1" outlineLevel="1" x14ac:dyDescent="0.4">
      <c r="A223" s="5"/>
      <c r="B223" s="37">
        <v>96</v>
      </c>
      <c r="C223" s="56"/>
      <c r="D223" s="24"/>
      <c r="E223" s="25"/>
      <c r="F223" s="25"/>
      <c r="G223" s="70"/>
      <c r="H223" s="26"/>
      <c r="I223" s="26"/>
      <c r="J223" s="39"/>
      <c r="K223" s="27"/>
      <c r="L223" s="28"/>
      <c r="M223" s="27"/>
      <c r="N223" s="28"/>
      <c r="O223" s="27"/>
      <c r="P223" s="28"/>
      <c r="Q223" s="27"/>
      <c r="R223" s="28"/>
      <c r="S223" s="28">
        <f t="shared" si="186"/>
        <v>0</v>
      </c>
      <c r="T223" s="29" t="str">
        <f t="shared" si="160"/>
        <v/>
      </c>
      <c r="U223" s="71"/>
      <c r="V223" s="27"/>
      <c r="W223" s="27"/>
      <c r="X223" s="27"/>
      <c r="Y223" s="29" t="str">
        <f t="shared" si="161"/>
        <v/>
      </c>
      <c r="Z223" s="71"/>
      <c r="AA223" s="38" t="str">
        <f t="shared" si="162"/>
        <v/>
      </c>
      <c r="AB223" s="40">
        <f t="shared" si="163"/>
        <v>0</v>
      </c>
      <c r="AC223" s="178"/>
      <c r="AD223" s="178"/>
      <c r="AE223" s="178"/>
      <c r="AG223" s="93">
        <f t="shared" si="164"/>
        <v>0</v>
      </c>
      <c r="AH223" s="94">
        <f t="shared" si="165"/>
        <v>0</v>
      </c>
      <c r="AI223" s="94">
        <f t="shared" si="166"/>
        <v>0</v>
      </c>
      <c r="AJ223" s="95">
        <f t="shared" si="167"/>
        <v>0</v>
      </c>
      <c r="AK223" s="32">
        <f t="shared" si="168"/>
        <v>0</v>
      </c>
      <c r="AL223" s="32">
        <f t="shared" si="169"/>
        <v>0</v>
      </c>
      <c r="AM223" s="32">
        <f t="shared" si="170"/>
        <v>0</v>
      </c>
      <c r="AN223" s="32">
        <f t="shared" si="171"/>
        <v>0</v>
      </c>
      <c r="AO223" s="93">
        <f t="shared" si="172"/>
        <v>0</v>
      </c>
      <c r="AP223" s="94">
        <f t="shared" si="173"/>
        <v>0</v>
      </c>
      <c r="AQ223" s="94">
        <f t="shared" si="174"/>
        <v>0</v>
      </c>
      <c r="AR223" s="95">
        <f t="shared" si="175"/>
        <v>0</v>
      </c>
      <c r="AS223" s="93">
        <f t="shared" si="187"/>
        <v>0</v>
      </c>
      <c r="AT223" s="94">
        <f t="shared" si="176"/>
        <v>0</v>
      </c>
      <c r="AU223" s="94">
        <f t="shared" si="177"/>
        <v>0</v>
      </c>
      <c r="AV223" s="95">
        <f t="shared" si="178"/>
        <v>0</v>
      </c>
      <c r="AW223" s="95">
        <f t="shared" si="179"/>
        <v>0</v>
      </c>
      <c r="AX223" s="95">
        <f t="shared" si="180"/>
        <v>0</v>
      </c>
      <c r="AY223" s="33" t="str">
        <f t="shared" si="181"/>
        <v>OK</v>
      </c>
      <c r="BB223" s="32">
        <f t="shared" si="182"/>
        <v>0</v>
      </c>
      <c r="BC223" s="32">
        <f t="shared" si="183"/>
        <v>0</v>
      </c>
      <c r="BD223" s="32">
        <f t="shared" si="184"/>
        <v>0</v>
      </c>
      <c r="BE223" s="32">
        <f t="shared" si="188"/>
        <v>1</v>
      </c>
      <c r="BF223" s="33" t="str">
        <f t="shared" si="185"/>
        <v>OK</v>
      </c>
      <c r="BG223" s="8"/>
    </row>
    <row r="224" spans="1:59" s="1" customFormat="1" ht="13.5" hidden="1" customHeight="1" outlineLevel="1" x14ac:dyDescent="0.4">
      <c r="A224" s="5"/>
      <c r="B224" s="37">
        <v>97</v>
      </c>
      <c r="C224" s="56"/>
      <c r="D224" s="24"/>
      <c r="E224" s="25"/>
      <c r="F224" s="25"/>
      <c r="G224" s="70"/>
      <c r="H224" s="26"/>
      <c r="I224" s="26"/>
      <c r="J224" s="39"/>
      <c r="K224" s="27"/>
      <c r="L224" s="28"/>
      <c r="M224" s="27"/>
      <c r="N224" s="28"/>
      <c r="O224" s="27"/>
      <c r="P224" s="28"/>
      <c r="Q224" s="27"/>
      <c r="R224" s="28"/>
      <c r="S224" s="28">
        <f t="shared" si="186"/>
        <v>0</v>
      </c>
      <c r="T224" s="29" t="str">
        <f t="shared" ref="T224:T227" si="189">IF(H224=0,"",IF(S224=1,"OK","NG"))</f>
        <v/>
      </c>
      <c r="U224" s="71"/>
      <c r="V224" s="27"/>
      <c r="W224" s="27"/>
      <c r="X224" s="27"/>
      <c r="Y224" s="29" t="str">
        <f t="shared" ref="Y224:Y227" si="190">IF(H224=0,"",IF(COUNTA(V224:X224)=1,"OK","NG"))</f>
        <v/>
      </c>
      <c r="Z224" s="71"/>
      <c r="AA224" s="38" t="str">
        <f t="shared" si="162"/>
        <v/>
      </c>
      <c r="AB224" s="40">
        <f t="shared" si="163"/>
        <v>0</v>
      </c>
      <c r="AC224" s="178"/>
      <c r="AD224" s="178"/>
      <c r="AE224" s="178"/>
      <c r="AG224" s="93">
        <f t="shared" si="164"/>
        <v>0</v>
      </c>
      <c r="AH224" s="94">
        <f t="shared" si="165"/>
        <v>0</v>
      </c>
      <c r="AI224" s="94">
        <f t="shared" si="166"/>
        <v>0</v>
      </c>
      <c r="AJ224" s="95">
        <f t="shared" si="167"/>
        <v>0</v>
      </c>
      <c r="AK224" s="32">
        <f t="shared" si="168"/>
        <v>0</v>
      </c>
      <c r="AL224" s="32">
        <f t="shared" si="169"/>
        <v>0</v>
      </c>
      <c r="AM224" s="32">
        <f t="shared" si="170"/>
        <v>0</v>
      </c>
      <c r="AN224" s="32">
        <f t="shared" si="171"/>
        <v>0</v>
      </c>
      <c r="AO224" s="93">
        <f t="shared" si="172"/>
        <v>0</v>
      </c>
      <c r="AP224" s="94">
        <f t="shared" si="173"/>
        <v>0</v>
      </c>
      <c r="AQ224" s="94">
        <f t="shared" si="174"/>
        <v>0</v>
      </c>
      <c r="AR224" s="95">
        <f t="shared" si="175"/>
        <v>0</v>
      </c>
      <c r="AS224" s="93">
        <f t="shared" si="187"/>
        <v>0</v>
      </c>
      <c r="AT224" s="94">
        <f t="shared" si="176"/>
        <v>0</v>
      </c>
      <c r="AU224" s="94">
        <f t="shared" si="177"/>
        <v>0</v>
      </c>
      <c r="AV224" s="95">
        <f t="shared" si="178"/>
        <v>0</v>
      </c>
      <c r="AW224" s="95">
        <f t="shared" si="179"/>
        <v>0</v>
      </c>
      <c r="AX224" s="95">
        <f t="shared" si="180"/>
        <v>0</v>
      </c>
      <c r="AY224" s="33" t="str">
        <f t="shared" ref="AY224:AY228" si="191">IF(SUM(AJ224,AN224,AR224,AW224)=AX224,"OK","NG")</f>
        <v>OK</v>
      </c>
      <c r="BB224" s="32">
        <f t="shared" si="182"/>
        <v>0</v>
      </c>
      <c r="BC224" s="32">
        <f t="shared" ref="BC224:BC227" si="192">IF(AND(BB224&lt;1,N224&gt;0),1,0)</f>
        <v>0</v>
      </c>
      <c r="BD224" s="32">
        <f t="shared" ref="BD224:BD227" si="193">IF(AND(BB224&lt;1,BC224&lt;1,P224&gt;0),1,0)</f>
        <v>0</v>
      </c>
      <c r="BE224" s="32">
        <f t="shared" si="188"/>
        <v>1</v>
      </c>
      <c r="BF224" s="33" t="str">
        <f t="shared" ref="BF224:BF227" si="194">IF(SUM(BB224:BE224)=1,"OK","NG")</f>
        <v>OK</v>
      </c>
      <c r="BG224" s="8"/>
    </row>
    <row r="225" spans="1:59" s="1" customFormat="1" ht="13.5" hidden="1" customHeight="1" outlineLevel="1" x14ac:dyDescent="0.4">
      <c r="A225" s="5"/>
      <c r="B225" s="37">
        <v>98</v>
      </c>
      <c r="C225" s="56"/>
      <c r="D225" s="24"/>
      <c r="E225" s="25"/>
      <c r="F225" s="25"/>
      <c r="G225" s="70"/>
      <c r="H225" s="26"/>
      <c r="I225" s="26"/>
      <c r="J225" s="39"/>
      <c r="K225" s="27"/>
      <c r="L225" s="28"/>
      <c r="M225" s="27"/>
      <c r="N225" s="28"/>
      <c r="O225" s="27"/>
      <c r="P225" s="28"/>
      <c r="Q225" s="27"/>
      <c r="R225" s="28"/>
      <c r="S225" s="28">
        <f t="shared" si="186"/>
        <v>0</v>
      </c>
      <c r="T225" s="29" t="str">
        <f t="shared" si="189"/>
        <v/>
      </c>
      <c r="U225" s="71"/>
      <c r="V225" s="27"/>
      <c r="W225" s="27"/>
      <c r="X225" s="27"/>
      <c r="Y225" s="29" t="str">
        <f t="shared" si="190"/>
        <v/>
      </c>
      <c r="Z225" s="71"/>
      <c r="AA225" s="38" t="str">
        <f t="shared" si="162"/>
        <v/>
      </c>
      <c r="AB225" s="40">
        <f t="shared" si="163"/>
        <v>0</v>
      </c>
      <c r="AC225" s="178"/>
      <c r="AD225" s="178"/>
      <c r="AE225" s="178"/>
      <c r="AG225" s="93">
        <f t="shared" si="164"/>
        <v>0</v>
      </c>
      <c r="AH225" s="94">
        <f t="shared" si="165"/>
        <v>0</v>
      </c>
      <c r="AI225" s="94">
        <f t="shared" si="166"/>
        <v>0</v>
      </c>
      <c r="AJ225" s="95">
        <f t="shared" si="167"/>
        <v>0</v>
      </c>
      <c r="AK225" s="32">
        <f t="shared" si="168"/>
        <v>0</v>
      </c>
      <c r="AL225" s="32">
        <f t="shared" si="169"/>
        <v>0</v>
      </c>
      <c r="AM225" s="32">
        <f t="shared" si="170"/>
        <v>0</v>
      </c>
      <c r="AN225" s="32">
        <f t="shared" si="171"/>
        <v>0</v>
      </c>
      <c r="AO225" s="93">
        <f t="shared" si="172"/>
        <v>0</v>
      </c>
      <c r="AP225" s="94">
        <f t="shared" si="173"/>
        <v>0</v>
      </c>
      <c r="AQ225" s="94">
        <f t="shared" si="174"/>
        <v>0</v>
      </c>
      <c r="AR225" s="95">
        <f t="shared" si="175"/>
        <v>0</v>
      </c>
      <c r="AS225" s="93">
        <f t="shared" si="187"/>
        <v>0</v>
      </c>
      <c r="AT225" s="94">
        <f t="shared" si="176"/>
        <v>0</v>
      </c>
      <c r="AU225" s="94">
        <f t="shared" si="177"/>
        <v>0</v>
      </c>
      <c r="AV225" s="95">
        <f t="shared" si="178"/>
        <v>0</v>
      </c>
      <c r="AW225" s="95">
        <f t="shared" si="179"/>
        <v>0</v>
      </c>
      <c r="AX225" s="95">
        <f t="shared" si="180"/>
        <v>0</v>
      </c>
      <c r="AY225" s="33" t="str">
        <f t="shared" si="191"/>
        <v>OK</v>
      </c>
      <c r="BB225" s="32">
        <f t="shared" si="182"/>
        <v>0</v>
      </c>
      <c r="BC225" s="32">
        <f t="shared" si="192"/>
        <v>0</v>
      </c>
      <c r="BD225" s="32">
        <f t="shared" si="193"/>
        <v>0</v>
      </c>
      <c r="BE225" s="32">
        <f t="shared" si="188"/>
        <v>1</v>
      </c>
      <c r="BF225" s="33" t="str">
        <f t="shared" si="194"/>
        <v>OK</v>
      </c>
      <c r="BG225" s="8"/>
    </row>
    <row r="226" spans="1:59" s="1" customFormat="1" ht="13.5" hidden="1" customHeight="1" outlineLevel="1" x14ac:dyDescent="0.4">
      <c r="A226" s="5"/>
      <c r="B226" s="37">
        <v>99</v>
      </c>
      <c r="C226" s="56"/>
      <c r="D226" s="24"/>
      <c r="E226" s="25"/>
      <c r="F226" s="25"/>
      <c r="G226" s="70"/>
      <c r="H226" s="26"/>
      <c r="I226" s="26"/>
      <c r="J226" s="39"/>
      <c r="K226" s="27"/>
      <c r="L226" s="28"/>
      <c r="M226" s="27"/>
      <c r="N226" s="28"/>
      <c r="O226" s="27"/>
      <c r="P226" s="28"/>
      <c r="Q226" s="27"/>
      <c r="R226" s="28"/>
      <c r="S226" s="28">
        <f t="shared" si="186"/>
        <v>0</v>
      </c>
      <c r="T226" s="29" t="str">
        <f t="shared" si="189"/>
        <v/>
      </c>
      <c r="U226" s="71"/>
      <c r="V226" s="27"/>
      <c r="W226" s="27"/>
      <c r="X226" s="27"/>
      <c r="Y226" s="29" t="str">
        <f t="shared" si="190"/>
        <v/>
      </c>
      <c r="Z226" s="71"/>
      <c r="AA226" s="38" t="str">
        <f t="shared" si="162"/>
        <v/>
      </c>
      <c r="AB226" s="40">
        <f t="shared" si="163"/>
        <v>0</v>
      </c>
      <c r="AC226" s="178"/>
      <c r="AD226" s="178"/>
      <c r="AE226" s="178"/>
      <c r="AG226" s="93">
        <f t="shared" si="164"/>
        <v>0</v>
      </c>
      <c r="AH226" s="94">
        <f t="shared" si="165"/>
        <v>0</v>
      </c>
      <c r="AI226" s="94">
        <f t="shared" si="166"/>
        <v>0</v>
      </c>
      <c r="AJ226" s="95">
        <f t="shared" si="167"/>
        <v>0</v>
      </c>
      <c r="AK226" s="32">
        <f t="shared" si="168"/>
        <v>0</v>
      </c>
      <c r="AL226" s="32">
        <f t="shared" si="169"/>
        <v>0</v>
      </c>
      <c r="AM226" s="32">
        <f t="shared" si="170"/>
        <v>0</v>
      </c>
      <c r="AN226" s="32">
        <f t="shared" si="171"/>
        <v>0</v>
      </c>
      <c r="AO226" s="93">
        <f t="shared" si="172"/>
        <v>0</v>
      </c>
      <c r="AP226" s="94">
        <f t="shared" si="173"/>
        <v>0</v>
      </c>
      <c r="AQ226" s="94">
        <f t="shared" si="174"/>
        <v>0</v>
      </c>
      <c r="AR226" s="95">
        <f t="shared" si="175"/>
        <v>0</v>
      </c>
      <c r="AS226" s="93">
        <f t="shared" si="187"/>
        <v>0</v>
      </c>
      <c r="AT226" s="94">
        <f t="shared" si="176"/>
        <v>0</v>
      </c>
      <c r="AU226" s="94">
        <f t="shared" si="177"/>
        <v>0</v>
      </c>
      <c r="AV226" s="95">
        <f t="shared" si="178"/>
        <v>0</v>
      </c>
      <c r="AW226" s="95">
        <f t="shared" si="179"/>
        <v>0</v>
      </c>
      <c r="AX226" s="95">
        <f t="shared" si="180"/>
        <v>0</v>
      </c>
      <c r="AY226" s="33" t="str">
        <f t="shared" si="191"/>
        <v>OK</v>
      </c>
      <c r="BB226" s="32">
        <f t="shared" si="182"/>
        <v>0</v>
      </c>
      <c r="BC226" s="32">
        <f t="shared" si="192"/>
        <v>0</v>
      </c>
      <c r="BD226" s="32">
        <f t="shared" si="193"/>
        <v>0</v>
      </c>
      <c r="BE226" s="32">
        <f t="shared" si="188"/>
        <v>1</v>
      </c>
      <c r="BF226" s="33" t="str">
        <f t="shared" si="194"/>
        <v>OK</v>
      </c>
      <c r="BG226" s="8"/>
    </row>
    <row r="227" spans="1:59" s="1" customFormat="1" ht="13.5" hidden="1" customHeight="1" outlineLevel="1" x14ac:dyDescent="0.4">
      <c r="A227" s="5"/>
      <c r="B227" s="37">
        <v>100</v>
      </c>
      <c r="C227" s="56"/>
      <c r="D227" s="24"/>
      <c r="E227" s="25"/>
      <c r="F227" s="25"/>
      <c r="G227" s="70"/>
      <c r="H227" s="26"/>
      <c r="I227" s="26"/>
      <c r="J227" s="39"/>
      <c r="K227" s="27"/>
      <c r="L227" s="28"/>
      <c r="M227" s="27"/>
      <c r="N227" s="28"/>
      <c r="O227" s="27"/>
      <c r="P227" s="28"/>
      <c r="Q227" s="27"/>
      <c r="R227" s="28"/>
      <c r="S227" s="28">
        <f t="shared" si="186"/>
        <v>0</v>
      </c>
      <c r="T227" s="29" t="str">
        <f t="shared" si="189"/>
        <v/>
      </c>
      <c r="U227" s="71"/>
      <c r="V227" s="27"/>
      <c r="W227" s="27"/>
      <c r="X227" s="27"/>
      <c r="Y227" s="29" t="str">
        <f t="shared" si="190"/>
        <v/>
      </c>
      <c r="Z227" s="71"/>
      <c r="AA227" s="38" t="str">
        <f t="shared" si="162"/>
        <v/>
      </c>
      <c r="AB227" s="40">
        <f t="shared" si="163"/>
        <v>0</v>
      </c>
      <c r="AC227" s="178"/>
      <c r="AD227" s="178"/>
      <c r="AE227" s="178"/>
      <c r="AG227" s="93">
        <f t="shared" si="164"/>
        <v>0</v>
      </c>
      <c r="AH227" s="94">
        <f t="shared" si="165"/>
        <v>0</v>
      </c>
      <c r="AI227" s="94">
        <f t="shared" si="166"/>
        <v>0</v>
      </c>
      <c r="AJ227" s="95">
        <f t="shared" si="167"/>
        <v>0</v>
      </c>
      <c r="AK227" s="32">
        <f t="shared" si="168"/>
        <v>0</v>
      </c>
      <c r="AL227" s="32">
        <f t="shared" si="169"/>
        <v>0</v>
      </c>
      <c r="AM227" s="32">
        <f t="shared" si="170"/>
        <v>0</v>
      </c>
      <c r="AN227" s="32">
        <f t="shared" si="171"/>
        <v>0</v>
      </c>
      <c r="AO227" s="93">
        <f t="shared" si="172"/>
        <v>0</v>
      </c>
      <c r="AP227" s="94">
        <f t="shared" si="173"/>
        <v>0</v>
      </c>
      <c r="AQ227" s="94">
        <f t="shared" si="174"/>
        <v>0</v>
      </c>
      <c r="AR227" s="95">
        <f t="shared" si="175"/>
        <v>0</v>
      </c>
      <c r="AS227" s="93">
        <f t="shared" si="187"/>
        <v>0</v>
      </c>
      <c r="AT227" s="94">
        <f t="shared" si="176"/>
        <v>0</v>
      </c>
      <c r="AU227" s="94">
        <f t="shared" si="177"/>
        <v>0</v>
      </c>
      <c r="AV227" s="95">
        <f t="shared" si="178"/>
        <v>0</v>
      </c>
      <c r="AW227" s="95">
        <f t="shared" si="179"/>
        <v>0</v>
      </c>
      <c r="AX227" s="95">
        <f t="shared" si="180"/>
        <v>0</v>
      </c>
      <c r="AY227" s="33" t="str">
        <f t="shared" si="191"/>
        <v>OK</v>
      </c>
      <c r="BB227" s="32">
        <f t="shared" si="182"/>
        <v>0</v>
      </c>
      <c r="BC227" s="32">
        <f t="shared" si="192"/>
        <v>0</v>
      </c>
      <c r="BD227" s="32">
        <f t="shared" si="193"/>
        <v>0</v>
      </c>
      <c r="BE227" s="32">
        <f t="shared" si="188"/>
        <v>1</v>
      </c>
      <c r="BF227" s="33" t="str">
        <f t="shared" si="194"/>
        <v>OK</v>
      </c>
      <c r="BG227" s="8"/>
    </row>
    <row r="228" spans="1:59" s="1" customFormat="1" ht="13.5" customHeight="1" collapsed="1" x14ac:dyDescent="0.4">
      <c r="A228" s="5"/>
      <c r="B228" s="60" t="s">
        <v>9</v>
      </c>
      <c r="C228" s="60"/>
      <c r="D228" s="63"/>
      <c r="E228" s="60"/>
      <c r="F228" s="60"/>
      <c r="G228" s="62"/>
      <c r="H228" s="61">
        <f>SUM(H128:H227)</f>
        <v>0</v>
      </c>
      <c r="I228" s="61"/>
      <c r="J228" s="58"/>
      <c r="K228" s="59"/>
      <c r="L228" s="59"/>
      <c r="M228" s="59"/>
      <c r="N228" s="59"/>
      <c r="O228" s="59"/>
      <c r="P228" s="59"/>
      <c r="Q228" s="59"/>
      <c r="R228" s="59"/>
      <c r="S228" s="59"/>
      <c r="T228" s="59"/>
      <c r="U228" s="64"/>
      <c r="V228" s="59"/>
      <c r="W228" s="59"/>
      <c r="X228" s="59"/>
      <c r="Y228" s="59"/>
      <c r="Z228" s="64"/>
      <c r="AA228" s="60" t="s">
        <v>9</v>
      </c>
      <c r="AB228" s="61">
        <f>SUM(AB128:AB227)</f>
        <v>0</v>
      </c>
      <c r="AC228" s="61">
        <f>SUM(AC128:AC227)</f>
        <v>0</v>
      </c>
      <c r="AD228" s="61">
        <f>SUM(AD128:AD227)</f>
        <v>0</v>
      </c>
      <c r="AE228" s="61">
        <f>SUM(AE128:AE227)</f>
        <v>0</v>
      </c>
      <c r="AG228" s="90">
        <f t="shared" ref="AG228:AX228" si="195">SUM(AG128:AG227)</f>
        <v>0</v>
      </c>
      <c r="AH228" s="91">
        <f t="shared" si="195"/>
        <v>0</v>
      </c>
      <c r="AI228" s="91">
        <f t="shared" si="195"/>
        <v>0</v>
      </c>
      <c r="AJ228" s="92">
        <f t="shared" si="195"/>
        <v>0</v>
      </c>
      <c r="AK228" s="61">
        <f t="shared" si="195"/>
        <v>0</v>
      </c>
      <c r="AL228" s="61">
        <f t="shared" si="195"/>
        <v>0</v>
      </c>
      <c r="AM228" s="61">
        <f t="shared" si="195"/>
        <v>0</v>
      </c>
      <c r="AN228" s="61">
        <f t="shared" si="195"/>
        <v>0</v>
      </c>
      <c r="AO228" s="90">
        <f t="shared" si="195"/>
        <v>0</v>
      </c>
      <c r="AP228" s="91">
        <f t="shared" si="195"/>
        <v>0</v>
      </c>
      <c r="AQ228" s="91">
        <f t="shared" si="195"/>
        <v>0</v>
      </c>
      <c r="AR228" s="92">
        <f t="shared" si="195"/>
        <v>0</v>
      </c>
      <c r="AS228" s="90">
        <f t="shared" ref="AS228:AV228" si="196">SUM(AS128:AS227)</f>
        <v>0</v>
      </c>
      <c r="AT228" s="91">
        <f t="shared" si="196"/>
        <v>0</v>
      </c>
      <c r="AU228" s="91">
        <f t="shared" si="196"/>
        <v>0</v>
      </c>
      <c r="AV228" s="92">
        <f t="shared" si="196"/>
        <v>0</v>
      </c>
      <c r="AW228" s="92">
        <f t="shared" si="195"/>
        <v>0</v>
      </c>
      <c r="AX228" s="92">
        <f t="shared" si="195"/>
        <v>0</v>
      </c>
      <c r="AY228" s="33" t="str">
        <f t="shared" si="191"/>
        <v>OK</v>
      </c>
    </row>
    <row r="229" spans="1:59" s="1" customFormat="1" ht="13.5" customHeight="1" x14ac:dyDescent="0.4">
      <c r="A229" s="72" t="s">
        <v>45</v>
      </c>
      <c r="J229" s="6"/>
      <c r="U229" s="55"/>
      <c r="V229" s="55"/>
      <c r="W229" s="55"/>
      <c r="X229" s="55"/>
      <c r="Y229" s="55"/>
      <c r="Z229" s="55"/>
    </row>
    <row r="230" spans="1:59" s="1" customFormat="1" ht="13.5" customHeight="1" x14ac:dyDescent="0.4">
      <c r="A230" s="72"/>
      <c r="J230" s="6"/>
      <c r="U230" s="55"/>
      <c r="V230" s="55"/>
      <c r="W230" s="55"/>
      <c r="X230" s="55"/>
      <c r="Y230" s="55"/>
      <c r="Z230" s="55"/>
    </row>
    <row r="232" spans="1:59" s="1" customFormat="1" ht="13.5" customHeight="1" x14ac:dyDescent="0.4">
      <c r="B232" s="182" t="s">
        <v>74</v>
      </c>
      <c r="C232" s="11"/>
      <c r="D232" s="11"/>
      <c r="E232" s="42"/>
      <c r="F232" s="11"/>
      <c r="G232" s="11"/>
      <c r="H232" s="11"/>
      <c r="J232" s="6"/>
      <c r="U232" s="55"/>
      <c r="V232" s="55"/>
      <c r="W232" s="55"/>
      <c r="X232" s="55"/>
      <c r="Y232" s="55"/>
      <c r="Z232" s="55"/>
      <c r="AE232" s="107" t="s">
        <v>83</v>
      </c>
      <c r="AY232" s="107" t="s">
        <v>83</v>
      </c>
      <c r="BF232" s="16"/>
    </row>
    <row r="233" spans="1:59" s="1" customFormat="1" ht="13.5" customHeight="1" x14ac:dyDescent="0.4">
      <c r="B233" s="97">
        <v>1</v>
      </c>
      <c r="C233" s="97">
        <v>2</v>
      </c>
      <c r="D233" s="97">
        <v>3</v>
      </c>
      <c r="E233" s="97">
        <v>4</v>
      </c>
      <c r="F233" s="97">
        <v>5</v>
      </c>
      <c r="G233" s="97">
        <v>6</v>
      </c>
      <c r="H233" s="96">
        <v>7</v>
      </c>
      <c r="I233" s="97">
        <v>9</v>
      </c>
      <c r="J233" s="6"/>
      <c r="K233" s="210">
        <v>10</v>
      </c>
      <c r="L233" s="211"/>
      <c r="M233" s="211"/>
      <c r="N233" s="211"/>
      <c r="O233" s="211"/>
      <c r="P233" s="211"/>
      <c r="Q233" s="211"/>
      <c r="R233" s="211"/>
      <c r="S233" s="211"/>
      <c r="T233" s="212"/>
      <c r="U233" s="55"/>
      <c r="V233" s="224">
        <v>11</v>
      </c>
      <c r="W233" s="224"/>
      <c r="X233" s="224"/>
      <c r="Y233" s="224"/>
      <c r="Z233" s="55"/>
      <c r="AA233" s="210">
        <v>12</v>
      </c>
      <c r="AB233" s="211"/>
      <c r="AC233" s="211"/>
      <c r="AD233" s="211"/>
      <c r="AE233" s="212"/>
      <c r="AG233" s="210">
        <v>13</v>
      </c>
      <c r="AH233" s="211"/>
      <c r="AI233" s="211"/>
      <c r="AJ233" s="211"/>
      <c r="AK233" s="211"/>
      <c r="AL233" s="211"/>
      <c r="AM233" s="211"/>
      <c r="AN233" s="211"/>
      <c r="AO233" s="211"/>
      <c r="AP233" s="211"/>
      <c r="AQ233" s="211"/>
      <c r="AR233" s="211"/>
      <c r="AS233" s="211"/>
      <c r="AT233" s="211"/>
      <c r="AU233" s="211"/>
      <c r="AV233" s="211"/>
      <c r="AW233" s="211"/>
      <c r="AX233" s="211"/>
      <c r="AY233" s="212"/>
      <c r="BF233" s="16"/>
    </row>
    <row r="234" spans="1:59" s="1" customFormat="1" ht="13.5" customHeight="1" x14ac:dyDescent="0.4">
      <c r="A234" s="5"/>
      <c r="B234" s="99" t="s">
        <v>57</v>
      </c>
      <c r="C234" s="99" t="s">
        <v>0</v>
      </c>
      <c r="D234" s="99" t="s">
        <v>1</v>
      </c>
      <c r="E234" s="99" t="s">
        <v>2</v>
      </c>
      <c r="F234" s="99" t="s">
        <v>3</v>
      </c>
      <c r="G234" s="99" t="s">
        <v>58</v>
      </c>
      <c r="H234" s="98" t="s">
        <v>4</v>
      </c>
      <c r="I234" s="99" t="s">
        <v>43</v>
      </c>
      <c r="J234" s="36"/>
      <c r="K234" s="210" t="s">
        <v>19</v>
      </c>
      <c r="L234" s="211"/>
      <c r="M234" s="211"/>
      <c r="N234" s="211"/>
      <c r="O234" s="211"/>
      <c r="P234" s="211"/>
      <c r="Q234" s="211"/>
      <c r="R234" s="211"/>
      <c r="S234" s="211"/>
      <c r="T234" s="212"/>
      <c r="U234" s="17"/>
      <c r="V234" s="195" t="s">
        <v>61</v>
      </c>
      <c r="W234" s="195"/>
      <c r="X234" s="195"/>
      <c r="Y234" s="195"/>
      <c r="Z234" s="80"/>
      <c r="AA234" s="210" t="s">
        <v>34</v>
      </c>
      <c r="AB234" s="211"/>
      <c r="AC234" s="211"/>
      <c r="AD234" s="211"/>
      <c r="AE234" s="212"/>
      <c r="AG234" s="210" t="s">
        <v>28</v>
      </c>
      <c r="AH234" s="211"/>
      <c r="AI234" s="211"/>
      <c r="AJ234" s="211"/>
      <c r="AK234" s="211"/>
      <c r="AL234" s="211"/>
      <c r="AM234" s="211"/>
      <c r="AN234" s="211"/>
      <c r="AO234" s="211"/>
      <c r="AP234" s="211"/>
      <c r="AQ234" s="211"/>
      <c r="AR234" s="211"/>
      <c r="AS234" s="211"/>
      <c r="AT234" s="211"/>
      <c r="AU234" s="211"/>
      <c r="AV234" s="211"/>
      <c r="AW234" s="211"/>
      <c r="AX234" s="211"/>
      <c r="AY234" s="212"/>
      <c r="BB234" s="210" t="s">
        <v>29</v>
      </c>
      <c r="BC234" s="211"/>
      <c r="BD234" s="211"/>
      <c r="BE234" s="211"/>
      <c r="BF234" s="212"/>
      <c r="BG234" s="8"/>
    </row>
    <row r="235" spans="1:59" s="1" customFormat="1" ht="13.5" customHeight="1" x14ac:dyDescent="0.4">
      <c r="A235" s="5"/>
      <c r="B235" s="17" t="s">
        <v>59</v>
      </c>
      <c r="C235" s="17"/>
      <c r="D235" s="17"/>
      <c r="E235" s="17"/>
      <c r="F235" s="17"/>
      <c r="G235" s="17" t="s">
        <v>60</v>
      </c>
      <c r="H235" s="80"/>
      <c r="I235" s="17"/>
      <c r="J235" s="36"/>
      <c r="K235" s="210" t="s">
        <v>5</v>
      </c>
      <c r="L235" s="212"/>
      <c r="M235" s="210" t="s">
        <v>6</v>
      </c>
      <c r="N235" s="212"/>
      <c r="O235" s="210" t="s">
        <v>7</v>
      </c>
      <c r="P235" s="212"/>
      <c r="Q235" s="210" t="s">
        <v>8</v>
      </c>
      <c r="R235" s="212"/>
      <c r="S235" s="97" t="s">
        <v>9</v>
      </c>
      <c r="T235" s="99" t="s">
        <v>23</v>
      </c>
      <c r="U235" s="17"/>
      <c r="V235" s="195" t="s">
        <v>62</v>
      </c>
      <c r="W235" s="195"/>
      <c r="X235" s="195"/>
      <c r="Y235" s="195"/>
      <c r="Z235" s="80"/>
      <c r="AA235" s="75" t="s">
        <v>44</v>
      </c>
      <c r="AB235" s="99" t="s">
        <v>4</v>
      </c>
      <c r="AC235" s="99" t="s">
        <v>24</v>
      </c>
      <c r="AD235" s="99" t="s">
        <v>48</v>
      </c>
      <c r="AE235" s="99" t="s">
        <v>48</v>
      </c>
      <c r="AG235" s="200" t="s">
        <v>5</v>
      </c>
      <c r="AH235" s="201"/>
      <c r="AI235" s="201"/>
      <c r="AJ235" s="202"/>
      <c r="AK235" s="200" t="s">
        <v>6</v>
      </c>
      <c r="AL235" s="201"/>
      <c r="AM235" s="201"/>
      <c r="AN235" s="202"/>
      <c r="AO235" s="200" t="s">
        <v>7</v>
      </c>
      <c r="AP235" s="201"/>
      <c r="AQ235" s="201"/>
      <c r="AR235" s="202"/>
      <c r="AS235" s="200" t="s">
        <v>72</v>
      </c>
      <c r="AT235" s="201"/>
      <c r="AU235" s="201"/>
      <c r="AV235" s="202"/>
      <c r="AW235" s="203" t="s">
        <v>73</v>
      </c>
      <c r="AX235" s="205" t="s">
        <v>9</v>
      </c>
      <c r="AY235" s="203" t="s">
        <v>23</v>
      </c>
      <c r="BB235" s="17" t="s">
        <v>5</v>
      </c>
      <c r="BC235" s="17" t="s">
        <v>6</v>
      </c>
      <c r="BD235" s="17" t="s">
        <v>7</v>
      </c>
      <c r="BE235" s="17" t="s">
        <v>8</v>
      </c>
      <c r="BF235" s="99" t="s">
        <v>23</v>
      </c>
      <c r="BG235" s="8"/>
    </row>
    <row r="236" spans="1:59" s="1" customFormat="1" ht="13.5" customHeight="1" thickBot="1" x14ac:dyDescent="0.45">
      <c r="A236" s="5"/>
      <c r="B236" s="17"/>
      <c r="C236" s="17"/>
      <c r="D236" s="17"/>
      <c r="E236" s="17"/>
      <c r="F236" s="17"/>
      <c r="G236" s="17"/>
      <c r="H236" s="17"/>
      <c r="I236" s="17"/>
      <c r="J236" s="69"/>
      <c r="K236" s="139" t="s">
        <v>20</v>
      </c>
      <c r="L236" s="140" t="s">
        <v>21</v>
      </c>
      <c r="M236" s="139" t="s">
        <v>20</v>
      </c>
      <c r="N236" s="140" t="s">
        <v>21</v>
      </c>
      <c r="O236" s="139" t="s">
        <v>20</v>
      </c>
      <c r="P236" s="140" t="s">
        <v>21</v>
      </c>
      <c r="Q236" s="139" t="s">
        <v>20</v>
      </c>
      <c r="R236" s="140" t="s">
        <v>21</v>
      </c>
      <c r="S236" s="140" t="s">
        <v>21</v>
      </c>
      <c r="T236" s="17"/>
      <c r="U236" s="17"/>
      <c r="V236" s="123" t="s">
        <v>63</v>
      </c>
      <c r="W236" s="123" t="s">
        <v>64</v>
      </c>
      <c r="X236" s="123" t="s">
        <v>65</v>
      </c>
      <c r="Y236" s="123" t="s">
        <v>23</v>
      </c>
      <c r="Z236" s="17"/>
      <c r="AA236" s="126"/>
      <c r="AB236" s="17"/>
      <c r="AC236" s="17" t="s">
        <v>50</v>
      </c>
      <c r="AD236" s="17" t="s">
        <v>49</v>
      </c>
      <c r="AE236" s="17" t="s">
        <v>51</v>
      </c>
      <c r="AG236" s="141" t="s">
        <v>63</v>
      </c>
      <c r="AH236" s="142" t="s">
        <v>64</v>
      </c>
      <c r="AI236" s="142" t="s">
        <v>65</v>
      </c>
      <c r="AJ236" s="143" t="s">
        <v>9</v>
      </c>
      <c r="AK236" s="125" t="s">
        <v>63</v>
      </c>
      <c r="AL236" s="125" t="s">
        <v>64</v>
      </c>
      <c r="AM236" s="125" t="s">
        <v>65</v>
      </c>
      <c r="AN236" s="125" t="s">
        <v>9</v>
      </c>
      <c r="AO236" s="141" t="s">
        <v>63</v>
      </c>
      <c r="AP236" s="142" t="s">
        <v>64</v>
      </c>
      <c r="AQ236" s="142" t="s">
        <v>65</v>
      </c>
      <c r="AR236" s="143" t="s">
        <v>9</v>
      </c>
      <c r="AS236" s="141" t="s">
        <v>63</v>
      </c>
      <c r="AT236" s="142" t="s">
        <v>64</v>
      </c>
      <c r="AU236" s="142" t="s">
        <v>65</v>
      </c>
      <c r="AV236" s="143" t="s">
        <v>9</v>
      </c>
      <c r="AW236" s="213"/>
      <c r="AX236" s="216"/>
      <c r="AY236" s="213"/>
      <c r="BB236" s="17"/>
      <c r="BC236" s="17"/>
      <c r="BD236" s="17"/>
      <c r="BE236" s="17"/>
      <c r="BF236" s="100"/>
      <c r="BG236" s="21"/>
    </row>
    <row r="237" spans="1:59" s="1" customFormat="1" ht="13.5" customHeight="1" thickBot="1" x14ac:dyDescent="0.45">
      <c r="A237" s="5"/>
      <c r="B237" s="174" t="s">
        <v>27</v>
      </c>
      <c r="C237" s="127" t="s">
        <v>76</v>
      </c>
      <c r="D237" s="128" t="s">
        <v>78</v>
      </c>
      <c r="E237" s="160">
        <v>5</v>
      </c>
      <c r="F237" s="175">
        <v>42460</v>
      </c>
      <c r="G237" s="130">
        <v>2016</v>
      </c>
      <c r="H237" s="162">
        <v>10101012</v>
      </c>
      <c r="I237" s="162"/>
      <c r="J237" s="176"/>
      <c r="K237" s="131" t="s">
        <v>22</v>
      </c>
      <c r="L237" s="132">
        <v>1</v>
      </c>
      <c r="M237" s="131"/>
      <c r="N237" s="132"/>
      <c r="O237" s="131"/>
      <c r="P237" s="132"/>
      <c r="Q237" s="131"/>
      <c r="R237" s="132"/>
      <c r="S237" s="132">
        <f>SUM(L237,N237,P237,R237)</f>
        <v>1</v>
      </c>
      <c r="T237" s="133" t="str">
        <f t="shared" ref="T237:T268" si="197">IF(H237=0,"",IF(S237=1,"OK","NG"))</f>
        <v>OK</v>
      </c>
      <c r="U237" s="133"/>
      <c r="V237" s="131"/>
      <c r="W237" s="131" t="s">
        <v>22</v>
      </c>
      <c r="X237" s="131"/>
      <c r="Y237" s="133" t="str">
        <f t="shared" ref="Y237:Y268" si="198">IF(H237=0,"",IF(COUNTA(V237:X237)=1,"OK","NG"))</f>
        <v>OK</v>
      </c>
      <c r="Z237" s="133"/>
      <c r="AA237" s="134" t="str">
        <f t="shared" ref="AA237:AA268" si="199">IF(C237="","",C237)</f>
        <v>ソフトウェア</v>
      </c>
      <c r="AB237" s="135">
        <f t="shared" ref="AB237:AB268" si="200">H237</f>
        <v>10101012</v>
      </c>
      <c r="AC237" s="135">
        <v>2020204</v>
      </c>
      <c r="AD237" s="135">
        <v>10101012</v>
      </c>
      <c r="AE237" s="135">
        <v>0</v>
      </c>
      <c r="AF237" s="137"/>
      <c r="AG237" s="167">
        <f t="shared" ref="AG237:AG268" si="201">IF($V237="✔",$AJ237,0)</f>
        <v>0</v>
      </c>
      <c r="AH237" s="168">
        <f t="shared" ref="AH237:AH268" si="202">IF($W237="✔",$AJ237,0)</f>
        <v>2020204</v>
      </c>
      <c r="AI237" s="168">
        <f t="shared" ref="AI237:AI268" si="203">IF($X237="✔",$AJ237,0)</f>
        <v>0</v>
      </c>
      <c r="AJ237" s="169">
        <f t="shared" ref="AJ237:AJ268" si="204">IF(BB237=1,$AX237-SUM(AN237,AR237,AW237),ROUNDDOWN($AC237*L237,0))</f>
        <v>2020204</v>
      </c>
      <c r="AK237" s="165">
        <f t="shared" ref="AK237:AK268" si="205">IF($V237="✔",$AN237,0)</f>
        <v>0</v>
      </c>
      <c r="AL237" s="165">
        <f t="shared" ref="AL237:AL268" si="206">IF($W237="✔",$AN237,0)</f>
        <v>0</v>
      </c>
      <c r="AM237" s="165">
        <f t="shared" ref="AM237:AM268" si="207">IF($X237="✔",$AN237,0)</f>
        <v>0</v>
      </c>
      <c r="AN237" s="165">
        <f t="shared" ref="AN237:AN268" si="208">IF(BC237=1,$AX237-SUM(AJ237,AR237,AW237),ROUNDDOWN($AC237*N237,0))</f>
        <v>0</v>
      </c>
      <c r="AO237" s="167">
        <f t="shared" ref="AO237:AO268" si="209">IF($V237="✔",$AR237,0)</f>
        <v>0</v>
      </c>
      <c r="AP237" s="168">
        <f t="shared" ref="AP237:AP268" si="210">IF($W237="✔",$AR237,0)</f>
        <v>0</v>
      </c>
      <c r="AQ237" s="168">
        <f t="shared" ref="AQ237:AQ268" si="211">IF($X237="✔",$AR237,0)</f>
        <v>0</v>
      </c>
      <c r="AR237" s="169">
        <f t="shared" ref="AR237:AR268" si="212">IF(BD237=1,$AX237-SUM(AJ237,AN237,AW237),ROUNDDOWN($AC237*P237,0))</f>
        <v>0</v>
      </c>
      <c r="AS237" s="167">
        <f>SUM(AG237,AK237,AO237)</f>
        <v>0</v>
      </c>
      <c r="AT237" s="168">
        <f t="shared" ref="AT237" si="213">SUM(AH237,AL237,AP237)</f>
        <v>2020204</v>
      </c>
      <c r="AU237" s="168">
        <f t="shared" ref="AU237" si="214">SUM(AI237,AM237,AQ237)</f>
        <v>0</v>
      </c>
      <c r="AV237" s="169">
        <f t="shared" ref="AV237" si="215">SUM(AJ237,AN237,AR237)</f>
        <v>2020204</v>
      </c>
      <c r="AW237" s="169">
        <f t="shared" ref="AW237:AW268" si="216">IF(BE237=1,$AX237-SUM(AJ237,AN237,AR237),ROUNDDOWN($AC237*R237,0))</f>
        <v>0</v>
      </c>
      <c r="AX237" s="169">
        <f t="shared" ref="AX237" si="217">AC237</f>
        <v>2020204</v>
      </c>
      <c r="AY237" s="138" t="str">
        <f t="shared" ref="AY237" si="218">IF(SUM(AJ237,AN237,AR237,AW237)=AX237,"OK","NG")</f>
        <v>OK</v>
      </c>
      <c r="BB237" s="17"/>
      <c r="BC237" s="17"/>
      <c r="BD237" s="17"/>
      <c r="BE237" s="17"/>
      <c r="BF237" s="124"/>
      <c r="BG237" s="21"/>
    </row>
    <row r="238" spans="1:59" s="1" customFormat="1" ht="13.5" customHeight="1" x14ac:dyDescent="0.4">
      <c r="A238" s="5"/>
      <c r="B238" s="170">
        <v>1001</v>
      </c>
      <c r="C238" s="146"/>
      <c r="D238" s="147"/>
      <c r="E238" s="148"/>
      <c r="F238" s="171"/>
      <c r="G238" s="172"/>
      <c r="H238" s="150"/>
      <c r="I238" s="150"/>
      <c r="J238" s="39"/>
      <c r="K238" s="81"/>
      <c r="L238" s="151"/>
      <c r="M238" s="81"/>
      <c r="N238" s="151"/>
      <c r="O238" s="81"/>
      <c r="P238" s="151"/>
      <c r="Q238" s="81"/>
      <c r="R238" s="151"/>
      <c r="S238" s="151">
        <f>SUM(L238,N238,P238,R238)</f>
        <v>0</v>
      </c>
      <c r="T238" s="152" t="str">
        <f t="shared" si="197"/>
        <v/>
      </c>
      <c r="U238" s="71"/>
      <c r="V238" s="81"/>
      <c r="W238" s="81"/>
      <c r="X238" s="81"/>
      <c r="Y238" s="152" t="str">
        <f t="shared" si="198"/>
        <v/>
      </c>
      <c r="Z238" s="71"/>
      <c r="AA238" s="173" t="str">
        <f t="shared" si="199"/>
        <v/>
      </c>
      <c r="AB238" s="154">
        <f t="shared" si="200"/>
        <v>0</v>
      </c>
      <c r="AC238" s="177"/>
      <c r="AD238" s="177"/>
      <c r="AE238" s="177"/>
      <c r="AG238" s="155">
        <f t="shared" si="201"/>
        <v>0</v>
      </c>
      <c r="AH238" s="156">
        <f t="shared" si="202"/>
        <v>0</v>
      </c>
      <c r="AI238" s="156">
        <f t="shared" si="203"/>
        <v>0</v>
      </c>
      <c r="AJ238" s="157">
        <f t="shared" si="204"/>
        <v>0</v>
      </c>
      <c r="AK238" s="153">
        <f t="shared" si="205"/>
        <v>0</v>
      </c>
      <c r="AL238" s="153">
        <f t="shared" si="206"/>
        <v>0</v>
      </c>
      <c r="AM238" s="153">
        <f t="shared" si="207"/>
        <v>0</v>
      </c>
      <c r="AN238" s="153">
        <f t="shared" si="208"/>
        <v>0</v>
      </c>
      <c r="AO238" s="155">
        <f t="shared" si="209"/>
        <v>0</v>
      </c>
      <c r="AP238" s="156">
        <f t="shared" si="210"/>
        <v>0</v>
      </c>
      <c r="AQ238" s="156">
        <f t="shared" si="211"/>
        <v>0</v>
      </c>
      <c r="AR238" s="157">
        <f t="shared" si="212"/>
        <v>0</v>
      </c>
      <c r="AS238" s="155">
        <f>SUM(AG238,AK238,AO238)</f>
        <v>0</v>
      </c>
      <c r="AT238" s="156">
        <f t="shared" ref="AT238:AT301" si="219">SUM(AH238,AL238,AP238)</f>
        <v>0</v>
      </c>
      <c r="AU238" s="156">
        <f t="shared" ref="AU238:AU301" si="220">SUM(AI238,AM238,AQ238)</f>
        <v>0</v>
      </c>
      <c r="AV238" s="157">
        <f t="shared" ref="AV238:AV301" si="221">SUM(AJ238,AN238,AR238)</f>
        <v>0</v>
      </c>
      <c r="AW238" s="157">
        <f t="shared" si="216"/>
        <v>0</v>
      </c>
      <c r="AX238" s="157">
        <f t="shared" ref="AX238:AX301" si="222">AC238</f>
        <v>0</v>
      </c>
      <c r="AY238" s="158" t="str">
        <f t="shared" ref="AY238:AY301" si="223">IF(SUM(AJ238,AN238,AR238,AW238)=AX238,"OK","NG")</f>
        <v>OK</v>
      </c>
      <c r="BB238" s="32">
        <f t="shared" ref="BB238:BB269" si="224">IF(L238&gt;0,1,0)</f>
        <v>0</v>
      </c>
      <c r="BC238" s="32">
        <f t="shared" ref="BC238:BC269" si="225">IF(AND(BB238&lt;1,N238&gt;0),1,0)</f>
        <v>0</v>
      </c>
      <c r="BD238" s="32">
        <f t="shared" ref="BD238:BD269" si="226">IF(AND(BB238&lt;1,BC238&lt;1,P238&gt;0),1,0)</f>
        <v>0</v>
      </c>
      <c r="BE238" s="32">
        <f t="shared" ref="BE238:BE301" si="227">IF(AND(BB238&lt;1,BC238&lt;1,BD238&lt;1),1,0)</f>
        <v>1</v>
      </c>
      <c r="BF238" s="33" t="str">
        <f t="shared" ref="BF238:BF269" si="228">IF(SUM(BB238:BE238)=1,"OK","NG")</f>
        <v>OK</v>
      </c>
      <c r="BG238" s="8"/>
    </row>
    <row r="239" spans="1:59" s="1" customFormat="1" ht="13.5" customHeight="1" x14ac:dyDescent="0.4">
      <c r="A239" s="5"/>
      <c r="B239" s="37">
        <v>1002</v>
      </c>
      <c r="C239" s="56"/>
      <c r="D239" s="24"/>
      <c r="E239" s="25"/>
      <c r="F239" s="25"/>
      <c r="G239" s="70"/>
      <c r="H239" s="26"/>
      <c r="I239" s="26"/>
      <c r="J239" s="39"/>
      <c r="K239" s="27"/>
      <c r="L239" s="28"/>
      <c r="M239" s="27"/>
      <c r="N239" s="28"/>
      <c r="O239" s="27"/>
      <c r="P239" s="28"/>
      <c r="Q239" s="27"/>
      <c r="R239" s="28"/>
      <c r="S239" s="28">
        <f t="shared" ref="S239:S302" si="229">SUM(L239,N239,P239,R239)</f>
        <v>0</v>
      </c>
      <c r="T239" s="29" t="str">
        <f t="shared" si="197"/>
        <v/>
      </c>
      <c r="U239" s="71"/>
      <c r="V239" s="27"/>
      <c r="W239" s="27"/>
      <c r="X239" s="27"/>
      <c r="Y239" s="29" t="str">
        <f t="shared" si="198"/>
        <v/>
      </c>
      <c r="Z239" s="71"/>
      <c r="AA239" s="38" t="str">
        <f t="shared" si="199"/>
        <v/>
      </c>
      <c r="AB239" s="40">
        <f t="shared" si="200"/>
        <v>0</v>
      </c>
      <c r="AC239" s="178"/>
      <c r="AD239" s="178"/>
      <c r="AE239" s="178"/>
      <c r="AG239" s="93">
        <f t="shared" si="201"/>
        <v>0</v>
      </c>
      <c r="AH239" s="94">
        <f t="shared" si="202"/>
        <v>0</v>
      </c>
      <c r="AI239" s="94">
        <f t="shared" si="203"/>
        <v>0</v>
      </c>
      <c r="AJ239" s="95">
        <f t="shared" si="204"/>
        <v>0</v>
      </c>
      <c r="AK239" s="32">
        <f t="shared" si="205"/>
        <v>0</v>
      </c>
      <c r="AL239" s="32">
        <f t="shared" si="206"/>
        <v>0</v>
      </c>
      <c r="AM239" s="32">
        <f t="shared" si="207"/>
        <v>0</v>
      </c>
      <c r="AN239" s="32">
        <f t="shared" si="208"/>
        <v>0</v>
      </c>
      <c r="AO239" s="93">
        <f t="shared" si="209"/>
        <v>0</v>
      </c>
      <c r="AP239" s="94">
        <f t="shared" si="210"/>
        <v>0</v>
      </c>
      <c r="AQ239" s="94">
        <f t="shared" si="211"/>
        <v>0</v>
      </c>
      <c r="AR239" s="95">
        <f t="shared" si="212"/>
        <v>0</v>
      </c>
      <c r="AS239" s="93">
        <f t="shared" ref="AS239:AS302" si="230">SUM(AG239,AK239,AO239)</f>
        <v>0</v>
      </c>
      <c r="AT239" s="94">
        <f t="shared" si="219"/>
        <v>0</v>
      </c>
      <c r="AU239" s="94">
        <f t="shared" si="220"/>
        <v>0</v>
      </c>
      <c r="AV239" s="95">
        <f t="shared" si="221"/>
        <v>0</v>
      </c>
      <c r="AW239" s="95">
        <f t="shared" si="216"/>
        <v>0</v>
      </c>
      <c r="AX239" s="95">
        <f t="shared" si="222"/>
        <v>0</v>
      </c>
      <c r="AY239" s="33" t="str">
        <f t="shared" si="223"/>
        <v>OK</v>
      </c>
      <c r="BB239" s="32">
        <f t="shared" si="224"/>
        <v>0</v>
      </c>
      <c r="BC239" s="32">
        <f t="shared" si="225"/>
        <v>0</v>
      </c>
      <c r="BD239" s="32">
        <f t="shared" si="226"/>
        <v>0</v>
      </c>
      <c r="BE239" s="32">
        <f t="shared" si="227"/>
        <v>1</v>
      </c>
      <c r="BF239" s="33" t="str">
        <f t="shared" si="228"/>
        <v>OK</v>
      </c>
      <c r="BG239" s="8"/>
    </row>
    <row r="240" spans="1:59" s="1" customFormat="1" ht="13.5" customHeight="1" x14ac:dyDescent="0.4">
      <c r="A240" s="5"/>
      <c r="B240" s="37">
        <v>1003</v>
      </c>
      <c r="C240" s="56"/>
      <c r="D240" s="24"/>
      <c r="E240" s="25"/>
      <c r="F240" s="25"/>
      <c r="G240" s="70"/>
      <c r="H240" s="26"/>
      <c r="I240" s="26"/>
      <c r="J240" s="39"/>
      <c r="K240" s="27"/>
      <c r="L240" s="28"/>
      <c r="M240" s="27"/>
      <c r="N240" s="28"/>
      <c r="O240" s="27"/>
      <c r="P240" s="28"/>
      <c r="Q240" s="27"/>
      <c r="R240" s="28"/>
      <c r="S240" s="28">
        <f t="shared" si="229"/>
        <v>0</v>
      </c>
      <c r="T240" s="29" t="str">
        <f t="shared" si="197"/>
        <v/>
      </c>
      <c r="U240" s="71"/>
      <c r="V240" s="27"/>
      <c r="W240" s="27"/>
      <c r="X240" s="27"/>
      <c r="Y240" s="29" t="str">
        <f t="shared" si="198"/>
        <v/>
      </c>
      <c r="Z240" s="71"/>
      <c r="AA240" s="38" t="str">
        <f t="shared" si="199"/>
        <v/>
      </c>
      <c r="AB240" s="40">
        <f t="shared" si="200"/>
        <v>0</v>
      </c>
      <c r="AC240" s="178"/>
      <c r="AD240" s="178"/>
      <c r="AE240" s="178"/>
      <c r="AG240" s="93">
        <f t="shared" si="201"/>
        <v>0</v>
      </c>
      <c r="AH240" s="94">
        <f t="shared" si="202"/>
        <v>0</v>
      </c>
      <c r="AI240" s="94">
        <f t="shared" si="203"/>
        <v>0</v>
      </c>
      <c r="AJ240" s="95">
        <f t="shared" si="204"/>
        <v>0</v>
      </c>
      <c r="AK240" s="32">
        <f t="shared" si="205"/>
        <v>0</v>
      </c>
      <c r="AL240" s="32">
        <f t="shared" si="206"/>
        <v>0</v>
      </c>
      <c r="AM240" s="32">
        <f t="shared" si="207"/>
        <v>0</v>
      </c>
      <c r="AN240" s="32">
        <f t="shared" si="208"/>
        <v>0</v>
      </c>
      <c r="AO240" s="93">
        <f t="shared" si="209"/>
        <v>0</v>
      </c>
      <c r="AP240" s="94">
        <f t="shared" si="210"/>
        <v>0</v>
      </c>
      <c r="AQ240" s="94">
        <f t="shared" si="211"/>
        <v>0</v>
      </c>
      <c r="AR240" s="95">
        <f t="shared" si="212"/>
        <v>0</v>
      </c>
      <c r="AS240" s="93">
        <f t="shared" si="230"/>
        <v>0</v>
      </c>
      <c r="AT240" s="94">
        <f t="shared" si="219"/>
        <v>0</v>
      </c>
      <c r="AU240" s="94">
        <f t="shared" si="220"/>
        <v>0</v>
      </c>
      <c r="AV240" s="95">
        <f t="shared" si="221"/>
        <v>0</v>
      </c>
      <c r="AW240" s="95">
        <f t="shared" si="216"/>
        <v>0</v>
      </c>
      <c r="AX240" s="95">
        <f t="shared" si="222"/>
        <v>0</v>
      </c>
      <c r="AY240" s="33" t="str">
        <f t="shared" si="223"/>
        <v>OK</v>
      </c>
      <c r="BB240" s="32">
        <f t="shared" si="224"/>
        <v>0</v>
      </c>
      <c r="BC240" s="32">
        <f t="shared" si="225"/>
        <v>0</v>
      </c>
      <c r="BD240" s="32">
        <f t="shared" si="226"/>
        <v>0</v>
      </c>
      <c r="BE240" s="32">
        <f t="shared" si="227"/>
        <v>1</v>
      </c>
      <c r="BF240" s="33" t="str">
        <f t="shared" si="228"/>
        <v>OK</v>
      </c>
      <c r="BG240" s="8"/>
    </row>
    <row r="241" spans="1:59" s="1" customFormat="1" ht="13.5" customHeight="1" x14ac:dyDescent="0.4">
      <c r="A241" s="5"/>
      <c r="B241" s="37">
        <v>1004</v>
      </c>
      <c r="C241" s="56"/>
      <c r="D241" s="24"/>
      <c r="E241" s="25"/>
      <c r="F241" s="25"/>
      <c r="G241" s="70"/>
      <c r="H241" s="26"/>
      <c r="I241" s="26"/>
      <c r="J241" s="39"/>
      <c r="K241" s="27"/>
      <c r="L241" s="28"/>
      <c r="M241" s="27"/>
      <c r="N241" s="28"/>
      <c r="O241" s="27"/>
      <c r="P241" s="28"/>
      <c r="Q241" s="27"/>
      <c r="R241" s="28"/>
      <c r="S241" s="28">
        <f t="shared" si="229"/>
        <v>0</v>
      </c>
      <c r="T241" s="29" t="str">
        <f t="shared" si="197"/>
        <v/>
      </c>
      <c r="U241" s="71"/>
      <c r="V241" s="27"/>
      <c r="W241" s="27"/>
      <c r="X241" s="27"/>
      <c r="Y241" s="29" t="str">
        <f t="shared" si="198"/>
        <v/>
      </c>
      <c r="Z241" s="71"/>
      <c r="AA241" s="38" t="str">
        <f t="shared" si="199"/>
        <v/>
      </c>
      <c r="AB241" s="40">
        <f t="shared" si="200"/>
        <v>0</v>
      </c>
      <c r="AC241" s="178"/>
      <c r="AD241" s="178"/>
      <c r="AE241" s="178"/>
      <c r="AG241" s="93">
        <f t="shared" si="201"/>
        <v>0</v>
      </c>
      <c r="AH241" s="94">
        <f t="shared" si="202"/>
        <v>0</v>
      </c>
      <c r="AI241" s="94">
        <f t="shared" si="203"/>
        <v>0</v>
      </c>
      <c r="AJ241" s="95">
        <f t="shared" si="204"/>
        <v>0</v>
      </c>
      <c r="AK241" s="32">
        <f t="shared" si="205"/>
        <v>0</v>
      </c>
      <c r="AL241" s="32">
        <f t="shared" si="206"/>
        <v>0</v>
      </c>
      <c r="AM241" s="32">
        <f t="shared" si="207"/>
        <v>0</v>
      </c>
      <c r="AN241" s="32">
        <f t="shared" si="208"/>
        <v>0</v>
      </c>
      <c r="AO241" s="93">
        <f t="shared" si="209"/>
        <v>0</v>
      </c>
      <c r="AP241" s="94">
        <f t="shared" si="210"/>
        <v>0</v>
      </c>
      <c r="AQ241" s="94">
        <f t="shared" si="211"/>
        <v>0</v>
      </c>
      <c r="AR241" s="95">
        <f t="shared" si="212"/>
        <v>0</v>
      </c>
      <c r="AS241" s="93">
        <f t="shared" si="230"/>
        <v>0</v>
      </c>
      <c r="AT241" s="94">
        <f t="shared" si="219"/>
        <v>0</v>
      </c>
      <c r="AU241" s="94">
        <f t="shared" si="220"/>
        <v>0</v>
      </c>
      <c r="AV241" s="95">
        <f t="shared" si="221"/>
        <v>0</v>
      </c>
      <c r="AW241" s="95">
        <f t="shared" si="216"/>
        <v>0</v>
      </c>
      <c r="AX241" s="95">
        <f t="shared" si="222"/>
        <v>0</v>
      </c>
      <c r="AY241" s="33" t="str">
        <f t="shared" si="223"/>
        <v>OK</v>
      </c>
      <c r="BB241" s="32">
        <f t="shared" si="224"/>
        <v>0</v>
      </c>
      <c r="BC241" s="32">
        <f t="shared" si="225"/>
        <v>0</v>
      </c>
      <c r="BD241" s="32">
        <f t="shared" si="226"/>
        <v>0</v>
      </c>
      <c r="BE241" s="32">
        <f t="shared" si="227"/>
        <v>1</v>
      </c>
      <c r="BF241" s="33" t="str">
        <f t="shared" si="228"/>
        <v>OK</v>
      </c>
      <c r="BG241" s="8"/>
    </row>
    <row r="242" spans="1:59" s="1" customFormat="1" ht="13.5" customHeight="1" x14ac:dyDescent="0.4">
      <c r="A242" s="5"/>
      <c r="B242" s="37">
        <v>1005</v>
      </c>
      <c r="C242" s="56"/>
      <c r="D242" s="24"/>
      <c r="E242" s="25"/>
      <c r="F242" s="25"/>
      <c r="G242" s="70"/>
      <c r="H242" s="26"/>
      <c r="I242" s="26"/>
      <c r="J242" s="39"/>
      <c r="K242" s="27"/>
      <c r="L242" s="28"/>
      <c r="M242" s="27"/>
      <c r="N242" s="28"/>
      <c r="O242" s="27"/>
      <c r="P242" s="28"/>
      <c r="Q242" s="27"/>
      <c r="R242" s="28"/>
      <c r="S242" s="28">
        <f t="shared" si="229"/>
        <v>0</v>
      </c>
      <c r="T242" s="29" t="str">
        <f t="shared" si="197"/>
        <v/>
      </c>
      <c r="U242" s="71"/>
      <c r="V242" s="27"/>
      <c r="W242" s="27"/>
      <c r="X242" s="27"/>
      <c r="Y242" s="29" t="str">
        <f t="shared" si="198"/>
        <v/>
      </c>
      <c r="Z242" s="71"/>
      <c r="AA242" s="38" t="str">
        <f t="shared" si="199"/>
        <v/>
      </c>
      <c r="AB242" s="40">
        <f t="shared" si="200"/>
        <v>0</v>
      </c>
      <c r="AC242" s="178"/>
      <c r="AD242" s="178"/>
      <c r="AE242" s="178"/>
      <c r="AG242" s="93">
        <f t="shared" si="201"/>
        <v>0</v>
      </c>
      <c r="AH242" s="94">
        <f t="shared" si="202"/>
        <v>0</v>
      </c>
      <c r="AI242" s="94">
        <f t="shared" si="203"/>
        <v>0</v>
      </c>
      <c r="AJ242" s="95">
        <f t="shared" si="204"/>
        <v>0</v>
      </c>
      <c r="AK242" s="32">
        <f t="shared" si="205"/>
        <v>0</v>
      </c>
      <c r="AL242" s="32">
        <f t="shared" si="206"/>
        <v>0</v>
      </c>
      <c r="AM242" s="32">
        <f t="shared" si="207"/>
        <v>0</v>
      </c>
      <c r="AN242" s="32">
        <f t="shared" si="208"/>
        <v>0</v>
      </c>
      <c r="AO242" s="93">
        <f t="shared" si="209"/>
        <v>0</v>
      </c>
      <c r="AP242" s="94">
        <f t="shared" si="210"/>
        <v>0</v>
      </c>
      <c r="AQ242" s="94">
        <f t="shared" si="211"/>
        <v>0</v>
      </c>
      <c r="AR242" s="95">
        <f t="shared" si="212"/>
        <v>0</v>
      </c>
      <c r="AS242" s="93">
        <f t="shared" si="230"/>
        <v>0</v>
      </c>
      <c r="AT242" s="94">
        <f t="shared" si="219"/>
        <v>0</v>
      </c>
      <c r="AU242" s="94">
        <f t="shared" si="220"/>
        <v>0</v>
      </c>
      <c r="AV242" s="95">
        <f t="shared" si="221"/>
        <v>0</v>
      </c>
      <c r="AW242" s="95">
        <f t="shared" si="216"/>
        <v>0</v>
      </c>
      <c r="AX242" s="95">
        <f t="shared" si="222"/>
        <v>0</v>
      </c>
      <c r="AY242" s="33" t="str">
        <f t="shared" si="223"/>
        <v>OK</v>
      </c>
      <c r="BB242" s="32">
        <f t="shared" si="224"/>
        <v>0</v>
      </c>
      <c r="BC242" s="32">
        <f t="shared" si="225"/>
        <v>0</v>
      </c>
      <c r="BD242" s="32">
        <f t="shared" si="226"/>
        <v>0</v>
      </c>
      <c r="BE242" s="32">
        <f t="shared" si="227"/>
        <v>1</v>
      </c>
      <c r="BF242" s="33" t="str">
        <f t="shared" si="228"/>
        <v>OK</v>
      </c>
      <c r="BG242" s="8"/>
    </row>
    <row r="243" spans="1:59" s="1" customFormat="1" x14ac:dyDescent="0.4">
      <c r="A243" s="5"/>
      <c r="B243" s="37">
        <v>1006</v>
      </c>
      <c r="C243" s="56"/>
      <c r="D243" s="24"/>
      <c r="E243" s="25"/>
      <c r="F243" s="25"/>
      <c r="G243" s="70"/>
      <c r="H243" s="26"/>
      <c r="I243" s="26"/>
      <c r="J243" s="39"/>
      <c r="K243" s="27"/>
      <c r="L243" s="28"/>
      <c r="M243" s="27"/>
      <c r="N243" s="28"/>
      <c r="O243" s="27"/>
      <c r="P243" s="28"/>
      <c r="Q243" s="27"/>
      <c r="R243" s="28"/>
      <c r="S243" s="28">
        <f t="shared" si="229"/>
        <v>0</v>
      </c>
      <c r="T243" s="29" t="str">
        <f t="shared" si="197"/>
        <v/>
      </c>
      <c r="U243" s="71"/>
      <c r="V243" s="27"/>
      <c r="W243" s="27"/>
      <c r="X243" s="27"/>
      <c r="Y243" s="29" t="str">
        <f t="shared" si="198"/>
        <v/>
      </c>
      <c r="Z243" s="71"/>
      <c r="AA243" s="38" t="str">
        <f t="shared" si="199"/>
        <v/>
      </c>
      <c r="AB243" s="40">
        <f t="shared" si="200"/>
        <v>0</v>
      </c>
      <c r="AC243" s="178"/>
      <c r="AD243" s="178"/>
      <c r="AE243" s="178"/>
      <c r="AG243" s="93">
        <f t="shared" si="201"/>
        <v>0</v>
      </c>
      <c r="AH243" s="94">
        <f t="shared" si="202"/>
        <v>0</v>
      </c>
      <c r="AI243" s="94">
        <f t="shared" si="203"/>
        <v>0</v>
      </c>
      <c r="AJ243" s="95">
        <f t="shared" si="204"/>
        <v>0</v>
      </c>
      <c r="AK243" s="32">
        <f t="shared" si="205"/>
        <v>0</v>
      </c>
      <c r="AL243" s="32">
        <f t="shared" si="206"/>
        <v>0</v>
      </c>
      <c r="AM243" s="32">
        <f t="shared" si="207"/>
        <v>0</v>
      </c>
      <c r="AN243" s="32">
        <f t="shared" si="208"/>
        <v>0</v>
      </c>
      <c r="AO243" s="93">
        <f t="shared" si="209"/>
        <v>0</v>
      </c>
      <c r="AP243" s="94">
        <f t="shared" si="210"/>
        <v>0</v>
      </c>
      <c r="AQ243" s="94">
        <f t="shared" si="211"/>
        <v>0</v>
      </c>
      <c r="AR243" s="95">
        <f t="shared" si="212"/>
        <v>0</v>
      </c>
      <c r="AS243" s="93">
        <f t="shared" si="230"/>
        <v>0</v>
      </c>
      <c r="AT243" s="94">
        <f t="shared" si="219"/>
        <v>0</v>
      </c>
      <c r="AU243" s="94">
        <f t="shared" si="220"/>
        <v>0</v>
      </c>
      <c r="AV243" s="95">
        <f t="shared" si="221"/>
        <v>0</v>
      </c>
      <c r="AW243" s="95">
        <f t="shared" si="216"/>
        <v>0</v>
      </c>
      <c r="AX243" s="95">
        <f t="shared" si="222"/>
        <v>0</v>
      </c>
      <c r="AY243" s="33" t="str">
        <f t="shared" si="223"/>
        <v>OK</v>
      </c>
      <c r="BB243" s="32">
        <f t="shared" si="224"/>
        <v>0</v>
      </c>
      <c r="BC243" s="32">
        <f t="shared" si="225"/>
        <v>0</v>
      </c>
      <c r="BD243" s="32">
        <f t="shared" si="226"/>
        <v>0</v>
      </c>
      <c r="BE243" s="32">
        <f t="shared" si="227"/>
        <v>1</v>
      </c>
      <c r="BF243" s="33" t="str">
        <f t="shared" si="228"/>
        <v>OK</v>
      </c>
      <c r="BG243" s="8"/>
    </row>
    <row r="244" spans="1:59" s="1" customFormat="1" x14ac:dyDescent="0.4">
      <c r="A244" s="5"/>
      <c r="B244" s="37">
        <v>1007</v>
      </c>
      <c r="C244" s="56"/>
      <c r="D244" s="24"/>
      <c r="E244" s="25"/>
      <c r="F244" s="25"/>
      <c r="G244" s="70"/>
      <c r="H244" s="26"/>
      <c r="I244" s="26"/>
      <c r="J244" s="39"/>
      <c r="K244" s="27"/>
      <c r="L244" s="28"/>
      <c r="M244" s="27"/>
      <c r="N244" s="28"/>
      <c r="O244" s="27"/>
      <c r="P244" s="28"/>
      <c r="Q244" s="27"/>
      <c r="R244" s="28"/>
      <c r="S244" s="28">
        <f t="shared" si="229"/>
        <v>0</v>
      </c>
      <c r="T244" s="29" t="str">
        <f t="shared" si="197"/>
        <v/>
      </c>
      <c r="U244" s="71"/>
      <c r="V244" s="27"/>
      <c r="W244" s="27"/>
      <c r="X244" s="27"/>
      <c r="Y244" s="29" t="str">
        <f t="shared" si="198"/>
        <v/>
      </c>
      <c r="Z244" s="71"/>
      <c r="AA244" s="38" t="str">
        <f t="shared" si="199"/>
        <v/>
      </c>
      <c r="AB244" s="40">
        <f t="shared" si="200"/>
        <v>0</v>
      </c>
      <c r="AC244" s="178"/>
      <c r="AD244" s="178"/>
      <c r="AE244" s="178"/>
      <c r="AG244" s="93">
        <f t="shared" si="201"/>
        <v>0</v>
      </c>
      <c r="AH244" s="94">
        <f t="shared" si="202"/>
        <v>0</v>
      </c>
      <c r="AI244" s="94">
        <f t="shared" si="203"/>
        <v>0</v>
      </c>
      <c r="AJ244" s="95">
        <f t="shared" si="204"/>
        <v>0</v>
      </c>
      <c r="AK244" s="32">
        <f t="shared" si="205"/>
        <v>0</v>
      </c>
      <c r="AL244" s="32">
        <f t="shared" si="206"/>
        <v>0</v>
      </c>
      <c r="AM244" s="32">
        <f t="shared" si="207"/>
        <v>0</v>
      </c>
      <c r="AN244" s="32">
        <f t="shared" si="208"/>
        <v>0</v>
      </c>
      <c r="AO244" s="93">
        <f t="shared" si="209"/>
        <v>0</v>
      </c>
      <c r="AP244" s="94">
        <f t="shared" si="210"/>
        <v>0</v>
      </c>
      <c r="AQ244" s="94">
        <f t="shared" si="211"/>
        <v>0</v>
      </c>
      <c r="AR244" s="95">
        <f t="shared" si="212"/>
        <v>0</v>
      </c>
      <c r="AS244" s="93">
        <f t="shared" si="230"/>
        <v>0</v>
      </c>
      <c r="AT244" s="94">
        <f t="shared" si="219"/>
        <v>0</v>
      </c>
      <c r="AU244" s="94">
        <f t="shared" si="220"/>
        <v>0</v>
      </c>
      <c r="AV244" s="95">
        <f t="shared" si="221"/>
        <v>0</v>
      </c>
      <c r="AW244" s="95">
        <f t="shared" si="216"/>
        <v>0</v>
      </c>
      <c r="AX244" s="95">
        <f t="shared" si="222"/>
        <v>0</v>
      </c>
      <c r="AY244" s="33" t="str">
        <f t="shared" si="223"/>
        <v>OK</v>
      </c>
      <c r="BB244" s="32">
        <f t="shared" si="224"/>
        <v>0</v>
      </c>
      <c r="BC244" s="32">
        <f t="shared" si="225"/>
        <v>0</v>
      </c>
      <c r="BD244" s="32">
        <f t="shared" si="226"/>
        <v>0</v>
      </c>
      <c r="BE244" s="32">
        <f t="shared" si="227"/>
        <v>1</v>
      </c>
      <c r="BF244" s="33" t="str">
        <f t="shared" si="228"/>
        <v>OK</v>
      </c>
      <c r="BG244" s="8"/>
    </row>
    <row r="245" spans="1:59" s="1" customFormat="1" ht="13.5" customHeight="1" x14ac:dyDescent="0.4">
      <c r="A245" s="5"/>
      <c r="B245" s="37">
        <v>1008</v>
      </c>
      <c r="C245" s="56"/>
      <c r="D245" s="24"/>
      <c r="E245" s="25"/>
      <c r="F245" s="25"/>
      <c r="G245" s="70"/>
      <c r="H245" s="26"/>
      <c r="I245" s="26"/>
      <c r="J245" s="39"/>
      <c r="K245" s="27"/>
      <c r="L245" s="28"/>
      <c r="M245" s="27"/>
      <c r="N245" s="28"/>
      <c r="O245" s="27"/>
      <c r="P245" s="28"/>
      <c r="Q245" s="27"/>
      <c r="R245" s="28"/>
      <c r="S245" s="28">
        <f t="shared" si="229"/>
        <v>0</v>
      </c>
      <c r="T245" s="29" t="str">
        <f t="shared" si="197"/>
        <v/>
      </c>
      <c r="U245" s="71"/>
      <c r="V245" s="27"/>
      <c r="W245" s="27"/>
      <c r="X245" s="27"/>
      <c r="Y245" s="29" t="str">
        <f t="shared" si="198"/>
        <v/>
      </c>
      <c r="Z245" s="71"/>
      <c r="AA245" s="38" t="str">
        <f t="shared" si="199"/>
        <v/>
      </c>
      <c r="AB245" s="40">
        <f t="shared" si="200"/>
        <v>0</v>
      </c>
      <c r="AC245" s="178"/>
      <c r="AD245" s="178"/>
      <c r="AE245" s="178"/>
      <c r="AG245" s="93">
        <f t="shared" si="201"/>
        <v>0</v>
      </c>
      <c r="AH245" s="94">
        <f t="shared" si="202"/>
        <v>0</v>
      </c>
      <c r="AI245" s="94">
        <f t="shared" si="203"/>
        <v>0</v>
      </c>
      <c r="AJ245" s="95">
        <f t="shared" si="204"/>
        <v>0</v>
      </c>
      <c r="AK245" s="32">
        <f t="shared" si="205"/>
        <v>0</v>
      </c>
      <c r="AL245" s="32">
        <f t="shared" si="206"/>
        <v>0</v>
      </c>
      <c r="AM245" s="32">
        <f t="shared" si="207"/>
        <v>0</v>
      </c>
      <c r="AN245" s="32">
        <f t="shared" si="208"/>
        <v>0</v>
      </c>
      <c r="AO245" s="93">
        <f t="shared" si="209"/>
        <v>0</v>
      </c>
      <c r="AP245" s="94">
        <f t="shared" si="210"/>
        <v>0</v>
      </c>
      <c r="AQ245" s="94">
        <f t="shared" si="211"/>
        <v>0</v>
      </c>
      <c r="AR245" s="95">
        <f t="shared" si="212"/>
        <v>0</v>
      </c>
      <c r="AS245" s="93">
        <f t="shared" si="230"/>
        <v>0</v>
      </c>
      <c r="AT245" s="94">
        <f t="shared" si="219"/>
        <v>0</v>
      </c>
      <c r="AU245" s="94">
        <f t="shared" si="220"/>
        <v>0</v>
      </c>
      <c r="AV245" s="95">
        <f t="shared" si="221"/>
        <v>0</v>
      </c>
      <c r="AW245" s="95">
        <f t="shared" si="216"/>
        <v>0</v>
      </c>
      <c r="AX245" s="95">
        <f t="shared" si="222"/>
        <v>0</v>
      </c>
      <c r="AY245" s="33" t="str">
        <f t="shared" si="223"/>
        <v>OK</v>
      </c>
      <c r="BB245" s="32">
        <f t="shared" si="224"/>
        <v>0</v>
      </c>
      <c r="BC245" s="32">
        <f t="shared" si="225"/>
        <v>0</v>
      </c>
      <c r="BD245" s="32">
        <f t="shared" si="226"/>
        <v>0</v>
      </c>
      <c r="BE245" s="32">
        <f t="shared" si="227"/>
        <v>1</v>
      </c>
      <c r="BF245" s="33" t="str">
        <f t="shared" si="228"/>
        <v>OK</v>
      </c>
      <c r="BG245" s="8"/>
    </row>
    <row r="246" spans="1:59" s="1" customFormat="1" ht="13.5" customHeight="1" x14ac:dyDescent="0.4">
      <c r="A246" s="5"/>
      <c r="B246" s="37">
        <v>1009</v>
      </c>
      <c r="C246" s="56"/>
      <c r="D246" s="24"/>
      <c r="E246" s="25"/>
      <c r="F246" s="25"/>
      <c r="G246" s="70"/>
      <c r="H246" s="26"/>
      <c r="I246" s="26"/>
      <c r="J246" s="39"/>
      <c r="K246" s="27"/>
      <c r="L246" s="28"/>
      <c r="M246" s="27"/>
      <c r="N246" s="28"/>
      <c r="O246" s="27"/>
      <c r="P246" s="28"/>
      <c r="Q246" s="27"/>
      <c r="R246" s="28"/>
      <c r="S246" s="28">
        <f t="shared" si="229"/>
        <v>0</v>
      </c>
      <c r="T246" s="29" t="str">
        <f t="shared" si="197"/>
        <v/>
      </c>
      <c r="U246" s="71"/>
      <c r="V246" s="27"/>
      <c r="W246" s="27"/>
      <c r="X246" s="27"/>
      <c r="Y246" s="29" t="str">
        <f t="shared" si="198"/>
        <v/>
      </c>
      <c r="Z246" s="71"/>
      <c r="AA246" s="38" t="str">
        <f t="shared" si="199"/>
        <v/>
      </c>
      <c r="AB246" s="40">
        <f t="shared" si="200"/>
        <v>0</v>
      </c>
      <c r="AC246" s="178"/>
      <c r="AD246" s="178"/>
      <c r="AE246" s="178"/>
      <c r="AG246" s="93">
        <f t="shared" si="201"/>
        <v>0</v>
      </c>
      <c r="AH246" s="94">
        <f t="shared" si="202"/>
        <v>0</v>
      </c>
      <c r="AI246" s="94">
        <f t="shared" si="203"/>
        <v>0</v>
      </c>
      <c r="AJ246" s="95">
        <f t="shared" si="204"/>
        <v>0</v>
      </c>
      <c r="AK246" s="32">
        <f t="shared" si="205"/>
        <v>0</v>
      </c>
      <c r="AL246" s="32">
        <f t="shared" si="206"/>
        <v>0</v>
      </c>
      <c r="AM246" s="32">
        <f t="shared" si="207"/>
        <v>0</v>
      </c>
      <c r="AN246" s="32">
        <f t="shared" si="208"/>
        <v>0</v>
      </c>
      <c r="AO246" s="93">
        <f t="shared" si="209"/>
        <v>0</v>
      </c>
      <c r="AP246" s="94">
        <f t="shared" si="210"/>
        <v>0</v>
      </c>
      <c r="AQ246" s="94">
        <f t="shared" si="211"/>
        <v>0</v>
      </c>
      <c r="AR246" s="95">
        <f t="shared" si="212"/>
        <v>0</v>
      </c>
      <c r="AS246" s="93">
        <f t="shared" si="230"/>
        <v>0</v>
      </c>
      <c r="AT246" s="94">
        <f t="shared" si="219"/>
        <v>0</v>
      </c>
      <c r="AU246" s="94">
        <f t="shared" si="220"/>
        <v>0</v>
      </c>
      <c r="AV246" s="95">
        <f t="shared" si="221"/>
        <v>0</v>
      </c>
      <c r="AW246" s="95">
        <f t="shared" si="216"/>
        <v>0</v>
      </c>
      <c r="AX246" s="95">
        <f t="shared" si="222"/>
        <v>0</v>
      </c>
      <c r="AY246" s="33" t="str">
        <f t="shared" si="223"/>
        <v>OK</v>
      </c>
      <c r="BB246" s="32">
        <f t="shared" si="224"/>
        <v>0</v>
      </c>
      <c r="BC246" s="32">
        <f t="shared" si="225"/>
        <v>0</v>
      </c>
      <c r="BD246" s="32">
        <f t="shared" si="226"/>
        <v>0</v>
      </c>
      <c r="BE246" s="32">
        <f t="shared" si="227"/>
        <v>1</v>
      </c>
      <c r="BF246" s="33" t="str">
        <f t="shared" si="228"/>
        <v>OK</v>
      </c>
      <c r="BG246" s="8"/>
    </row>
    <row r="247" spans="1:59" s="1" customFormat="1" ht="13.5" customHeight="1" x14ac:dyDescent="0.4">
      <c r="A247" s="5"/>
      <c r="B247" s="37">
        <v>1010</v>
      </c>
      <c r="C247" s="56"/>
      <c r="D247" s="24"/>
      <c r="E247" s="25"/>
      <c r="F247" s="25"/>
      <c r="G247" s="70"/>
      <c r="H247" s="26"/>
      <c r="I247" s="26"/>
      <c r="J247" s="39"/>
      <c r="K247" s="27"/>
      <c r="L247" s="28"/>
      <c r="M247" s="27"/>
      <c r="N247" s="28"/>
      <c r="O247" s="27"/>
      <c r="P247" s="28"/>
      <c r="Q247" s="27"/>
      <c r="R247" s="28"/>
      <c r="S247" s="28">
        <f t="shared" si="229"/>
        <v>0</v>
      </c>
      <c r="T247" s="29" t="str">
        <f t="shared" si="197"/>
        <v/>
      </c>
      <c r="U247" s="71"/>
      <c r="V247" s="27"/>
      <c r="W247" s="27"/>
      <c r="X247" s="27"/>
      <c r="Y247" s="29" t="str">
        <f t="shared" si="198"/>
        <v/>
      </c>
      <c r="Z247" s="71"/>
      <c r="AA247" s="38" t="str">
        <f t="shared" si="199"/>
        <v/>
      </c>
      <c r="AB247" s="40">
        <f t="shared" si="200"/>
        <v>0</v>
      </c>
      <c r="AC247" s="178"/>
      <c r="AD247" s="178"/>
      <c r="AE247" s="178"/>
      <c r="AG247" s="93">
        <f t="shared" si="201"/>
        <v>0</v>
      </c>
      <c r="AH247" s="94">
        <f t="shared" si="202"/>
        <v>0</v>
      </c>
      <c r="AI247" s="94">
        <f t="shared" si="203"/>
        <v>0</v>
      </c>
      <c r="AJ247" s="95">
        <f t="shared" si="204"/>
        <v>0</v>
      </c>
      <c r="AK247" s="32">
        <f t="shared" si="205"/>
        <v>0</v>
      </c>
      <c r="AL247" s="32">
        <f t="shared" si="206"/>
        <v>0</v>
      </c>
      <c r="AM247" s="32">
        <f t="shared" si="207"/>
        <v>0</v>
      </c>
      <c r="AN247" s="32">
        <f t="shared" si="208"/>
        <v>0</v>
      </c>
      <c r="AO247" s="93">
        <f t="shared" si="209"/>
        <v>0</v>
      </c>
      <c r="AP247" s="94">
        <f t="shared" si="210"/>
        <v>0</v>
      </c>
      <c r="AQ247" s="94">
        <f t="shared" si="211"/>
        <v>0</v>
      </c>
      <c r="AR247" s="95">
        <f t="shared" si="212"/>
        <v>0</v>
      </c>
      <c r="AS247" s="93">
        <f t="shared" si="230"/>
        <v>0</v>
      </c>
      <c r="AT247" s="94">
        <f t="shared" si="219"/>
        <v>0</v>
      </c>
      <c r="AU247" s="94">
        <f t="shared" si="220"/>
        <v>0</v>
      </c>
      <c r="AV247" s="95">
        <f t="shared" si="221"/>
        <v>0</v>
      </c>
      <c r="AW247" s="95">
        <f t="shared" si="216"/>
        <v>0</v>
      </c>
      <c r="AX247" s="95">
        <f t="shared" si="222"/>
        <v>0</v>
      </c>
      <c r="AY247" s="33" t="str">
        <f t="shared" si="223"/>
        <v>OK</v>
      </c>
      <c r="BB247" s="32">
        <f t="shared" si="224"/>
        <v>0</v>
      </c>
      <c r="BC247" s="32">
        <f t="shared" si="225"/>
        <v>0</v>
      </c>
      <c r="BD247" s="32">
        <f t="shared" si="226"/>
        <v>0</v>
      </c>
      <c r="BE247" s="32">
        <f t="shared" si="227"/>
        <v>1</v>
      </c>
      <c r="BF247" s="33" t="str">
        <f t="shared" si="228"/>
        <v>OK</v>
      </c>
      <c r="BG247" s="8"/>
    </row>
    <row r="248" spans="1:59" s="1" customFormat="1" ht="13.5" customHeight="1" x14ac:dyDescent="0.4">
      <c r="A248" s="5"/>
      <c r="B248" s="37">
        <v>1011</v>
      </c>
      <c r="C248" s="56"/>
      <c r="D248" s="24"/>
      <c r="E248" s="25"/>
      <c r="F248" s="25"/>
      <c r="G248" s="70"/>
      <c r="H248" s="26"/>
      <c r="I248" s="26"/>
      <c r="J248" s="39"/>
      <c r="K248" s="27"/>
      <c r="L248" s="28"/>
      <c r="M248" s="27"/>
      <c r="N248" s="28"/>
      <c r="O248" s="27"/>
      <c r="P248" s="28"/>
      <c r="Q248" s="27"/>
      <c r="R248" s="28"/>
      <c r="S248" s="28">
        <f t="shared" si="229"/>
        <v>0</v>
      </c>
      <c r="T248" s="29" t="str">
        <f t="shared" si="197"/>
        <v/>
      </c>
      <c r="U248" s="71"/>
      <c r="V248" s="27"/>
      <c r="W248" s="27"/>
      <c r="X248" s="27"/>
      <c r="Y248" s="29" t="str">
        <f t="shared" si="198"/>
        <v/>
      </c>
      <c r="Z248" s="71"/>
      <c r="AA248" s="38" t="str">
        <f t="shared" si="199"/>
        <v/>
      </c>
      <c r="AB248" s="40">
        <f t="shared" si="200"/>
        <v>0</v>
      </c>
      <c r="AC248" s="178"/>
      <c r="AD248" s="178"/>
      <c r="AE248" s="178"/>
      <c r="AG248" s="93">
        <f t="shared" si="201"/>
        <v>0</v>
      </c>
      <c r="AH248" s="94">
        <f t="shared" si="202"/>
        <v>0</v>
      </c>
      <c r="AI248" s="94">
        <f t="shared" si="203"/>
        <v>0</v>
      </c>
      <c r="AJ248" s="95">
        <f t="shared" si="204"/>
        <v>0</v>
      </c>
      <c r="AK248" s="32">
        <f t="shared" si="205"/>
        <v>0</v>
      </c>
      <c r="AL248" s="32">
        <f t="shared" si="206"/>
        <v>0</v>
      </c>
      <c r="AM248" s="32">
        <f t="shared" si="207"/>
        <v>0</v>
      </c>
      <c r="AN248" s="32">
        <f t="shared" si="208"/>
        <v>0</v>
      </c>
      <c r="AO248" s="93">
        <f t="shared" si="209"/>
        <v>0</v>
      </c>
      <c r="AP248" s="94">
        <f t="shared" si="210"/>
        <v>0</v>
      </c>
      <c r="AQ248" s="94">
        <f t="shared" si="211"/>
        <v>0</v>
      </c>
      <c r="AR248" s="95">
        <f t="shared" si="212"/>
        <v>0</v>
      </c>
      <c r="AS248" s="93">
        <f t="shared" si="230"/>
        <v>0</v>
      </c>
      <c r="AT248" s="94">
        <f t="shared" si="219"/>
        <v>0</v>
      </c>
      <c r="AU248" s="94">
        <f t="shared" si="220"/>
        <v>0</v>
      </c>
      <c r="AV248" s="95">
        <f t="shared" si="221"/>
        <v>0</v>
      </c>
      <c r="AW248" s="95">
        <f t="shared" si="216"/>
        <v>0</v>
      </c>
      <c r="AX248" s="95">
        <f t="shared" si="222"/>
        <v>0</v>
      </c>
      <c r="AY248" s="33" t="str">
        <f t="shared" si="223"/>
        <v>OK</v>
      </c>
      <c r="BB248" s="32">
        <f t="shared" si="224"/>
        <v>0</v>
      </c>
      <c r="BC248" s="32">
        <f t="shared" si="225"/>
        <v>0</v>
      </c>
      <c r="BD248" s="32">
        <f t="shared" si="226"/>
        <v>0</v>
      </c>
      <c r="BE248" s="32">
        <f t="shared" si="227"/>
        <v>1</v>
      </c>
      <c r="BF248" s="33" t="str">
        <f t="shared" si="228"/>
        <v>OK</v>
      </c>
      <c r="BG248" s="8"/>
    </row>
    <row r="249" spans="1:59" s="1" customFormat="1" ht="13.5" customHeight="1" x14ac:dyDescent="0.4">
      <c r="A249" s="5"/>
      <c r="B249" s="37">
        <v>1012</v>
      </c>
      <c r="C249" s="56"/>
      <c r="D249" s="24"/>
      <c r="E249" s="25"/>
      <c r="F249" s="25"/>
      <c r="G249" s="70"/>
      <c r="H249" s="26"/>
      <c r="I249" s="26"/>
      <c r="J249" s="39"/>
      <c r="K249" s="27"/>
      <c r="L249" s="28"/>
      <c r="M249" s="27"/>
      <c r="N249" s="28"/>
      <c r="O249" s="27"/>
      <c r="P249" s="28"/>
      <c r="Q249" s="27"/>
      <c r="R249" s="28"/>
      <c r="S249" s="28">
        <f t="shared" si="229"/>
        <v>0</v>
      </c>
      <c r="T249" s="29" t="str">
        <f t="shared" si="197"/>
        <v/>
      </c>
      <c r="U249" s="71"/>
      <c r="V249" s="27"/>
      <c r="W249" s="27"/>
      <c r="X249" s="27"/>
      <c r="Y249" s="29" t="str">
        <f t="shared" si="198"/>
        <v/>
      </c>
      <c r="Z249" s="71"/>
      <c r="AA249" s="38" t="str">
        <f t="shared" si="199"/>
        <v/>
      </c>
      <c r="AB249" s="40">
        <f t="shared" si="200"/>
        <v>0</v>
      </c>
      <c r="AC249" s="178"/>
      <c r="AD249" s="178"/>
      <c r="AE249" s="178"/>
      <c r="AG249" s="93">
        <f t="shared" si="201"/>
        <v>0</v>
      </c>
      <c r="AH249" s="94">
        <f t="shared" si="202"/>
        <v>0</v>
      </c>
      <c r="AI249" s="94">
        <f t="shared" si="203"/>
        <v>0</v>
      </c>
      <c r="AJ249" s="95">
        <f t="shared" si="204"/>
        <v>0</v>
      </c>
      <c r="AK249" s="32">
        <f t="shared" si="205"/>
        <v>0</v>
      </c>
      <c r="AL249" s="32">
        <f t="shared" si="206"/>
        <v>0</v>
      </c>
      <c r="AM249" s="32">
        <f t="shared" si="207"/>
        <v>0</v>
      </c>
      <c r="AN249" s="32">
        <f t="shared" si="208"/>
        <v>0</v>
      </c>
      <c r="AO249" s="93">
        <f t="shared" si="209"/>
        <v>0</v>
      </c>
      <c r="AP249" s="94">
        <f t="shared" si="210"/>
        <v>0</v>
      </c>
      <c r="AQ249" s="94">
        <f t="shared" si="211"/>
        <v>0</v>
      </c>
      <c r="AR249" s="95">
        <f t="shared" si="212"/>
        <v>0</v>
      </c>
      <c r="AS249" s="93">
        <f t="shared" si="230"/>
        <v>0</v>
      </c>
      <c r="AT249" s="94">
        <f t="shared" si="219"/>
        <v>0</v>
      </c>
      <c r="AU249" s="94">
        <f t="shared" si="220"/>
        <v>0</v>
      </c>
      <c r="AV249" s="95">
        <f t="shared" si="221"/>
        <v>0</v>
      </c>
      <c r="AW249" s="95">
        <f t="shared" si="216"/>
        <v>0</v>
      </c>
      <c r="AX249" s="95">
        <f t="shared" si="222"/>
        <v>0</v>
      </c>
      <c r="AY249" s="33" t="str">
        <f t="shared" si="223"/>
        <v>OK</v>
      </c>
      <c r="BB249" s="32">
        <f t="shared" si="224"/>
        <v>0</v>
      </c>
      <c r="BC249" s="32">
        <f t="shared" si="225"/>
        <v>0</v>
      </c>
      <c r="BD249" s="32">
        <f t="shared" si="226"/>
        <v>0</v>
      </c>
      <c r="BE249" s="32">
        <f t="shared" si="227"/>
        <v>1</v>
      </c>
      <c r="BF249" s="33" t="str">
        <f t="shared" si="228"/>
        <v>OK</v>
      </c>
      <c r="BG249" s="8"/>
    </row>
    <row r="250" spans="1:59" s="1" customFormat="1" ht="13.5" customHeight="1" x14ac:dyDescent="0.4">
      <c r="A250" s="5"/>
      <c r="B250" s="37">
        <v>1013</v>
      </c>
      <c r="C250" s="56"/>
      <c r="D250" s="24"/>
      <c r="E250" s="25"/>
      <c r="F250" s="25"/>
      <c r="G250" s="70"/>
      <c r="H250" s="26"/>
      <c r="I250" s="26"/>
      <c r="J250" s="39"/>
      <c r="K250" s="27"/>
      <c r="L250" s="28"/>
      <c r="M250" s="27"/>
      <c r="N250" s="28"/>
      <c r="O250" s="27"/>
      <c r="P250" s="28"/>
      <c r="Q250" s="27"/>
      <c r="R250" s="28"/>
      <c r="S250" s="28">
        <f t="shared" si="229"/>
        <v>0</v>
      </c>
      <c r="T250" s="29" t="str">
        <f t="shared" si="197"/>
        <v/>
      </c>
      <c r="U250" s="71"/>
      <c r="V250" s="27"/>
      <c r="W250" s="27"/>
      <c r="X250" s="27"/>
      <c r="Y250" s="29" t="str">
        <f t="shared" si="198"/>
        <v/>
      </c>
      <c r="Z250" s="71"/>
      <c r="AA250" s="38" t="str">
        <f t="shared" si="199"/>
        <v/>
      </c>
      <c r="AB250" s="40">
        <f t="shared" si="200"/>
        <v>0</v>
      </c>
      <c r="AC250" s="178"/>
      <c r="AD250" s="178"/>
      <c r="AE250" s="178"/>
      <c r="AG250" s="93">
        <f t="shared" si="201"/>
        <v>0</v>
      </c>
      <c r="AH250" s="94">
        <f t="shared" si="202"/>
        <v>0</v>
      </c>
      <c r="AI250" s="94">
        <f t="shared" si="203"/>
        <v>0</v>
      </c>
      <c r="AJ250" s="95">
        <f t="shared" si="204"/>
        <v>0</v>
      </c>
      <c r="AK250" s="32">
        <f t="shared" si="205"/>
        <v>0</v>
      </c>
      <c r="AL250" s="32">
        <f t="shared" si="206"/>
        <v>0</v>
      </c>
      <c r="AM250" s="32">
        <f t="shared" si="207"/>
        <v>0</v>
      </c>
      <c r="AN250" s="32">
        <f t="shared" si="208"/>
        <v>0</v>
      </c>
      <c r="AO250" s="93">
        <f t="shared" si="209"/>
        <v>0</v>
      </c>
      <c r="AP250" s="94">
        <f t="shared" si="210"/>
        <v>0</v>
      </c>
      <c r="AQ250" s="94">
        <f t="shared" si="211"/>
        <v>0</v>
      </c>
      <c r="AR250" s="95">
        <f t="shared" si="212"/>
        <v>0</v>
      </c>
      <c r="AS250" s="93">
        <f t="shared" si="230"/>
        <v>0</v>
      </c>
      <c r="AT250" s="94">
        <f t="shared" si="219"/>
        <v>0</v>
      </c>
      <c r="AU250" s="94">
        <f t="shared" si="220"/>
        <v>0</v>
      </c>
      <c r="AV250" s="95">
        <f t="shared" si="221"/>
        <v>0</v>
      </c>
      <c r="AW250" s="95">
        <f t="shared" si="216"/>
        <v>0</v>
      </c>
      <c r="AX250" s="95">
        <f t="shared" si="222"/>
        <v>0</v>
      </c>
      <c r="AY250" s="33" t="str">
        <f t="shared" si="223"/>
        <v>OK</v>
      </c>
      <c r="BB250" s="32">
        <f t="shared" si="224"/>
        <v>0</v>
      </c>
      <c r="BC250" s="32">
        <f t="shared" si="225"/>
        <v>0</v>
      </c>
      <c r="BD250" s="32">
        <f t="shared" si="226"/>
        <v>0</v>
      </c>
      <c r="BE250" s="32">
        <f t="shared" si="227"/>
        <v>1</v>
      </c>
      <c r="BF250" s="33" t="str">
        <f t="shared" si="228"/>
        <v>OK</v>
      </c>
      <c r="BG250" s="8"/>
    </row>
    <row r="251" spans="1:59" s="1" customFormat="1" ht="13.5" customHeight="1" x14ac:dyDescent="0.4">
      <c r="A251" s="5"/>
      <c r="B251" s="37">
        <v>1014</v>
      </c>
      <c r="C251" s="56"/>
      <c r="D251" s="24"/>
      <c r="E251" s="25"/>
      <c r="F251" s="25"/>
      <c r="G251" s="70"/>
      <c r="H251" s="26"/>
      <c r="I251" s="26"/>
      <c r="J251" s="39"/>
      <c r="K251" s="27"/>
      <c r="L251" s="28"/>
      <c r="M251" s="27"/>
      <c r="N251" s="28"/>
      <c r="O251" s="27"/>
      <c r="P251" s="28"/>
      <c r="Q251" s="27"/>
      <c r="R251" s="28"/>
      <c r="S251" s="28">
        <f t="shared" si="229"/>
        <v>0</v>
      </c>
      <c r="T251" s="29" t="str">
        <f t="shared" si="197"/>
        <v/>
      </c>
      <c r="U251" s="71"/>
      <c r="V251" s="27"/>
      <c r="W251" s="27"/>
      <c r="X251" s="27"/>
      <c r="Y251" s="29" t="str">
        <f t="shared" si="198"/>
        <v/>
      </c>
      <c r="Z251" s="71"/>
      <c r="AA251" s="38" t="str">
        <f t="shared" si="199"/>
        <v/>
      </c>
      <c r="AB251" s="40">
        <f t="shared" si="200"/>
        <v>0</v>
      </c>
      <c r="AC251" s="178"/>
      <c r="AD251" s="178"/>
      <c r="AE251" s="178"/>
      <c r="AG251" s="93">
        <f t="shared" si="201"/>
        <v>0</v>
      </c>
      <c r="AH251" s="94">
        <f t="shared" si="202"/>
        <v>0</v>
      </c>
      <c r="AI251" s="94">
        <f t="shared" si="203"/>
        <v>0</v>
      </c>
      <c r="AJ251" s="95">
        <f t="shared" si="204"/>
        <v>0</v>
      </c>
      <c r="AK251" s="32">
        <f t="shared" si="205"/>
        <v>0</v>
      </c>
      <c r="AL251" s="32">
        <f t="shared" si="206"/>
        <v>0</v>
      </c>
      <c r="AM251" s="32">
        <f t="shared" si="207"/>
        <v>0</v>
      </c>
      <c r="AN251" s="32">
        <f t="shared" si="208"/>
        <v>0</v>
      </c>
      <c r="AO251" s="93">
        <f t="shared" si="209"/>
        <v>0</v>
      </c>
      <c r="AP251" s="94">
        <f t="shared" si="210"/>
        <v>0</v>
      </c>
      <c r="AQ251" s="94">
        <f t="shared" si="211"/>
        <v>0</v>
      </c>
      <c r="AR251" s="95">
        <f t="shared" si="212"/>
        <v>0</v>
      </c>
      <c r="AS251" s="93">
        <f t="shared" si="230"/>
        <v>0</v>
      </c>
      <c r="AT251" s="94">
        <f t="shared" si="219"/>
        <v>0</v>
      </c>
      <c r="AU251" s="94">
        <f t="shared" si="220"/>
        <v>0</v>
      </c>
      <c r="AV251" s="95">
        <f t="shared" si="221"/>
        <v>0</v>
      </c>
      <c r="AW251" s="95">
        <f t="shared" si="216"/>
        <v>0</v>
      </c>
      <c r="AX251" s="95">
        <f t="shared" si="222"/>
        <v>0</v>
      </c>
      <c r="AY251" s="33" t="str">
        <f t="shared" si="223"/>
        <v>OK</v>
      </c>
      <c r="BB251" s="32">
        <f t="shared" si="224"/>
        <v>0</v>
      </c>
      <c r="BC251" s="32">
        <f t="shared" si="225"/>
        <v>0</v>
      </c>
      <c r="BD251" s="32">
        <f t="shared" si="226"/>
        <v>0</v>
      </c>
      <c r="BE251" s="32">
        <f t="shared" si="227"/>
        <v>1</v>
      </c>
      <c r="BF251" s="33" t="str">
        <f t="shared" si="228"/>
        <v>OK</v>
      </c>
      <c r="BG251" s="8"/>
    </row>
    <row r="252" spans="1:59" s="1" customFormat="1" ht="13.5" customHeight="1" x14ac:dyDescent="0.4">
      <c r="A252" s="5"/>
      <c r="B252" s="37">
        <v>1015</v>
      </c>
      <c r="C252" s="56"/>
      <c r="D252" s="24"/>
      <c r="E252" s="25"/>
      <c r="F252" s="25"/>
      <c r="G252" s="70"/>
      <c r="H252" s="26"/>
      <c r="I252" s="26"/>
      <c r="J252" s="39"/>
      <c r="K252" s="27"/>
      <c r="L252" s="28"/>
      <c r="M252" s="27"/>
      <c r="N252" s="28"/>
      <c r="O252" s="27"/>
      <c r="P252" s="28"/>
      <c r="Q252" s="27"/>
      <c r="R252" s="28"/>
      <c r="S252" s="28">
        <f t="shared" si="229"/>
        <v>0</v>
      </c>
      <c r="T252" s="29" t="str">
        <f t="shared" si="197"/>
        <v/>
      </c>
      <c r="U252" s="71"/>
      <c r="V252" s="27"/>
      <c r="W252" s="27"/>
      <c r="X252" s="27"/>
      <c r="Y252" s="29" t="str">
        <f t="shared" si="198"/>
        <v/>
      </c>
      <c r="Z252" s="71"/>
      <c r="AA252" s="38" t="str">
        <f t="shared" si="199"/>
        <v/>
      </c>
      <c r="AB252" s="40">
        <f t="shared" si="200"/>
        <v>0</v>
      </c>
      <c r="AC252" s="178"/>
      <c r="AD252" s="178"/>
      <c r="AE252" s="178"/>
      <c r="AG252" s="93">
        <f t="shared" si="201"/>
        <v>0</v>
      </c>
      <c r="AH252" s="94">
        <f t="shared" si="202"/>
        <v>0</v>
      </c>
      <c r="AI252" s="94">
        <f t="shared" si="203"/>
        <v>0</v>
      </c>
      <c r="AJ252" s="95">
        <f t="shared" si="204"/>
        <v>0</v>
      </c>
      <c r="AK252" s="32">
        <f t="shared" si="205"/>
        <v>0</v>
      </c>
      <c r="AL252" s="32">
        <f t="shared" si="206"/>
        <v>0</v>
      </c>
      <c r="AM252" s="32">
        <f t="shared" si="207"/>
        <v>0</v>
      </c>
      <c r="AN252" s="32">
        <f t="shared" si="208"/>
        <v>0</v>
      </c>
      <c r="AO252" s="93">
        <f t="shared" si="209"/>
        <v>0</v>
      </c>
      <c r="AP252" s="94">
        <f t="shared" si="210"/>
        <v>0</v>
      </c>
      <c r="AQ252" s="94">
        <f t="shared" si="211"/>
        <v>0</v>
      </c>
      <c r="AR252" s="95">
        <f t="shared" si="212"/>
        <v>0</v>
      </c>
      <c r="AS252" s="93">
        <f t="shared" si="230"/>
        <v>0</v>
      </c>
      <c r="AT252" s="94">
        <f t="shared" si="219"/>
        <v>0</v>
      </c>
      <c r="AU252" s="94">
        <f t="shared" si="220"/>
        <v>0</v>
      </c>
      <c r="AV252" s="95">
        <f t="shared" si="221"/>
        <v>0</v>
      </c>
      <c r="AW252" s="95">
        <f t="shared" si="216"/>
        <v>0</v>
      </c>
      <c r="AX252" s="95">
        <f t="shared" si="222"/>
        <v>0</v>
      </c>
      <c r="AY252" s="33" t="str">
        <f t="shared" si="223"/>
        <v>OK</v>
      </c>
      <c r="BB252" s="32">
        <f t="shared" si="224"/>
        <v>0</v>
      </c>
      <c r="BC252" s="32">
        <f t="shared" si="225"/>
        <v>0</v>
      </c>
      <c r="BD252" s="32">
        <f t="shared" si="226"/>
        <v>0</v>
      </c>
      <c r="BE252" s="32">
        <f t="shared" si="227"/>
        <v>1</v>
      </c>
      <c r="BF252" s="33" t="str">
        <f t="shared" si="228"/>
        <v>OK</v>
      </c>
      <c r="BG252" s="8"/>
    </row>
    <row r="253" spans="1:59" s="1" customFormat="1" ht="13.5" customHeight="1" x14ac:dyDescent="0.4">
      <c r="A253" s="5"/>
      <c r="B253" s="37">
        <v>1016</v>
      </c>
      <c r="C253" s="56"/>
      <c r="D253" s="24"/>
      <c r="E253" s="25"/>
      <c r="F253" s="25"/>
      <c r="G253" s="70"/>
      <c r="H253" s="26"/>
      <c r="I253" s="26"/>
      <c r="J253" s="39"/>
      <c r="K253" s="27"/>
      <c r="L253" s="28"/>
      <c r="M253" s="27"/>
      <c r="N253" s="28"/>
      <c r="O253" s="27"/>
      <c r="P253" s="28"/>
      <c r="Q253" s="27"/>
      <c r="R253" s="28"/>
      <c r="S253" s="28">
        <f t="shared" si="229"/>
        <v>0</v>
      </c>
      <c r="T253" s="29" t="str">
        <f t="shared" si="197"/>
        <v/>
      </c>
      <c r="U253" s="71"/>
      <c r="V253" s="27"/>
      <c r="W253" s="27"/>
      <c r="X253" s="27"/>
      <c r="Y253" s="29" t="str">
        <f t="shared" si="198"/>
        <v/>
      </c>
      <c r="Z253" s="71"/>
      <c r="AA253" s="38" t="str">
        <f t="shared" si="199"/>
        <v/>
      </c>
      <c r="AB253" s="40">
        <f t="shared" si="200"/>
        <v>0</v>
      </c>
      <c r="AC253" s="178"/>
      <c r="AD253" s="178"/>
      <c r="AE253" s="178"/>
      <c r="AG253" s="93">
        <f t="shared" si="201"/>
        <v>0</v>
      </c>
      <c r="AH253" s="94">
        <f t="shared" si="202"/>
        <v>0</v>
      </c>
      <c r="AI253" s="94">
        <f t="shared" si="203"/>
        <v>0</v>
      </c>
      <c r="AJ253" s="95">
        <f t="shared" si="204"/>
        <v>0</v>
      </c>
      <c r="AK253" s="32">
        <f t="shared" si="205"/>
        <v>0</v>
      </c>
      <c r="AL253" s="32">
        <f t="shared" si="206"/>
        <v>0</v>
      </c>
      <c r="AM253" s="32">
        <f t="shared" si="207"/>
        <v>0</v>
      </c>
      <c r="AN253" s="32">
        <f t="shared" si="208"/>
        <v>0</v>
      </c>
      <c r="AO253" s="93">
        <f t="shared" si="209"/>
        <v>0</v>
      </c>
      <c r="AP253" s="94">
        <f t="shared" si="210"/>
        <v>0</v>
      </c>
      <c r="AQ253" s="94">
        <f t="shared" si="211"/>
        <v>0</v>
      </c>
      <c r="AR253" s="95">
        <f t="shared" si="212"/>
        <v>0</v>
      </c>
      <c r="AS253" s="93">
        <f t="shared" si="230"/>
        <v>0</v>
      </c>
      <c r="AT253" s="94">
        <f t="shared" si="219"/>
        <v>0</v>
      </c>
      <c r="AU253" s="94">
        <f t="shared" si="220"/>
        <v>0</v>
      </c>
      <c r="AV253" s="95">
        <f t="shared" si="221"/>
        <v>0</v>
      </c>
      <c r="AW253" s="95">
        <f t="shared" si="216"/>
        <v>0</v>
      </c>
      <c r="AX253" s="95">
        <f t="shared" si="222"/>
        <v>0</v>
      </c>
      <c r="AY253" s="33" t="str">
        <f t="shared" si="223"/>
        <v>OK</v>
      </c>
      <c r="BB253" s="32">
        <f t="shared" si="224"/>
        <v>0</v>
      </c>
      <c r="BC253" s="32">
        <f t="shared" si="225"/>
        <v>0</v>
      </c>
      <c r="BD253" s="32">
        <f t="shared" si="226"/>
        <v>0</v>
      </c>
      <c r="BE253" s="32">
        <f t="shared" si="227"/>
        <v>1</v>
      </c>
      <c r="BF253" s="33" t="str">
        <f t="shared" si="228"/>
        <v>OK</v>
      </c>
      <c r="BG253" s="8"/>
    </row>
    <row r="254" spans="1:59" s="1" customFormat="1" ht="13.5" customHeight="1" x14ac:dyDescent="0.4">
      <c r="A254" s="5"/>
      <c r="B254" s="37">
        <v>1017</v>
      </c>
      <c r="C254" s="56"/>
      <c r="D254" s="24"/>
      <c r="E254" s="25"/>
      <c r="F254" s="25"/>
      <c r="G254" s="70"/>
      <c r="H254" s="26"/>
      <c r="I254" s="26"/>
      <c r="J254" s="39"/>
      <c r="K254" s="27"/>
      <c r="L254" s="28"/>
      <c r="M254" s="27"/>
      <c r="N254" s="28"/>
      <c r="O254" s="27"/>
      <c r="P254" s="28"/>
      <c r="Q254" s="27"/>
      <c r="R254" s="28"/>
      <c r="S254" s="28">
        <f t="shared" si="229"/>
        <v>0</v>
      </c>
      <c r="T254" s="29" t="str">
        <f t="shared" si="197"/>
        <v/>
      </c>
      <c r="U254" s="71"/>
      <c r="V254" s="27"/>
      <c r="W254" s="27"/>
      <c r="X254" s="27"/>
      <c r="Y254" s="29" t="str">
        <f t="shared" si="198"/>
        <v/>
      </c>
      <c r="Z254" s="71"/>
      <c r="AA254" s="38" t="str">
        <f t="shared" si="199"/>
        <v/>
      </c>
      <c r="AB254" s="40">
        <f t="shared" si="200"/>
        <v>0</v>
      </c>
      <c r="AC254" s="178"/>
      <c r="AD254" s="178"/>
      <c r="AE254" s="178"/>
      <c r="AG254" s="93">
        <f t="shared" si="201"/>
        <v>0</v>
      </c>
      <c r="AH254" s="94">
        <f t="shared" si="202"/>
        <v>0</v>
      </c>
      <c r="AI254" s="94">
        <f t="shared" si="203"/>
        <v>0</v>
      </c>
      <c r="AJ254" s="95">
        <f t="shared" si="204"/>
        <v>0</v>
      </c>
      <c r="AK254" s="32">
        <f t="shared" si="205"/>
        <v>0</v>
      </c>
      <c r="AL254" s="32">
        <f t="shared" si="206"/>
        <v>0</v>
      </c>
      <c r="AM254" s="32">
        <f t="shared" si="207"/>
        <v>0</v>
      </c>
      <c r="AN254" s="32">
        <f t="shared" si="208"/>
        <v>0</v>
      </c>
      <c r="AO254" s="93">
        <f t="shared" si="209"/>
        <v>0</v>
      </c>
      <c r="AP254" s="94">
        <f t="shared" si="210"/>
        <v>0</v>
      </c>
      <c r="AQ254" s="94">
        <f t="shared" si="211"/>
        <v>0</v>
      </c>
      <c r="AR254" s="95">
        <f t="shared" si="212"/>
        <v>0</v>
      </c>
      <c r="AS254" s="93">
        <f t="shared" si="230"/>
        <v>0</v>
      </c>
      <c r="AT254" s="94">
        <f t="shared" si="219"/>
        <v>0</v>
      </c>
      <c r="AU254" s="94">
        <f t="shared" si="220"/>
        <v>0</v>
      </c>
      <c r="AV254" s="95">
        <f t="shared" si="221"/>
        <v>0</v>
      </c>
      <c r="AW254" s="95">
        <f t="shared" si="216"/>
        <v>0</v>
      </c>
      <c r="AX254" s="95">
        <f t="shared" si="222"/>
        <v>0</v>
      </c>
      <c r="AY254" s="33" t="str">
        <f t="shared" si="223"/>
        <v>OK</v>
      </c>
      <c r="BB254" s="32">
        <f t="shared" si="224"/>
        <v>0</v>
      </c>
      <c r="BC254" s="32">
        <f t="shared" si="225"/>
        <v>0</v>
      </c>
      <c r="BD254" s="32">
        <f t="shared" si="226"/>
        <v>0</v>
      </c>
      <c r="BE254" s="32">
        <f t="shared" si="227"/>
        <v>1</v>
      </c>
      <c r="BF254" s="33" t="str">
        <f t="shared" si="228"/>
        <v>OK</v>
      </c>
      <c r="BG254" s="8"/>
    </row>
    <row r="255" spans="1:59" s="1" customFormat="1" ht="13.5" customHeight="1" x14ac:dyDescent="0.4">
      <c r="A255" s="5"/>
      <c r="B255" s="37">
        <v>1018</v>
      </c>
      <c r="C255" s="56"/>
      <c r="D255" s="24"/>
      <c r="E255" s="25"/>
      <c r="F255" s="25"/>
      <c r="G255" s="70"/>
      <c r="H255" s="26"/>
      <c r="I255" s="26"/>
      <c r="J255" s="39"/>
      <c r="K255" s="27"/>
      <c r="L255" s="28"/>
      <c r="M255" s="27"/>
      <c r="N255" s="28"/>
      <c r="O255" s="27"/>
      <c r="P255" s="28"/>
      <c r="Q255" s="27"/>
      <c r="R255" s="28"/>
      <c r="S255" s="28">
        <f t="shared" si="229"/>
        <v>0</v>
      </c>
      <c r="T255" s="29" t="str">
        <f t="shared" si="197"/>
        <v/>
      </c>
      <c r="U255" s="71"/>
      <c r="V255" s="27"/>
      <c r="W255" s="27"/>
      <c r="X255" s="27"/>
      <c r="Y255" s="29" t="str">
        <f t="shared" si="198"/>
        <v/>
      </c>
      <c r="Z255" s="71"/>
      <c r="AA255" s="38" t="str">
        <f t="shared" si="199"/>
        <v/>
      </c>
      <c r="AB255" s="40">
        <f t="shared" si="200"/>
        <v>0</v>
      </c>
      <c r="AC255" s="178"/>
      <c r="AD255" s="178"/>
      <c r="AE255" s="178"/>
      <c r="AG255" s="93">
        <f t="shared" si="201"/>
        <v>0</v>
      </c>
      <c r="AH255" s="94">
        <f t="shared" si="202"/>
        <v>0</v>
      </c>
      <c r="AI255" s="94">
        <f t="shared" si="203"/>
        <v>0</v>
      </c>
      <c r="AJ255" s="95">
        <f t="shared" si="204"/>
        <v>0</v>
      </c>
      <c r="AK255" s="32">
        <f t="shared" si="205"/>
        <v>0</v>
      </c>
      <c r="AL255" s="32">
        <f t="shared" si="206"/>
        <v>0</v>
      </c>
      <c r="AM255" s="32">
        <f t="shared" si="207"/>
        <v>0</v>
      </c>
      <c r="AN255" s="32">
        <f t="shared" si="208"/>
        <v>0</v>
      </c>
      <c r="AO255" s="93">
        <f t="shared" si="209"/>
        <v>0</v>
      </c>
      <c r="AP255" s="94">
        <f t="shared" si="210"/>
        <v>0</v>
      </c>
      <c r="AQ255" s="94">
        <f t="shared" si="211"/>
        <v>0</v>
      </c>
      <c r="AR255" s="95">
        <f t="shared" si="212"/>
        <v>0</v>
      </c>
      <c r="AS255" s="93">
        <f t="shared" si="230"/>
        <v>0</v>
      </c>
      <c r="AT255" s="94">
        <f t="shared" si="219"/>
        <v>0</v>
      </c>
      <c r="AU255" s="94">
        <f t="shared" si="220"/>
        <v>0</v>
      </c>
      <c r="AV255" s="95">
        <f t="shared" si="221"/>
        <v>0</v>
      </c>
      <c r="AW255" s="95">
        <f t="shared" si="216"/>
        <v>0</v>
      </c>
      <c r="AX255" s="95">
        <f t="shared" si="222"/>
        <v>0</v>
      </c>
      <c r="AY255" s="33" t="str">
        <f t="shared" si="223"/>
        <v>OK</v>
      </c>
      <c r="BB255" s="32">
        <f t="shared" si="224"/>
        <v>0</v>
      </c>
      <c r="BC255" s="32">
        <f t="shared" si="225"/>
        <v>0</v>
      </c>
      <c r="BD255" s="32">
        <f t="shared" si="226"/>
        <v>0</v>
      </c>
      <c r="BE255" s="32">
        <f t="shared" si="227"/>
        <v>1</v>
      </c>
      <c r="BF255" s="33" t="str">
        <f t="shared" si="228"/>
        <v>OK</v>
      </c>
      <c r="BG255" s="8"/>
    </row>
    <row r="256" spans="1:59" s="1" customFormat="1" ht="13.5" customHeight="1" x14ac:dyDescent="0.4">
      <c r="A256" s="5"/>
      <c r="B256" s="37">
        <v>1019</v>
      </c>
      <c r="C256" s="56"/>
      <c r="D256" s="24"/>
      <c r="E256" s="25"/>
      <c r="F256" s="25"/>
      <c r="G256" s="70"/>
      <c r="H256" s="26"/>
      <c r="I256" s="26"/>
      <c r="J256" s="39"/>
      <c r="K256" s="27"/>
      <c r="L256" s="28"/>
      <c r="M256" s="27"/>
      <c r="N256" s="28"/>
      <c r="O256" s="27"/>
      <c r="P256" s="28"/>
      <c r="Q256" s="27"/>
      <c r="R256" s="28"/>
      <c r="S256" s="28">
        <f t="shared" si="229"/>
        <v>0</v>
      </c>
      <c r="T256" s="29" t="str">
        <f t="shared" si="197"/>
        <v/>
      </c>
      <c r="U256" s="71"/>
      <c r="V256" s="27"/>
      <c r="W256" s="27"/>
      <c r="X256" s="27"/>
      <c r="Y256" s="29" t="str">
        <f t="shared" si="198"/>
        <v/>
      </c>
      <c r="Z256" s="71"/>
      <c r="AA256" s="38" t="str">
        <f t="shared" si="199"/>
        <v/>
      </c>
      <c r="AB256" s="40">
        <f t="shared" si="200"/>
        <v>0</v>
      </c>
      <c r="AC256" s="178"/>
      <c r="AD256" s="178"/>
      <c r="AE256" s="178"/>
      <c r="AG256" s="93">
        <f t="shared" si="201"/>
        <v>0</v>
      </c>
      <c r="AH256" s="94">
        <f t="shared" si="202"/>
        <v>0</v>
      </c>
      <c r="AI256" s="94">
        <f t="shared" si="203"/>
        <v>0</v>
      </c>
      <c r="AJ256" s="95">
        <f t="shared" si="204"/>
        <v>0</v>
      </c>
      <c r="AK256" s="32">
        <f t="shared" si="205"/>
        <v>0</v>
      </c>
      <c r="AL256" s="32">
        <f t="shared" si="206"/>
        <v>0</v>
      </c>
      <c r="AM256" s="32">
        <f t="shared" si="207"/>
        <v>0</v>
      </c>
      <c r="AN256" s="32">
        <f t="shared" si="208"/>
        <v>0</v>
      </c>
      <c r="AO256" s="93">
        <f t="shared" si="209"/>
        <v>0</v>
      </c>
      <c r="AP256" s="94">
        <f t="shared" si="210"/>
        <v>0</v>
      </c>
      <c r="AQ256" s="94">
        <f t="shared" si="211"/>
        <v>0</v>
      </c>
      <c r="AR256" s="95">
        <f t="shared" si="212"/>
        <v>0</v>
      </c>
      <c r="AS256" s="93">
        <f t="shared" si="230"/>
        <v>0</v>
      </c>
      <c r="AT256" s="94">
        <f t="shared" si="219"/>
        <v>0</v>
      </c>
      <c r="AU256" s="94">
        <f t="shared" si="220"/>
        <v>0</v>
      </c>
      <c r="AV256" s="95">
        <f t="shared" si="221"/>
        <v>0</v>
      </c>
      <c r="AW256" s="95">
        <f t="shared" si="216"/>
        <v>0</v>
      </c>
      <c r="AX256" s="95">
        <f t="shared" si="222"/>
        <v>0</v>
      </c>
      <c r="AY256" s="33" t="str">
        <f t="shared" si="223"/>
        <v>OK</v>
      </c>
      <c r="BB256" s="32">
        <f t="shared" si="224"/>
        <v>0</v>
      </c>
      <c r="BC256" s="32">
        <f t="shared" si="225"/>
        <v>0</v>
      </c>
      <c r="BD256" s="32">
        <f t="shared" si="226"/>
        <v>0</v>
      </c>
      <c r="BE256" s="32">
        <f t="shared" si="227"/>
        <v>1</v>
      </c>
      <c r="BF256" s="33" t="str">
        <f t="shared" si="228"/>
        <v>OK</v>
      </c>
      <c r="BG256" s="8"/>
    </row>
    <row r="257" spans="1:59" s="1" customFormat="1" ht="13.5" customHeight="1" x14ac:dyDescent="0.4">
      <c r="A257" s="5"/>
      <c r="B257" s="37">
        <v>1020</v>
      </c>
      <c r="C257" s="56"/>
      <c r="D257" s="24"/>
      <c r="E257" s="25"/>
      <c r="F257" s="25"/>
      <c r="G257" s="70"/>
      <c r="H257" s="26"/>
      <c r="I257" s="26"/>
      <c r="J257" s="39"/>
      <c r="K257" s="27"/>
      <c r="L257" s="28"/>
      <c r="M257" s="27"/>
      <c r="N257" s="28"/>
      <c r="O257" s="27"/>
      <c r="P257" s="28"/>
      <c r="Q257" s="27"/>
      <c r="R257" s="28"/>
      <c r="S257" s="28">
        <f t="shared" si="229"/>
        <v>0</v>
      </c>
      <c r="T257" s="29" t="str">
        <f t="shared" si="197"/>
        <v/>
      </c>
      <c r="U257" s="71"/>
      <c r="V257" s="27"/>
      <c r="W257" s="27"/>
      <c r="X257" s="27"/>
      <c r="Y257" s="29" t="str">
        <f t="shared" si="198"/>
        <v/>
      </c>
      <c r="Z257" s="71"/>
      <c r="AA257" s="38" t="str">
        <f t="shared" si="199"/>
        <v/>
      </c>
      <c r="AB257" s="40">
        <f t="shared" si="200"/>
        <v>0</v>
      </c>
      <c r="AC257" s="178"/>
      <c r="AD257" s="178"/>
      <c r="AE257" s="178"/>
      <c r="AG257" s="93">
        <f t="shared" si="201"/>
        <v>0</v>
      </c>
      <c r="AH257" s="94">
        <f t="shared" si="202"/>
        <v>0</v>
      </c>
      <c r="AI257" s="94">
        <f t="shared" si="203"/>
        <v>0</v>
      </c>
      <c r="AJ257" s="95">
        <f t="shared" si="204"/>
        <v>0</v>
      </c>
      <c r="AK257" s="32">
        <f t="shared" si="205"/>
        <v>0</v>
      </c>
      <c r="AL257" s="32">
        <f t="shared" si="206"/>
        <v>0</v>
      </c>
      <c r="AM257" s="32">
        <f t="shared" si="207"/>
        <v>0</v>
      </c>
      <c r="AN257" s="32">
        <f t="shared" si="208"/>
        <v>0</v>
      </c>
      <c r="AO257" s="93">
        <f t="shared" si="209"/>
        <v>0</v>
      </c>
      <c r="AP257" s="94">
        <f t="shared" si="210"/>
        <v>0</v>
      </c>
      <c r="AQ257" s="94">
        <f t="shared" si="211"/>
        <v>0</v>
      </c>
      <c r="AR257" s="95">
        <f t="shared" si="212"/>
        <v>0</v>
      </c>
      <c r="AS257" s="93">
        <f t="shared" si="230"/>
        <v>0</v>
      </c>
      <c r="AT257" s="94">
        <f t="shared" si="219"/>
        <v>0</v>
      </c>
      <c r="AU257" s="94">
        <f t="shared" si="220"/>
        <v>0</v>
      </c>
      <c r="AV257" s="95">
        <f t="shared" si="221"/>
        <v>0</v>
      </c>
      <c r="AW257" s="95">
        <f t="shared" si="216"/>
        <v>0</v>
      </c>
      <c r="AX257" s="95">
        <f t="shared" si="222"/>
        <v>0</v>
      </c>
      <c r="AY257" s="33" t="str">
        <f t="shared" si="223"/>
        <v>OK</v>
      </c>
      <c r="BB257" s="32">
        <f t="shared" si="224"/>
        <v>0</v>
      </c>
      <c r="BC257" s="32">
        <f t="shared" si="225"/>
        <v>0</v>
      </c>
      <c r="BD257" s="32">
        <f t="shared" si="226"/>
        <v>0</v>
      </c>
      <c r="BE257" s="32">
        <f t="shared" si="227"/>
        <v>1</v>
      </c>
      <c r="BF257" s="33" t="str">
        <f t="shared" si="228"/>
        <v>OK</v>
      </c>
      <c r="BG257" s="8"/>
    </row>
    <row r="258" spans="1:59" s="1" customFormat="1" ht="13.5" hidden="1" customHeight="1" outlineLevel="1" x14ac:dyDescent="0.4">
      <c r="A258" s="5"/>
      <c r="B258" s="37">
        <v>1021</v>
      </c>
      <c r="C258" s="56"/>
      <c r="D258" s="24"/>
      <c r="E258" s="25"/>
      <c r="F258" s="25"/>
      <c r="G258" s="70"/>
      <c r="H258" s="26"/>
      <c r="I258" s="26"/>
      <c r="J258" s="39"/>
      <c r="K258" s="27"/>
      <c r="L258" s="28"/>
      <c r="M258" s="27"/>
      <c r="N258" s="28"/>
      <c r="O258" s="27"/>
      <c r="P258" s="28"/>
      <c r="Q258" s="27"/>
      <c r="R258" s="28"/>
      <c r="S258" s="28">
        <f t="shared" si="229"/>
        <v>0</v>
      </c>
      <c r="T258" s="29" t="str">
        <f t="shared" si="197"/>
        <v/>
      </c>
      <c r="U258" s="71"/>
      <c r="V258" s="27"/>
      <c r="W258" s="27"/>
      <c r="X258" s="27"/>
      <c r="Y258" s="29" t="str">
        <f t="shared" si="198"/>
        <v/>
      </c>
      <c r="Z258" s="71"/>
      <c r="AA258" s="38" t="str">
        <f t="shared" si="199"/>
        <v/>
      </c>
      <c r="AB258" s="40">
        <f t="shared" si="200"/>
        <v>0</v>
      </c>
      <c r="AC258" s="178"/>
      <c r="AD258" s="178"/>
      <c r="AE258" s="178"/>
      <c r="AG258" s="93">
        <f t="shared" si="201"/>
        <v>0</v>
      </c>
      <c r="AH258" s="94">
        <f t="shared" si="202"/>
        <v>0</v>
      </c>
      <c r="AI258" s="94">
        <f t="shared" si="203"/>
        <v>0</v>
      </c>
      <c r="AJ258" s="95">
        <f t="shared" si="204"/>
        <v>0</v>
      </c>
      <c r="AK258" s="32">
        <f t="shared" si="205"/>
        <v>0</v>
      </c>
      <c r="AL258" s="32">
        <f t="shared" si="206"/>
        <v>0</v>
      </c>
      <c r="AM258" s="32">
        <f t="shared" si="207"/>
        <v>0</v>
      </c>
      <c r="AN258" s="32">
        <f t="shared" si="208"/>
        <v>0</v>
      </c>
      <c r="AO258" s="93">
        <f t="shared" si="209"/>
        <v>0</v>
      </c>
      <c r="AP258" s="94">
        <f t="shared" si="210"/>
        <v>0</v>
      </c>
      <c r="AQ258" s="94">
        <f t="shared" si="211"/>
        <v>0</v>
      </c>
      <c r="AR258" s="95">
        <f t="shared" si="212"/>
        <v>0</v>
      </c>
      <c r="AS258" s="93">
        <f t="shared" si="230"/>
        <v>0</v>
      </c>
      <c r="AT258" s="94">
        <f t="shared" si="219"/>
        <v>0</v>
      </c>
      <c r="AU258" s="94">
        <f t="shared" si="220"/>
        <v>0</v>
      </c>
      <c r="AV258" s="95">
        <f t="shared" si="221"/>
        <v>0</v>
      </c>
      <c r="AW258" s="95">
        <f t="shared" si="216"/>
        <v>0</v>
      </c>
      <c r="AX258" s="95">
        <f t="shared" si="222"/>
        <v>0</v>
      </c>
      <c r="AY258" s="33" t="str">
        <f t="shared" si="223"/>
        <v>OK</v>
      </c>
      <c r="BB258" s="32">
        <f t="shared" si="224"/>
        <v>0</v>
      </c>
      <c r="BC258" s="32">
        <f t="shared" si="225"/>
        <v>0</v>
      </c>
      <c r="BD258" s="32">
        <f t="shared" si="226"/>
        <v>0</v>
      </c>
      <c r="BE258" s="32">
        <f t="shared" si="227"/>
        <v>1</v>
      </c>
      <c r="BF258" s="33" t="str">
        <f t="shared" si="228"/>
        <v>OK</v>
      </c>
      <c r="BG258" s="8"/>
    </row>
    <row r="259" spans="1:59" s="1" customFormat="1" ht="13.5" hidden="1" customHeight="1" outlineLevel="1" x14ac:dyDescent="0.4">
      <c r="A259" s="5"/>
      <c r="B259" s="37">
        <v>1022</v>
      </c>
      <c r="C259" s="56"/>
      <c r="D259" s="24"/>
      <c r="E259" s="25"/>
      <c r="F259" s="25"/>
      <c r="G259" s="70"/>
      <c r="H259" s="26"/>
      <c r="I259" s="26"/>
      <c r="J259" s="39"/>
      <c r="K259" s="27"/>
      <c r="L259" s="28"/>
      <c r="M259" s="27"/>
      <c r="N259" s="28"/>
      <c r="O259" s="27"/>
      <c r="P259" s="28"/>
      <c r="Q259" s="27"/>
      <c r="R259" s="28"/>
      <c r="S259" s="28">
        <f t="shared" si="229"/>
        <v>0</v>
      </c>
      <c r="T259" s="29" t="str">
        <f t="shared" si="197"/>
        <v/>
      </c>
      <c r="U259" s="71"/>
      <c r="V259" s="27"/>
      <c r="W259" s="27"/>
      <c r="X259" s="27"/>
      <c r="Y259" s="29" t="str">
        <f t="shared" si="198"/>
        <v/>
      </c>
      <c r="Z259" s="71"/>
      <c r="AA259" s="38" t="str">
        <f t="shared" si="199"/>
        <v/>
      </c>
      <c r="AB259" s="40">
        <f t="shared" si="200"/>
        <v>0</v>
      </c>
      <c r="AC259" s="178"/>
      <c r="AD259" s="178"/>
      <c r="AE259" s="178"/>
      <c r="AG259" s="93">
        <f t="shared" si="201"/>
        <v>0</v>
      </c>
      <c r="AH259" s="94">
        <f t="shared" si="202"/>
        <v>0</v>
      </c>
      <c r="AI259" s="94">
        <f t="shared" si="203"/>
        <v>0</v>
      </c>
      <c r="AJ259" s="95">
        <f t="shared" si="204"/>
        <v>0</v>
      </c>
      <c r="AK259" s="32">
        <f t="shared" si="205"/>
        <v>0</v>
      </c>
      <c r="AL259" s="32">
        <f t="shared" si="206"/>
        <v>0</v>
      </c>
      <c r="AM259" s="32">
        <f t="shared" si="207"/>
        <v>0</v>
      </c>
      <c r="AN259" s="32">
        <f t="shared" si="208"/>
        <v>0</v>
      </c>
      <c r="AO259" s="93">
        <f t="shared" si="209"/>
        <v>0</v>
      </c>
      <c r="AP259" s="94">
        <f t="shared" si="210"/>
        <v>0</v>
      </c>
      <c r="AQ259" s="94">
        <f t="shared" si="211"/>
        <v>0</v>
      </c>
      <c r="AR259" s="95">
        <f t="shared" si="212"/>
        <v>0</v>
      </c>
      <c r="AS259" s="93">
        <f t="shared" si="230"/>
        <v>0</v>
      </c>
      <c r="AT259" s="94">
        <f t="shared" si="219"/>
        <v>0</v>
      </c>
      <c r="AU259" s="94">
        <f t="shared" si="220"/>
        <v>0</v>
      </c>
      <c r="AV259" s="95">
        <f t="shared" si="221"/>
        <v>0</v>
      </c>
      <c r="AW259" s="95">
        <f t="shared" si="216"/>
        <v>0</v>
      </c>
      <c r="AX259" s="95">
        <f t="shared" si="222"/>
        <v>0</v>
      </c>
      <c r="AY259" s="33" t="str">
        <f t="shared" si="223"/>
        <v>OK</v>
      </c>
      <c r="BB259" s="32">
        <f t="shared" si="224"/>
        <v>0</v>
      </c>
      <c r="BC259" s="32">
        <f t="shared" si="225"/>
        <v>0</v>
      </c>
      <c r="BD259" s="32">
        <f t="shared" si="226"/>
        <v>0</v>
      </c>
      <c r="BE259" s="32">
        <f t="shared" si="227"/>
        <v>1</v>
      </c>
      <c r="BF259" s="33" t="str">
        <f t="shared" si="228"/>
        <v>OK</v>
      </c>
      <c r="BG259" s="8"/>
    </row>
    <row r="260" spans="1:59" s="1" customFormat="1" ht="13.5" hidden="1" customHeight="1" outlineLevel="1" x14ac:dyDescent="0.4">
      <c r="A260" s="5"/>
      <c r="B260" s="37">
        <v>1023</v>
      </c>
      <c r="C260" s="56"/>
      <c r="D260" s="24"/>
      <c r="E260" s="25"/>
      <c r="F260" s="25"/>
      <c r="G260" s="70"/>
      <c r="H260" s="26"/>
      <c r="I260" s="26"/>
      <c r="J260" s="39"/>
      <c r="K260" s="27"/>
      <c r="L260" s="28"/>
      <c r="M260" s="27"/>
      <c r="N260" s="28"/>
      <c r="O260" s="27"/>
      <c r="P260" s="28"/>
      <c r="Q260" s="27"/>
      <c r="R260" s="28"/>
      <c r="S260" s="28">
        <f t="shared" si="229"/>
        <v>0</v>
      </c>
      <c r="T260" s="29" t="str">
        <f t="shared" si="197"/>
        <v/>
      </c>
      <c r="U260" s="71"/>
      <c r="V260" s="27"/>
      <c r="W260" s="27"/>
      <c r="X260" s="27"/>
      <c r="Y260" s="29" t="str">
        <f t="shared" si="198"/>
        <v/>
      </c>
      <c r="Z260" s="71"/>
      <c r="AA260" s="38" t="str">
        <f t="shared" si="199"/>
        <v/>
      </c>
      <c r="AB260" s="40">
        <f t="shared" si="200"/>
        <v>0</v>
      </c>
      <c r="AC260" s="178"/>
      <c r="AD260" s="178"/>
      <c r="AE260" s="178"/>
      <c r="AG260" s="93">
        <f t="shared" si="201"/>
        <v>0</v>
      </c>
      <c r="AH260" s="94">
        <f t="shared" si="202"/>
        <v>0</v>
      </c>
      <c r="AI260" s="94">
        <f t="shared" si="203"/>
        <v>0</v>
      </c>
      <c r="AJ260" s="95">
        <f t="shared" si="204"/>
        <v>0</v>
      </c>
      <c r="AK260" s="32">
        <f t="shared" si="205"/>
        <v>0</v>
      </c>
      <c r="AL260" s="32">
        <f t="shared" si="206"/>
        <v>0</v>
      </c>
      <c r="AM260" s="32">
        <f t="shared" si="207"/>
        <v>0</v>
      </c>
      <c r="AN260" s="32">
        <f t="shared" si="208"/>
        <v>0</v>
      </c>
      <c r="AO260" s="93">
        <f t="shared" si="209"/>
        <v>0</v>
      </c>
      <c r="AP260" s="94">
        <f t="shared" si="210"/>
        <v>0</v>
      </c>
      <c r="AQ260" s="94">
        <f t="shared" si="211"/>
        <v>0</v>
      </c>
      <c r="AR260" s="95">
        <f t="shared" si="212"/>
        <v>0</v>
      </c>
      <c r="AS260" s="93">
        <f t="shared" si="230"/>
        <v>0</v>
      </c>
      <c r="AT260" s="94">
        <f t="shared" si="219"/>
        <v>0</v>
      </c>
      <c r="AU260" s="94">
        <f t="shared" si="220"/>
        <v>0</v>
      </c>
      <c r="AV260" s="95">
        <f t="shared" si="221"/>
        <v>0</v>
      </c>
      <c r="AW260" s="95">
        <f t="shared" si="216"/>
        <v>0</v>
      </c>
      <c r="AX260" s="95">
        <f t="shared" si="222"/>
        <v>0</v>
      </c>
      <c r="AY260" s="33" t="str">
        <f t="shared" si="223"/>
        <v>OK</v>
      </c>
      <c r="BB260" s="32">
        <f t="shared" si="224"/>
        <v>0</v>
      </c>
      <c r="BC260" s="32">
        <f t="shared" si="225"/>
        <v>0</v>
      </c>
      <c r="BD260" s="32">
        <f t="shared" si="226"/>
        <v>0</v>
      </c>
      <c r="BE260" s="32">
        <f t="shared" si="227"/>
        <v>1</v>
      </c>
      <c r="BF260" s="33" t="str">
        <f t="shared" si="228"/>
        <v>OK</v>
      </c>
      <c r="BG260" s="8"/>
    </row>
    <row r="261" spans="1:59" s="1" customFormat="1" ht="13.5" hidden="1" customHeight="1" outlineLevel="1" x14ac:dyDescent="0.4">
      <c r="A261" s="5"/>
      <c r="B261" s="37">
        <v>1024</v>
      </c>
      <c r="C261" s="56"/>
      <c r="D261" s="24"/>
      <c r="E261" s="25"/>
      <c r="F261" s="25"/>
      <c r="G261" s="70"/>
      <c r="H261" s="26"/>
      <c r="I261" s="26"/>
      <c r="J261" s="39"/>
      <c r="K261" s="27"/>
      <c r="L261" s="28"/>
      <c r="M261" s="27"/>
      <c r="N261" s="28"/>
      <c r="O261" s="27"/>
      <c r="P261" s="28"/>
      <c r="Q261" s="27"/>
      <c r="R261" s="28"/>
      <c r="S261" s="28">
        <f t="shared" si="229"/>
        <v>0</v>
      </c>
      <c r="T261" s="29" t="str">
        <f t="shared" si="197"/>
        <v/>
      </c>
      <c r="U261" s="71"/>
      <c r="V261" s="27"/>
      <c r="W261" s="27"/>
      <c r="X261" s="27"/>
      <c r="Y261" s="29" t="str">
        <f t="shared" si="198"/>
        <v/>
      </c>
      <c r="Z261" s="71"/>
      <c r="AA261" s="38" t="str">
        <f t="shared" si="199"/>
        <v/>
      </c>
      <c r="AB261" s="40">
        <f t="shared" si="200"/>
        <v>0</v>
      </c>
      <c r="AC261" s="178"/>
      <c r="AD261" s="178"/>
      <c r="AE261" s="178"/>
      <c r="AG261" s="93">
        <f t="shared" si="201"/>
        <v>0</v>
      </c>
      <c r="AH261" s="94">
        <f t="shared" si="202"/>
        <v>0</v>
      </c>
      <c r="AI261" s="94">
        <f t="shared" si="203"/>
        <v>0</v>
      </c>
      <c r="AJ261" s="95">
        <f t="shared" si="204"/>
        <v>0</v>
      </c>
      <c r="AK261" s="32">
        <f t="shared" si="205"/>
        <v>0</v>
      </c>
      <c r="AL261" s="32">
        <f t="shared" si="206"/>
        <v>0</v>
      </c>
      <c r="AM261" s="32">
        <f t="shared" si="207"/>
        <v>0</v>
      </c>
      <c r="AN261" s="32">
        <f t="shared" si="208"/>
        <v>0</v>
      </c>
      <c r="AO261" s="93">
        <f t="shared" si="209"/>
        <v>0</v>
      </c>
      <c r="AP261" s="94">
        <f t="shared" si="210"/>
        <v>0</v>
      </c>
      <c r="AQ261" s="94">
        <f t="shared" si="211"/>
        <v>0</v>
      </c>
      <c r="AR261" s="95">
        <f t="shared" si="212"/>
        <v>0</v>
      </c>
      <c r="AS261" s="93">
        <f t="shared" si="230"/>
        <v>0</v>
      </c>
      <c r="AT261" s="94">
        <f t="shared" si="219"/>
        <v>0</v>
      </c>
      <c r="AU261" s="94">
        <f t="shared" si="220"/>
        <v>0</v>
      </c>
      <c r="AV261" s="95">
        <f t="shared" si="221"/>
        <v>0</v>
      </c>
      <c r="AW261" s="95">
        <f t="shared" si="216"/>
        <v>0</v>
      </c>
      <c r="AX261" s="95">
        <f t="shared" si="222"/>
        <v>0</v>
      </c>
      <c r="AY261" s="33" t="str">
        <f t="shared" si="223"/>
        <v>OK</v>
      </c>
      <c r="BB261" s="32">
        <f t="shared" si="224"/>
        <v>0</v>
      </c>
      <c r="BC261" s="32">
        <f t="shared" si="225"/>
        <v>0</v>
      </c>
      <c r="BD261" s="32">
        <f t="shared" si="226"/>
        <v>0</v>
      </c>
      <c r="BE261" s="32">
        <f t="shared" si="227"/>
        <v>1</v>
      </c>
      <c r="BF261" s="33" t="str">
        <f t="shared" si="228"/>
        <v>OK</v>
      </c>
      <c r="BG261" s="8"/>
    </row>
    <row r="262" spans="1:59" s="1" customFormat="1" ht="13.5" hidden="1" customHeight="1" outlineLevel="1" x14ac:dyDescent="0.4">
      <c r="A262" s="5"/>
      <c r="B262" s="37">
        <v>1025</v>
      </c>
      <c r="C262" s="56"/>
      <c r="D262" s="24"/>
      <c r="E262" s="25"/>
      <c r="F262" s="25"/>
      <c r="G262" s="70"/>
      <c r="H262" s="26"/>
      <c r="I262" s="26"/>
      <c r="J262" s="39"/>
      <c r="K262" s="27"/>
      <c r="L262" s="28"/>
      <c r="M262" s="27"/>
      <c r="N262" s="28"/>
      <c r="O262" s="27"/>
      <c r="P262" s="28"/>
      <c r="Q262" s="27"/>
      <c r="R262" s="28"/>
      <c r="S262" s="28">
        <f t="shared" si="229"/>
        <v>0</v>
      </c>
      <c r="T262" s="29" t="str">
        <f t="shared" si="197"/>
        <v/>
      </c>
      <c r="U262" s="71"/>
      <c r="V262" s="27"/>
      <c r="W262" s="27"/>
      <c r="X262" s="27"/>
      <c r="Y262" s="29" t="str">
        <f t="shared" si="198"/>
        <v/>
      </c>
      <c r="Z262" s="71"/>
      <c r="AA262" s="38" t="str">
        <f t="shared" si="199"/>
        <v/>
      </c>
      <c r="AB262" s="40">
        <f t="shared" si="200"/>
        <v>0</v>
      </c>
      <c r="AC262" s="178"/>
      <c r="AD262" s="178"/>
      <c r="AE262" s="178"/>
      <c r="AG262" s="93">
        <f t="shared" si="201"/>
        <v>0</v>
      </c>
      <c r="AH262" s="94">
        <f t="shared" si="202"/>
        <v>0</v>
      </c>
      <c r="AI262" s="94">
        <f t="shared" si="203"/>
        <v>0</v>
      </c>
      <c r="AJ262" s="95">
        <f t="shared" si="204"/>
        <v>0</v>
      </c>
      <c r="AK262" s="32">
        <f t="shared" si="205"/>
        <v>0</v>
      </c>
      <c r="AL262" s="32">
        <f t="shared" si="206"/>
        <v>0</v>
      </c>
      <c r="AM262" s="32">
        <f t="shared" si="207"/>
        <v>0</v>
      </c>
      <c r="AN262" s="32">
        <f t="shared" si="208"/>
        <v>0</v>
      </c>
      <c r="AO262" s="93">
        <f t="shared" si="209"/>
        <v>0</v>
      </c>
      <c r="AP262" s="94">
        <f t="shared" si="210"/>
        <v>0</v>
      </c>
      <c r="AQ262" s="94">
        <f t="shared" si="211"/>
        <v>0</v>
      </c>
      <c r="AR262" s="95">
        <f t="shared" si="212"/>
        <v>0</v>
      </c>
      <c r="AS262" s="93">
        <f t="shared" si="230"/>
        <v>0</v>
      </c>
      <c r="AT262" s="94">
        <f t="shared" si="219"/>
        <v>0</v>
      </c>
      <c r="AU262" s="94">
        <f t="shared" si="220"/>
        <v>0</v>
      </c>
      <c r="AV262" s="95">
        <f t="shared" si="221"/>
        <v>0</v>
      </c>
      <c r="AW262" s="95">
        <f t="shared" si="216"/>
        <v>0</v>
      </c>
      <c r="AX262" s="95">
        <f t="shared" si="222"/>
        <v>0</v>
      </c>
      <c r="AY262" s="33" t="str">
        <f t="shared" si="223"/>
        <v>OK</v>
      </c>
      <c r="BB262" s="32">
        <f t="shared" si="224"/>
        <v>0</v>
      </c>
      <c r="BC262" s="32">
        <f t="shared" si="225"/>
        <v>0</v>
      </c>
      <c r="BD262" s="32">
        <f t="shared" si="226"/>
        <v>0</v>
      </c>
      <c r="BE262" s="32">
        <f t="shared" si="227"/>
        <v>1</v>
      </c>
      <c r="BF262" s="33" t="str">
        <f t="shared" si="228"/>
        <v>OK</v>
      </c>
      <c r="BG262" s="8"/>
    </row>
    <row r="263" spans="1:59" s="1" customFormat="1" ht="13.5" hidden="1" customHeight="1" outlineLevel="1" x14ac:dyDescent="0.4">
      <c r="A263" s="5"/>
      <c r="B263" s="37">
        <v>1026</v>
      </c>
      <c r="C263" s="56"/>
      <c r="D263" s="24"/>
      <c r="E263" s="25"/>
      <c r="F263" s="25"/>
      <c r="G263" s="70"/>
      <c r="H263" s="26"/>
      <c r="I263" s="26"/>
      <c r="J263" s="39"/>
      <c r="K263" s="27"/>
      <c r="L263" s="28"/>
      <c r="M263" s="27"/>
      <c r="N263" s="28"/>
      <c r="O263" s="27"/>
      <c r="P263" s="28"/>
      <c r="Q263" s="27"/>
      <c r="R263" s="28"/>
      <c r="S263" s="28">
        <f t="shared" si="229"/>
        <v>0</v>
      </c>
      <c r="T263" s="29" t="str">
        <f t="shared" si="197"/>
        <v/>
      </c>
      <c r="U263" s="71"/>
      <c r="V263" s="27"/>
      <c r="W263" s="27"/>
      <c r="X263" s="27"/>
      <c r="Y263" s="29" t="str">
        <f t="shared" si="198"/>
        <v/>
      </c>
      <c r="Z263" s="71"/>
      <c r="AA263" s="38" t="str">
        <f t="shared" si="199"/>
        <v/>
      </c>
      <c r="AB263" s="40">
        <f t="shared" si="200"/>
        <v>0</v>
      </c>
      <c r="AC263" s="178"/>
      <c r="AD263" s="178"/>
      <c r="AE263" s="178"/>
      <c r="AG263" s="93">
        <f t="shared" si="201"/>
        <v>0</v>
      </c>
      <c r="AH263" s="94">
        <f t="shared" si="202"/>
        <v>0</v>
      </c>
      <c r="AI263" s="94">
        <f t="shared" si="203"/>
        <v>0</v>
      </c>
      <c r="AJ263" s="95">
        <f t="shared" si="204"/>
        <v>0</v>
      </c>
      <c r="AK263" s="32">
        <f t="shared" si="205"/>
        <v>0</v>
      </c>
      <c r="AL263" s="32">
        <f t="shared" si="206"/>
        <v>0</v>
      </c>
      <c r="AM263" s="32">
        <f t="shared" si="207"/>
        <v>0</v>
      </c>
      <c r="AN263" s="32">
        <f t="shared" si="208"/>
        <v>0</v>
      </c>
      <c r="AO263" s="93">
        <f t="shared" si="209"/>
        <v>0</v>
      </c>
      <c r="AP263" s="94">
        <f t="shared" si="210"/>
        <v>0</v>
      </c>
      <c r="AQ263" s="94">
        <f t="shared" si="211"/>
        <v>0</v>
      </c>
      <c r="AR263" s="95">
        <f t="shared" si="212"/>
        <v>0</v>
      </c>
      <c r="AS263" s="93">
        <f t="shared" si="230"/>
        <v>0</v>
      </c>
      <c r="AT263" s="94">
        <f t="shared" si="219"/>
        <v>0</v>
      </c>
      <c r="AU263" s="94">
        <f t="shared" si="220"/>
        <v>0</v>
      </c>
      <c r="AV263" s="95">
        <f t="shared" si="221"/>
        <v>0</v>
      </c>
      <c r="AW263" s="95">
        <f t="shared" si="216"/>
        <v>0</v>
      </c>
      <c r="AX263" s="95">
        <f t="shared" si="222"/>
        <v>0</v>
      </c>
      <c r="AY263" s="33" t="str">
        <f t="shared" si="223"/>
        <v>OK</v>
      </c>
      <c r="BB263" s="32">
        <f t="shared" si="224"/>
        <v>0</v>
      </c>
      <c r="BC263" s="32">
        <f t="shared" si="225"/>
        <v>0</v>
      </c>
      <c r="BD263" s="32">
        <f t="shared" si="226"/>
        <v>0</v>
      </c>
      <c r="BE263" s="32">
        <f t="shared" si="227"/>
        <v>1</v>
      </c>
      <c r="BF263" s="33" t="str">
        <f t="shared" si="228"/>
        <v>OK</v>
      </c>
      <c r="BG263" s="8"/>
    </row>
    <row r="264" spans="1:59" s="1" customFormat="1" ht="13.5" hidden="1" customHeight="1" outlineLevel="1" x14ac:dyDescent="0.4">
      <c r="A264" s="5"/>
      <c r="B264" s="37">
        <v>1027</v>
      </c>
      <c r="C264" s="56"/>
      <c r="D264" s="24"/>
      <c r="E264" s="25"/>
      <c r="F264" s="25"/>
      <c r="G264" s="70"/>
      <c r="H264" s="26"/>
      <c r="I264" s="26"/>
      <c r="J264" s="39"/>
      <c r="K264" s="27"/>
      <c r="L264" s="28"/>
      <c r="M264" s="27"/>
      <c r="N264" s="28"/>
      <c r="O264" s="27"/>
      <c r="P264" s="28"/>
      <c r="Q264" s="27"/>
      <c r="R264" s="28"/>
      <c r="S264" s="28">
        <f t="shared" si="229"/>
        <v>0</v>
      </c>
      <c r="T264" s="29" t="str">
        <f t="shared" si="197"/>
        <v/>
      </c>
      <c r="U264" s="71"/>
      <c r="V264" s="27"/>
      <c r="W264" s="27"/>
      <c r="X264" s="27"/>
      <c r="Y264" s="29" t="str">
        <f t="shared" si="198"/>
        <v/>
      </c>
      <c r="Z264" s="71"/>
      <c r="AA264" s="38" t="str">
        <f t="shared" si="199"/>
        <v/>
      </c>
      <c r="AB264" s="40">
        <f t="shared" si="200"/>
        <v>0</v>
      </c>
      <c r="AC264" s="178"/>
      <c r="AD264" s="178"/>
      <c r="AE264" s="178"/>
      <c r="AG264" s="93">
        <f t="shared" si="201"/>
        <v>0</v>
      </c>
      <c r="AH264" s="94">
        <f t="shared" si="202"/>
        <v>0</v>
      </c>
      <c r="AI264" s="94">
        <f t="shared" si="203"/>
        <v>0</v>
      </c>
      <c r="AJ264" s="95">
        <f t="shared" si="204"/>
        <v>0</v>
      </c>
      <c r="AK264" s="32">
        <f t="shared" si="205"/>
        <v>0</v>
      </c>
      <c r="AL264" s="32">
        <f t="shared" si="206"/>
        <v>0</v>
      </c>
      <c r="AM264" s="32">
        <f t="shared" si="207"/>
        <v>0</v>
      </c>
      <c r="AN264" s="32">
        <f t="shared" si="208"/>
        <v>0</v>
      </c>
      <c r="AO264" s="93">
        <f t="shared" si="209"/>
        <v>0</v>
      </c>
      <c r="AP264" s="94">
        <f t="shared" si="210"/>
        <v>0</v>
      </c>
      <c r="AQ264" s="94">
        <f t="shared" si="211"/>
        <v>0</v>
      </c>
      <c r="AR264" s="95">
        <f t="shared" si="212"/>
        <v>0</v>
      </c>
      <c r="AS264" s="93">
        <f t="shared" si="230"/>
        <v>0</v>
      </c>
      <c r="AT264" s="94">
        <f t="shared" si="219"/>
        <v>0</v>
      </c>
      <c r="AU264" s="94">
        <f t="shared" si="220"/>
        <v>0</v>
      </c>
      <c r="AV264" s="95">
        <f t="shared" si="221"/>
        <v>0</v>
      </c>
      <c r="AW264" s="95">
        <f t="shared" si="216"/>
        <v>0</v>
      </c>
      <c r="AX264" s="95">
        <f t="shared" si="222"/>
        <v>0</v>
      </c>
      <c r="AY264" s="33" t="str">
        <f t="shared" si="223"/>
        <v>OK</v>
      </c>
      <c r="BB264" s="32">
        <f t="shared" si="224"/>
        <v>0</v>
      </c>
      <c r="BC264" s="32">
        <f t="shared" si="225"/>
        <v>0</v>
      </c>
      <c r="BD264" s="32">
        <f t="shared" si="226"/>
        <v>0</v>
      </c>
      <c r="BE264" s="32">
        <f t="shared" si="227"/>
        <v>1</v>
      </c>
      <c r="BF264" s="33" t="str">
        <f t="shared" si="228"/>
        <v>OK</v>
      </c>
      <c r="BG264" s="8"/>
    </row>
    <row r="265" spans="1:59" s="1" customFormat="1" ht="13.5" hidden="1" customHeight="1" outlineLevel="1" x14ac:dyDescent="0.4">
      <c r="A265" s="5"/>
      <c r="B265" s="37">
        <v>1028</v>
      </c>
      <c r="C265" s="56"/>
      <c r="D265" s="24"/>
      <c r="E265" s="25"/>
      <c r="F265" s="25"/>
      <c r="G265" s="70"/>
      <c r="H265" s="26"/>
      <c r="I265" s="26"/>
      <c r="J265" s="39"/>
      <c r="K265" s="27"/>
      <c r="L265" s="28"/>
      <c r="M265" s="27"/>
      <c r="N265" s="28"/>
      <c r="O265" s="27"/>
      <c r="P265" s="28"/>
      <c r="Q265" s="27"/>
      <c r="R265" s="28"/>
      <c r="S265" s="28">
        <f t="shared" si="229"/>
        <v>0</v>
      </c>
      <c r="T265" s="29" t="str">
        <f t="shared" si="197"/>
        <v/>
      </c>
      <c r="U265" s="71"/>
      <c r="V265" s="27"/>
      <c r="W265" s="27"/>
      <c r="X265" s="27"/>
      <c r="Y265" s="29" t="str">
        <f t="shared" si="198"/>
        <v/>
      </c>
      <c r="Z265" s="71"/>
      <c r="AA265" s="38" t="str">
        <f t="shared" si="199"/>
        <v/>
      </c>
      <c r="AB265" s="40">
        <f t="shared" si="200"/>
        <v>0</v>
      </c>
      <c r="AC265" s="178"/>
      <c r="AD265" s="178"/>
      <c r="AE265" s="178"/>
      <c r="AG265" s="93">
        <f t="shared" si="201"/>
        <v>0</v>
      </c>
      <c r="AH265" s="94">
        <f t="shared" si="202"/>
        <v>0</v>
      </c>
      <c r="AI265" s="94">
        <f t="shared" si="203"/>
        <v>0</v>
      </c>
      <c r="AJ265" s="95">
        <f t="shared" si="204"/>
        <v>0</v>
      </c>
      <c r="AK265" s="32">
        <f t="shared" si="205"/>
        <v>0</v>
      </c>
      <c r="AL265" s="32">
        <f t="shared" si="206"/>
        <v>0</v>
      </c>
      <c r="AM265" s="32">
        <f t="shared" si="207"/>
        <v>0</v>
      </c>
      <c r="AN265" s="32">
        <f t="shared" si="208"/>
        <v>0</v>
      </c>
      <c r="AO265" s="93">
        <f t="shared" si="209"/>
        <v>0</v>
      </c>
      <c r="AP265" s="94">
        <f t="shared" si="210"/>
        <v>0</v>
      </c>
      <c r="AQ265" s="94">
        <f t="shared" si="211"/>
        <v>0</v>
      </c>
      <c r="AR265" s="95">
        <f t="shared" si="212"/>
        <v>0</v>
      </c>
      <c r="AS265" s="93">
        <f t="shared" si="230"/>
        <v>0</v>
      </c>
      <c r="AT265" s="94">
        <f t="shared" si="219"/>
        <v>0</v>
      </c>
      <c r="AU265" s="94">
        <f t="shared" si="220"/>
        <v>0</v>
      </c>
      <c r="AV265" s="95">
        <f t="shared" si="221"/>
        <v>0</v>
      </c>
      <c r="AW265" s="95">
        <f t="shared" si="216"/>
        <v>0</v>
      </c>
      <c r="AX265" s="95">
        <f t="shared" si="222"/>
        <v>0</v>
      </c>
      <c r="AY265" s="33" t="str">
        <f t="shared" si="223"/>
        <v>OK</v>
      </c>
      <c r="BB265" s="32">
        <f t="shared" si="224"/>
        <v>0</v>
      </c>
      <c r="BC265" s="32">
        <f t="shared" si="225"/>
        <v>0</v>
      </c>
      <c r="BD265" s="32">
        <f t="shared" si="226"/>
        <v>0</v>
      </c>
      <c r="BE265" s="32">
        <f t="shared" si="227"/>
        <v>1</v>
      </c>
      <c r="BF265" s="33" t="str">
        <f t="shared" si="228"/>
        <v>OK</v>
      </c>
      <c r="BG265" s="8"/>
    </row>
    <row r="266" spans="1:59" s="1" customFormat="1" ht="13.5" hidden="1" customHeight="1" outlineLevel="1" x14ac:dyDescent="0.4">
      <c r="A266" s="5"/>
      <c r="B266" s="37">
        <v>1029</v>
      </c>
      <c r="C266" s="56"/>
      <c r="D266" s="24"/>
      <c r="E266" s="25"/>
      <c r="F266" s="25"/>
      <c r="G266" s="70"/>
      <c r="H266" s="26"/>
      <c r="I266" s="26"/>
      <c r="J266" s="39"/>
      <c r="K266" s="27"/>
      <c r="L266" s="28"/>
      <c r="M266" s="27"/>
      <c r="N266" s="28"/>
      <c r="O266" s="27"/>
      <c r="P266" s="28"/>
      <c r="Q266" s="27"/>
      <c r="R266" s="28"/>
      <c r="S266" s="28">
        <f t="shared" si="229"/>
        <v>0</v>
      </c>
      <c r="T266" s="29" t="str">
        <f t="shared" si="197"/>
        <v/>
      </c>
      <c r="U266" s="71"/>
      <c r="V266" s="27"/>
      <c r="W266" s="27"/>
      <c r="X266" s="27"/>
      <c r="Y266" s="29" t="str">
        <f t="shared" si="198"/>
        <v/>
      </c>
      <c r="Z266" s="71"/>
      <c r="AA266" s="38" t="str">
        <f t="shared" si="199"/>
        <v/>
      </c>
      <c r="AB266" s="40">
        <f t="shared" si="200"/>
        <v>0</v>
      </c>
      <c r="AC266" s="178"/>
      <c r="AD266" s="178"/>
      <c r="AE266" s="178"/>
      <c r="AG266" s="93">
        <f t="shared" si="201"/>
        <v>0</v>
      </c>
      <c r="AH266" s="94">
        <f t="shared" si="202"/>
        <v>0</v>
      </c>
      <c r="AI266" s="94">
        <f t="shared" si="203"/>
        <v>0</v>
      </c>
      <c r="AJ266" s="95">
        <f t="shared" si="204"/>
        <v>0</v>
      </c>
      <c r="AK266" s="32">
        <f t="shared" si="205"/>
        <v>0</v>
      </c>
      <c r="AL266" s="32">
        <f t="shared" si="206"/>
        <v>0</v>
      </c>
      <c r="AM266" s="32">
        <f t="shared" si="207"/>
        <v>0</v>
      </c>
      <c r="AN266" s="32">
        <f t="shared" si="208"/>
        <v>0</v>
      </c>
      <c r="AO266" s="93">
        <f t="shared" si="209"/>
        <v>0</v>
      </c>
      <c r="AP266" s="94">
        <f t="shared" si="210"/>
        <v>0</v>
      </c>
      <c r="AQ266" s="94">
        <f t="shared" si="211"/>
        <v>0</v>
      </c>
      <c r="AR266" s="95">
        <f t="shared" si="212"/>
        <v>0</v>
      </c>
      <c r="AS266" s="93">
        <f t="shared" si="230"/>
        <v>0</v>
      </c>
      <c r="AT266" s="94">
        <f t="shared" si="219"/>
        <v>0</v>
      </c>
      <c r="AU266" s="94">
        <f t="shared" si="220"/>
        <v>0</v>
      </c>
      <c r="AV266" s="95">
        <f t="shared" si="221"/>
        <v>0</v>
      </c>
      <c r="AW266" s="95">
        <f t="shared" si="216"/>
        <v>0</v>
      </c>
      <c r="AX266" s="95">
        <f t="shared" si="222"/>
        <v>0</v>
      </c>
      <c r="AY266" s="33" t="str">
        <f t="shared" si="223"/>
        <v>OK</v>
      </c>
      <c r="BB266" s="32">
        <f t="shared" si="224"/>
        <v>0</v>
      </c>
      <c r="BC266" s="32">
        <f t="shared" si="225"/>
        <v>0</v>
      </c>
      <c r="BD266" s="32">
        <f t="shared" si="226"/>
        <v>0</v>
      </c>
      <c r="BE266" s="32">
        <f t="shared" si="227"/>
        <v>1</v>
      </c>
      <c r="BF266" s="33" t="str">
        <f t="shared" si="228"/>
        <v>OK</v>
      </c>
      <c r="BG266" s="8"/>
    </row>
    <row r="267" spans="1:59" s="1" customFormat="1" ht="13.5" hidden="1" customHeight="1" outlineLevel="1" x14ac:dyDescent="0.4">
      <c r="A267" s="5"/>
      <c r="B267" s="37">
        <v>1030</v>
      </c>
      <c r="C267" s="56"/>
      <c r="D267" s="24"/>
      <c r="E267" s="25"/>
      <c r="F267" s="25"/>
      <c r="G267" s="70"/>
      <c r="H267" s="26"/>
      <c r="I267" s="26"/>
      <c r="J267" s="39"/>
      <c r="K267" s="27"/>
      <c r="L267" s="28"/>
      <c r="M267" s="27"/>
      <c r="N267" s="28"/>
      <c r="O267" s="27"/>
      <c r="P267" s="28"/>
      <c r="Q267" s="27"/>
      <c r="R267" s="28"/>
      <c r="S267" s="28">
        <f t="shared" si="229"/>
        <v>0</v>
      </c>
      <c r="T267" s="29" t="str">
        <f t="shared" si="197"/>
        <v/>
      </c>
      <c r="U267" s="71"/>
      <c r="V267" s="27"/>
      <c r="W267" s="27"/>
      <c r="X267" s="27"/>
      <c r="Y267" s="29" t="str">
        <f t="shared" si="198"/>
        <v/>
      </c>
      <c r="Z267" s="71"/>
      <c r="AA267" s="38" t="str">
        <f t="shared" si="199"/>
        <v/>
      </c>
      <c r="AB267" s="40">
        <f t="shared" si="200"/>
        <v>0</v>
      </c>
      <c r="AC267" s="178"/>
      <c r="AD267" s="178"/>
      <c r="AE267" s="178"/>
      <c r="AG267" s="93">
        <f t="shared" si="201"/>
        <v>0</v>
      </c>
      <c r="AH267" s="94">
        <f t="shared" si="202"/>
        <v>0</v>
      </c>
      <c r="AI267" s="94">
        <f t="shared" si="203"/>
        <v>0</v>
      </c>
      <c r="AJ267" s="95">
        <f t="shared" si="204"/>
        <v>0</v>
      </c>
      <c r="AK267" s="32">
        <f t="shared" si="205"/>
        <v>0</v>
      </c>
      <c r="AL267" s="32">
        <f t="shared" si="206"/>
        <v>0</v>
      </c>
      <c r="AM267" s="32">
        <f t="shared" si="207"/>
        <v>0</v>
      </c>
      <c r="AN267" s="32">
        <f t="shared" si="208"/>
        <v>0</v>
      </c>
      <c r="AO267" s="93">
        <f t="shared" si="209"/>
        <v>0</v>
      </c>
      <c r="AP267" s="94">
        <f t="shared" si="210"/>
        <v>0</v>
      </c>
      <c r="AQ267" s="94">
        <f t="shared" si="211"/>
        <v>0</v>
      </c>
      <c r="AR267" s="95">
        <f t="shared" si="212"/>
        <v>0</v>
      </c>
      <c r="AS267" s="93">
        <f t="shared" si="230"/>
        <v>0</v>
      </c>
      <c r="AT267" s="94">
        <f t="shared" si="219"/>
        <v>0</v>
      </c>
      <c r="AU267" s="94">
        <f t="shared" si="220"/>
        <v>0</v>
      </c>
      <c r="AV267" s="95">
        <f t="shared" si="221"/>
        <v>0</v>
      </c>
      <c r="AW267" s="95">
        <f t="shared" si="216"/>
        <v>0</v>
      </c>
      <c r="AX267" s="95">
        <f t="shared" si="222"/>
        <v>0</v>
      </c>
      <c r="AY267" s="33" t="str">
        <f t="shared" si="223"/>
        <v>OK</v>
      </c>
      <c r="BB267" s="32">
        <f t="shared" si="224"/>
        <v>0</v>
      </c>
      <c r="BC267" s="32">
        <f t="shared" si="225"/>
        <v>0</v>
      </c>
      <c r="BD267" s="32">
        <f t="shared" si="226"/>
        <v>0</v>
      </c>
      <c r="BE267" s="32">
        <f t="shared" si="227"/>
        <v>1</v>
      </c>
      <c r="BF267" s="33" t="str">
        <f t="shared" si="228"/>
        <v>OK</v>
      </c>
      <c r="BG267" s="8"/>
    </row>
    <row r="268" spans="1:59" s="1" customFormat="1" ht="13.5" hidden="1" customHeight="1" outlineLevel="1" x14ac:dyDescent="0.4">
      <c r="A268" s="5"/>
      <c r="B268" s="37">
        <v>1031</v>
      </c>
      <c r="C268" s="56"/>
      <c r="D268" s="24"/>
      <c r="E268" s="25"/>
      <c r="F268" s="25"/>
      <c r="G268" s="70"/>
      <c r="H268" s="26"/>
      <c r="I268" s="26"/>
      <c r="J268" s="39"/>
      <c r="K268" s="27"/>
      <c r="L268" s="28"/>
      <c r="M268" s="27"/>
      <c r="N268" s="28"/>
      <c r="O268" s="27"/>
      <c r="P268" s="28"/>
      <c r="Q268" s="27"/>
      <c r="R268" s="28"/>
      <c r="S268" s="28">
        <f t="shared" si="229"/>
        <v>0</v>
      </c>
      <c r="T268" s="29" t="str">
        <f t="shared" si="197"/>
        <v/>
      </c>
      <c r="U268" s="71"/>
      <c r="V268" s="27"/>
      <c r="W268" s="27"/>
      <c r="X268" s="27"/>
      <c r="Y268" s="29" t="str">
        <f t="shared" si="198"/>
        <v/>
      </c>
      <c r="Z268" s="71"/>
      <c r="AA268" s="38" t="str">
        <f t="shared" si="199"/>
        <v/>
      </c>
      <c r="AB268" s="40">
        <f t="shared" si="200"/>
        <v>0</v>
      </c>
      <c r="AC268" s="178"/>
      <c r="AD268" s="178"/>
      <c r="AE268" s="178"/>
      <c r="AG268" s="93">
        <f t="shared" si="201"/>
        <v>0</v>
      </c>
      <c r="AH268" s="94">
        <f t="shared" si="202"/>
        <v>0</v>
      </c>
      <c r="AI268" s="94">
        <f t="shared" si="203"/>
        <v>0</v>
      </c>
      <c r="AJ268" s="95">
        <f t="shared" si="204"/>
        <v>0</v>
      </c>
      <c r="AK268" s="32">
        <f t="shared" si="205"/>
        <v>0</v>
      </c>
      <c r="AL268" s="32">
        <f t="shared" si="206"/>
        <v>0</v>
      </c>
      <c r="AM268" s="32">
        <f t="shared" si="207"/>
        <v>0</v>
      </c>
      <c r="AN268" s="32">
        <f t="shared" si="208"/>
        <v>0</v>
      </c>
      <c r="AO268" s="93">
        <f t="shared" si="209"/>
        <v>0</v>
      </c>
      <c r="AP268" s="94">
        <f t="shared" si="210"/>
        <v>0</v>
      </c>
      <c r="AQ268" s="94">
        <f t="shared" si="211"/>
        <v>0</v>
      </c>
      <c r="AR268" s="95">
        <f t="shared" si="212"/>
        <v>0</v>
      </c>
      <c r="AS268" s="93">
        <f t="shared" si="230"/>
        <v>0</v>
      </c>
      <c r="AT268" s="94">
        <f t="shared" si="219"/>
        <v>0</v>
      </c>
      <c r="AU268" s="94">
        <f t="shared" si="220"/>
        <v>0</v>
      </c>
      <c r="AV268" s="95">
        <f t="shared" si="221"/>
        <v>0</v>
      </c>
      <c r="AW268" s="95">
        <f t="shared" si="216"/>
        <v>0</v>
      </c>
      <c r="AX268" s="95">
        <f t="shared" si="222"/>
        <v>0</v>
      </c>
      <c r="AY268" s="33" t="str">
        <f t="shared" si="223"/>
        <v>OK</v>
      </c>
      <c r="BB268" s="32">
        <f t="shared" si="224"/>
        <v>0</v>
      </c>
      <c r="BC268" s="32">
        <f t="shared" si="225"/>
        <v>0</v>
      </c>
      <c r="BD268" s="32">
        <f t="shared" si="226"/>
        <v>0</v>
      </c>
      <c r="BE268" s="32">
        <f t="shared" si="227"/>
        <v>1</v>
      </c>
      <c r="BF268" s="33" t="str">
        <f t="shared" si="228"/>
        <v>OK</v>
      </c>
      <c r="BG268" s="8"/>
    </row>
    <row r="269" spans="1:59" s="1" customFormat="1" ht="13.5" hidden="1" customHeight="1" outlineLevel="1" x14ac:dyDescent="0.4">
      <c r="A269" s="5"/>
      <c r="B269" s="37">
        <v>1032</v>
      </c>
      <c r="C269" s="56"/>
      <c r="D269" s="24"/>
      <c r="E269" s="25"/>
      <c r="F269" s="25"/>
      <c r="G269" s="70"/>
      <c r="H269" s="26"/>
      <c r="I269" s="26"/>
      <c r="J269" s="39"/>
      <c r="K269" s="27"/>
      <c r="L269" s="28"/>
      <c r="M269" s="27"/>
      <c r="N269" s="28"/>
      <c r="O269" s="27"/>
      <c r="P269" s="28"/>
      <c r="Q269" s="27"/>
      <c r="R269" s="28"/>
      <c r="S269" s="28">
        <f t="shared" si="229"/>
        <v>0</v>
      </c>
      <c r="T269" s="29" t="str">
        <f t="shared" ref="T269:T300" si="231">IF(H269=0,"",IF(S269=1,"OK","NG"))</f>
        <v/>
      </c>
      <c r="U269" s="71"/>
      <c r="V269" s="27"/>
      <c r="W269" s="27"/>
      <c r="X269" s="27"/>
      <c r="Y269" s="29" t="str">
        <f t="shared" ref="Y269:Y300" si="232">IF(H269=0,"",IF(COUNTA(V269:X269)=1,"OK","NG"))</f>
        <v/>
      </c>
      <c r="Z269" s="71"/>
      <c r="AA269" s="38" t="str">
        <f t="shared" ref="AA269:AA300" si="233">IF(C269="","",C269)</f>
        <v/>
      </c>
      <c r="AB269" s="40">
        <f t="shared" ref="AB269:AB300" si="234">H269</f>
        <v>0</v>
      </c>
      <c r="AC269" s="178"/>
      <c r="AD269" s="178"/>
      <c r="AE269" s="178"/>
      <c r="AG269" s="93">
        <f t="shared" ref="AG269:AG300" si="235">IF($V269="✔",$AJ269,0)</f>
        <v>0</v>
      </c>
      <c r="AH269" s="94">
        <f t="shared" ref="AH269:AH300" si="236">IF($W269="✔",$AJ269,0)</f>
        <v>0</v>
      </c>
      <c r="AI269" s="94">
        <f t="shared" ref="AI269:AI300" si="237">IF($X269="✔",$AJ269,0)</f>
        <v>0</v>
      </c>
      <c r="AJ269" s="95">
        <f t="shared" ref="AJ269:AJ300" si="238">IF(BB269=1,$AX269-SUM(AN269,AR269,AW269),ROUNDDOWN($AC269*L269,0))</f>
        <v>0</v>
      </c>
      <c r="AK269" s="32">
        <f t="shared" ref="AK269:AK300" si="239">IF($V269="✔",$AN269,0)</f>
        <v>0</v>
      </c>
      <c r="AL269" s="32">
        <f t="shared" ref="AL269:AL300" si="240">IF($W269="✔",$AN269,0)</f>
        <v>0</v>
      </c>
      <c r="AM269" s="32">
        <f t="shared" ref="AM269:AM300" si="241">IF($X269="✔",$AN269,0)</f>
        <v>0</v>
      </c>
      <c r="AN269" s="32">
        <f t="shared" ref="AN269:AN300" si="242">IF(BC269=1,$AX269-SUM(AJ269,AR269,AW269),ROUNDDOWN($AC269*N269,0))</f>
        <v>0</v>
      </c>
      <c r="AO269" s="93">
        <f t="shared" ref="AO269:AO300" si="243">IF($V269="✔",$AR269,0)</f>
        <v>0</v>
      </c>
      <c r="AP269" s="94">
        <f t="shared" ref="AP269:AP300" si="244">IF($W269="✔",$AR269,0)</f>
        <v>0</v>
      </c>
      <c r="AQ269" s="94">
        <f t="shared" ref="AQ269:AQ300" si="245">IF($X269="✔",$AR269,0)</f>
        <v>0</v>
      </c>
      <c r="AR269" s="95">
        <f t="shared" ref="AR269:AR300" si="246">IF(BD269=1,$AX269-SUM(AJ269,AN269,AW269),ROUNDDOWN($AC269*P269,0))</f>
        <v>0</v>
      </c>
      <c r="AS269" s="93">
        <f t="shared" si="230"/>
        <v>0</v>
      </c>
      <c r="AT269" s="94">
        <f t="shared" si="219"/>
        <v>0</v>
      </c>
      <c r="AU269" s="94">
        <f t="shared" si="220"/>
        <v>0</v>
      </c>
      <c r="AV269" s="95">
        <f t="shared" si="221"/>
        <v>0</v>
      </c>
      <c r="AW269" s="95">
        <f t="shared" ref="AW269:AW300" si="247">IF(BE269=1,$AX269-SUM(AJ269,AN269,AR269),ROUNDDOWN($AC269*R269,0))</f>
        <v>0</v>
      </c>
      <c r="AX269" s="95">
        <f t="shared" si="222"/>
        <v>0</v>
      </c>
      <c r="AY269" s="33" t="str">
        <f t="shared" si="223"/>
        <v>OK</v>
      </c>
      <c r="BB269" s="32">
        <f t="shared" si="224"/>
        <v>0</v>
      </c>
      <c r="BC269" s="32">
        <f t="shared" si="225"/>
        <v>0</v>
      </c>
      <c r="BD269" s="32">
        <f t="shared" si="226"/>
        <v>0</v>
      </c>
      <c r="BE269" s="32">
        <f t="shared" si="227"/>
        <v>1</v>
      </c>
      <c r="BF269" s="33" t="str">
        <f t="shared" si="228"/>
        <v>OK</v>
      </c>
      <c r="BG269" s="8"/>
    </row>
    <row r="270" spans="1:59" s="1" customFormat="1" ht="13.5" hidden="1" customHeight="1" outlineLevel="1" x14ac:dyDescent="0.4">
      <c r="A270" s="5"/>
      <c r="B270" s="37">
        <v>1033</v>
      </c>
      <c r="C270" s="56"/>
      <c r="D270" s="24"/>
      <c r="E270" s="25"/>
      <c r="F270" s="25"/>
      <c r="G270" s="70"/>
      <c r="H270" s="26"/>
      <c r="I270" s="26"/>
      <c r="J270" s="39"/>
      <c r="K270" s="27"/>
      <c r="L270" s="28"/>
      <c r="M270" s="27"/>
      <c r="N270" s="28"/>
      <c r="O270" s="27"/>
      <c r="P270" s="28"/>
      <c r="Q270" s="27"/>
      <c r="R270" s="28"/>
      <c r="S270" s="28">
        <f t="shared" si="229"/>
        <v>0</v>
      </c>
      <c r="T270" s="29" t="str">
        <f t="shared" si="231"/>
        <v/>
      </c>
      <c r="U270" s="71"/>
      <c r="V270" s="27"/>
      <c r="W270" s="27"/>
      <c r="X270" s="27"/>
      <c r="Y270" s="29" t="str">
        <f t="shared" si="232"/>
        <v/>
      </c>
      <c r="Z270" s="71"/>
      <c r="AA270" s="38" t="str">
        <f t="shared" si="233"/>
        <v/>
      </c>
      <c r="AB270" s="40">
        <f t="shared" si="234"/>
        <v>0</v>
      </c>
      <c r="AC270" s="178"/>
      <c r="AD270" s="178"/>
      <c r="AE270" s="178"/>
      <c r="AG270" s="93">
        <f t="shared" si="235"/>
        <v>0</v>
      </c>
      <c r="AH270" s="94">
        <f t="shared" si="236"/>
        <v>0</v>
      </c>
      <c r="AI270" s="94">
        <f t="shared" si="237"/>
        <v>0</v>
      </c>
      <c r="AJ270" s="95">
        <f t="shared" si="238"/>
        <v>0</v>
      </c>
      <c r="AK270" s="32">
        <f t="shared" si="239"/>
        <v>0</v>
      </c>
      <c r="AL270" s="32">
        <f t="shared" si="240"/>
        <v>0</v>
      </c>
      <c r="AM270" s="32">
        <f t="shared" si="241"/>
        <v>0</v>
      </c>
      <c r="AN270" s="32">
        <f t="shared" si="242"/>
        <v>0</v>
      </c>
      <c r="AO270" s="93">
        <f t="shared" si="243"/>
        <v>0</v>
      </c>
      <c r="AP270" s="94">
        <f t="shared" si="244"/>
        <v>0</v>
      </c>
      <c r="AQ270" s="94">
        <f t="shared" si="245"/>
        <v>0</v>
      </c>
      <c r="AR270" s="95">
        <f t="shared" si="246"/>
        <v>0</v>
      </c>
      <c r="AS270" s="93">
        <f t="shared" si="230"/>
        <v>0</v>
      </c>
      <c r="AT270" s="94">
        <f t="shared" si="219"/>
        <v>0</v>
      </c>
      <c r="AU270" s="94">
        <f t="shared" si="220"/>
        <v>0</v>
      </c>
      <c r="AV270" s="95">
        <f t="shared" si="221"/>
        <v>0</v>
      </c>
      <c r="AW270" s="95">
        <f t="shared" si="247"/>
        <v>0</v>
      </c>
      <c r="AX270" s="95">
        <f t="shared" si="222"/>
        <v>0</v>
      </c>
      <c r="AY270" s="33" t="str">
        <f t="shared" si="223"/>
        <v>OK</v>
      </c>
      <c r="BB270" s="32">
        <f t="shared" ref="BB270:BB301" si="248">IF(L270&gt;0,1,0)</f>
        <v>0</v>
      </c>
      <c r="BC270" s="32">
        <f t="shared" ref="BC270:BC301" si="249">IF(AND(BB270&lt;1,N270&gt;0),1,0)</f>
        <v>0</v>
      </c>
      <c r="BD270" s="32">
        <f t="shared" ref="BD270:BD301" si="250">IF(AND(BB270&lt;1,BC270&lt;1,P270&gt;0),1,0)</f>
        <v>0</v>
      </c>
      <c r="BE270" s="32">
        <f t="shared" si="227"/>
        <v>1</v>
      </c>
      <c r="BF270" s="33" t="str">
        <f t="shared" ref="BF270:BF333" si="251">IF(SUM(BB270:BE270)=1,"OK","NG")</f>
        <v>OK</v>
      </c>
      <c r="BG270" s="8"/>
    </row>
    <row r="271" spans="1:59" s="1" customFormat="1" ht="13.5" hidden="1" customHeight="1" outlineLevel="1" x14ac:dyDescent="0.4">
      <c r="A271" s="5"/>
      <c r="B271" s="37">
        <v>1034</v>
      </c>
      <c r="C271" s="56"/>
      <c r="D271" s="24"/>
      <c r="E271" s="25"/>
      <c r="F271" s="25"/>
      <c r="G271" s="70"/>
      <c r="H271" s="26"/>
      <c r="I271" s="26"/>
      <c r="J271" s="39"/>
      <c r="K271" s="27"/>
      <c r="L271" s="28"/>
      <c r="M271" s="27"/>
      <c r="N271" s="28"/>
      <c r="O271" s="27"/>
      <c r="P271" s="28"/>
      <c r="Q271" s="27"/>
      <c r="R271" s="28"/>
      <c r="S271" s="28">
        <f t="shared" si="229"/>
        <v>0</v>
      </c>
      <c r="T271" s="29" t="str">
        <f t="shared" si="231"/>
        <v/>
      </c>
      <c r="U271" s="71"/>
      <c r="V271" s="27"/>
      <c r="W271" s="27"/>
      <c r="X271" s="27"/>
      <c r="Y271" s="29" t="str">
        <f t="shared" si="232"/>
        <v/>
      </c>
      <c r="Z271" s="71"/>
      <c r="AA271" s="38" t="str">
        <f t="shared" si="233"/>
        <v/>
      </c>
      <c r="AB271" s="40">
        <f t="shared" si="234"/>
        <v>0</v>
      </c>
      <c r="AC271" s="178"/>
      <c r="AD271" s="178"/>
      <c r="AE271" s="178"/>
      <c r="AG271" s="93">
        <f t="shared" si="235"/>
        <v>0</v>
      </c>
      <c r="AH271" s="94">
        <f t="shared" si="236"/>
        <v>0</v>
      </c>
      <c r="AI271" s="94">
        <f t="shared" si="237"/>
        <v>0</v>
      </c>
      <c r="AJ271" s="95">
        <f t="shared" si="238"/>
        <v>0</v>
      </c>
      <c r="AK271" s="32">
        <f t="shared" si="239"/>
        <v>0</v>
      </c>
      <c r="AL271" s="32">
        <f t="shared" si="240"/>
        <v>0</v>
      </c>
      <c r="AM271" s="32">
        <f t="shared" si="241"/>
        <v>0</v>
      </c>
      <c r="AN271" s="32">
        <f t="shared" si="242"/>
        <v>0</v>
      </c>
      <c r="AO271" s="93">
        <f t="shared" si="243"/>
        <v>0</v>
      </c>
      <c r="AP271" s="94">
        <f t="shared" si="244"/>
        <v>0</v>
      </c>
      <c r="AQ271" s="94">
        <f t="shared" si="245"/>
        <v>0</v>
      </c>
      <c r="AR271" s="95">
        <f t="shared" si="246"/>
        <v>0</v>
      </c>
      <c r="AS271" s="93">
        <f t="shared" si="230"/>
        <v>0</v>
      </c>
      <c r="AT271" s="94">
        <f t="shared" si="219"/>
        <v>0</v>
      </c>
      <c r="AU271" s="94">
        <f t="shared" si="220"/>
        <v>0</v>
      </c>
      <c r="AV271" s="95">
        <f t="shared" si="221"/>
        <v>0</v>
      </c>
      <c r="AW271" s="95">
        <f t="shared" si="247"/>
        <v>0</v>
      </c>
      <c r="AX271" s="95">
        <f t="shared" si="222"/>
        <v>0</v>
      </c>
      <c r="AY271" s="33" t="str">
        <f t="shared" si="223"/>
        <v>OK</v>
      </c>
      <c r="BB271" s="32">
        <f t="shared" si="248"/>
        <v>0</v>
      </c>
      <c r="BC271" s="32">
        <f t="shared" si="249"/>
        <v>0</v>
      </c>
      <c r="BD271" s="32">
        <f t="shared" si="250"/>
        <v>0</v>
      </c>
      <c r="BE271" s="32">
        <f t="shared" si="227"/>
        <v>1</v>
      </c>
      <c r="BF271" s="33" t="str">
        <f t="shared" si="251"/>
        <v>OK</v>
      </c>
      <c r="BG271" s="8"/>
    </row>
    <row r="272" spans="1:59" s="1" customFormat="1" ht="13.5" hidden="1" customHeight="1" outlineLevel="1" x14ac:dyDescent="0.4">
      <c r="A272" s="5"/>
      <c r="B272" s="37">
        <v>1035</v>
      </c>
      <c r="C272" s="56"/>
      <c r="D272" s="24"/>
      <c r="E272" s="25"/>
      <c r="F272" s="25"/>
      <c r="G272" s="70"/>
      <c r="H272" s="26"/>
      <c r="I272" s="26"/>
      <c r="J272" s="39"/>
      <c r="K272" s="27"/>
      <c r="L272" s="28"/>
      <c r="M272" s="27"/>
      <c r="N272" s="28"/>
      <c r="O272" s="27"/>
      <c r="P272" s="28"/>
      <c r="Q272" s="27"/>
      <c r="R272" s="28"/>
      <c r="S272" s="28">
        <f t="shared" si="229"/>
        <v>0</v>
      </c>
      <c r="T272" s="29" t="str">
        <f t="shared" si="231"/>
        <v/>
      </c>
      <c r="U272" s="71"/>
      <c r="V272" s="27"/>
      <c r="W272" s="27"/>
      <c r="X272" s="27"/>
      <c r="Y272" s="29" t="str">
        <f t="shared" si="232"/>
        <v/>
      </c>
      <c r="Z272" s="71"/>
      <c r="AA272" s="38" t="str">
        <f t="shared" si="233"/>
        <v/>
      </c>
      <c r="AB272" s="40">
        <f t="shared" si="234"/>
        <v>0</v>
      </c>
      <c r="AC272" s="178"/>
      <c r="AD272" s="178"/>
      <c r="AE272" s="178"/>
      <c r="AG272" s="93">
        <f t="shared" si="235"/>
        <v>0</v>
      </c>
      <c r="AH272" s="94">
        <f t="shared" si="236"/>
        <v>0</v>
      </c>
      <c r="AI272" s="94">
        <f t="shared" si="237"/>
        <v>0</v>
      </c>
      <c r="AJ272" s="95">
        <f t="shared" si="238"/>
        <v>0</v>
      </c>
      <c r="AK272" s="32">
        <f t="shared" si="239"/>
        <v>0</v>
      </c>
      <c r="AL272" s="32">
        <f t="shared" si="240"/>
        <v>0</v>
      </c>
      <c r="AM272" s="32">
        <f t="shared" si="241"/>
        <v>0</v>
      </c>
      <c r="AN272" s="32">
        <f t="shared" si="242"/>
        <v>0</v>
      </c>
      <c r="AO272" s="93">
        <f t="shared" si="243"/>
        <v>0</v>
      </c>
      <c r="AP272" s="94">
        <f t="shared" si="244"/>
        <v>0</v>
      </c>
      <c r="AQ272" s="94">
        <f t="shared" si="245"/>
        <v>0</v>
      </c>
      <c r="AR272" s="95">
        <f t="shared" si="246"/>
        <v>0</v>
      </c>
      <c r="AS272" s="93">
        <f t="shared" si="230"/>
        <v>0</v>
      </c>
      <c r="AT272" s="94">
        <f t="shared" si="219"/>
        <v>0</v>
      </c>
      <c r="AU272" s="94">
        <f t="shared" si="220"/>
        <v>0</v>
      </c>
      <c r="AV272" s="95">
        <f t="shared" si="221"/>
        <v>0</v>
      </c>
      <c r="AW272" s="95">
        <f t="shared" si="247"/>
        <v>0</v>
      </c>
      <c r="AX272" s="95">
        <f t="shared" si="222"/>
        <v>0</v>
      </c>
      <c r="AY272" s="33" t="str">
        <f t="shared" si="223"/>
        <v>OK</v>
      </c>
      <c r="BB272" s="32">
        <f t="shared" si="248"/>
        <v>0</v>
      </c>
      <c r="BC272" s="32">
        <f t="shared" si="249"/>
        <v>0</v>
      </c>
      <c r="BD272" s="32">
        <f t="shared" si="250"/>
        <v>0</v>
      </c>
      <c r="BE272" s="32">
        <f t="shared" si="227"/>
        <v>1</v>
      </c>
      <c r="BF272" s="33" t="str">
        <f t="shared" si="251"/>
        <v>OK</v>
      </c>
      <c r="BG272" s="8"/>
    </row>
    <row r="273" spans="1:59" s="1" customFormat="1" ht="13.5" hidden="1" customHeight="1" outlineLevel="1" x14ac:dyDescent="0.4">
      <c r="A273" s="5"/>
      <c r="B273" s="37">
        <v>1036</v>
      </c>
      <c r="C273" s="56"/>
      <c r="D273" s="24"/>
      <c r="E273" s="25"/>
      <c r="F273" s="25"/>
      <c r="G273" s="70"/>
      <c r="H273" s="26"/>
      <c r="I273" s="26"/>
      <c r="J273" s="39"/>
      <c r="K273" s="27"/>
      <c r="L273" s="28"/>
      <c r="M273" s="27"/>
      <c r="N273" s="28"/>
      <c r="O273" s="27"/>
      <c r="P273" s="28"/>
      <c r="Q273" s="27"/>
      <c r="R273" s="28"/>
      <c r="S273" s="28">
        <f t="shared" si="229"/>
        <v>0</v>
      </c>
      <c r="T273" s="29" t="str">
        <f t="shared" si="231"/>
        <v/>
      </c>
      <c r="U273" s="71"/>
      <c r="V273" s="27"/>
      <c r="W273" s="27"/>
      <c r="X273" s="27"/>
      <c r="Y273" s="29" t="str">
        <f t="shared" si="232"/>
        <v/>
      </c>
      <c r="Z273" s="71"/>
      <c r="AA273" s="38" t="str">
        <f t="shared" si="233"/>
        <v/>
      </c>
      <c r="AB273" s="40">
        <f t="shared" si="234"/>
        <v>0</v>
      </c>
      <c r="AC273" s="178"/>
      <c r="AD273" s="178"/>
      <c r="AE273" s="178"/>
      <c r="AG273" s="93">
        <f t="shared" si="235"/>
        <v>0</v>
      </c>
      <c r="AH273" s="94">
        <f t="shared" si="236"/>
        <v>0</v>
      </c>
      <c r="AI273" s="94">
        <f t="shared" si="237"/>
        <v>0</v>
      </c>
      <c r="AJ273" s="95">
        <f t="shared" si="238"/>
        <v>0</v>
      </c>
      <c r="AK273" s="32">
        <f t="shared" si="239"/>
        <v>0</v>
      </c>
      <c r="AL273" s="32">
        <f t="shared" si="240"/>
        <v>0</v>
      </c>
      <c r="AM273" s="32">
        <f t="shared" si="241"/>
        <v>0</v>
      </c>
      <c r="AN273" s="32">
        <f t="shared" si="242"/>
        <v>0</v>
      </c>
      <c r="AO273" s="93">
        <f t="shared" si="243"/>
        <v>0</v>
      </c>
      <c r="AP273" s="94">
        <f t="shared" si="244"/>
        <v>0</v>
      </c>
      <c r="AQ273" s="94">
        <f t="shared" si="245"/>
        <v>0</v>
      </c>
      <c r="AR273" s="95">
        <f t="shared" si="246"/>
        <v>0</v>
      </c>
      <c r="AS273" s="93">
        <f t="shared" si="230"/>
        <v>0</v>
      </c>
      <c r="AT273" s="94">
        <f t="shared" si="219"/>
        <v>0</v>
      </c>
      <c r="AU273" s="94">
        <f t="shared" si="220"/>
        <v>0</v>
      </c>
      <c r="AV273" s="95">
        <f t="shared" si="221"/>
        <v>0</v>
      </c>
      <c r="AW273" s="95">
        <f t="shared" si="247"/>
        <v>0</v>
      </c>
      <c r="AX273" s="95">
        <f t="shared" si="222"/>
        <v>0</v>
      </c>
      <c r="AY273" s="33" t="str">
        <f t="shared" si="223"/>
        <v>OK</v>
      </c>
      <c r="BB273" s="32">
        <f t="shared" si="248"/>
        <v>0</v>
      </c>
      <c r="BC273" s="32">
        <f t="shared" si="249"/>
        <v>0</v>
      </c>
      <c r="BD273" s="32">
        <f t="shared" si="250"/>
        <v>0</v>
      </c>
      <c r="BE273" s="32">
        <f t="shared" si="227"/>
        <v>1</v>
      </c>
      <c r="BF273" s="33" t="str">
        <f t="shared" si="251"/>
        <v>OK</v>
      </c>
      <c r="BG273" s="8"/>
    </row>
    <row r="274" spans="1:59" s="1" customFormat="1" ht="13.5" hidden="1" customHeight="1" outlineLevel="1" x14ac:dyDescent="0.4">
      <c r="A274" s="5"/>
      <c r="B274" s="37">
        <v>1037</v>
      </c>
      <c r="C274" s="56"/>
      <c r="D274" s="24"/>
      <c r="E274" s="25"/>
      <c r="F274" s="25"/>
      <c r="G274" s="70"/>
      <c r="H274" s="26"/>
      <c r="I274" s="26"/>
      <c r="J274" s="39"/>
      <c r="K274" s="27"/>
      <c r="L274" s="28"/>
      <c r="M274" s="27"/>
      <c r="N274" s="28"/>
      <c r="O274" s="27"/>
      <c r="P274" s="28"/>
      <c r="Q274" s="27"/>
      <c r="R274" s="28"/>
      <c r="S274" s="28">
        <f t="shared" si="229"/>
        <v>0</v>
      </c>
      <c r="T274" s="29" t="str">
        <f t="shared" si="231"/>
        <v/>
      </c>
      <c r="U274" s="71"/>
      <c r="V274" s="27"/>
      <c r="W274" s="27"/>
      <c r="X274" s="27"/>
      <c r="Y274" s="29" t="str">
        <f t="shared" si="232"/>
        <v/>
      </c>
      <c r="Z274" s="71"/>
      <c r="AA274" s="38" t="str">
        <f t="shared" si="233"/>
        <v/>
      </c>
      <c r="AB274" s="40">
        <f t="shared" si="234"/>
        <v>0</v>
      </c>
      <c r="AC274" s="178"/>
      <c r="AD274" s="178"/>
      <c r="AE274" s="178"/>
      <c r="AG274" s="93">
        <f t="shared" si="235"/>
        <v>0</v>
      </c>
      <c r="AH274" s="94">
        <f t="shared" si="236"/>
        <v>0</v>
      </c>
      <c r="AI274" s="94">
        <f t="shared" si="237"/>
        <v>0</v>
      </c>
      <c r="AJ274" s="95">
        <f t="shared" si="238"/>
        <v>0</v>
      </c>
      <c r="AK274" s="32">
        <f t="shared" si="239"/>
        <v>0</v>
      </c>
      <c r="AL274" s="32">
        <f t="shared" si="240"/>
        <v>0</v>
      </c>
      <c r="AM274" s="32">
        <f t="shared" si="241"/>
        <v>0</v>
      </c>
      <c r="AN274" s="32">
        <f t="shared" si="242"/>
        <v>0</v>
      </c>
      <c r="AO274" s="93">
        <f t="shared" si="243"/>
        <v>0</v>
      </c>
      <c r="AP274" s="94">
        <f t="shared" si="244"/>
        <v>0</v>
      </c>
      <c r="AQ274" s="94">
        <f t="shared" si="245"/>
        <v>0</v>
      </c>
      <c r="AR274" s="95">
        <f t="shared" si="246"/>
        <v>0</v>
      </c>
      <c r="AS274" s="93">
        <f t="shared" si="230"/>
        <v>0</v>
      </c>
      <c r="AT274" s="94">
        <f t="shared" si="219"/>
        <v>0</v>
      </c>
      <c r="AU274" s="94">
        <f t="shared" si="220"/>
        <v>0</v>
      </c>
      <c r="AV274" s="95">
        <f t="shared" si="221"/>
        <v>0</v>
      </c>
      <c r="AW274" s="95">
        <f t="shared" si="247"/>
        <v>0</v>
      </c>
      <c r="AX274" s="95">
        <f t="shared" si="222"/>
        <v>0</v>
      </c>
      <c r="AY274" s="33" t="str">
        <f t="shared" si="223"/>
        <v>OK</v>
      </c>
      <c r="BB274" s="32">
        <f t="shared" si="248"/>
        <v>0</v>
      </c>
      <c r="BC274" s="32">
        <f t="shared" si="249"/>
        <v>0</v>
      </c>
      <c r="BD274" s="32">
        <f t="shared" si="250"/>
        <v>0</v>
      </c>
      <c r="BE274" s="32">
        <f t="shared" si="227"/>
        <v>1</v>
      </c>
      <c r="BF274" s="33" t="str">
        <f t="shared" si="251"/>
        <v>OK</v>
      </c>
      <c r="BG274" s="8"/>
    </row>
    <row r="275" spans="1:59" s="1" customFormat="1" ht="13.5" hidden="1" customHeight="1" outlineLevel="1" x14ac:dyDescent="0.4">
      <c r="A275" s="5"/>
      <c r="B275" s="37">
        <v>1038</v>
      </c>
      <c r="C275" s="56"/>
      <c r="D275" s="24"/>
      <c r="E275" s="25"/>
      <c r="F275" s="25"/>
      <c r="G275" s="70"/>
      <c r="H275" s="26"/>
      <c r="I275" s="26"/>
      <c r="J275" s="39"/>
      <c r="K275" s="27"/>
      <c r="L275" s="28"/>
      <c r="M275" s="27"/>
      <c r="N275" s="28"/>
      <c r="O275" s="27"/>
      <c r="P275" s="28"/>
      <c r="Q275" s="27"/>
      <c r="R275" s="28"/>
      <c r="S275" s="28">
        <f t="shared" si="229"/>
        <v>0</v>
      </c>
      <c r="T275" s="29" t="str">
        <f t="shared" si="231"/>
        <v/>
      </c>
      <c r="U275" s="71"/>
      <c r="V275" s="27"/>
      <c r="W275" s="27"/>
      <c r="X275" s="27"/>
      <c r="Y275" s="29" t="str">
        <f t="shared" si="232"/>
        <v/>
      </c>
      <c r="Z275" s="71"/>
      <c r="AA275" s="38" t="str">
        <f t="shared" si="233"/>
        <v/>
      </c>
      <c r="AB275" s="40">
        <f t="shared" si="234"/>
        <v>0</v>
      </c>
      <c r="AC275" s="178"/>
      <c r="AD275" s="178"/>
      <c r="AE275" s="178"/>
      <c r="AG275" s="93">
        <f t="shared" si="235"/>
        <v>0</v>
      </c>
      <c r="AH275" s="94">
        <f t="shared" si="236"/>
        <v>0</v>
      </c>
      <c r="AI275" s="94">
        <f t="shared" si="237"/>
        <v>0</v>
      </c>
      <c r="AJ275" s="95">
        <f t="shared" si="238"/>
        <v>0</v>
      </c>
      <c r="AK275" s="32">
        <f t="shared" si="239"/>
        <v>0</v>
      </c>
      <c r="AL275" s="32">
        <f t="shared" si="240"/>
        <v>0</v>
      </c>
      <c r="AM275" s="32">
        <f t="shared" si="241"/>
        <v>0</v>
      </c>
      <c r="AN275" s="32">
        <f t="shared" si="242"/>
        <v>0</v>
      </c>
      <c r="AO275" s="93">
        <f t="shared" si="243"/>
        <v>0</v>
      </c>
      <c r="AP275" s="94">
        <f t="shared" si="244"/>
        <v>0</v>
      </c>
      <c r="AQ275" s="94">
        <f t="shared" si="245"/>
        <v>0</v>
      </c>
      <c r="AR275" s="95">
        <f t="shared" si="246"/>
        <v>0</v>
      </c>
      <c r="AS275" s="93">
        <f t="shared" si="230"/>
        <v>0</v>
      </c>
      <c r="AT275" s="94">
        <f t="shared" si="219"/>
        <v>0</v>
      </c>
      <c r="AU275" s="94">
        <f t="shared" si="220"/>
        <v>0</v>
      </c>
      <c r="AV275" s="95">
        <f t="shared" si="221"/>
        <v>0</v>
      </c>
      <c r="AW275" s="95">
        <f t="shared" si="247"/>
        <v>0</v>
      </c>
      <c r="AX275" s="95">
        <f t="shared" si="222"/>
        <v>0</v>
      </c>
      <c r="AY275" s="33" t="str">
        <f t="shared" si="223"/>
        <v>OK</v>
      </c>
      <c r="BB275" s="32">
        <f t="shared" si="248"/>
        <v>0</v>
      </c>
      <c r="BC275" s="32">
        <f t="shared" si="249"/>
        <v>0</v>
      </c>
      <c r="BD275" s="32">
        <f t="shared" si="250"/>
        <v>0</v>
      </c>
      <c r="BE275" s="32">
        <f t="shared" si="227"/>
        <v>1</v>
      </c>
      <c r="BF275" s="33" t="str">
        <f t="shared" si="251"/>
        <v>OK</v>
      </c>
      <c r="BG275" s="8"/>
    </row>
    <row r="276" spans="1:59" s="1" customFormat="1" ht="13.5" hidden="1" customHeight="1" outlineLevel="1" x14ac:dyDescent="0.4">
      <c r="A276" s="5"/>
      <c r="B276" s="37">
        <v>1039</v>
      </c>
      <c r="C276" s="56"/>
      <c r="D276" s="24"/>
      <c r="E276" s="25"/>
      <c r="F276" s="25"/>
      <c r="G276" s="70"/>
      <c r="H276" s="26"/>
      <c r="I276" s="26"/>
      <c r="J276" s="39"/>
      <c r="K276" s="27"/>
      <c r="L276" s="28"/>
      <c r="M276" s="27"/>
      <c r="N276" s="28"/>
      <c r="O276" s="27"/>
      <c r="P276" s="28"/>
      <c r="Q276" s="27"/>
      <c r="R276" s="28"/>
      <c r="S276" s="28">
        <f t="shared" si="229"/>
        <v>0</v>
      </c>
      <c r="T276" s="29" t="str">
        <f t="shared" si="231"/>
        <v/>
      </c>
      <c r="U276" s="71"/>
      <c r="V276" s="27"/>
      <c r="W276" s="27"/>
      <c r="X276" s="27"/>
      <c r="Y276" s="29" t="str">
        <f t="shared" si="232"/>
        <v/>
      </c>
      <c r="Z276" s="71"/>
      <c r="AA276" s="38" t="str">
        <f t="shared" si="233"/>
        <v/>
      </c>
      <c r="AB276" s="40">
        <f t="shared" si="234"/>
        <v>0</v>
      </c>
      <c r="AC276" s="178"/>
      <c r="AD276" s="178"/>
      <c r="AE276" s="178"/>
      <c r="AG276" s="93">
        <f t="shared" si="235"/>
        <v>0</v>
      </c>
      <c r="AH276" s="94">
        <f t="shared" si="236"/>
        <v>0</v>
      </c>
      <c r="AI276" s="94">
        <f t="shared" si="237"/>
        <v>0</v>
      </c>
      <c r="AJ276" s="95">
        <f t="shared" si="238"/>
        <v>0</v>
      </c>
      <c r="AK276" s="32">
        <f t="shared" si="239"/>
        <v>0</v>
      </c>
      <c r="AL276" s="32">
        <f t="shared" si="240"/>
        <v>0</v>
      </c>
      <c r="AM276" s="32">
        <f t="shared" si="241"/>
        <v>0</v>
      </c>
      <c r="AN276" s="32">
        <f t="shared" si="242"/>
        <v>0</v>
      </c>
      <c r="AO276" s="93">
        <f t="shared" si="243"/>
        <v>0</v>
      </c>
      <c r="AP276" s="94">
        <f t="shared" si="244"/>
        <v>0</v>
      </c>
      <c r="AQ276" s="94">
        <f t="shared" si="245"/>
        <v>0</v>
      </c>
      <c r="AR276" s="95">
        <f t="shared" si="246"/>
        <v>0</v>
      </c>
      <c r="AS276" s="93">
        <f t="shared" si="230"/>
        <v>0</v>
      </c>
      <c r="AT276" s="94">
        <f t="shared" si="219"/>
        <v>0</v>
      </c>
      <c r="AU276" s="94">
        <f t="shared" si="220"/>
        <v>0</v>
      </c>
      <c r="AV276" s="95">
        <f t="shared" si="221"/>
        <v>0</v>
      </c>
      <c r="AW276" s="95">
        <f t="shared" si="247"/>
        <v>0</v>
      </c>
      <c r="AX276" s="95">
        <f t="shared" si="222"/>
        <v>0</v>
      </c>
      <c r="AY276" s="33" t="str">
        <f t="shared" si="223"/>
        <v>OK</v>
      </c>
      <c r="BB276" s="32">
        <f t="shared" si="248"/>
        <v>0</v>
      </c>
      <c r="BC276" s="32">
        <f t="shared" si="249"/>
        <v>0</v>
      </c>
      <c r="BD276" s="32">
        <f t="shared" si="250"/>
        <v>0</v>
      </c>
      <c r="BE276" s="32">
        <f t="shared" si="227"/>
        <v>1</v>
      </c>
      <c r="BF276" s="33" t="str">
        <f t="shared" si="251"/>
        <v>OK</v>
      </c>
      <c r="BG276" s="8"/>
    </row>
    <row r="277" spans="1:59" s="1" customFormat="1" ht="13.5" hidden="1" customHeight="1" outlineLevel="1" x14ac:dyDescent="0.4">
      <c r="A277" s="5"/>
      <c r="B277" s="37">
        <v>1040</v>
      </c>
      <c r="C277" s="56"/>
      <c r="D277" s="24"/>
      <c r="E277" s="25"/>
      <c r="F277" s="25"/>
      <c r="G277" s="70"/>
      <c r="H277" s="26"/>
      <c r="I277" s="26"/>
      <c r="J277" s="39"/>
      <c r="K277" s="27"/>
      <c r="L277" s="28"/>
      <c r="M277" s="27"/>
      <c r="N277" s="28"/>
      <c r="O277" s="27"/>
      <c r="P277" s="28"/>
      <c r="Q277" s="27"/>
      <c r="R277" s="28"/>
      <c r="S277" s="28">
        <f t="shared" si="229"/>
        <v>0</v>
      </c>
      <c r="T277" s="29" t="str">
        <f t="shared" si="231"/>
        <v/>
      </c>
      <c r="U277" s="71"/>
      <c r="V277" s="27"/>
      <c r="W277" s="27"/>
      <c r="X277" s="27"/>
      <c r="Y277" s="29" t="str">
        <f t="shared" si="232"/>
        <v/>
      </c>
      <c r="Z277" s="71"/>
      <c r="AA277" s="38" t="str">
        <f t="shared" si="233"/>
        <v/>
      </c>
      <c r="AB277" s="40">
        <f t="shared" si="234"/>
        <v>0</v>
      </c>
      <c r="AC277" s="178"/>
      <c r="AD277" s="178"/>
      <c r="AE277" s="178"/>
      <c r="AG277" s="93">
        <f t="shared" si="235"/>
        <v>0</v>
      </c>
      <c r="AH277" s="94">
        <f t="shared" si="236"/>
        <v>0</v>
      </c>
      <c r="AI277" s="94">
        <f t="shared" si="237"/>
        <v>0</v>
      </c>
      <c r="AJ277" s="95">
        <f t="shared" si="238"/>
        <v>0</v>
      </c>
      <c r="AK277" s="32">
        <f t="shared" si="239"/>
        <v>0</v>
      </c>
      <c r="AL277" s="32">
        <f t="shared" si="240"/>
        <v>0</v>
      </c>
      <c r="AM277" s="32">
        <f t="shared" si="241"/>
        <v>0</v>
      </c>
      <c r="AN277" s="32">
        <f t="shared" si="242"/>
        <v>0</v>
      </c>
      <c r="AO277" s="93">
        <f t="shared" si="243"/>
        <v>0</v>
      </c>
      <c r="AP277" s="94">
        <f t="shared" si="244"/>
        <v>0</v>
      </c>
      <c r="AQ277" s="94">
        <f t="shared" si="245"/>
        <v>0</v>
      </c>
      <c r="AR277" s="95">
        <f t="shared" si="246"/>
        <v>0</v>
      </c>
      <c r="AS277" s="93">
        <f t="shared" si="230"/>
        <v>0</v>
      </c>
      <c r="AT277" s="94">
        <f t="shared" si="219"/>
        <v>0</v>
      </c>
      <c r="AU277" s="94">
        <f t="shared" si="220"/>
        <v>0</v>
      </c>
      <c r="AV277" s="95">
        <f t="shared" si="221"/>
        <v>0</v>
      </c>
      <c r="AW277" s="95">
        <f t="shared" si="247"/>
        <v>0</v>
      </c>
      <c r="AX277" s="95">
        <f t="shared" si="222"/>
        <v>0</v>
      </c>
      <c r="AY277" s="33" t="str">
        <f t="shared" si="223"/>
        <v>OK</v>
      </c>
      <c r="BB277" s="32">
        <f t="shared" si="248"/>
        <v>0</v>
      </c>
      <c r="BC277" s="32">
        <f t="shared" si="249"/>
        <v>0</v>
      </c>
      <c r="BD277" s="32">
        <f t="shared" si="250"/>
        <v>0</v>
      </c>
      <c r="BE277" s="32">
        <f t="shared" si="227"/>
        <v>1</v>
      </c>
      <c r="BF277" s="33" t="str">
        <f t="shared" si="251"/>
        <v>OK</v>
      </c>
      <c r="BG277" s="8"/>
    </row>
    <row r="278" spans="1:59" s="1" customFormat="1" ht="13.5" hidden="1" customHeight="1" outlineLevel="1" x14ac:dyDescent="0.4">
      <c r="A278" s="5"/>
      <c r="B278" s="37">
        <v>1041</v>
      </c>
      <c r="C278" s="56"/>
      <c r="D278" s="24"/>
      <c r="E278" s="25"/>
      <c r="F278" s="25"/>
      <c r="G278" s="70"/>
      <c r="H278" s="26"/>
      <c r="I278" s="26"/>
      <c r="J278" s="39"/>
      <c r="K278" s="27"/>
      <c r="L278" s="28"/>
      <c r="M278" s="27"/>
      <c r="N278" s="28"/>
      <c r="O278" s="27"/>
      <c r="P278" s="28"/>
      <c r="Q278" s="27"/>
      <c r="R278" s="28"/>
      <c r="S278" s="28">
        <f t="shared" si="229"/>
        <v>0</v>
      </c>
      <c r="T278" s="29" t="str">
        <f t="shared" si="231"/>
        <v/>
      </c>
      <c r="U278" s="71"/>
      <c r="V278" s="27"/>
      <c r="W278" s="27"/>
      <c r="X278" s="27"/>
      <c r="Y278" s="29" t="str">
        <f t="shared" si="232"/>
        <v/>
      </c>
      <c r="Z278" s="71"/>
      <c r="AA278" s="38" t="str">
        <f t="shared" si="233"/>
        <v/>
      </c>
      <c r="AB278" s="40">
        <f t="shared" si="234"/>
        <v>0</v>
      </c>
      <c r="AC278" s="178"/>
      <c r="AD278" s="178"/>
      <c r="AE278" s="178"/>
      <c r="AG278" s="93">
        <f t="shared" si="235"/>
        <v>0</v>
      </c>
      <c r="AH278" s="94">
        <f t="shared" si="236"/>
        <v>0</v>
      </c>
      <c r="AI278" s="94">
        <f t="shared" si="237"/>
        <v>0</v>
      </c>
      <c r="AJ278" s="95">
        <f t="shared" si="238"/>
        <v>0</v>
      </c>
      <c r="AK278" s="32">
        <f t="shared" si="239"/>
        <v>0</v>
      </c>
      <c r="AL278" s="32">
        <f t="shared" si="240"/>
        <v>0</v>
      </c>
      <c r="AM278" s="32">
        <f t="shared" si="241"/>
        <v>0</v>
      </c>
      <c r="AN278" s="32">
        <f t="shared" si="242"/>
        <v>0</v>
      </c>
      <c r="AO278" s="93">
        <f t="shared" si="243"/>
        <v>0</v>
      </c>
      <c r="AP278" s="94">
        <f t="shared" si="244"/>
        <v>0</v>
      </c>
      <c r="AQ278" s="94">
        <f t="shared" si="245"/>
        <v>0</v>
      </c>
      <c r="AR278" s="95">
        <f t="shared" si="246"/>
        <v>0</v>
      </c>
      <c r="AS278" s="93">
        <f t="shared" si="230"/>
        <v>0</v>
      </c>
      <c r="AT278" s="94">
        <f t="shared" si="219"/>
        <v>0</v>
      </c>
      <c r="AU278" s="94">
        <f t="shared" si="220"/>
        <v>0</v>
      </c>
      <c r="AV278" s="95">
        <f t="shared" si="221"/>
        <v>0</v>
      </c>
      <c r="AW278" s="95">
        <f t="shared" si="247"/>
        <v>0</v>
      </c>
      <c r="AX278" s="95">
        <f t="shared" si="222"/>
        <v>0</v>
      </c>
      <c r="AY278" s="33" t="str">
        <f t="shared" si="223"/>
        <v>OK</v>
      </c>
      <c r="BB278" s="32">
        <f t="shared" si="248"/>
        <v>0</v>
      </c>
      <c r="BC278" s="32">
        <f t="shared" si="249"/>
        <v>0</v>
      </c>
      <c r="BD278" s="32">
        <f t="shared" si="250"/>
        <v>0</v>
      </c>
      <c r="BE278" s="32">
        <f t="shared" si="227"/>
        <v>1</v>
      </c>
      <c r="BF278" s="33" t="str">
        <f t="shared" si="251"/>
        <v>OK</v>
      </c>
      <c r="BG278" s="8"/>
    </row>
    <row r="279" spans="1:59" s="1" customFormat="1" ht="13.5" hidden="1" customHeight="1" outlineLevel="1" x14ac:dyDescent="0.4">
      <c r="A279" s="5"/>
      <c r="B279" s="37">
        <v>1042</v>
      </c>
      <c r="C279" s="56"/>
      <c r="D279" s="24"/>
      <c r="E279" s="25"/>
      <c r="F279" s="25"/>
      <c r="G279" s="70"/>
      <c r="H279" s="26"/>
      <c r="I279" s="26"/>
      <c r="J279" s="39"/>
      <c r="K279" s="27"/>
      <c r="L279" s="28"/>
      <c r="M279" s="27"/>
      <c r="N279" s="28"/>
      <c r="O279" s="27"/>
      <c r="P279" s="28"/>
      <c r="Q279" s="27"/>
      <c r="R279" s="28"/>
      <c r="S279" s="28">
        <f t="shared" si="229"/>
        <v>0</v>
      </c>
      <c r="T279" s="29" t="str">
        <f t="shared" si="231"/>
        <v/>
      </c>
      <c r="U279" s="71"/>
      <c r="V279" s="27"/>
      <c r="W279" s="27"/>
      <c r="X279" s="27"/>
      <c r="Y279" s="29" t="str">
        <f t="shared" si="232"/>
        <v/>
      </c>
      <c r="Z279" s="71"/>
      <c r="AA279" s="38" t="str">
        <f t="shared" si="233"/>
        <v/>
      </c>
      <c r="AB279" s="40">
        <f t="shared" si="234"/>
        <v>0</v>
      </c>
      <c r="AC279" s="178"/>
      <c r="AD279" s="178"/>
      <c r="AE279" s="178"/>
      <c r="AG279" s="93">
        <f t="shared" si="235"/>
        <v>0</v>
      </c>
      <c r="AH279" s="94">
        <f t="shared" si="236"/>
        <v>0</v>
      </c>
      <c r="AI279" s="94">
        <f t="shared" si="237"/>
        <v>0</v>
      </c>
      <c r="AJ279" s="95">
        <f t="shared" si="238"/>
        <v>0</v>
      </c>
      <c r="AK279" s="32">
        <f t="shared" si="239"/>
        <v>0</v>
      </c>
      <c r="AL279" s="32">
        <f t="shared" si="240"/>
        <v>0</v>
      </c>
      <c r="AM279" s="32">
        <f t="shared" si="241"/>
        <v>0</v>
      </c>
      <c r="AN279" s="32">
        <f t="shared" si="242"/>
        <v>0</v>
      </c>
      <c r="AO279" s="93">
        <f t="shared" si="243"/>
        <v>0</v>
      </c>
      <c r="AP279" s="94">
        <f t="shared" si="244"/>
        <v>0</v>
      </c>
      <c r="AQ279" s="94">
        <f t="shared" si="245"/>
        <v>0</v>
      </c>
      <c r="AR279" s="95">
        <f t="shared" si="246"/>
        <v>0</v>
      </c>
      <c r="AS279" s="93">
        <f t="shared" si="230"/>
        <v>0</v>
      </c>
      <c r="AT279" s="94">
        <f t="shared" si="219"/>
        <v>0</v>
      </c>
      <c r="AU279" s="94">
        <f t="shared" si="220"/>
        <v>0</v>
      </c>
      <c r="AV279" s="95">
        <f t="shared" si="221"/>
        <v>0</v>
      </c>
      <c r="AW279" s="95">
        <f t="shared" si="247"/>
        <v>0</v>
      </c>
      <c r="AX279" s="95">
        <f t="shared" si="222"/>
        <v>0</v>
      </c>
      <c r="AY279" s="33" t="str">
        <f t="shared" si="223"/>
        <v>OK</v>
      </c>
      <c r="BB279" s="32">
        <f t="shared" si="248"/>
        <v>0</v>
      </c>
      <c r="BC279" s="32">
        <f t="shared" si="249"/>
        <v>0</v>
      </c>
      <c r="BD279" s="32">
        <f t="shared" si="250"/>
        <v>0</v>
      </c>
      <c r="BE279" s="32">
        <f t="shared" si="227"/>
        <v>1</v>
      </c>
      <c r="BF279" s="33" t="str">
        <f t="shared" si="251"/>
        <v>OK</v>
      </c>
      <c r="BG279" s="8"/>
    </row>
    <row r="280" spans="1:59" s="1" customFormat="1" ht="13.5" hidden="1" customHeight="1" outlineLevel="1" x14ac:dyDescent="0.4">
      <c r="A280" s="5"/>
      <c r="B280" s="37">
        <v>1043</v>
      </c>
      <c r="C280" s="56"/>
      <c r="D280" s="24"/>
      <c r="E280" s="25"/>
      <c r="F280" s="25"/>
      <c r="G280" s="70"/>
      <c r="H280" s="26"/>
      <c r="I280" s="26"/>
      <c r="J280" s="39"/>
      <c r="K280" s="27"/>
      <c r="L280" s="28"/>
      <c r="M280" s="27"/>
      <c r="N280" s="28"/>
      <c r="O280" s="27"/>
      <c r="P280" s="28"/>
      <c r="Q280" s="27"/>
      <c r="R280" s="28"/>
      <c r="S280" s="28">
        <f t="shared" si="229"/>
        <v>0</v>
      </c>
      <c r="T280" s="29" t="str">
        <f t="shared" si="231"/>
        <v/>
      </c>
      <c r="U280" s="71"/>
      <c r="V280" s="27"/>
      <c r="W280" s="27"/>
      <c r="X280" s="27"/>
      <c r="Y280" s="29" t="str">
        <f t="shared" si="232"/>
        <v/>
      </c>
      <c r="Z280" s="71"/>
      <c r="AA280" s="38" t="str">
        <f t="shared" si="233"/>
        <v/>
      </c>
      <c r="AB280" s="40">
        <f t="shared" si="234"/>
        <v>0</v>
      </c>
      <c r="AC280" s="178"/>
      <c r="AD280" s="178"/>
      <c r="AE280" s="178"/>
      <c r="AG280" s="93">
        <f t="shared" si="235"/>
        <v>0</v>
      </c>
      <c r="AH280" s="94">
        <f t="shared" si="236"/>
        <v>0</v>
      </c>
      <c r="AI280" s="94">
        <f t="shared" si="237"/>
        <v>0</v>
      </c>
      <c r="AJ280" s="95">
        <f t="shared" si="238"/>
        <v>0</v>
      </c>
      <c r="AK280" s="32">
        <f t="shared" si="239"/>
        <v>0</v>
      </c>
      <c r="AL280" s="32">
        <f t="shared" si="240"/>
        <v>0</v>
      </c>
      <c r="AM280" s="32">
        <f t="shared" si="241"/>
        <v>0</v>
      </c>
      <c r="AN280" s="32">
        <f t="shared" si="242"/>
        <v>0</v>
      </c>
      <c r="AO280" s="93">
        <f t="shared" si="243"/>
        <v>0</v>
      </c>
      <c r="AP280" s="94">
        <f t="shared" si="244"/>
        <v>0</v>
      </c>
      <c r="AQ280" s="94">
        <f t="shared" si="245"/>
        <v>0</v>
      </c>
      <c r="AR280" s="95">
        <f t="shared" si="246"/>
        <v>0</v>
      </c>
      <c r="AS280" s="93">
        <f t="shared" si="230"/>
        <v>0</v>
      </c>
      <c r="AT280" s="94">
        <f t="shared" si="219"/>
        <v>0</v>
      </c>
      <c r="AU280" s="94">
        <f t="shared" si="220"/>
        <v>0</v>
      </c>
      <c r="AV280" s="95">
        <f t="shared" si="221"/>
        <v>0</v>
      </c>
      <c r="AW280" s="95">
        <f t="shared" si="247"/>
        <v>0</v>
      </c>
      <c r="AX280" s="95">
        <f t="shared" si="222"/>
        <v>0</v>
      </c>
      <c r="AY280" s="33" t="str">
        <f t="shared" si="223"/>
        <v>OK</v>
      </c>
      <c r="BB280" s="32">
        <f t="shared" si="248"/>
        <v>0</v>
      </c>
      <c r="BC280" s="32">
        <f t="shared" si="249"/>
        <v>0</v>
      </c>
      <c r="BD280" s="32">
        <f t="shared" si="250"/>
        <v>0</v>
      </c>
      <c r="BE280" s="32">
        <f t="shared" si="227"/>
        <v>1</v>
      </c>
      <c r="BF280" s="33" t="str">
        <f t="shared" si="251"/>
        <v>OK</v>
      </c>
      <c r="BG280" s="8"/>
    </row>
    <row r="281" spans="1:59" s="1" customFormat="1" ht="13.5" hidden="1" customHeight="1" outlineLevel="1" x14ac:dyDescent="0.4">
      <c r="A281" s="5"/>
      <c r="B281" s="37">
        <v>1044</v>
      </c>
      <c r="C281" s="56"/>
      <c r="D281" s="24"/>
      <c r="E281" s="25"/>
      <c r="F281" s="25"/>
      <c r="G281" s="70"/>
      <c r="H281" s="26"/>
      <c r="I281" s="26"/>
      <c r="J281" s="39"/>
      <c r="K281" s="27"/>
      <c r="L281" s="28"/>
      <c r="M281" s="27"/>
      <c r="N281" s="28"/>
      <c r="O281" s="27"/>
      <c r="P281" s="28"/>
      <c r="Q281" s="27"/>
      <c r="R281" s="28"/>
      <c r="S281" s="28">
        <f t="shared" si="229"/>
        <v>0</v>
      </c>
      <c r="T281" s="29" t="str">
        <f t="shared" si="231"/>
        <v/>
      </c>
      <c r="U281" s="71"/>
      <c r="V281" s="27"/>
      <c r="W281" s="27"/>
      <c r="X281" s="27"/>
      <c r="Y281" s="29" t="str">
        <f t="shared" si="232"/>
        <v/>
      </c>
      <c r="Z281" s="71"/>
      <c r="AA281" s="38" t="str">
        <f t="shared" si="233"/>
        <v/>
      </c>
      <c r="AB281" s="40">
        <f t="shared" si="234"/>
        <v>0</v>
      </c>
      <c r="AC281" s="178"/>
      <c r="AD281" s="178"/>
      <c r="AE281" s="178"/>
      <c r="AG281" s="93">
        <f t="shared" si="235"/>
        <v>0</v>
      </c>
      <c r="AH281" s="94">
        <f t="shared" si="236"/>
        <v>0</v>
      </c>
      <c r="AI281" s="94">
        <f t="shared" si="237"/>
        <v>0</v>
      </c>
      <c r="AJ281" s="95">
        <f t="shared" si="238"/>
        <v>0</v>
      </c>
      <c r="AK281" s="32">
        <f t="shared" si="239"/>
        <v>0</v>
      </c>
      <c r="AL281" s="32">
        <f t="shared" si="240"/>
        <v>0</v>
      </c>
      <c r="AM281" s="32">
        <f t="shared" si="241"/>
        <v>0</v>
      </c>
      <c r="AN281" s="32">
        <f t="shared" si="242"/>
        <v>0</v>
      </c>
      <c r="AO281" s="93">
        <f t="shared" si="243"/>
        <v>0</v>
      </c>
      <c r="AP281" s="94">
        <f t="shared" si="244"/>
        <v>0</v>
      </c>
      <c r="AQ281" s="94">
        <f t="shared" si="245"/>
        <v>0</v>
      </c>
      <c r="AR281" s="95">
        <f t="shared" si="246"/>
        <v>0</v>
      </c>
      <c r="AS281" s="93">
        <f t="shared" si="230"/>
        <v>0</v>
      </c>
      <c r="AT281" s="94">
        <f t="shared" si="219"/>
        <v>0</v>
      </c>
      <c r="AU281" s="94">
        <f t="shared" si="220"/>
        <v>0</v>
      </c>
      <c r="AV281" s="95">
        <f t="shared" si="221"/>
        <v>0</v>
      </c>
      <c r="AW281" s="95">
        <f t="shared" si="247"/>
        <v>0</v>
      </c>
      <c r="AX281" s="95">
        <f t="shared" si="222"/>
        <v>0</v>
      </c>
      <c r="AY281" s="33" t="str">
        <f t="shared" si="223"/>
        <v>OK</v>
      </c>
      <c r="BB281" s="32">
        <f t="shared" si="248"/>
        <v>0</v>
      </c>
      <c r="BC281" s="32">
        <f t="shared" si="249"/>
        <v>0</v>
      </c>
      <c r="BD281" s="32">
        <f t="shared" si="250"/>
        <v>0</v>
      </c>
      <c r="BE281" s="32">
        <f t="shared" si="227"/>
        <v>1</v>
      </c>
      <c r="BF281" s="33" t="str">
        <f t="shared" si="251"/>
        <v>OK</v>
      </c>
      <c r="BG281" s="8"/>
    </row>
    <row r="282" spans="1:59" s="1" customFormat="1" ht="13.5" hidden="1" customHeight="1" outlineLevel="1" x14ac:dyDescent="0.4">
      <c r="A282" s="5"/>
      <c r="B282" s="37">
        <v>1045</v>
      </c>
      <c r="C282" s="56"/>
      <c r="D282" s="24"/>
      <c r="E282" s="25"/>
      <c r="F282" s="25"/>
      <c r="G282" s="70"/>
      <c r="H282" s="26"/>
      <c r="I282" s="26"/>
      <c r="J282" s="39"/>
      <c r="K282" s="27"/>
      <c r="L282" s="28"/>
      <c r="M282" s="27"/>
      <c r="N282" s="28"/>
      <c r="O282" s="27"/>
      <c r="P282" s="28"/>
      <c r="Q282" s="27"/>
      <c r="R282" s="28"/>
      <c r="S282" s="28">
        <f t="shared" si="229"/>
        <v>0</v>
      </c>
      <c r="T282" s="29" t="str">
        <f t="shared" si="231"/>
        <v/>
      </c>
      <c r="U282" s="71"/>
      <c r="V282" s="27"/>
      <c r="W282" s="27"/>
      <c r="X282" s="27"/>
      <c r="Y282" s="29" t="str">
        <f t="shared" si="232"/>
        <v/>
      </c>
      <c r="Z282" s="71"/>
      <c r="AA282" s="38" t="str">
        <f t="shared" si="233"/>
        <v/>
      </c>
      <c r="AB282" s="40">
        <f t="shared" si="234"/>
        <v>0</v>
      </c>
      <c r="AC282" s="178"/>
      <c r="AD282" s="178"/>
      <c r="AE282" s="178"/>
      <c r="AG282" s="93">
        <f t="shared" si="235"/>
        <v>0</v>
      </c>
      <c r="AH282" s="94">
        <f t="shared" si="236"/>
        <v>0</v>
      </c>
      <c r="AI282" s="94">
        <f t="shared" si="237"/>
        <v>0</v>
      </c>
      <c r="AJ282" s="95">
        <f t="shared" si="238"/>
        <v>0</v>
      </c>
      <c r="AK282" s="32">
        <f t="shared" si="239"/>
        <v>0</v>
      </c>
      <c r="AL282" s="32">
        <f t="shared" si="240"/>
        <v>0</v>
      </c>
      <c r="AM282" s="32">
        <f t="shared" si="241"/>
        <v>0</v>
      </c>
      <c r="AN282" s="32">
        <f t="shared" si="242"/>
        <v>0</v>
      </c>
      <c r="AO282" s="93">
        <f t="shared" si="243"/>
        <v>0</v>
      </c>
      <c r="AP282" s="94">
        <f t="shared" si="244"/>
        <v>0</v>
      </c>
      <c r="AQ282" s="94">
        <f t="shared" si="245"/>
        <v>0</v>
      </c>
      <c r="AR282" s="95">
        <f t="shared" si="246"/>
        <v>0</v>
      </c>
      <c r="AS282" s="93">
        <f t="shared" si="230"/>
        <v>0</v>
      </c>
      <c r="AT282" s="94">
        <f t="shared" si="219"/>
        <v>0</v>
      </c>
      <c r="AU282" s="94">
        <f t="shared" si="220"/>
        <v>0</v>
      </c>
      <c r="AV282" s="95">
        <f t="shared" si="221"/>
        <v>0</v>
      </c>
      <c r="AW282" s="95">
        <f t="shared" si="247"/>
        <v>0</v>
      </c>
      <c r="AX282" s="95">
        <f t="shared" si="222"/>
        <v>0</v>
      </c>
      <c r="AY282" s="33" t="str">
        <f t="shared" si="223"/>
        <v>OK</v>
      </c>
      <c r="BB282" s="32">
        <f t="shared" si="248"/>
        <v>0</v>
      </c>
      <c r="BC282" s="32">
        <f t="shared" si="249"/>
        <v>0</v>
      </c>
      <c r="BD282" s="32">
        <f t="shared" si="250"/>
        <v>0</v>
      </c>
      <c r="BE282" s="32">
        <f t="shared" si="227"/>
        <v>1</v>
      </c>
      <c r="BF282" s="33" t="str">
        <f t="shared" si="251"/>
        <v>OK</v>
      </c>
      <c r="BG282" s="8"/>
    </row>
    <row r="283" spans="1:59" s="1" customFormat="1" ht="13.5" hidden="1" customHeight="1" outlineLevel="1" x14ac:dyDescent="0.4">
      <c r="A283" s="5"/>
      <c r="B283" s="37">
        <v>1046</v>
      </c>
      <c r="C283" s="56"/>
      <c r="D283" s="24"/>
      <c r="E283" s="25"/>
      <c r="F283" s="25"/>
      <c r="G283" s="70"/>
      <c r="H283" s="26"/>
      <c r="I283" s="26"/>
      <c r="J283" s="39"/>
      <c r="K283" s="27"/>
      <c r="L283" s="28"/>
      <c r="M283" s="27"/>
      <c r="N283" s="28"/>
      <c r="O283" s="27"/>
      <c r="P283" s="28"/>
      <c r="Q283" s="27"/>
      <c r="R283" s="28"/>
      <c r="S283" s="28">
        <f t="shared" si="229"/>
        <v>0</v>
      </c>
      <c r="T283" s="29" t="str">
        <f t="shared" si="231"/>
        <v/>
      </c>
      <c r="U283" s="71"/>
      <c r="V283" s="27"/>
      <c r="W283" s="27"/>
      <c r="X283" s="27"/>
      <c r="Y283" s="29" t="str">
        <f t="shared" si="232"/>
        <v/>
      </c>
      <c r="Z283" s="71"/>
      <c r="AA283" s="38" t="str">
        <f t="shared" si="233"/>
        <v/>
      </c>
      <c r="AB283" s="40">
        <f t="shared" si="234"/>
        <v>0</v>
      </c>
      <c r="AC283" s="178"/>
      <c r="AD283" s="178"/>
      <c r="AE283" s="178"/>
      <c r="AG283" s="93">
        <f t="shared" si="235"/>
        <v>0</v>
      </c>
      <c r="AH283" s="94">
        <f t="shared" si="236"/>
        <v>0</v>
      </c>
      <c r="AI283" s="94">
        <f t="shared" si="237"/>
        <v>0</v>
      </c>
      <c r="AJ283" s="95">
        <f t="shared" si="238"/>
        <v>0</v>
      </c>
      <c r="AK283" s="32">
        <f t="shared" si="239"/>
        <v>0</v>
      </c>
      <c r="AL283" s="32">
        <f t="shared" si="240"/>
        <v>0</v>
      </c>
      <c r="AM283" s="32">
        <f t="shared" si="241"/>
        <v>0</v>
      </c>
      <c r="AN283" s="32">
        <f t="shared" si="242"/>
        <v>0</v>
      </c>
      <c r="AO283" s="93">
        <f t="shared" si="243"/>
        <v>0</v>
      </c>
      <c r="AP283" s="94">
        <f t="shared" si="244"/>
        <v>0</v>
      </c>
      <c r="AQ283" s="94">
        <f t="shared" si="245"/>
        <v>0</v>
      </c>
      <c r="AR283" s="95">
        <f t="shared" si="246"/>
        <v>0</v>
      </c>
      <c r="AS283" s="93">
        <f t="shared" si="230"/>
        <v>0</v>
      </c>
      <c r="AT283" s="94">
        <f t="shared" si="219"/>
        <v>0</v>
      </c>
      <c r="AU283" s="94">
        <f t="shared" si="220"/>
        <v>0</v>
      </c>
      <c r="AV283" s="95">
        <f t="shared" si="221"/>
        <v>0</v>
      </c>
      <c r="AW283" s="95">
        <f t="shared" si="247"/>
        <v>0</v>
      </c>
      <c r="AX283" s="95">
        <f t="shared" si="222"/>
        <v>0</v>
      </c>
      <c r="AY283" s="33" t="str">
        <f t="shared" si="223"/>
        <v>OK</v>
      </c>
      <c r="BB283" s="32">
        <f t="shared" si="248"/>
        <v>0</v>
      </c>
      <c r="BC283" s="32">
        <f t="shared" si="249"/>
        <v>0</v>
      </c>
      <c r="BD283" s="32">
        <f t="shared" si="250"/>
        <v>0</v>
      </c>
      <c r="BE283" s="32">
        <f t="shared" si="227"/>
        <v>1</v>
      </c>
      <c r="BF283" s="33" t="str">
        <f t="shared" si="251"/>
        <v>OK</v>
      </c>
      <c r="BG283" s="8"/>
    </row>
    <row r="284" spans="1:59" s="1" customFormat="1" ht="13.5" hidden="1" customHeight="1" outlineLevel="1" x14ac:dyDescent="0.4">
      <c r="A284" s="5"/>
      <c r="B284" s="37">
        <v>1047</v>
      </c>
      <c r="C284" s="56"/>
      <c r="D284" s="24"/>
      <c r="E284" s="25"/>
      <c r="F284" s="25"/>
      <c r="G284" s="70"/>
      <c r="H284" s="26"/>
      <c r="I284" s="26"/>
      <c r="J284" s="39"/>
      <c r="K284" s="27"/>
      <c r="L284" s="28"/>
      <c r="M284" s="27"/>
      <c r="N284" s="28"/>
      <c r="O284" s="27"/>
      <c r="P284" s="28"/>
      <c r="Q284" s="27"/>
      <c r="R284" s="28"/>
      <c r="S284" s="28">
        <f t="shared" si="229"/>
        <v>0</v>
      </c>
      <c r="T284" s="29" t="str">
        <f t="shared" si="231"/>
        <v/>
      </c>
      <c r="U284" s="71"/>
      <c r="V284" s="27"/>
      <c r="W284" s="27"/>
      <c r="X284" s="27"/>
      <c r="Y284" s="29" t="str">
        <f t="shared" si="232"/>
        <v/>
      </c>
      <c r="Z284" s="71"/>
      <c r="AA284" s="38" t="str">
        <f t="shared" si="233"/>
        <v/>
      </c>
      <c r="AB284" s="40">
        <f t="shared" si="234"/>
        <v>0</v>
      </c>
      <c r="AC284" s="178"/>
      <c r="AD284" s="178"/>
      <c r="AE284" s="178"/>
      <c r="AG284" s="93">
        <f t="shared" si="235"/>
        <v>0</v>
      </c>
      <c r="AH284" s="94">
        <f t="shared" si="236"/>
        <v>0</v>
      </c>
      <c r="AI284" s="94">
        <f t="shared" si="237"/>
        <v>0</v>
      </c>
      <c r="AJ284" s="95">
        <f t="shared" si="238"/>
        <v>0</v>
      </c>
      <c r="AK284" s="32">
        <f t="shared" si="239"/>
        <v>0</v>
      </c>
      <c r="AL284" s="32">
        <f t="shared" si="240"/>
        <v>0</v>
      </c>
      <c r="AM284" s="32">
        <f t="shared" si="241"/>
        <v>0</v>
      </c>
      <c r="AN284" s="32">
        <f t="shared" si="242"/>
        <v>0</v>
      </c>
      <c r="AO284" s="93">
        <f t="shared" si="243"/>
        <v>0</v>
      </c>
      <c r="AP284" s="94">
        <f t="shared" si="244"/>
        <v>0</v>
      </c>
      <c r="AQ284" s="94">
        <f t="shared" si="245"/>
        <v>0</v>
      </c>
      <c r="AR284" s="95">
        <f t="shared" si="246"/>
        <v>0</v>
      </c>
      <c r="AS284" s="93">
        <f t="shared" si="230"/>
        <v>0</v>
      </c>
      <c r="AT284" s="94">
        <f t="shared" si="219"/>
        <v>0</v>
      </c>
      <c r="AU284" s="94">
        <f t="shared" si="220"/>
        <v>0</v>
      </c>
      <c r="AV284" s="95">
        <f t="shared" si="221"/>
        <v>0</v>
      </c>
      <c r="AW284" s="95">
        <f t="shared" si="247"/>
        <v>0</v>
      </c>
      <c r="AX284" s="95">
        <f t="shared" si="222"/>
        <v>0</v>
      </c>
      <c r="AY284" s="33" t="str">
        <f t="shared" si="223"/>
        <v>OK</v>
      </c>
      <c r="BB284" s="32">
        <f t="shared" si="248"/>
        <v>0</v>
      </c>
      <c r="BC284" s="32">
        <f t="shared" si="249"/>
        <v>0</v>
      </c>
      <c r="BD284" s="32">
        <f t="shared" si="250"/>
        <v>0</v>
      </c>
      <c r="BE284" s="32">
        <f t="shared" si="227"/>
        <v>1</v>
      </c>
      <c r="BF284" s="33" t="str">
        <f t="shared" si="251"/>
        <v>OK</v>
      </c>
      <c r="BG284" s="8"/>
    </row>
    <row r="285" spans="1:59" s="1" customFormat="1" ht="13.5" hidden="1" customHeight="1" outlineLevel="1" x14ac:dyDescent="0.4">
      <c r="A285" s="5"/>
      <c r="B285" s="37">
        <v>1048</v>
      </c>
      <c r="C285" s="56"/>
      <c r="D285" s="24"/>
      <c r="E285" s="25"/>
      <c r="F285" s="25"/>
      <c r="G285" s="70"/>
      <c r="H285" s="26"/>
      <c r="I285" s="26"/>
      <c r="J285" s="39"/>
      <c r="K285" s="27"/>
      <c r="L285" s="28"/>
      <c r="M285" s="27"/>
      <c r="N285" s="28"/>
      <c r="O285" s="27"/>
      <c r="P285" s="28"/>
      <c r="Q285" s="27"/>
      <c r="R285" s="28"/>
      <c r="S285" s="28">
        <f t="shared" si="229"/>
        <v>0</v>
      </c>
      <c r="T285" s="29" t="str">
        <f t="shared" si="231"/>
        <v/>
      </c>
      <c r="U285" s="71"/>
      <c r="V285" s="27"/>
      <c r="W285" s="27"/>
      <c r="X285" s="27"/>
      <c r="Y285" s="29" t="str">
        <f t="shared" si="232"/>
        <v/>
      </c>
      <c r="Z285" s="71"/>
      <c r="AA285" s="38" t="str">
        <f t="shared" si="233"/>
        <v/>
      </c>
      <c r="AB285" s="40">
        <f t="shared" si="234"/>
        <v>0</v>
      </c>
      <c r="AC285" s="178"/>
      <c r="AD285" s="178"/>
      <c r="AE285" s="178"/>
      <c r="AG285" s="93">
        <f t="shared" si="235"/>
        <v>0</v>
      </c>
      <c r="AH285" s="94">
        <f t="shared" si="236"/>
        <v>0</v>
      </c>
      <c r="AI285" s="94">
        <f t="shared" si="237"/>
        <v>0</v>
      </c>
      <c r="AJ285" s="95">
        <f t="shared" si="238"/>
        <v>0</v>
      </c>
      <c r="AK285" s="32">
        <f t="shared" si="239"/>
        <v>0</v>
      </c>
      <c r="AL285" s="32">
        <f t="shared" si="240"/>
        <v>0</v>
      </c>
      <c r="AM285" s="32">
        <f t="shared" si="241"/>
        <v>0</v>
      </c>
      <c r="AN285" s="32">
        <f t="shared" si="242"/>
        <v>0</v>
      </c>
      <c r="AO285" s="93">
        <f t="shared" si="243"/>
        <v>0</v>
      </c>
      <c r="AP285" s="94">
        <f t="shared" si="244"/>
        <v>0</v>
      </c>
      <c r="AQ285" s="94">
        <f t="shared" si="245"/>
        <v>0</v>
      </c>
      <c r="AR285" s="95">
        <f t="shared" si="246"/>
        <v>0</v>
      </c>
      <c r="AS285" s="93">
        <f t="shared" si="230"/>
        <v>0</v>
      </c>
      <c r="AT285" s="94">
        <f t="shared" si="219"/>
        <v>0</v>
      </c>
      <c r="AU285" s="94">
        <f t="shared" si="220"/>
        <v>0</v>
      </c>
      <c r="AV285" s="95">
        <f t="shared" si="221"/>
        <v>0</v>
      </c>
      <c r="AW285" s="95">
        <f t="shared" si="247"/>
        <v>0</v>
      </c>
      <c r="AX285" s="95">
        <f t="shared" si="222"/>
        <v>0</v>
      </c>
      <c r="AY285" s="33" t="str">
        <f t="shared" si="223"/>
        <v>OK</v>
      </c>
      <c r="BB285" s="32">
        <f t="shared" si="248"/>
        <v>0</v>
      </c>
      <c r="BC285" s="32">
        <f t="shared" si="249"/>
        <v>0</v>
      </c>
      <c r="BD285" s="32">
        <f t="shared" si="250"/>
        <v>0</v>
      </c>
      <c r="BE285" s="32">
        <f t="shared" si="227"/>
        <v>1</v>
      </c>
      <c r="BF285" s="33" t="str">
        <f t="shared" si="251"/>
        <v>OK</v>
      </c>
      <c r="BG285" s="8"/>
    </row>
    <row r="286" spans="1:59" s="1" customFormat="1" ht="13.5" hidden="1" customHeight="1" outlineLevel="1" x14ac:dyDescent="0.4">
      <c r="A286" s="5"/>
      <c r="B286" s="37">
        <v>1049</v>
      </c>
      <c r="C286" s="56"/>
      <c r="D286" s="24"/>
      <c r="E286" s="25"/>
      <c r="F286" s="25"/>
      <c r="G286" s="70"/>
      <c r="H286" s="26"/>
      <c r="I286" s="26"/>
      <c r="J286" s="39"/>
      <c r="K286" s="27"/>
      <c r="L286" s="28"/>
      <c r="M286" s="27"/>
      <c r="N286" s="28"/>
      <c r="O286" s="27"/>
      <c r="P286" s="28"/>
      <c r="Q286" s="27"/>
      <c r="R286" s="28"/>
      <c r="S286" s="28">
        <f t="shared" si="229"/>
        <v>0</v>
      </c>
      <c r="T286" s="29" t="str">
        <f t="shared" si="231"/>
        <v/>
      </c>
      <c r="U286" s="71"/>
      <c r="V286" s="27"/>
      <c r="W286" s="27"/>
      <c r="X286" s="27"/>
      <c r="Y286" s="29" t="str">
        <f t="shared" si="232"/>
        <v/>
      </c>
      <c r="Z286" s="71"/>
      <c r="AA286" s="38" t="str">
        <f t="shared" si="233"/>
        <v/>
      </c>
      <c r="AB286" s="40">
        <f t="shared" si="234"/>
        <v>0</v>
      </c>
      <c r="AC286" s="178"/>
      <c r="AD286" s="178"/>
      <c r="AE286" s="178"/>
      <c r="AG286" s="93">
        <f t="shared" si="235"/>
        <v>0</v>
      </c>
      <c r="AH286" s="94">
        <f t="shared" si="236"/>
        <v>0</v>
      </c>
      <c r="AI286" s="94">
        <f t="shared" si="237"/>
        <v>0</v>
      </c>
      <c r="AJ286" s="95">
        <f t="shared" si="238"/>
        <v>0</v>
      </c>
      <c r="AK286" s="32">
        <f t="shared" si="239"/>
        <v>0</v>
      </c>
      <c r="AL286" s="32">
        <f t="shared" si="240"/>
        <v>0</v>
      </c>
      <c r="AM286" s="32">
        <f t="shared" si="241"/>
        <v>0</v>
      </c>
      <c r="AN286" s="32">
        <f t="shared" si="242"/>
        <v>0</v>
      </c>
      <c r="AO286" s="93">
        <f t="shared" si="243"/>
        <v>0</v>
      </c>
      <c r="AP286" s="94">
        <f t="shared" si="244"/>
        <v>0</v>
      </c>
      <c r="AQ286" s="94">
        <f t="shared" si="245"/>
        <v>0</v>
      </c>
      <c r="AR286" s="95">
        <f t="shared" si="246"/>
        <v>0</v>
      </c>
      <c r="AS286" s="93">
        <f t="shared" si="230"/>
        <v>0</v>
      </c>
      <c r="AT286" s="94">
        <f t="shared" si="219"/>
        <v>0</v>
      </c>
      <c r="AU286" s="94">
        <f t="shared" si="220"/>
        <v>0</v>
      </c>
      <c r="AV286" s="95">
        <f t="shared" si="221"/>
        <v>0</v>
      </c>
      <c r="AW286" s="95">
        <f t="shared" si="247"/>
        <v>0</v>
      </c>
      <c r="AX286" s="95">
        <f t="shared" si="222"/>
        <v>0</v>
      </c>
      <c r="AY286" s="33" t="str">
        <f t="shared" si="223"/>
        <v>OK</v>
      </c>
      <c r="BB286" s="32">
        <f t="shared" si="248"/>
        <v>0</v>
      </c>
      <c r="BC286" s="32">
        <f t="shared" si="249"/>
        <v>0</v>
      </c>
      <c r="BD286" s="32">
        <f t="shared" si="250"/>
        <v>0</v>
      </c>
      <c r="BE286" s="32">
        <f t="shared" si="227"/>
        <v>1</v>
      </c>
      <c r="BF286" s="33" t="str">
        <f t="shared" si="251"/>
        <v>OK</v>
      </c>
      <c r="BG286" s="8"/>
    </row>
    <row r="287" spans="1:59" s="1" customFormat="1" ht="13.5" hidden="1" customHeight="1" outlineLevel="1" x14ac:dyDescent="0.4">
      <c r="A287" s="5"/>
      <c r="B287" s="37">
        <v>1050</v>
      </c>
      <c r="C287" s="56"/>
      <c r="D287" s="24"/>
      <c r="E287" s="25"/>
      <c r="F287" s="25"/>
      <c r="G287" s="70"/>
      <c r="H287" s="26"/>
      <c r="I287" s="26"/>
      <c r="J287" s="39"/>
      <c r="K287" s="27"/>
      <c r="L287" s="28"/>
      <c r="M287" s="27"/>
      <c r="N287" s="28"/>
      <c r="O287" s="27"/>
      <c r="P287" s="28"/>
      <c r="Q287" s="27"/>
      <c r="R287" s="28"/>
      <c r="S287" s="28">
        <f t="shared" si="229"/>
        <v>0</v>
      </c>
      <c r="T287" s="29" t="str">
        <f t="shared" si="231"/>
        <v/>
      </c>
      <c r="U287" s="71"/>
      <c r="V287" s="27"/>
      <c r="W287" s="27"/>
      <c r="X287" s="27"/>
      <c r="Y287" s="29" t="str">
        <f t="shared" si="232"/>
        <v/>
      </c>
      <c r="Z287" s="71"/>
      <c r="AA287" s="38" t="str">
        <f t="shared" si="233"/>
        <v/>
      </c>
      <c r="AB287" s="40">
        <f t="shared" si="234"/>
        <v>0</v>
      </c>
      <c r="AC287" s="178"/>
      <c r="AD287" s="178"/>
      <c r="AE287" s="178"/>
      <c r="AG287" s="93">
        <f t="shared" si="235"/>
        <v>0</v>
      </c>
      <c r="AH287" s="94">
        <f t="shared" si="236"/>
        <v>0</v>
      </c>
      <c r="AI287" s="94">
        <f t="shared" si="237"/>
        <v>0</v>
      </c>
      <c r="AJ287" s="95">
        <f t="shared" si="238"/>
        <v>0</v>
      </c>
      <c r="AK287" s="32">
        <f t="shared" si="239"/>
        <v>0</v>
      </c>
      <c r="AL287" s="32">
        <f t="shared" si="240"/>
        <v>0</v>
      </c>
      <c r="AM287" s="32">
        <f t="shared" si="241"/>
        <v>0</v>
      </c>
      <c r="AN287" s="32">
        <f t="shared" si="242"/>
        <v>0</v>
      </c>
      <c r="AO287" s="93">
        <f t="shared" si="243"/>
        <v>0</v>
      </c>
      <c r="AP287" s="94">
        <f t="shared" si="244"/>
        <v>0</v>
      </c>
      <c r="AQ287" s="94">
        <f t="shared" si="245"/>
        <v>0</v>
      </c>
      <c r="AR287" s="95">
        <f t="shared" si="246"/>
        <v>0</v>
      </c>
      <c r="AS287" s="93">
        <f t="shared" si="230"/>
        <v>0</v>
      </c>
      <c r="AT287" s="94">
        <f t="shared" si="219"/>
        <v>0</v>
      </c>
      <c r="AU287" s="94">
        <f t="shared" si="220"/>
        <v>0</v>
      </c>
      <c r="AV287" s="95">
        <f t="shared" si="221"/>
        <v>0</v>
      </c>
      <c r="AW287" s="95">
        <f t="shared" si="247"/>
        <v>0</v>
      </c>
      <c r="AX287" s="95">
        <f t="shared" si="222"/>
        <v>0</v>
      </c>
      <c r="AY287" s="33" t="str">
        <f t="shared" si="223"/>
        <v>OK</v>
      </c>
      <c r="BB287" s="32">
        <f t="shared" si="248"/>
        <v>0</v>
      </c>
      <c r="BC287" s="32">
        <f t="shared" si="249"/>
        <v>0</v>
      </c>
      <c r="BD287" s="32">
        <f t="shared" si="250"/>
        <v>0</v>
      </c>
      <c r="BE287" s="32">
        <f t="shared" si="227"/>
        <v>1</v>
      </c>
      <c r="BF287" s="33" t="str">
        <f t="shared" si="251"/>
        <v>OK</v>
      </c>
      <c r="BG287" s="8"/>
    </row>
    <row r="288" spans="1:59" s="1" customFormat="1" ht="13.5" hidden="1" customHeight="1" outlineLevel="1" x14ac:dyDescent="0.4">
      <c r="A288" s="5"/>
      <c r="B288" s="37">
        <v>1051</v>
      </c>
      <c r="C288" s="56"/>
      <c r="D288" s="24"/>
      <c r="E288" s="25"/>
      <c r="F288" s="25"/>
      <c r="G288" s="70"/>
      <c r="H288" s="26"/>
      <c r="I288" s="26"/>
      <c r="J288" s="39"/>
      <c r="K288" s="27"/>
      <c r="L288" s="28"/>
      <c r="M288" s="27"/>
      <c r="N288" s="28"/>
      <c r="O288" s="27"/>
      <c r="P288" s="28"/>
      <c r="Q288" s="27"/>
      <c r="R288" s="28"/>
      <c r="S288" s="28">
        <f t="shared" si="229"/>
        <v>0</v>
      </c>
      <c r="T288" s="29" t="str">
        <f t="shared" si="231"/>
        <v/>
      </c>
      <c r="U288" s="71"/>
      <c r="V288" s="27"/>
      <c r="W288" s="27"/>
      <c r="X288" s="27"/>
      <c r="Y288" s="29" t="str">
        <f t="shared" si="232"/>
        <v/>
      </c>
      <c r="Z288" s="71"/>
      <c r="AA288" s="38" t="str">
        <f t="shared" si="233"/>
        <v/>
      </c>
      <c r="AB288" s="40">
        <f t="shared" si="234"/>
        <v>0</v>
      </c>
      <c r="AC288" s="178"/>
      <c r="AD288" s="178"/>
      <c r="AE288" s="178"/>
      <c r="AG288" s="93">
        <f t="shared" si="235"/>
        <v>0</v>
      </c>
      <c r="AH288" s="94">
        <f t="shared" si="236"/>
        <v>0</v>
      </c>
      <c r="AI288" s="94">
        <f t="shared" si="237"/>
        <v>0</v>
      </c>
      <c r="AJ288" s="95">
        <f t="shared" si="238"/>
        <v>0</v>
      </c>
      <c r="AK288" s="32">
        <f t="shared" si="239"/>
        <v>0</v>
      </c>
      <c r="AL288" s="32">
        <f t="shared" si="240"/>
        <v>0</v>
      </c>
      <c r="AM288" s="32">
        <f t="shared" si="241"/>
        <v>0</v>
      </c>
      <c r="AN288" s="32">
        <f t="shared" si="242"/>
        <v>0</v>
      </c>
      <c r="AO288" s="93">
        <f t="shared" si="243"/>
        <v>0</v>
      </c>
      <c r="AP288" s="94">
        <f t="shared" si="244"/>
        <v>0</v>
      </c>
      <c r="AQ288" s="94">
        <f t="shared" si="245"/>
        <v>0</v>
      </c>
      <c r="AR288" s="95">
        <f t="shared" si="246"/>
        <v>0</v>
      </c>
      <c r="AS288" s="93">
        <f t="shared" si="230"/>
        <v>0</v>
      </c>
      <c r="AT288" s="94">
        <f t="shared" si="219"/>
        <v>0</v>
      </c>
      <c r="AU288" s="94">
        <f t="shared" si="220"/>
        <v>0</v>
      </c>
      <c r="AV288" s="95">
        <f t="shared" si="221"/>
        <v>0</v>
      </c>
      <c r="AW288" s="95">
        <f t="shared" si="247"/>
        <v>0</v>
      </c>
      <c r="AX288" s="95">
        <f t="shared" si="222"/>
        <v>0</v>
      </c>
      <c r="AY288" s="33" t="str">
        <f t="shared" si="223"/>
        <v>OK</v>
      </c>
      <c r="BB288" s="32">
        <f t="shared" si="248"/>
        <v>0</v>
      </c>
      <c r="BC288" s="32">
        <f t="shared" si="249"/>
        <v>0</v>
      </c>
      <c r="BD288" s="32">
        <f t="shared" si="250"/>
        <v>0</v>
      </c>
      <c r="BE288" s="32">
        <f t="shared" si="227"/>
        <v>1</v>
      </c>
      <c r="BF288" s="33" t="str">
        <f t="shared" si="251"/>
        <v>OK</v>
      </c>
      <c r="BG288" s="8"/>
    </row>
    <row r="289" spans="1:59" s="1" customFormat="1" ht="13.5" hidden="1" customHeight="1" outlineLevel="1" x14ac:dyDescent="0.4">
      <c r="A289" s="5"/>
      <c r="B289" s="37">
        <v>1052</v>
      </c>
      <c r="C289" s="56"/>
      <c r="D289" s="24"/>
      <c r="E289" s="25"/>
      <c r="F289" s="25"/>
      <c r="G289" s="70"/>
      <c r="H289" s="26"/>
      <c r="I289" s="26"/>
      <c r="J289" s="39"/>
      <c r="K289" s="27"/>
      <c r="L289" s="28"/>
      <c r="M289" s="27"/>
      <c r="N289" s="28"/>
      <c r="O289" s="27"/>
      <c r="P289" s="28"/>
      <c r="Q289" s="27"/>
      <c r="R289" s="28"/>
      <c r="S289" s="28">
        <f t="shared" si="229"/>
        <v>0</v>
      </c>
      <c r="T289" s="29" t="str">
        <f t="shared" si="231"/>
        <v/>
      </c>
      <c r="U289" s="71"/>
      <c r="V289" s="27"/>
      <c r="W289" s="27"/>
      <c r="X289" s="27"/>
      <c r="Y289" s="29" t="str">
        <f t="shared" si="232"/>
        <v/>
      </c>
      <c r="Z289" s="71"/>
      <c r="AA289" s="38" t="str">
        <f t="shared" si="233"/>
        <v/>
      </c>
      <c r="AB289" s="40">
        <f t="shared" si="234"/>
        <v>0</v>
      </c>
      <c r="AC289" s="178"/>
      <c r="AD289" s="178"/>
      <c r="AE289" s="178"/>
      <c r="AG289" s="93">
        <f t="shared" si="235"/>
        <v>0</v>
      </c>
      <c r="AH289" s="94">
        <f t="shared" si="236"/>
        <v>0</v>
      </c>
      <c r="AI289" s="94">
        <f t="shared" si="237"/>
        <v>0</v>
      </c>
      <c r="AJ289" s="95">
        <f t="shared" si="238"/>
        <v>0</v>
      </c>
      <c r="AK289" s="32">
        <f t="shared" si="239"/>
        <v>0</v>
      </c>
      <c r="AL289" s="32">
        <f t="shared" si="240"/>
        <v>0</v>
      </c>
      <c r="AM289" s="32">
        <f t="shared" si="241"/>
        <v>0</v>
      </c>
      <c r="AN289" s="32">
        <f t="shared" si="242"/>
        <v>0</v>
      </c>
      <c r="AO289" s="93">
        <f t="shared" si="243"/>
        <v>0</v>
      </c>
      <c r="AP289" s="94">
        <f t="shared" si="244"/>
        <v>0</v>
      </c>
      <c r="AQ289" s="94">
        <f t="shared" si="245"/>
        <v>0</v>
      </c>
      <c r="AR289" s="95">
        <f t="shared" si="246"/>
        <v>0</v>
      </c>
      <c r="AS289" s="93">
        <f t="shared" si="230"/>
        <v>0</v>
      </c>
      <c r="AT289" s="94">
        <f t="shared" si="219"/>
        <v>0</v>
      </c>
      <c r="AU289" s="94">
        <f t="shared" si="220"/>
        <v>0</v>
      </c>
      <c r="AV289" s="95">
        <f t="shared" si="221"/>
        <v>0</v>
      </c>
      <c r="AW289" s="95">
        <f t="shared" si="247"/>
        <v>0</v>
      </c>
      <c r="AX289" s="95">
        <f t="shared" si="222"/>
        <v>0</v>
      </c>
      <c r="AY289" s="33" t="str">
        <f t="shared" si="223"/>
        <v>OK</v>
      </c>
      <c r="BB289" s="32">
        <f t="shared" si="248"/>
        <v>0</v>
      </c>
      <c r="BC289" s="32">
        <f t="shared" si="249"/>
        <v>0</v>
      </c>
      <c r="BD289" s="32">
        <f t="shared" si="250"/>
        <v>0</v>
      </c>
      <c r="BE289" s="32">
        <f t="shared" si="227"/>
        <v>1</v>
      </c>
      <c r="BF289" s="33" t="str">
        <f t="shared" si="251"/>
        <v>OK</v>
      </c>
      <c r="BG289" s="8"/>
    </row>
    <row r="290" spans="1:59" s="1" customFormat="1" ht="13.5" hidden="1" customHeight="1" outlineLevel="1" x14ac:dyDescent="0.4">
      <c r="A290" s="5"/>
      <c r="B290" s="37">
        <v>1053</v>
      </c>
      <c r="C290" s="56"/>
      <c r="D290" s="24"/>
      <c r="E290" s="25"/>
      <c r="F290" s="25"/>
      <c r="G290" s="70"/>
      <c r="H290" s="26"/>
      <c r="I290" s="26"/>
      <c r="J290" s="39"/>
      <c r="K290" s="27"/>
      <c r="L290" s="28"/>
      <c r="M290" s="27"/>
      <c r="N290" s="28"/>
      <c r="O290" s="27"/>
      <c r="P290" s="28"/>
      <c r="Q290" s="27"/>
      <c r="R290" s="28"/>
      <c r="S290" s="28">
        <f t="shared" si="229"/>
        <v>0</v>
      </c>
      <c r="T290" s="29" t="str">
        <f t="shared" si="231"/>
        <v/>
      </c>
      <c r="U290" s="71"/>
      <c r="V290" s="27"/>
      <c r="W290" s="27"/>
      <c r="X290" s="27"/>
      <c r="Y290" s="29" t="str">
        <f t="shared" si="232"/>
        <v/>
      </c>
      <c r="Z290" s="71"/>
      <c r="AA290" s="38" t="str">
        <f t="shared" si="233"/>
        <v/>
      </c>
      <c r="AB290" s="40">
        <f t="shared" si="234"/>
        <v>0</v>
      </c>
      <c r="AC290" s="178"/>
      <c r="AD290" s="178"/>
      <c r="AE290" s="178"/>
      <c r="AG290" s="93">
        <f t="shared" si="235"/>
        <v>0</v>
      </c>
      <c r="AH290" s="94">
        <f t="shared" si="236"/>
        <v>0</v>
      </c>
      <c r="AI290" s="94">
        <f t="shared" si="237"/>
        <v>0</v>
      </c>
      <c r="AJ290" s="95">
        <f t="shared" si="238"/>
        <v>0</v>
      </c>
      <c r="AK290" s="32">
        <f t="shared" si="239"/>
        <v>0</v>
      </c>
      <c r="AL290" s="32">
        <f t="shared" si="240"/>
        <v>0</v>
      </c>
      <c r="AM290" s="32">
        <f t="shared" si="241"/>
        <v>0</v>
      </c>
      <c r="AN290" s="32">
        <f t="shared" si="242"/>
        <v>0</v>
      </c>
      <c r="AO290" s="93">
        <f t="shared" si="243"/>
        <v>0</v>
      </c>
      <c r="AP290" s="94">
        <f t="shared" si="244"/>
        <v>0</v>
      </c>
      <c r="AQ290" s="94">
        <f t="shared" si="245"/>
        <v>0</v>
      </c>
      <c r="AR290" s="95">
        <f t="shared" si="246"/>
        <v>0</v>
      </c>
      <c r="AS290" s="93">
        <f t="shared" si="230"/>
        <v>0</v>
      </c>
      <c r="AT290" s="94">
        <f t="shared" si="219"/>
        <v>0</v>
      </c>
      <c r="AU290" s="94">
        <f t="shared" si="220"/>
        <v>0</v>
      </c>
      <c r="AV290" s="95">
        <f t="shared" si="221"/>
        <v>0</v>
      </c>
      <c r="AW290" s="95">
        <f t="shared" si="247"/>
        <v>0</v>
      </c>
      <c r="AX290" s="95">
        <f t="shared" si="222"/>
        <v>0</v>
      </c>
      <c r="AY290" s="33" t="str">
        <f t="shared" si="223"/>
        <v>OK</v>
      </c>
      <c r="BB290" s="32">
        <f t="shared" si="248"/>
        <v>0</v>
      </c>
      <c r="BC290" s="32">
        <f t="shared" si="249"/>
        <v>0</v>
      </c>
      <c r="BD290" s="32">
        <f t="shared" si="250"/>
        <v>0</v>
      </c>
      <c r="BE290" s="32">
        <f t="shared" si="227"/>
        <v>1</v>
      </c>
      <c r="BF290" s="33" t="str">
        <f t="shared" si="251"/>
        <v>OK</v>
      </c>
      <c r="BG290" s="8"/>
    </row>
    <row r="291" spans="1:59" s="1" customFormat="1" ht="13.5" hidden="1" customHeight="1" outlineLevel="1" x14ac:dyDescent="0.4">
      <c r="A291" s="5"/>
      <c r="B291" s="37">
        <v>1054</v>
      </c>
      <c r="C291" s="56"/>
      <c r="D291" s="24"/>
      <c r="E291" s="25"/>
      <c r="F291" s="25"/>
      <c r="G291" s="70"/>
      <c r="H291" s="26"/>
      <c r="I291" s="26"/>
      <c r="J291" s="39"/>
      <c r="K291" s="27"/>
      <c r="L291" s="28"/>
      <c r="M291" s="27"/>
      <c r="N291" s="28"/>
      <c r="O291" s="27"/>
      <c r="P291" s="28"/>
      <c r="Q291" s="27"/>
      <c r="R291" s="28"/>
      <c r="S291" s="28">
        <f t="shared" si="229"/>
        <v>0</v>
      </c>
      <c r="T291" s="29" t="str">
        <f t="shared" si="231"/>
        <v/>
      </c>
      <c r="U291" s="71"/>
      <c r="V291" s="27"/>
      <c r="W291" s="27"/>
      <c r="X291" s="27"/>
      <c r="Y291" s="29" t="str">
        <f t="shared" si="232"/>
        <v/>
      </c>
      <c r="Z291" s="71"/>
      <c r="AA291" s="38" t="str">
        <f t="shared" si="233"/>
        <v/>
      </c>
      <c r="AB291" s="40">
        <f t="shared" si="234"/>
        <v>0</v>
      </c>
      <c r="AC291" s="178"/>
      <c r="AD291" s="178"/>
      <c r="AE291" s="178"/>
      <c r="AG291" s="93">
        <f t="shared" si="235"/>
        <v>0</v>
      </c>
      <c r="AH291" s="94">
        <f t="shared" si="236"/>
        <v>0</v>
      </c>
      <c r="AI291" s="94">
        <f t="shared" si="237"/>
        <v>0</v>
      </c>
      <c r="AJ291" s="95">
        <f t="shared" si="238"/>
        <v>0</v>
      </c>
      <c r="AK291" s="32">
        <f t="shared" si="239"/>
        <v>0</v>
      </c>
      <c r="AL291" s="32">
        <f t="shared" si="240"/>
        <v>0</v>
      </c>
      <c r="AM291" s="32">
        <f t="shared" si="241"/>
        <v>0</v>
      </c>
      <c r="AN291" s="32">
        <f t="shared" si="242"/>
        <v>0</v>
      </c>
      <c r="AO291" s="93">
        <f t="shared" si="243"/>
        <v>0</v>
      </c>
      <c r="AP291" s="94">
        <f t="shared" si="244"/>
        <v>0</v>
      </c>
      <c r="AQ291" s="94">
        <f t="shared" si="245"/>
        <v>0</v>
      </c>
      <c r="AR291" s="95">
        <f t="shared" si="246"/>
        <v>0</v>
      </c>
      <c r="AS291" s="93">
        <f t="shared" si="230"/>
        <v>0</v>
      </c>
      <c r="AT291" s="94">
        <f t="shared" si="219"/>
        <v>0</v>
      </c>
      <c r="AU291" s="94">
        <f t="shared" si="220"/>
        <v>0</v>
      </c>
      <c r="AV291" s="95">
        <f t="shared" si="221"/>
        <v>0</v>
      </c>
      <c r="AW291" s="95">
        <f t="shared" si="247"/>
        <v>0</v>
      </c>
      <c r="AX291" s="95">
        <f t="shared" si="222"/>
        <v>0</v>
      </c>
      <c r="AY291" s="33" t="str">
        <f t="shared" si="223"/>
        <v>OK</v>
      </c>
      <c r="BB291" s="32">
        <f t="shared" si="248"/>
        <v>0</v>
      </c>
      <c r="BC291" s="32">
        <f t="shared" si="249"/>
        <v>0</v>
      </c>
      <c r="BD291" s="32">
        <f t="shared" si="250"/>
        <v>0</v>
      </c>
      <c r="BE291" s="32">
        <f t="shared" si="227"/>
        <v>1</v>
      </c>
      <c r="BF291" s="33" t="str">
        <f t="shared" si="251"/>
        <v>OK</v>
      </c>
      <c r="BG291" s="8"/>
    </row>
    <row r="292" spans="1:59" s="1" customFormat="1" ht="13.5" hidden="1" customHeight="1" outlineLevel="1" x14ac:dyDescent="0.4">
      <c r="A292" s="5"/>
      <c r="B292" s="37">
        <v>1055</v>
      </c>
      <c r="C292" s="56"/>
      <c r="D292" s="24"/>
      <c r="E292" s="25"/>
      <c r="F292" s="25"/>
      <c r="G292" s="70"/>
      <c r="H292" s="26"/>
      <c r="I292" s="26"/>
      <c r="J292" s="39"/>
      <c r="K292" s="27"/>
      <c r="L292" s="28"/>
      <c r="M292" s="27"/>
      <c r="N292" s="28"/>
      <c r="O292" s="27"/>
      <c r="P292" s="28"/>
      <c r="Q292" s="27"/>
      <c r="R292" s="28"/>
      <c r="S292" s="28">
        <f t="shared" si="229"/>
        <v>0</v>
      </c>
      <c r="T292" s="29" t="str">
        <f t="shared" si="231"/>
        <v/>
      </c>
      <c r="U292" s="71"/>
      <c r="V292" s="27"/>
      <c r="W292" s="27"/>
      <c r="X292" s="27"/>
      <c r="Y292" s="29" t="str">
        <f t="shared" si="232"/>
        <v/>
      </c>
      <c r="Z292" s="71"/>
      <c r="AA292" s="38" t="str">
        <f t="shared" si="233"/>
        <v/>
      </c>
      <c r="AB292" s="40">
        <f t="shared" si="234"/>
        <v>0</v>
      </c>
      <c r="AC292" s="178"/>
      <c r="AD292" s="178"/>
      <c r="AE292" s="178"/>
      <c r="AG292" s="93">
        <f t="shared" si="235"/>
        <v>0</v>
      </c>
      <c r="AH292" s="94">
        <f t="shared" si="236"/>
        <v>0</v>
      </c>
      <c r="AI292" s="94">
        <f t="shared" si="237"/>
        <v>0</v>
      </c>
      <c r="AJ292" s="95">
        <f t="shared" si="238"/>
        <v>0</v>
      </c>
      <c r="AK292" s="32">
        <f t="shared" si="239"/>
        <v>0</v>
      </c>
      <c r="AL292" s="32">
        <f t="shared" si="240"/>
        <v>0</v>
      </c>
      <c r="AM292" s="32">
        <f t="shared" si="241"/>
        <v>0</v>
      </c>
      <c r="AN292" s="32">
        <f t="shared" si="242"/>
        <v>0</v>
      </c>
      <c r="AO292" s="93">
        <f t="shared" si="243"/>
        <v>0</v>
      </c>
      <c r="AP292" s="94">
        <f t="shared" si="244"/>
        <v>0</v>
      </c>
      <c r="AQ292" s="94">
        <f t="shared" si="245"/>
        <v>0</v>
      </c>
      <c r="AR292" s="95">
        <f t="shared" si="246"/>
        <v>0</v>
      </c>
      <c r="AS292" s="93">
        <f t="shared" si="230"/>
        <v>0</v>
      </c>
      <c r="AT292" s="94">
        <f t="shared" si="219"/>
        <v>0</v>
      </c>
      <c r="AU292" s="94">
        <f t="shared" si="220"/>
        <v>0</v>
      </c>
      <c r="AV292" s="95">
        <f t="shared" si="221"/>
        <v>0</v>
      </c>
      <c r="AW292" s="95">
        <f t="shared" si="247"/>
        <v>0</v>
      </c>
      <c r="AX292" s="95">
        <f t="shared" si="222"/>
        <v>0</v>
      </c>
      <c r="AY292" s="33" t="str">
        <f t="shared" si="223"/>
        <v>OK</v>
      </c>
      <c r="BB292" s="32">
        <f t="shared" si="248"/>
        <v>0</v>
      </c>
      <c r="BC292" s="32">
        <f t="shared" si="249"/>
        <v>0</v>
      </c>
      <c r="BD292" s="32">
        <f t="shared" si="250"/>
        <v>0</v>
      </c>
      <c r="BE292" s="32">
        <f t="shared" si="227"/>
        <v>1</v>
      </c>
      <c r="BF292" s="33" t="str">
        <f t="shared" si="251"/>
        <v>OK</v>
      </c>
      <c r="BG292" s="8"/>
    </row>
    <row r="293" spans="1:59" s="1" customFormat="1" ht="13.5" hidden="1" customHeight="1" outlineLevel="1" x14ac:dyDescent="0.4">
      <c r="A293" s="5"/>
      <c r="B293" s="37">
        <v>1056</v>
      </c>
      <c r="C293" s="56"/>
      <c r="D293" s="24"/>
      <c r="E293" s="25"/>
      <c r="F293" s="25"/>
      <c r="G293" s="70"/>
      <c r="H293" s="26"/>
      <c r="I293" s="26"/>
      <c r="J293" s="39"/>
      <c r="K293" s="27"/>
      <c r="L293" s="28"/>
      <c r="M293" s="27"/>
      <c r="N293" s="28"/>
      <c r="O293" s="27"/>
      <c r="P293" s="28"/>
      <c r="Q293" s="27"/>
      <c r="R293" s="28"/>
      <c r="S293" s="28">
        <f t="shared" si="229"/>
        <v>0</v>
      </c>
      <c r="T293" s="29" t="str">
        <f t="shared" si="231"/>
        <v/>
      </c>
      <c r="U293" s="71"/>
      <c r="V293" s="27"/>
      <c r="W293" s="27"/>
      <c r="X293" s="27"/>
      <c r="Y293" s="29" t="str">
        <f t="shared" si="232"/>
        <v/>
      </c>
      <c r="Z293" s="71"/>
      <c r="AA293" s="38" t="str">
        <f t="shared" si="233"/>
        <v/>
      </c>
      <c r="AB293" s="40">
        <f t="shared" si="234"/>
        <v>0</v>
      </c>
      <c r="AC293" s="178"/>
      <c r="AD293" s="178"/>
      <c r="AE293" s="178"/>
      <c r="AG293" s="93">
        <f t="shared" si="235"/>
        <v>0</v>
      </c>
      <c r="AH293" s="94">
        <f t="shared" si="236"/>
        <v>0</v>
      </c>
      <c r="AI293" s="94">
        <f t="shared" si="237"/>
        <v>0</v>
      </c>
      <c r="AJ293" s="95">
        <f t="shared" si="238"/>
        <v>0</v>
      </c>
      <c r="AK293" s="32">
        <f t="shared" si="239"/>
        <v>0</v>
      </c>
      <c r="AL293" s="32">
        <f t="shared" si="240"/>
        <v>0</v>
      </c>
      <c r="AM293" s="32">
        <f t="shared" si="241"/>
        <v>0</v>
      </c>
      <c r="AN293" s="32">
        <f t="shared" si="242"/>
        <v>0</v>
      </c>
      <c r="AO293" s="93">
        <f t="shared" si="243"/>
        <v>0</v>
      </c>
      <c r="AP293" s="94">
        <f t="shared" si="244"/>
        <v>0</v>
      </c>
      <c r="AQ293" s="94">
        <f t="shared" si="245"/>
        <v>0</v>
      </c>
      <c r="AR293" s="95">
        <f t="shared" si="246"/>
        <v>0</v>
      </c>
      <c r="AS293" s="93">
        <f t="shared" si="230"/>
        <v>0</v>
      </c>
      <c r="AT293" s="94">
        <f t="shared" si="219"/>
        <v>0</v>
      </c>
      <c r="AU293" s="94">
        <f t="shared" si="220"/>
        <v>0</v>
      </c>
      <c r="AV293" s="95">
        <f t="shared" si="221"/>
        <v>0</v>
      </c>
      <c r="AW293" s="95">
        <f t="shared" si="247"/>
        <v>0</v>
      </c>
      <c r="AX293" s="95">
        <f t="shared" si="222"/>
        <v>0</v>
      </c>
      <c r="AY293" s="33" t="str">
        <f t="shared" si="223"/>
        <v>OK</v>
      </c>
      <c r="BB293" s="32">
        <f t="shared" si="248"/>
        <v>0</v>
      </c>
      <c r="BC293" s="32">
        <f t="shared" si="249"/>
        <v>0</v>
      </c>
      <c r="BD293" s="32">
        <f t="shared" si="250"/>
        <v>0</v>
      </c>
      <c r="BE293" s="32">
        <f t="shared" si="227"/>
        <v>1</v>
      </c>
      <c r="BF293" s="33" t="str">
        <f t="shared" si="251"/>
        <v>OK</v>
      </c>
      <c r="BG293" s="8"/>
    </row>
    <row r="294" spans="1:59" s="1" customFormat="1" ht="13.5" hidden="1" customHeight="1" outlineLevel="1" x14ac:dyDescent="0.4">
      <c r="A294" s="5"/>
      <c r="B294" s="37">
        <v>1057</v>
      </c>
      <c r="C294" s="56"/>
      <c r="D294" s="24"/>
      <c r="E294" s="25"/>
      <c r="F294" s="25"/>
      <c r="G294" s="70"/>
      <c r="H294" s="26"/>
      <c r="I294" s="26"/>
      <c r="J294" s="39"/>
      <c r="K294" s="27"/>
      <c r="L294" s="28"/>
      <c r="M294" s="27"/>
      <c r="N294" s="28"/>
      <c r="O294" s="27"/>
      <c r="P294" s="28"/>
      <c r="Q294" s="27"/>
      <c r="R294" s="28"/>
      <c r="S294" s="28">
        <f t="shared" si="229"/>
        <v>0</v>
      </c>
      <c r="T294" s="29" t="str">
        <f t="shared" si="231"/>
        <v/>
      </c>
      <c r="U294" s="71"/>
      <c r="V294" s="27"/>
      <c r="W294" s="27"/>
      <c r="X294" s="27"/>
      <c r="Y294" s="29" t="str">
        <f t="shared" si="232"/>
        <v/>
      </c>
      <c r="Z294" s="71"/>
      <c r="AA294" s="38" t="str">
        <f t="shared" si="233"/>
        <v/>
      </c>
      <c r="AB294" s="40">
        <f t="shared" si="234"/>
        <v>0</v>
      </c>
      <c r="AC294" s="178"/>
      <c r="AD294" s="178"/>
      <c r="AE294" s="178"/>
      <c r="AG294" s="93">
        <f t="shared" si="235"/>
        <v>0</v>
      </c>
      <c r="AH294" s="94">
        <f t="shared" si="236"/>
        <v>0</v>
      </c>
      <c r="AI294" s="94">
        <f t="shared" si="237"/>
        <v>0</v>
      </c>
      <c r="AJ294" s="95">
        <f t="shared" si="238"/>
        <v>0</v>
      </c>
      <c r="AK294" s="32">
        <f t="shared" si="239"/>
        <v>0</v>
      </c>
      <c r="AL294" s="32">
        <f t="shared" si="240"/>
        <v>0</v>
      </c>
      <c r="AM294" s="32">
        <f t="shared" si="241"/>
        <v>0</v>
      </c>
      <c r="AN294" s="32">
        <f t="shared" si="242"/>
        <v>0</v>
      </c>
      <c r="AO294" s="93">
        <f t="shared" si="243"/>
        <v>0</v>
      </c>
      <c r="AP294" s="94">
        <f t="shared" si="244"/>
        <v>0</v>
      </c>
      <c r="AQ294" s="94">
        <f t="shared" si="245"/>
        <v>0</v>
      </c>
      <c r="AR294" s="95">
        <f t="shared" si="246"/>
        <v>0</v>
      </c>
      <c r="AS294" s="93">
        <f t="shared" si="230"/>
        <v>0</v>
      </c>
      <c r="AT294" s="94">
        <f t="shared" si="219"/>
        <v>0</v>
      </c>
      <c r="AU294" s="94">
        <f t="shared" si="220"/>
        <v>0</v>
      </c>
      <c r="AV294" s="95">
        <f t="shared" si="221"/>
        <v>0</v>
      </c>
      <c r="AW294" s="95">
        <f t="shared" si="247"/>
        <v>0</v>
      </c>
      <c r="AX294" s="95">
        <f t="shared" si="222"/>
        <v>0</v>
      </c>
      <c r="AY294" s="33" t="str">
        <f t="shared" si="223"/>
        <v>OK</v>
      </c>
      <c r="BB294" s="32">
        <f t="shared" si="248"/>
        <v>0</v>
      </c>
      <c r="BC294" s="32">
        <f t="shared" si="249"/>
        <v>0</v>
      </c>
      <c r="BD294" s="32">
        <f t="shared" si="250"/>
        <v>0</v>
      </c>
      <c r="BE294" s="32">
        <f t="shared" si="227"/>
        <v>1</v>
      </c>
      <c r="BF294" s="33" t="str">
        <f t="shared" si="251"/>
        <v>OK</v>
      </c>
      <c r="BG294" s="8"/>
    </row>
    <row r="295" spans="1:59" s="1" customFormat="1" ht="13.5" hidden="1" customHeight="1" outlineLevel="1" x14ac:dyDescent="0.4">
      <c r="A295" s="5"/>
      <c r="B295" s="37">
        <v>1058</v>
      </c>
      <c r="C295" s="56"/>
      <c r="D295" s="24"/>
      <c r="E295" s="25"/>
      <c r="F295" s="25"/>
      <c r="G295" s="70"/>
      <c r="H295" s="26"/>
      <c r="I295" s="26"/>
      <c r="J295" s="39"/>
      <c r="K295" s="27"/>
      <c r="L295" s="28"/>
      <c r="M295" s="27"/>
      <c r="N295" s="28"/>
      <c r="O295" s="27"/>
      <c r="P295" s="28"/>
      <c r="Q295" s="27"/>
      <c r="R295" s="28"/>
      <c r="S295" s="28">
        <f t="shared" si="229"/>
        <v>0</v>
      </c>
      <c r="T295" s="29" t="str">
        <f t="shared" si="231"/>
        <v/>
      </c>
      <c r="U295" s="71"/>
      <c r="V295" s="27"/>
      <c r="W295" s="27"/>
      <c r="X295" s="27"/>
      <c r="Y295" s="29" t="str">
        <f t="shared" si="232"/>
        <v/>
      </c>
      <c r="Z295" s="71"/>
      <c r="AA295" s="38" t="str">
        <f t="shared" si="233"/>
        <v/>
      </c>
      <c r="AB295" s="40">
        <f t="shared" si="234"/>
        <v>0</v>
      </c>
      <c r="AC295" s="178"/>
      <c r="AD295" s="178"/>
      <c r="AE295" s="178"/>
      <c r="AG295" s="93">
        <f t="shared" si="235"/>
        <v>0</v>
      </c>
      <c r="AH295" s="94">
        <f t="shared" si="236"/>
        <v>0</v>
      </c>
      <c r="AI295" s="94">
        <f t="shared" si="237"/>
        <v>0</v>
      </c>
      <c r="AJ295" s="95">
        <f t="shared" si="238"/>
        <v>0</v>
      </c>
      <c r="AK295" s="32">
        <f t="shared" si="239"/>
        <v>0</v>
      </c>
      <c r="AL295" s="32">
        <f t="shared" si="240"/>
        <v>0</v>
      </c>
      <c r="AM295" s="32">
        <f t="shared" si="241"/>
        <v>0</v>
      </c>
      <c r="AN295" s="32">
        <f t="shared" si="242"/>
        <v>0</v>
      </c>
      <c r="AO295" s="93">
        <f t="shared" si="243"/>
        <v>0</v>
      </c>
      <c r="AP295" s="94">
        <f t="shared" si="244"/>
        <v>0</v>
      </c>
      <c r="AQ295" s="94">
        <f t="shared" si="245"/>
        <v>0</v>
      </c>
      <c r="AR295" s="95">
        <f t="shared" si="246"/>
        <v>0</v>
      </c>
      <c r="AS295" s="93">
        <f t="shared" si="230"/>
        <v>0</v>
      </c>
      <c r="AT295" s="94">
        <f t="shared" si="219"/>
        <v>0</v>
      </c>
      <c r="AU295" s="94">
        <f t="shared" si="220"/>
        <v>0</v>
      </c>
      <c r="AV295" s="95">
        <f t="shared" si="221"/>
        <v>0</v>
      </c>
      <c r="AW295" s="95">
        <f t="shared" si="247"/>
        <v>0</v>
      </c>
      <c r="AX295" s="95">
        <f t="shared" si="222"/>
        <v>0</v>
      </c>
      <c r="AY295" s="33" t="str">
        <f t="shared" si="223"/>
        <v>OK</v>
      </c>
      <c r="BB295" s="32">
        <f t="shared" si="248"/>
        <v>0</v>
      </c>
      <c r="BC295" s="32">
        <f t="shared" si="249"/>
        <v>0</v>
      </c>
      <c r="BD295" s="32">
        <f t="shared" si="250"/>
        <v>0</v>
      </c>
      <c r="BE295" s="32">
        <f t="shared" si="227"/>
        <v>1</v>
      </c>
      <c r="BF295" s="33" t="str">
        <f t="shared" si="251"/>
        <v>OK</v>
      </c>
      <c r="BG295" s="8"/>
    </row>
    <row r="296" spans="1:59" s="1" customFormat="1" ht="13.5" hidden="1" customHeight="1" outlineLevel="1" x14ac:dyDescent="0.4">
      <c r="A296" s="5"/>
      <c r="B296" s="37">
        <v>1059</v>
      </c>
      <c r="C296" s="56"/>
      <c r="D296" s="24"/>
      <c r="E296" s="25"/>
      <c r="F296" s="25"/>
      <c r="G296" s="70"/>
      <c r="H296" s="26"/>
      <c r="I296" s="26"/>
      <c r="J296" s="39"/>
      <c r="K296" s="27"/>
      <c r="L296" s="28"/>
      <c r="M296" s="27"/>
      <c r="N296" s="28"/>
      <c r="O296" s="27"/>
      <c r="P296" s="28"/>
      <c r="Q296" s="27"/>
      <c r="R296" s="28"/>
      <c r="S296" s="28">
        <f t="shared" si="229"/>
        <v>0</v>
      </c>
      <c r="T296" s="29" t="str">
        <f t="shared" si="231"/>
        <v/>
      </c>
      <c r="U296" s="71"/>
      <c r="V296" s="27"/>
      <c r="W296" s="27"/>
      <c r="X296" s="27"/>
      <c r="Y296" s="29" t="str">
        <f t="shared" si="232"/>
        <v/>
      </c>
      <c r="Z296" s="71"/>
      <c r="AA296" s="38" t="str">
        <f t="shared" si="233"/>
        <v/>
      </c>
      <c r="AB296" s="40">
        <f t="shared" si="234"/>
        <v>0</v>
      </c>
      <c r="AC296" s="178"/>
      <c r="AD296" s="178"/>
      <c r="AE296" s="178"/>
      <c r="AG296" s="93">
        <f t="shared" si="235"/>
        <v>0</v>
      </c>
      <c r="AH296" s="94">
        <f t="shared" si="236"/>
        <v>0</v>
      </c>
      <c r="AI296" s="94">
        <f t="shared" si="237"/>
        <v>0</v>
      </c>
      <c r="AJ296" s="95">
        <f t="shared" si="238"/>
        <v>0</v>
      </c>
      <c r="AK296" s="32">
        <f t="shared" si="239"/>
        <v>0</v>
      </c>
      <c r="AL296" s="32">
        <f t="shared" si="240"/>
        <v>0</v>
      </c>
      <c r="AM296" s="32">
        <f t="shared" si="241"/>
        <v>0</v>
      </c>
      <c r="AN296" s="32">
        <f t="shared" si="242"/>
        <v>0</v>
      </c>
      <c r="AO296" s="93">
        <f t="shared" si="243"/>
        <v>0</v>
      </c>
      <c r="AP296" s="94">
        <f t="shared" si="244"/>
        <v>0</v>
      </c>
      <c r="AQ296" s="94">
        <f t="shared" si="245"/>
        <v>0</v>
      </c>
      <c r="AR296" s="95">
        <f t="shared" si="246"/>
        <v>0</v>
      </c>
      <c r="AS296" s="93">
        <f t="shared" si="230"/>
        <v>0</v>
      </c>
      <c r="AT296" s="94">
        <f t="shared" si="219"/>
        <v>0</v>
      </c>
      <c r="AU296" s="94">
        <f t="shared" si="220"/>
        <v>0</v>
      </c>
      <c r="AV296" s="95">
        <f t="shared" si="221"/>
        <v>0</v>
      </c>
      <c r="AW296" s="95">
        <f t="shared" si="247"/>
        <v>0</v>
      </c>
      <c r="AX296" s="95">
        <f t="shared" si="222"/>
        <v>0</v>
      </c>
      <c r="AY296" s="33" t="str">
        <f t="shared" si="223"/>
        <v>OK</v>
      </c>
      <c r="BB296" s="32">
        <f t="shared" si="248"/>
        <v>0</v>
      </c>
      <c r="BC296" s="32">
        <f t="shared" si="249"/>
        <v>0</v>
      </c>
      <c r="BD296" s="32">
        <f t="shared" si="250"/>
        <v>0</v>
      </c>
      <c r="BE296" s="32">
        <f t="shared" si="227"/>
        <v>1</v>
      </c>
      <c r="BF296" s="33" t="str">
        <f t="shared" si="251"/>
        <v>OK</v>
      </c>
      <c r="BG296" s="8"/>
    </row>
    <row r="297" spans="1:59" s="1" customFormat="1" ht="13.5" hidden="1" customHeight="1" outlineLevel="1" x14ac:dyDescent="0.4">
      <c r="A297" s="5"/>
      <c r="B297" s="37">
        <v>1060</v>
      </c>
      <c r="C297" s="56"/>
      <c r="D297" s="24"/>
      <c r="E297" s="25"/>
      <c r="F297" s="25"/>
      <c r="G297" s="70"/>
      <c r="H297" s="26"/>
      <c r="I297" s="26"/>
      <c r="J297" s="39"/>
      <c r="K297" s="27"/>
      <c r="L297" s="28"/>
      <c r="M297" s="27"/>
      <c r="N297" s="28"/>
      <c r="O297" s="27"/>
      <c r="P297" s="28"/>
      <c r="Q297" s="27"/>
      <c r="R297" s="28"/>
      <c r="S297" s="28">
        <f t="shared" si="229"/>
        <v>0</v>
      </c>
      <c r="T297" s="29" t="str">
        <f t="shared" si="231"/>
        <v/>
      </c>
      <c r="U297" s="71"/>
      <c r="V297" s="27"/>
      <c r="W297" s="27"/>
      <c r="X297" s="27"/>
      <c r="Y297" s="29" t="str">
        <f t="shared" si="232"/>
        <v/>
      </c>
      <c r="Z297" s="71"/>
      <c r="AA297" s="38" t="str">
        <f t="shared" si="233"/>
        <v/>
      </c>
      <c r="AB297" s="40">
        <f t="shared" si="234"/>
        <v>0</v>
      </c>
      <c r="AC297" s="178"/>
      <c r="AD297" s="178"/>
      <c r="AE297" s="178"/>
      <c r="AG297" s="93">
        <f t="shared" si="235"/>
        <v>0</v>
      </c>
      <c r="AH297" s="94">
        <f t="shared" si="236"/>
        <v>0</v>
      </c>
      <c r="AI297" s="94">
        <f t="shared" si="237"/>
        <v>0</v>
      </c>
      <c r="AJ297" s="95">
        <f t="shared" si="238"/>
        <v>0</v>
      </c>
      <c r="AK297" s="32">
        <f t="shared" si="239"/>
        <v>0</v>
      </c>
      <c r="AL297" s="32">
        <f t="shared" si="240"/>
        <v>0</v>
      </c>
      <c r="AM297" s="32">
        <f t="shared" si="241"/>
        <v>0</v>
      </c>
      <c r="AN297" s="32">
        <f t="shared" si="242"/>
        <v>0</v>
      </c>
      <c r="AO297" s="93">
        <f t="shared" si="243"/>
        <v>0</v>
      </c>
      <c r="AP297" s="94">
        <f t="shared" si="244"/>
        <v>0</v>
      </c>
      <c r="AQ297" s="94">
        <f t="shared" si="245"/>
        <v>0</v>
      </c>
      <c r="AR297" s="95">
        <f t="shared" si="246"/>
        <v>0</v>
      </c>
      <c r="AS297" s="93">
        <f t="shared" si="230"/>
        <v>0</v>
      </c>
      <c r="AT297" s="94">
        <f t="shared" si="219"/>
        <v>0</v>
      </c>
      <c r="AU297" s="94">
        <f t="shared" si="220"/>
        <v>0</v>
      </c>
      <c r="AV297" s="95">
        <f t="shared" si="221"/>
        <v>0</v>
      </c>
      <c r="AW297" s="95">
        <f t="shared" si="247"/>
        <v>0</v>
      </c>
      <c r="AX297" s="95">
        <f t="shared" si="222"/>
        <v>0</v>
      </c>
      <c r="AY297" s="33" t="str">
        <f t="shared" si="223"/>
        <v>OK</v>
      </c>
      <c r="BB297" s="32">
        <f t="shared" si="248"/>
        <v>0</v>
      </c>
      <c r="BC297" s="32">
        <f t="shared" si="249"/>
        <v>0</v>
      </c>
      <c r="BD297" s="32">
        <f t="shared" si="250"/>
        <v>0</v>
      </c>
      <c r="BE297" s="32">
        <f t="shared" si="227"/>
        <v>1</v>
      </c>
      <c r="BF297" s="33" t="str">
        <f t="shared" si="251"/>
        <v>OK</v>
      </c>
      <c r="BG297" s="8"/>
    </row>
    <row r="298" spans="1:59" s="1" customFormat="1" ht="13.5" hidden="1" customHeight="1" outlineLevel="1" x14ac:dyDescent="0.4">
      <c r="A298" s="5"/>
      <c r="B298" s="37">
        <v>1061</v>
      </c>
      <c r="C298" s="56"/>
      <c r="D298" s="24"/>
      <c r="E298" s="25"/>
      <c r="F298" s="25"/>
      <c r="G298" s="70"/>
      <c r="H298" s="26"/>
      <c r="I298" s="26"/>
      <c r="J298" s="39"/>
      <c r="K298" s="27"/>
      <c r="L298" s="28"/>
      <c r="M298" s="27"/>
      <c r="N298" s="28"/>
      <c r="O298" s="27"/>
      <c r="P298" s="28"/>
      <c r="Q298" s="27"/>
      <c r="R298" s="28"/>
      <c r="S298" s="28">
        <f t="shared" si="229"/>
        <v>0</v>
      </c>
      <c r="T298" s="29" t="str">
        <f t="shared" si="231"/>
        <v/>
      </c>
      <c r="U298" s="71"/>
      <c r="V298" s="27"/>
      <c r="W298" s="27"/>
      <c r="X298" s="27"/>
      <c r="Y298" s="29" t="str">
        <f t="shared" si="232"/>
        <v/>
      </c>
      <c r="Z298" s="71"/>
      <c r="AA298" s="38" t="str">
        <f t="shared" si="233"/>
        <v/>
      </c>
      <c r="AB298" s="40">
        <f t="shared" si="234"/>
        <v>0</v>
      </c>
      <c r="AC298" s="178"/>
      <c r="AD298" s="178"/>
      <c r="AE298" s="178"/>
      <c r="AG298" s="93">
        <f t="shared" si="235"/>
        <v>0</v>
      </c>
      <c r="AH298" s="94">
        <f t="shared" si="236"/>
        <v>0</v>
      </c>
      <c r="AI298" s="94">
        <f t="shared" si="237"/>
        <v>0</v>
      </c>
      <c r="AJ298" s="95">
        <f t="shared" si="238"/>
        <v>0</v>
      </c>
      <c r="AK298" s="32">
        <f t="shared" si="239"/>
        <v>0</v>
      </c>
      <c r="AL298" s="32">
        <f t="shared" si="240"/>
        <v>0</v>
      </c>
      <c r="AM298" s="32">
        <f t="shared" si="241"/>
        <v>0</v>
      </c>
      <c r="AN298" s="32">
        <f t="shared" si="242"/>
        <v>0</v>
      </c>
      <c r="AO298" s="93">
        <f t="shared" si="243"/>
        <v>0</v>
      </c>
      <c r="AP298" s="94">
        <f t="shared" si="244"/>
        <v>0</v>
      </c>
      <c r="AQ298" s="94">
        <f t="shared" si="245"/>
        <v>0</v>
      </c>
      <c r="AR298" s="95">
        <f t="shared" si="246"/>
        <v>0</v>
      </c>
      <c r="AS298" s="93">
        <f t="shared" si="230"/>
        <v>0</v>
      </c>
      <c r="AT298" s="94">
        <f t="shared" si="219"/>
        <v>0</v>
      </c>
      <c r="AU298" s="94">
        <f t="shared" si="220"/>
        <v>0</v>
      </c>
      <c r="AV298" s="95">
        <f t="shared" si="221"/>
        <v>0</v>
      </c>
      <c r="AW298" s="95">
        <f t="shared" si="247"/>
        <v>0</v>
      </c>
      <c r="AX298" s="95">
        <f t="shared" si="222"/>
        <v>0</v>
      </c>
      <c r="AY298" s="33" t="str">
        <f t="shared" si="223"/>
        <v>OK</v>
      </c>
      <c r="BB298" s="32">
        <f t="shared" si="248"/>
        <v>0</v>
      </c>
      <c r="BC298" s="32">
        <f t="shared" si="249"/>
        <v>0</v>
      </c>
      <c r="BD298" s="32">
        <f t="shared" si="250"/>
        <v>0</v>
      </c>
      <c r="BE298" s="32">
        <f t="shared" si="227"/>
        <v>1</v>
      </c>
      <c r="BF298" s="33" t="str">
        <f t="shared" si="251"/>
        <v>OK</v>
      </c>
      <c r="BG298" s="8"/>
    </row>
    <row r="299" spans="1:59" s="1" customFormat="1" ht="13.5" hidden="1" customHeight="1" outlineLevel="1" x14ac:dyDescent="0.4">
      <c r="A299" s="5"/>
      <c r="B299" s="37">
        <v>1062</v>
      </c>
      <c r="C299" s="56"/>
      <c r="D299" s="24"/>
      <c r="E299" s="25"/>
      <c r="F299" s="25"/>
      <c r="G299" s="70"/>
      <c r="H299" s="26"/>
      <c r="I299" s="26"/>
      <c r="J299" s="39"/>
      <c r="K299" s="27"/>
      <c r="L299" s="28"/>
      <c r="M299" s="27"/>
      <c r="N299" s="28"/>
      <c r="O299" s="27"/>
      <c r="P299" s="28"/>
      <c r="Q299" s="27"/>
      <c r="R299" s="28"/>
      <c r="S299" s="28">
        <f t="shared" si="229"/>
        <v>0</v>
      </c>
      <c r="T299" s="29" t="str">
        <f t="shared" si="231"/>
        <v/>
      </c>
      <c r="U299" s="71"/>
      <c r="V299" s="27"/>
      <c r="W299" s="27"/>
      <c r="X299" s="27"/>
      <c r="Y299" s="29" t="str">
        <f t="shared" si="232"/>
        <v/>
      </c>
      <c r="Z299" s="71"/>
      <c r="AA299" s="38" t="str">
        <f t="shared" si="233"/>
        <v/>
      </c>
      <c r="AB299" s="40">
        <f t="shared" si="234"/>
        <v>0</v>
      </c>
      <c r="AC299" s="178"/>
      <c r="AD299" s="178"/>
      <c r="AE299" s="178"/>
      <c r="AG299" s="93">
        <f t="shared" si="235"/>
        <v>0</v>
      </c>
      <c r="AH299" s="94">
        <f t="shared" si="236"/>
        <v>0</v>
      </c>
      <c r="AI299" s="94">
        <f t="shared" si="237"/>
        <v>0</v>
      </c>
      <c r="AJ299" s="95">
        <f t="shared" si="238"/>
        <v>0</v>
      </c>
      <c r="AK299" s="32">
        <f t="shared" si="239"/>
        <v>0</v>
      </c>
      <c r="AL299" s="32">
        <f t="shared" si="240"/>
        <v>0</v>
      </c>
      <c r="AM299" s="32">
        <f t="shared" si="241"/>
        <v>0</v>
      </c>
      <c r="AN299" s="32">
        <f t="shared" si="242"/>
        <v>0</v>
      </c>
      <c r="AO299" s="93">
        <f t="shared" si="243"/>
        <v>0</v>
      </c>
      <c r="AP299" s="94">
        <f t="shared" si="244"/>
        <v>0</v>
      </c>
      <c r="AQ299" s="94">
        <f t="shared" si="245"/>
        <v>0</v>
      </c>
      <c r="AR299" s="95">
        <f t="shared" si="246"/>
        <v>0</v>
      </c>
      <c r="AS299" s="93">
        <f t="shared" si="230"/>
        <v>0</v>
      </c>
      <c r="AT299" s="94">
        <f t="shared" si="219"/>
        <v>0</v>
      </c>
      <c r="AU299" s="94">
        <f t="shared" si="220"/>
        <v>0</v>
      </c>
      <c r="AV299" s="95">
        <f t="shared" si="221"/>
        <v>0</v>
      </c>
      <c r="AW299" s="95">
        <f t="shared" si="247"/>
        <v>0</v>
      </c>
      <c r="AX299" s="95">
        <f t="shared" si="222"/>
        <v>0</v>
      </c>
      <c r="AY299" s="33" t="str">
        <f t="shared" si="223"/>
        <v>OK</v>
      </c>
      <c r="BB299" s="32">
        <f t="shared" si="248"/>
        <v>0</v>
      </c>
      <c r="BC299" s="32">
        <f t="shared" si="249"/>
        <v>0</v>
      </c>
      <c r="BD299" s="32">
        <f t="shared" si="250"/>
        <v>0</v>
      </c>
      <c r="BE299" s="32">
        <f t="shared" si="227"/>
        <v>1</v>
      </c>
      <c r="BF299" s="33" t="str">
        <f t="shared" si="251"/>
        <v>OK</v>
      </c>
      <c r="BG299" s="8"/>
    </row>
    <row r="300" spans="1:59" s="1" customFormat="1" ht="13.5" hidden="1" customHeight="1" outlineLevel="1" x14ac:dyDescent="0.4">
      <c r="A300" s="5"/>
      <c r="B300" s="37">
        <v>1063</v>
      </c>
      <c r="C300" s="56"/>
      <c r="D300" s="24"/>
      <c r="E300" s="25"/>
      <c r="F300" s="25"/>
      <c r="G300" s="70"/>
      <c r="H300" s="26"/>
      <c r="I300" s="26"/>
      <c r="J300" s="39"/>
      <c r="K300" s="27"/>
      <c r="L300" s="28"/>
      <c r="M300" s="27"/>
      <c r="N300" s="28"/>
      <c r="O300" s="27"/>
      <c r="P300" s="28"/>
      <c r="Q300" s="27"/>
      <c r="R300" s="28"/>
      <c r="S300" s="28">
        <f t="shared" si="229"/>
        <v>0</v>
      </c>
      <c r="T300" s="29" t="str">
        <f t="shared" si="231"/>
        <v/>
      </c>
      <c r="U300" s="71"/>
      <c r="V300" s="27"/>
      <c r="W300" s="27"/>
      <c r="X300" s="27"/>
      <c r="Y300" s="29" t="str">
        <f t="shared" si="232"/>
        <v/>
      </c>
      <c r="Z300" s="71"/>
      <c r="AA300" s="38" t="str">
        <f t="shared" si="233"/>
        <v/>
      </c>
      <c r="AB300" s="40">
        <f t="shared" si="234"/>
        <v>0</v>
      </c>
      <c r="AC300" s="178"/>
      <c r="AD300" s="178"/>
      <c r="AE300" s="178"/>
      <c r="AG300" s="93">
        <f t="shared" si="235"/>
        <v>0</v>
      </c>
      <c r="AH300" s="94">
        <f t="shared" si="236"/>
        <v>0</v>
      </c>
      <c r="AI300" s="94">
        <f t="shared" si="237"/>
        <v>0</v>
      </c>
      <c r="AJ300" s="95">
        <f t="shared" si="238"/>
        <v>0</v>
      </c>
      <c r="AK300" s="32">
        <f t="shared" si="239"/>
        <v>0</v>
      </c>
      <c r="AL300" s="32">
        <f t="shared" si="240"/>
        <v>0</v>
      </c>
      <c r="AM300" s="32">
        <f t="shared" si="241"/>
        <v>0</v>
      </c>
      <c r="AN300" s="32">
        <f t="shared" si="242"/>
        <v>0</v>
      </c>
      <c r="AO300" s="93">
        <f t="shared" si="243"/>
        <v>0</v>
      </c>
      <c r="AP300" s="94">
        <f t="shared" si="244"/>
        <v>0</v>
      </c>
      <c r="AQ300" s="94">
        <f t="shared" si="245"/>
        <v>0</v>
      </c>
      <c r="AR300" s="95">
        <f t="shared" si="246"/>
        <v>0</v>
      </c>
      <c r="AS300" s="93">
        <f t="shared" si="230"/>
        <v>0</v>
      </c>
      <c r="AT300" s="94">
        <f t="shared" si="219"/>
        <v>0</v>
      </c>
      <c r="AU300" s="94">
        <f t="shared" si="220"/>
        <v>0</v>
      </c>
      <c r="AV300" s="95">
        <f t="shared" si="221"/>
        <v>0</v>
      </c>
      <c r="AW300" s="95">
        <f t="shared" si="247"/>
        <v>0</v>
      </c>
      <c r="AX300" s="95">
        <f t="shared" si="222"/>
        <v>0</v>
      </c>
      <c r="AY300" s="33" t="str">
        <f t="shared" si="223"/>
        <v>OK</v>
      </c>
      <c r="BB300" s="32">
        <f t="shared" si="248"/>
        <v>0</v>
      </c>
      <c r="BC300" s="32">
        <f t="shared" si="249"/>
        <v>0</v>
      </c>
      <c r="BD300" s="32">
        <f t="shared" si="250"/>
        <v>0</v>
      </c>
      <c r="BE300" s="32">
        <f t="shared" si="227"/>
        <v>1</v>
      </c>
      <c r="BF300" s="33" t="str">
        <f t="shared" si="251"/>
        <v>OK</v>
      </c>
      <c r="BG300" s="8"/>
    </row>
    <row r="301" spans="1:59" s="1" customFormat="1" ht="13.5" hidden="1" customHeight="1" outlineLevel="1" x14ac:dyDescent="0.4">
      <c r="A301" s="5"/>
      <c r="B301" s="37">
        <v>1064</v>
      </c>
      <c r="C301" s="56"/>
      <c r="D301" s="24"/>
      <c r="E301" s="25"/>
      <c r="F301" s="25"/>
      <c r="G301" s="70"/>
      <c r="H301" s="26"/>
      <c r="I301" s="26"/>
      <c r="J301" s="39"/>
      <c r="K301" s="27"/>
      <c r="L301" s="28"/>
      <c r="M301" s="27"/>
      <c r="N301" s="28"/>
      <c r="O301" s="27"/>
      <c r="P301" s="28"/>
      <c r="Q301" s="27"/>
      <c r="R301" s="28"/>
      <c r="S301" s="28">
        <f t="shared" si="229"/>
        <v>0</v>
      </c>
      <c r="T301" s="29" t="str">
        <f t="shared" ref="T301:T332" si="252">IF(H301=0,"",IF(S301=1,"OK","NG"))</f>
        <v/>
      </c>
      <c r="U301" s="71"/>
      <c r="V301" s="27"/>
      <c r="W301" s="27"/>
      <c r="X301" s="27"/>
      <c r="Y301" s="29" t="str">
        <f t="shared" ref="Y301:Y332" si="253">IF(H301=0,"",IF(COUNTA(V301:X301)=1,"OK","NG"))</f>
        <v/>
      </c>
      <c r="Z301" s="71"/>
      <c r="AA301" s="38" t="str">
        <f t="shared" ref="AA301:AA337" si="254">IF(C301="","",C301)</f>
        <v/>
      </c>
      <c r="AB301" s="40">
        <f t="shared" ref="AB301:AB337" si="255">H301</f>
        <v>0</v>
      </c>
      <c r="AC301" s="178"/>
      <c r="AD301" s="178"/>
      <c r="AE301" s="178"/>
      <c r="AG301" s="93">
        <f t="shared" ref="AG301:AG337" si="256">IF($V301="✔",$AJ301,0)</f>
        <v>0</v>
      </c>
      <c r="AH301" s="94">
        <f t="shared" ref="AH301:AH337" si="257">IF($W301="✔",$AJ301,0)</f>
        <v>0</v>
      </c>
      <c r="AI301" s="94">
        <f t="shared" ref="AI301:AI337" si="258">IF($X301="✔",$AJ301,0)</f>
        <v>0</v>
      </c>
      <c r="AJ301" s="95">
        <f t="shared" ref="AJ301:AJ337" si="259">IF(BB301=1,$AX301-SUM(AN301,AR301,AW301),ROUNDDOWN($AC301*L301,0))</f>
        <v>0</v>
      </c>
      <c r="AK301" s="32">
        <f t="shared" ref="AK301:AK337" si="260">IF($V301="✔",$AN301,0)</f>
        <v>0</v>
      </c>
      <c r="AL301" s="32">
        <f t="shared" ref="AL301:AL337" si="261">IF($W301="✔",$AN301,0)</f>
        <v>0</v>
      </c>
      <c r="AM301" s="32">
        <f t="shared" ref="AM301:AM337" si="262">IF($X301="✔",$AN301,0)</f>
        <v>0</v>
      </c>
      <c r="AN301" s="32">
        <f t="shared" ref="AN301:AN337" si="263">IF(BC301=1,$AX301-SUM(AJ301,AR301,AW301),ROUNDDOWN($AC301*N301,0))</f>
        <v>0</v>
      </c>
      <c r="AO301" s="93">
        <f t="shared" ref="AO301:AO337" si="264">IF($V301="✔",$AR301,0)</f>
        <v>0</v>
      </c>
      <c r="AP301" s="94">
        <f t="shared" ref="AP301:AP337" si="265">IF($W301="✔",$AR301,0)</f>
        <v>0</v>
      </c>
      <c r="AQ301" s="94">
        <f t="shared" ref="AQ301:AQ337" si="266">IF($X301="✔",$AR301,0)</f>
        <v>0</v>
      </c>
      <c r="AR301" s="95">
        <f t="shared" ref="AR301:AR337" si="267">IF(BD301=1,$AX301-SUM(AJ301,AN301,AW301),ROUNDDOWN($AC301*P301,0))</f>
        <v>0</v>
      </c>
      <c r="AS301" s="93">
        <f t="shared" si="230"/>
        <v>0</v>
      </c>
      <c r="AT301" s="94">
        <f t="shared" si="219"/>
        <v>0</v>
      </c>
      <c r="AU301" s="94">
        <f t="shared" si="220"/>
        <v>0</v>
      </c>
      <c r="AV301" s="95">
        <f t="shared" si="221"/>
        <v>0</v>
      </c>
      <c r="AW301" s="95">
        <f t="shared" ref="AW301:AW337" si="268">IF(BE301=1,$AX301-SUM(AJ301,AN301,AR301),ROUNDDOWN($AC301*R301,0))</f>
        <v>0</v>
      </c>
      <c r="AX301" s="95">
        <f t="shared" si="222"/>
        <v>0</v>
      </c>
      <c r="AY301" s="33" t="str">
        <f t="shared" si="223"/>
        <v>OK</v>
      </c>
      <c r="BB301" s="32">
        <f t="shared" si="248"/>
        <v>0</v>
      </c>
      <c r="BC301" s="32">
        <f t="shared" si="249"/>
        <v>0</v>
      </c>
      <c r="BD301" s="32">
        <f t="shared" si="250"/>
        <v>0</v>
      </c>
      <c r="BE301" s="32">
        <f t="shared" si="227"/>
        <v>1</v>
      </c>
      <c r="BF301" s="33" t="str">
        <f t="shared" si="251"/>
        <v>OK</v>
      </c>
      <c r="BG301" s="8"/>
    </row>
    <row r="302" spans="1:59" s="1" customFormat="1" ht="13.5" hidden="1" customHeight="1" outlineLevel="1" x14ac:dyDescent="0.4">
      <c r="A302" s="5"/>
      <c r="B302" s="37">
        <v>1065</v>
      </c>
      <c r="C302" s="56"/>
      <c r="D302" s="24"/>
      <c r="E302" s="25"/>
      <c r="F302" s="25"/>
      <c r="G302" s="70"/>
      <c r="H302" s="26"/>
      <c r="I302" s="26"/>
      <c r="J302" s="39"/>
      <c r="K302" s="27"/>
      <c r="L302" s="28"/>
      <c r="M302" s="27"/>
      <c r="N302" s="28"/>
      <c r="O302" s="27"/>
      <c r="P302" s="28"/>
      <c r="Q302" s="27"/>
      <c r="R302" s="28"/>
      <c r="S302" s="28">
        <f t="shared" si="229"/>
        <v>0</v>
      </c>
      <c r="T302" s="29" t="str">
        <f t="shared" si="252"/>
        <v/>
      </c>
      <c r="U302" s="71"/>
      <c r="V302" s="27"/>
      <c r="W302" s="27"/>
      <c r="X302" s="27"/>
      <c r="Y302" s="29" t="str">
        <f t="shared" si="253"/>
        <v/>
      </c>
      <c r="Z302" s="71"/>
      <c r="AA302" s="38" t="str">
        <f t="shared" si="254"/>
        <v/>
      </c>
      <c r="AB302" s="40">
        <f t="shared" si="255"/>
        <v>0</v>
      </c>
      <c r="AC302" s="178"/>
      <c r="AD302" s="178"/>
      <c r="AE302" s="178"/>
      <c r="AG302" s="93">
        <f t="shared" si="256"/>
        <v>0</v>
      </c>
      <c r="AH302" s="94">
        <f t="shared" si="257"/>
        <v>0</v>
      </c>
      <c r="AI302" s="94">
        <f t="shared" si="258"/>
        <v>0</v>
      </c>
      <c r="AJ302" s="95">
        <f t="shared" si="259"/>
        <v>0</v>
      </c>
      <c r="AK302" s="32">
        <f t="shared" si="260"/>
        <v>0</v>
      </c>
      <c r="AL302" s="32">
        <f t="shared" si="261"/>
        <v>0</v>
      </c>
      <c r="AM302" s="32">
        <f t="shared" si="262"/>
        <v>0</v>
      </c>
      <c r="AN302" s="32">
        <f t="shared" si="263"/>
        <v>0</v>
      </c>
      <c r="AO302" s="93">
        <f t="shared" si="264"/>
        <v>0</v>
      </c>
      <c r="AP302" s="94">
        <f t="shared" si="265"/>
        <v>0</v>
      </c>
      <c r="AQ302" s="94">
        <f t="shared" si="266"/>
        <v>0</v>
      </c>
      <c r="AR302" s="95">
        <f t="shared" si="267"/>
        <v>0</v>
      </c>
      <c r="AS302" s="93">
        <f t="shared" si="230"/>
        <v>0</v>
      </c>
      <c r="AT302" s="94">
        <f t="shared" ref="AT302:AT337" si="269">SUM(AH302,AL302,AP302)</f>
        <v>0</v>
      </c>
      <c r="AU302" s="94">
        <f t="shared" ref="AU302:AU337" si="270">SUM(AI302,AM302,AQ302)</f>
        <v>0</v>
      </c>
      <c r="AV302" s="95">
        <f t="shared" ref="AV302:AV337" si="271">SUM(AJ302,AN302,AR302)</f>
        <v>0</v>
      </c>
      <c r="AW302" s="95">
        <f t="shared" si="268"/>
        <v>0</v>
      </c>
      <c r="AX302" s="95">
        <f t="shared" ref="AX302:AX337" si="272">AC302</f>
        <v>0</v>
      </c>
      <c r="AY302" s="33" t="str">
        <f t="shared" ref="AY302:AY338" si="273">IF(SUM(AJ302,AN302,AR302,AW302)=AX302,"OK","NG")</f>
        <v>OK</v>
      </c>
      <c r="BB302" s="32">
        <f t="shared" ref="BB302:BB337" si="274">IF(L302&gt;0,1,0)</f>
        <v>0</v>
      </c>
      <c r="BC302" s="32">
        <f t="shared" ref="BC302:BC333" si="275">IF(AND(BB302&lt;1,N302&gt;0),1,0)</f>
        <v>0</v>
      </c>
      <c r="BD302" s="32">
        <f t="shared" ref="BD302:BD333" si="276">IF(AND(BB302&lt;1,BC302&lt;1,P302&gt;0),1,0)</f>
        <v>0</v>
      </c>
      <c r="BE302" s="32">
        <f t="shared" ref="BE302:BE337" si="277">IF(AND(BB302&lt;1,BC302&lt;1,BD302&lt;1),1,0)</f>
        <v>1</v>
      </c>
      <c r="BF302" s="33" t="str">
        <f t="shared" si="251"/>
        <v>OK</v>
      </c>
      <c r="BG302" s="8"/>
    </row>
    <row r="303" spans="1:59" s="1" customFormat="1" ht="13.5" hidden="1" customHeight="1" outlineLevel="1" x14ac:dyDescent="0.4">
      <c r="A303" s="5"/>
      <c r="B303" s="37">
        <v>1066</v>
      </c>
      <c r="C303" s="56"/>
      <c r="D303" s="24"/>
      <c r="E303" s="25"/>
      <c r="F303" s="25"/>
      <c r="G303" s="70"/>
      <c r="H303" s="26"/>
      <c r="I303" s="26"/>
      <c r="J303" s="39"/>
      <c r="K303" s="27"/>
      <c r="L303" s="28"/>
      <c r="M303" s="27"/>
      <c r="N303" s="28"/>
      <c r="O303" s="27"/>
      <c r="P303" s="28"/>
      <c r="Q303" s="27"/>
      <c r="R303" s="28"/>
      <c r="S303" s="28">
        <f t="shared" ref="S303:S337" si="278">SUM(L303,N303,P303,R303)</f>
        <v>0</v>
      </c>
      <c r="T303" s="29" t="str">
        <f t="shared" si="252"/>
        <v/>
      </c>
      <c r="U303" s="71"/>
      <c r="V303" s="27"/>
      <c r="W303" s="27"/>
      <c r="X303" s="27"/>
      <c r="Y303" s="29" t="str">
        <f t="shared" si="253"/>
        <v/>
      </c>
      <c r="Z303" s="71"/>
      <c r="AA303" s="38" t="str">
        <f t="shared" si="254"/>
        <v/>
      </c>
      <c r="AB303" s="40">
        <f t="shared" si="255"/>
        <v>0</v>
      </c>
      <c r="AC303" s="178"/>
      <c r="AD303" s="178"/>
      <c r="AE303" s="178"/>
      <c r="AG303" s="93">
        <f t="shared" si="256"/>
        <v>0</v>
      </c>
      <c r="AH303" s="94">
        <f t="shared" si="257"/>
        <v>0</v>
      </c>
      <c r="AI303" s="94">
        <f t="shared" si="258"/>
        <v>0</v>
      </c>
      <c r="AJ303" s="95">
        <f t="shared" si="259"/>
        <v>0</v>
      </c>
      <c r="AK303" s="32">
        <f t="shared" si="260"/>
        <v>0</v>
      </c>
      <c r="AL303" s="32">
        <f t="shared" si="261"/>
        <v>0</v>
      </c>
      <c r="AM303" s="32">
        <f t="shared" si="262"/>
        <v>0</v>
      </c>
      <c r="AN303" s="32">
        <f t="shared" si="263"/>
        <v>0</v>
      </c>
      <c r="AO303" s="93">
        <f t="shared" si="264"/>
        <v>0</v>
      </c>
      <c r="AP303" s="94">
        <f t="shared" si="265"/>
        <v>0</v>
      </c>
      <c r="AQ303" s="94">
        <f t="shared" si="266"/>
        <v>0</v>
      </c>
      <c r="AR303" s="95">
        <f t="shared" si="267"/>
        <v>0</v>
      </c>
      <c r="AS303" s="93">
        <f t="shared" ref="AS303:AS337" si="279">SUM(AG303,AK303,AO303)</f>
        <v>0</v>
      </c>
      <c r="AT303" s="94">
        <f t="shared" si="269"/>
        <v>0</v>
      </c>
      <c r="AU303" s="94">
        <f t="shared" si="270"/>
        <v>0</v>
      </c>
      <c r="AV303" s="95">
        <f t="shared" si="271"/>
        <v>0</v>
      </c>
      <c r="AW303" s="95">
        <f t="shared" si="268"/>
        <v>0</v>
      </c>
      <c r="AX303" s="95">
        <f t="shared" si="272"/>
        <v>0</v>
      </c>
      <c r="AY303" s="33" t="str">
        <f t="shared" si="273"/>
        <v>OK</v>
      </c>
      <c r="BB303" s="32">
        <f t="shared" si="274"/>
        <v>0</v>
      </c>
      <c r="BC303" s="32">
        <f t="shared" si="275"/>
        <v>0</v>
      </c>
      <c r="BD303" s="32">
        <f t="shared" si="276"/>
        <v>0</v>
      </c>
      <c r="BE303" s="32">
        <f t="shared" si="277"/>
        <v>1</v>
      </c>
      <c r="BF303" s="33" t="str">
        <f t="shared" si="251"/>
        <v>OK</v>
      </c>
      <c r="BG303" s="8"/>
    </row>
    <row r="304" spans="1:59" s="1" customFormat="1" ht="13.5" hidden="1" customHeight="1" outlineLevel="1" x14ac:dyDescent="0.4">
      <c r="A304" s="5"/>
      <c r="B304" s="37">
        <v>1067</v>
      </c>
      <c r="C304" s="56"/>
      <c r="D304" s="24"/>
      <c r="E304" s="25"/>
      <c r="F304" s="25"/>
      <c r="G304" s="70"/>
      <c r="H304" s="26"/>
      <c r="I304" s="26"/>
      <c r="J304" s="39"/>
      <c r="K304" s="27"/>
      <c r="L304" s="28"/>
      <c r="M304" s="27"/>
      <c r="N304" s="28"/>
      <c r="O304" s="27"/>
      <c r="P304" s="28"/>
      <c r="Q304" s="27"/>
      <c r="R304" s="28"/>
      <c r="S304" s="28">
        <f t="shared" si="278"/>
        <v>0</v>
      </c>
      <c r="T304" s="29" t="str">
        <f t="shared" si="252"/>
        <v/>
      </c>
      <c r="U304" s="71"/>
      <c r="V304" s="27"/>
      <c r="W304" s="27"/>
      <c r="X304" s="27"/>
      <c r="Y304" s="29" t="str">
        <f t="shared" si="253"/>
        <v/>
      </c>
      <c r="Z304" s="71"/>
      <c r="AA304" s="38" t="str">
        <f t="shared" si="254"/>
        <v/>
      </c>
      <c r="AB304" s="40">
        <f t="shared" si="255"/>
        <v>0</v>
      </c>
      <c r="AC304" s="178"/>
      <c r="AD304" s="178"/>
      <c r="AE304" s="178"/>
      <c r="AG304" s="93">
        <f t="shared" si="256"/>
        <v>0</v>
      </c>
      <c r="AH304" s="94">
        <f t="shared" si="257"/>
        <v>0</v>
      </c>
      <c r="AI304" s="94">
        <f t="shared" si="258"/>
        <v>0</v>
      </c>
      <c r="AJ304" s="95">
        <f t="shared" si="259"/>
        <v>0</v>
      </c>
      <c r="AK304" s="32">
        <f t="shared" si="260"/>
        <v>0</v>
      </c>
      <c r="AL304" s="32">
        <f t="shared" si="261"/>
        <v>0</v>
      </c>
      <c r="AM304" s="32">
        <f t="shared" si="262"/>
        <v>0</v>
      </c>
      <c r="AN304" s="32">
        <f t="shared" si="263"/>
        <v>0</v>
      </c>
      <c r="AO304" s="93">
        <f t="shared" si="264"/>
        <v>0</v>
      </c>
      <c r="AP304" s="94">
        <f t="shared" si="265"/>
        <v>0</v>
      </c>
      <c r="AQ304" s="94">
        <f t="shared" si="266"/>
        <v>0</v>
      </c>
      <c r="AR304" s="95">
        <f t="shared" si="267"/>
        <v>0</v>
      </c>
      <c r="AS304" s="93">
        <f t="shared" si="279"/>
        <v>0</v>
      </c>
      <c r="AT304" s="94">
        <f t="shared" si="269"/>
        <v>0</v>
      </c>
      <c r="AU304" s="94">
        <f t="shared" si="270"/>
        <v>0</v>
      </c>
      <c r="AV304" s="95">
        <f t="shared" si="271"/>
        <v>0</v>
      </c>
      <c r="AW304" s="95">
        <f t="shared" si="268"/>
        <v>0</v>
      </c>
      <c r="AX304" s="95">
        <f t="shared" si="272"/>
        <v>0</v>
      </c>
      <c r="AY304" s="33" t="str">
        <f t="shared" si="273"/>
        <v>OK</v>
      </c>
      <c r="BB304" s="32">
        <f t="shared" si="274"/>
        <v>0</v>
      </c>
      <c r="BC304" s="32">
        <f t="shared" si="275"/>
        <v>0</v>
      </c>
      <c r="BD304" s="32">
        <f t="shared" si="276"/>
        <v>0</v>
      </c>
      <c r="BE304" s="32">
        <f t="shared" si="277"/>
        <v>1</v>
      </c>
      <c r="BF304" s="33" t="str">
        <f t="shared" si="251"/>
        <v>OK</v>
      </c>
      <c r="BG304" s="8"/>
    </row>
    <row r="305" spans="1:59" s="1" customFormat="1" ht="13.5" hidden="1" customHeight="1" outlineLevel="1" x14ac:dyDescent="0.4">
      <c r="A305" s="5"/>
      <c r="B305" s="37">
        <v>1068</v>
      </c>
      <c r="C305" s="56"/>
      <c r="D305" s="24"/>
      <c r="E305" s="25"/>
      <c r="F305" s="25"/>
      <c r="G305" s="70"/>
      <c r="H305" s="26"/>
      <c r="I305" s="26"/>
      <c r="J305" s="39"/>
      <c r="K305" s="27"/>
      <c r="L305" s="28"/>
      <c r="M305" s="27"/>
      <c r="N305" s="28"/>
      <c r="O305" s="27"/>
      <c r="P305" s="28"/>
      <c r="Q305" s="27"/>
      <c r="R305" s="28"/>
      <c r="S305" s="28">
        <f t="shared" si="278"/>
        <v>0</v>
      </c>
      <c r="T305" s="29" t="str">
        <f t="shared" si="252"/>
        <v/>
      </c>
      <c r="U305" s="71"/>
      <c r="V305" s="27"/>
      <c r="W305" s="27"/>
      <c r="X305" s="27"/>
      <c r="Y305" s="29" t="str">
        <f t="shared" si="253"/>
        <v/>
      </c>
      <c r="Z305" s="71"/>
      <c r="AA305" s="38" t="str">
        <f t="shared" si="254"/>
        <v/>
      </c>
      <c r="AB305" s="40">
        <f t="shared" si="255"/>
        <v>0</v>
      </c>
      <c r="AC305" s="178"/>
      <c r="AD305" s="178"/>
      <c r="AE305" s="178"/>
      <c r="AG305" s="93">
        <f t="shared" si="256"/>
        <v>0</v>
      </c>
      <c r="AH305" s="94">
        <f t="shared" si="257"/>
        <v>0</v>
      </c>
      <c r="AI305" s="94">
        <f t="shared" si="258"/>
        <v>0</v>
      </c>
      <c r="AJ305" s="95">
        <f t="shared" si="259"/>
        <v>0</v>
      </c>
      <c r="AK305" s="32">
        <f t="shared" si="260"/>
        <v>0</v>
      </c>
      <c r="AL305" s="32">
        <f t="shared" si="261"/>
        <v>0</v>
      </c>
      <c r="AM305" s="32">
        <f t="shared" si="262"/>
        <v>0</v>
      </c>
      <c r="AN305" s="32">
        <f t="shared" si="263"/>
        <v>0</v>
      </c>
      <c r="AO305" s="93">
        <f t="shared" si="264"/>
        <v>0</v>
      </c>
      <c r="AP305" s="94">
        <f t="shared" si="265"/>
        <v>0</v>
      </c>
      <c r="AQ305" s="94">
        <f t="shared" si="266"/>
        <v>0</v>
      </c>
      <c r="AR305" s="95">
        <f t="shared" si="267"/>
        <v>0</v>
      </c>
      <c r="AS305" s="93">
        <f t="shared" si="279"/>
        <v>0</v>
      </c>
      <c r="AT305" s="94">
        <f t="shared" si="269"/>
        <v>0</v>
      </c>
      <c r="AU305" s="94">
        <f t="shared" si="270"/>
        <v>0</v>
      </c>
      <c r="AV305" s="95">
        <f t="shared" si="271"/>
        <v>0</v>
      </c>
      <c r="AW305" s="95">
        <f t="shared" si="268"/>
        <v>0</v>
      </c>
      <c r="AX305" s="95">
        <f t="shared" si="272"/>
        <v>0</v>
      </c>
      <c r="AY305" s="33" t="str">
        <f t="shared" si="273"/>
        <v>OK</v>
      </c>
      <c r="BB305" s="32">
        <f t="shared" si="274"/>
        <v>0</v>
      </c>
      <c r="BC305" s="32">
        <f t="shared" si="275"/>
        <v>0</v>
      </c>
      <c r="BD305" s="32">
        <f t="shared" si="276"/>
        <v>0</v>
      </c>
      <c r="BE305" s="32">
        <f t="shared" si="277"/>
        <v>1</v>
      </c>
      <c r="BF305" s="33" t="str">
        <f t="shared" si="251"/>
        <v>OK</v>
      </c>
      <c r="BG305" s="8"/>
    </row>
    <row r="306" spans="1:59" s="1" customFormat="1" ht="13.5" hidden="1" customHeight="1" outlineLevel="1" x14ac:dyDescent="0.4">
      <c r="A306" s="5"/>
      <c r="B306" s="37">
        <v>1069</v>
      </c>
      <c r="C306" s="56"/>
      <c r="D306" s="24"/>
      <c r="E306" s="25"/>
      <c r="F306" s="25"/>
      <c r="G306" s="70"/>
      <c r="H306" s="26"/>
      <c r="I306" s="26"/>
      <c r="J306" s="39"/>
      <c r="K306" s="27"/>
      <c r="L306" s="28"/>
      <c r="M306" s="27"/>
      <c r="N306" s="28"/>
      <c r="O306" s="27"/>
      <c r="P306" s="28"/>
      <c r="Q306" s="27"/>
      <c r="R306" s="28"/>
      <c r="S306" s="28">
        <f t="shared" si="278"/>
        <v>0</v>
      </c>
      <c r="T306" s="29" t="str">
        <f t="shared" si="252"/>
        <v/>
      </c>
      <c r="U306" s="71"/>
      <c r="V306" s="27"/>
      <c r="W306" s="27"/>
      <c r="X306" s="27"/>
      <c r="Y306" s="29" t="str">
        <f t="shared" si="253"/>
        <v/>
      </c>
      <c r="Z306" s="71"/>
      <c r="AA306" s="38" t="str">
        <f t="shared" si="254"/>
        <v/>
      </c>
      <c r="AB306" s="40">
        <f t="shared" si="255"/>
        <v>0</v>
      </c>
      <c r="AC306" s="178"/>
      <c r="AD306" s="178"/>
      <c r="AE306" s="178"/>
      <c r="AG306" s="93">
        <f t="shared" si="256"/>
        <v>0</v>
      </c>
      <c r="AH306" s="94">
        <f t="shared" si="257"/>
        <v>0</v>
      </c>
      <c r="AI306" s="94">
        <f t="shared" si="258"/>
        <v>0</v>
      </c>
      <c r="AJ306" s="95">
        <f t="shared" si="259"/>
        <v>0</v>
      </c>
      <c r="AK306" s="32">
        <f t="shared" si="260"/>
        <v>0</v>
      </c>
      <c r="AL306" s="32">
        <f t="shared" si="261"/>
        <v>0</v>
      </c>
      <c r="AM306" s="32">
        <f t="shared" si="262"/>
        <v>0</v>
      </c>
      <c r="AN306" s="32">
        <f t="shared" si="263"/>
        <v>0</v>
      </c>
      <c r="AO306" s="93">
        <f t="shared" si="264"/>
        <v>0</v>
      </c>
      <c r="AP306" s="94">
        <f t="shared" si="265"/>
        <v>0</v>
      </c>
      <c r="AQ306" s="94">
        <f t="shared" si="266"/>
        <v>0</v>
      </c>
      <c r="AR306" s="95">
        <f t="shared" si="267"/>
        <v>0</v>
      </c>
      <c r="AS306" s="93">
        <f t="shared" si="279"/>
        <v>0</v>
      </c>
      <c r="AT306" s="94">
        <f t="shared" si="269"/>
        <v>0</v>
      </c>
      <c r="AU306" s="94">
        <f t="shared" si="270"/>
        <v>0</v>
      </c>
      <c r="AV306" s="95">
        <f t="shared" si="271"/>
        <v>0</v>
      </c>
      <c r="AW306" s="95">
        <f t="shared" si="268"/>
        <v>0</v>
      </c>
      <c r="AX306" s="95">
        <f t="shared" si="272"/>
        <v>0</v>
      </c>
      <c r="AY306" s="33" t="str">
        <f t="shared" si="273"/>
        <v>OK</v>
      </c>
      <c r="BB306" s="32">
        <f t="shared" si="274"/>
        <v>0</v>
      </c>
      <c r="BC306" s="32">
        <f t="shared" si="275"/>
        <v>0</v>
      </c>
      <c r="BD306" s="32">
        <f t="shared" si="276"/>
        <v>0</v>
      </c>
      <c r="BE306" s="32">
        <f t="shared" si="277"/>
        <v>1</v>
      </c>
      <c r="BF306" s="33" t="str">
        <f t="shared" si="251"/>
        <v>OK</v>
      </c>
      <c r="BG306" s="8"/>
    </row>
    <row r="307" spans="1:59" s="1" customFormat="1" ht="13.5" hidden="1" customHeight="1" outlineLevel="1" x14ac:dyDescent="0.4">
      <c r="A307" s="5"/>
      <c r="B307" s="37">
        <v>1070</v>
      </c>
      <c r="C307" s="56"/>
      <c r="D307" s="24"/>
      <c r="E307" s="25"/>
      <c r="F307" s="25"/>
      <c r="G307" s="70"/>
      <c r="H307" s="26"/>
      <c r="I307" s="26"/>
      <c r="J307" s="39"/>
      <c r="K307" s="27"/>
      <c r="L307" s="28"/>
      <c r="M307" s="27"/>
      <c r="N307" s="28"/>
      <c r="O307" s="27"/>
      <c r="P307" s="28"/>
      <c r="Q307" s="27"/>
      <c r="R307" s="28"/>
      <c r="S307" s="28">
        <f t="shared" si="278"/>
        <v>0</v>
      </c>
      <c r="T307" s="29" t="str">
        <f t="shared" si="252"/>
        <v/>
      </c>
      <c r="U307" s="71"/>
      <c r="V307" s="27"/>
      <c r="W307" s="27"/>
      <c r="X307" s="27"/>
      <c r="Y307" s="29" t="str">
        <f t="shared" si="253"/>
        <v/>
      </c>
      <c r="Z307" s="71"/>
      <c r="AA307" s="38" t="str">
        <f t="shared" si="254"/>
        <v/>
      </c>
      <c r="AB307" s="40">
        <f t="shared" si="255"/>
        <v>0</v>
      </c>
      <c r="AC307" s="178"/>
      <c r="AD307" s="178"/>
      <c r="AE307" s="178"/>
      <c r="AG307" s="93">
        <f t="shared" si="256"/>
        <v>0</v>
      </c>
      <c r="AH307" s="94">
        <f t="shared" si="257"/>
        <v>0</v>
      </c>
      <c r="AI307" s="94">
        <f t="shared" si="258"/>
        <v>0</v>
      </c>
      <c r="AJ307" s="95">
        <f t="shared" si="259"/>
        <v>0</v>
      </c>
      <c r="AK307" s="32">
        <f t="shared" si="260"/>
        <v>0</v>
      </c>
      <c r="AL307" s="32">
        <f t="shared" si="261"/>
        <v>0</v>
      </c>
      <c r="AM307" s="32">
        <f t="shared" si="262"/>
        <v>0</v>
      </c>
      <c r="AN307" s="32">
        <f t="shared" si="263"/>
        <v>0</v>
      </c>
      <c r="AO307" s="93">
        <f t="shared" si="264"/>
        <v>0</v>
      </c>
      <c r="AP307" s="94">
        <f t="shared" si="265"/>
        <v>0</v>
      </c>
      <c r="AQ307" s="94">
        <f t="shared" si="266"/>
        <v>0</v>
      </c>
      <c r="AR307" s="95">
        <f t="shared" si="267"/>
        <v>0</v>
      </c>
      <c r="AS307" s="93">
        <f t="shared" si="279"/>
        <v>0</v>
      </c>
      <c r="AT307" s="94">
        <f t="shared" si="269"/>
        <v>0</v>
      </c>
      <c r="AU307" s="94">
        <f t="shared" si="270"/>
        <v>0</v>
      </c>
      <c r="AV307" s="95">
        <f t="shared" si="271"/>
        <v>0</v>
      </c>
      <c r="AW307" s="95">
        <f t="shared" si="268"/>
        <v>0</v>
      </c>
      <c r="AX307" s="95">
        <f t="shared" si="272"/>
        <v>0</v>
      </c>
      <c r="AY307" s="33" t="str">
        <f t="shared" si="273"/>
        <v>OK</v>
      </c>
      <c r="BB307" s="32">
        <f t="shared" si="274"/>
        <v>0</v>
      </c>
      <c r="BC307" s="32">
        <f t="shared" si="275"/>
        <v>0</v>
      </c>
      <c r="BD307" s="32">
        <f t="shared" si="276"/>
        <v>0</v>
      </c>
      <c r="BE307" s="32">
        <f t="shared" si="277"/>
        <v>1</v>
      </c>
      <c r="BF307" s="33" t="str">
        <f t="shared" si="251"/>
        <v>OK</v>
      </c>
      <c r="BG307" s="8"/>
    </row>
    <row r="308" spans="1:59" s="1" customFormat="1" ht="13.5" hidden="1" customHeight="1" outlineLevel="1" x14ac:dyDescent="0.4">
      <c r="A308" s="5"/>
      <c r="B308" s="37">
        <v>1071</v>
      </c>
      <c r="C308" s="56"/>
      <c r="D308" s="24"/>
      <c r="E308" s="25"/>
      <c r="F308" s="25"/>
      <c r="G308" s="70"/>
      <c r="H308" s="26"/>
      <c r="I308" s="26"/>
      <c r="J308" s="39"/>
      <c r="K308" s="27"/>
      <c r="L308" s="28"/>
      <c r="M308" s="27"/>
      <c r="N308" s="28"/>
      <c r="O308" s="27"/>
      <c r="P308" s="28"/>
      <c r="Q308" s="27"/>
      <c r="R308" s="28"/>
      <c r="S308" s="28">
        <f t="shared" si="278"/>
        <v>0</v>
      </c>
      <c r="T308" s="29" t="str">
        <f t="shared" si="252"/>
        <v/>
      </c>
      <c r="U308" s="71"/>
      <c r="V308" s="27"/>
      <c r="W308" s="27"/>
      <c r="X308" s="27"/>
      <c r="Y308" s="29" t="str">
        <f t="shared" si="253"/>
        <v/>
      </c>
      <c r="Z308" s="71"/>
      <c r="AA308" s="38" t="str">
        <f t="shared" si="254"/>
        <v/>
      </c>
      <c r="AB308" s="40">
        <f t="shared" si="255"/>
        <v>0</v>
      </c>
      <c r="AC308" s="178"/>
      <c r="AD308" s="178"/>
      <c r="AE308" s="178"/>
      <c r="AG308" s="93">
        <f t="shared" si="256"/>
        <v>0</v>
      </c>
      <c r="AH308" s="94">
        <f t="shared" si="257"/>
        <v>0</v>
      </c>
      <c r="AI308" s="94">
        <f t="shared" si="258"/>
        <v>0</v>
      </c>
      <c r="AJ308" s="95">
        <f t="shared" si="259"/>
        <v>0</v>
      </c>
      <c r="AK308" s="32">
        <f t="shared" si="260"/>
        <v>0</v>
      </c>
      <c r="AL308" s="32">
        <f t="shared" si="261"/>
        <v>0</v>
      </c>
      <c r="AM308" s="32">
        <f t="shared" si="262"/>
        <v>0</v>
      </c>
      <c r="AN308" s="32">
        <f t="shared" si="263"/>
        <v>0</v>
      </c>
      <c r="AO308" s="93">
        <f t="shared" si="264"/>
        <v>0</v>
      </c>
      <c r="AP308" s="94">
        <f t="shared" si="265"/>
        <v>0</v>
      </c>
      <c r="AQ308" s="94">
        <f t="shared" si="266"/>
        <v>0</v>
      </c>
      <c r="AR308" s="95">
        <f t="shared" si="267"/>
        <v>0</v>
      </c>
      <c r="AS308" s="93">
        <f t="shared" si="279"/>
        <v>0</v>
      </c>
      <c r="AT308" s="94">
        <f t="shared" si="269"/>
        <v>0</v>
      </c>
      <c r="AU308" s="94">
        <f t="shared" si="270"/>
        <v>0</v>
      </c>
      <c r="AV308" s="95">
        <f t="shared" si="271"/>
        <v>0</v>
      </c>
      <c r="AW308" s="95">
        <f t="shared" si="268"/>
        <v>0</v>
      </c>
      <c r="AX308" s="95">
        <f t="shared" si="272"/>
        <v>0</v>
      </c>
      <c r="AY308" s="33" t="str">
        <f t="shared" si="273"/>
        <v>OK</v>
      </c>
      <c r="BB308" s="32">
        <f t="shared" si="274"/>
        <v>0</v>
      </c>
      <c r="BC308" s="32">
        <f t="shared" si="275"/>
        <v>0</v>
      </c>
      <c r="BD308" s="32">
        <f t="shared" si="276"/>
        <v>0</v>
      </c>
      <c r="BE308" s="32">
        <f t="shared" si="277"/>
        <v>1</v>
      </c>
      <c r="BF308" s="33" t="str">
        <f t="shared" si="251"/>
        <v>OK</v>
      </c>
      <c r="BG308" s="8"/>
    </row>
    <row r="309" spans="1:59" s="1" customFormat="1" ht="13.5" hidden="1" customHeight="1" outlineLevel="1" x14ac:dyDescent="0.4">
      <c r="A309" s="5"/>
      <c r="B309" s="37">
        <v>1072</v>
      </c>
      <c r="C309" s="56"/>
      <c r="D309" s="24"/>
      <c r="E309" s="25"/>
      <c r="F309" s="25"/>
      <c r="G309" s="70"/>
      <c r="H309" s="26"/>
      <c r="I309" s="26"/>
      <c r="J309" s="39"/>
      <c r="K309" s="27"/>
      <c r="L309" s="28"/>
      <c r="M309" s="27"/>
      <c r="N309" s="28"/>
      <c r="O309" s="27"/>
      <c r="P309" s="28"/>
      <c r="Q309" s="27"/>
      <c r="R309" s="28"/>
      <c r="S309" s="28">
        <f t="shared" si="278"/>
        <v>0</v>
      </c>
      <c r="T309" s="29" t="str">
        <f t="shared" si="252"/>
        <v/>
      </c>
      <c r="U309" s="71"/>
      <c r="V309" s="27"/>
      <c r="W309" s="27"/>
      <c r="X309" s="27"/>
      <c r="Y309" s="29" t="str">
        <f t="shared" si="253"/>
        <v/>
      </c>
      <c r="Z309" s="71"/>
      <c r="AA309" s="38" t="str">
        <f t="shared" si="254"/>
        <v/>
      </c>
      <c r="AB309" s="40">
        <f t="shared" si="255"/>
        <v>0</v>
      </c>
      <c r="AC309" s="178"/>
      <c r="AD309" s="178"/>
      <c r="AE309" s="178"/>
      <c r="AG309" s="93">
        <f t="shared" si="256"/>
        <v>0</v>
      </c>
      <c r="AH309" s="94">
        <f t="shared" si="257"/>
        <v>0</v>
      </c>
      <c r="AI309" s="94">
        <f t="shared" si="258"/>
        <v>0</v>
      </c>
      <c r="AJ309" s="95">
        <f t="shared" si="259"/>
        <v>0</v>
      </c>
      <c r="AK309" s="32">
        <f t="shared" si="260"/>
        <v>0</v>
      </c>
      <c r="AL309" s="32">
        <f t="shared" si="261"/>
        <v>0</v>
      </c>
      <c r="AM309" s="32">
        <f t="shared" si="262"/>
        <v>0</v>
      </c>
      <c r="AN309" s="32">
        <f t="shared" si="263"/>
        <v>0</v>
      </c>
      <c r="AO309" s="93">
        <f t="shared" si="264"/>
        <v>0</v>
      </c>
      <c r="AP309" s="94">
        <f t="shared" si="265"/>
        <v>0</v>
      </c>
      <c r="AQ309" s="94">
        <f t="shared" si="266"/>
        <v>0</v>
      </c>
      <c r="AR309" s="95">
        <f t="shared" si="267"/>
        <v>0</v>
      </c>
      <c r="AS309" s="93">
        <f t="shared" si="279"/>
        <v>0</v>
      </c>
      <c r="AT309" s="94">
        <f t="shared" si="269"/>
        <v>0</v>
      </c>
      <c r="AU309" s="94">
        <f t="shared" si="270"/>
        <v>0</v>
      </c>
      <c r="AV309" s="95">
        <f t="shared" si="271"/>
        <v>0</v>
      </c>
      <c r="AW309" s="95">
        <f t="shared" si="268"/>
        <v>0</v>
      </c>
      <c r="AX309" s="95">
        <f t="shared" si="272"/>
        <v>0</v>
      </c>
      <c r="AY309" s="33" t="str">
        <f t="shared" si="273"/>
        <v>OK</v>
      </c>
      <c r="BB309" s="32">
        <f t="shared" si="274"/>
        <v>0</v>
      </c>
      <c r="BC309" s="32">
        <f t="shared" si="275"/>
        <v>0</v>
      </c>
      <c r="BD309" s="32">
        <f t="shared" si="276"/>
        <v>0</v>
      </c>
      <c r="BE309" s="32">
        <f t="shared" si="277"/>
        <v>1</v>
      </c>
      <c r="BF309" s="33" t="str">
        <f t="shared" si="251"/>
        <v>OK</v>
      </c>
      <c r="BG309" s="8"/>
    </row>
    <row r="310" spans="1:59" s="1" customFormat="1" ht="13.5" hidden="1" customHeight="1" outlineLevel="1" x14ac:dyDescent="0.4">
      <c r="A310" s="5"/>
      <c r="B310" s="37">
        <v>1073</v>
      </c>
      <c r="C310" s="56"/>
      <c r="D310" s="24"/>
      <c r="E310" s="25"/>
      <c r="F310" s="25"/>
      <c r="G310" s="70"/>
      <c r="H310" s="26"/>
      <c r="I310" s="26"/>
      <c r="J310" s="39"/>
      <c r="K310" s="27"/>
      <c r="L310" s="28"/>
      <c r="M310" s="27"/>
      <c r="N310" s="28"/>
      <c r="O310" s="27"/>
      <c r="P310" s="28"/>
      <c r="Q310" s="27"/>
      <c r="R310" s="28"/>
      <c r="S310" s="28">
        <f t="shared" si="278"/>
        <v>0</v>
      </c>
      <c r="T310" s="29" t="str">
        <f t="shared" si="252"/>
        <v/>
      </c>
      <c r="U310" s="71"/>
      <c r="V310" s="27"/>
      <c r="W310" s="27"/>
      <c r="X310" s="27"/>
      <c r="Y310" s="29" t="str">
        <f t="shared" si="253"/>
        <v/>
      </c>
      <c r="Z310" s="71"/>
      <c r="AA310" s="38" t="str">
        <f t="shared" si="254"/>
        <v/>
      </c>
      <c r="AB310" s="40">
        <f t="shared" si="255"/>
        <v>0</v>
      </c>
      <c r="AC310" s="178"/>
      <c r="AD310" s="178"/>
      <c r="AE310" s="178"/>
      <c r="AG310" s="93">
        <f t="shared" si="256"/>
        <v>0</v>
      </c>
      <c r="AH310" s="94">
        <f t="shared" si="257"/>
        <v>0</v>
      </c>
      <c r="AI310" s="94">
        <f t="shared" si="258"/>
        <v>0</v>
      </c>
      <c r="AJ310" s="95">
        <f t="shared" si="259"/>
        <v>0</v>
      </c>
      <c r="AK310" s="32">
        <f t="shared" si="260"/>
        <v>0</v>
      </c>
      <c r="AL310" s="32">
        <f t="shared" si="261"/>
        <v>0</v>
      </c>
      <c r="AM310" s="32">
        <f t="shared" si="262"/>
        <v>0</v>
      </c>
      <c r="AN310" s="32">
        <f t="shared" si="263"/>
        <v>0</v>
      </c>
      <c r="AO310" s="93">
        <f t="shared" si="264"/>
        <v>0</v>
      </c>
      <c r="AP310" s="94">
        <f t="shared" si="265"/>
        <v>0</v>
      </c>
      <c r="AQ310" s="94">
        <f t="shared" si="266"/>
        <v>0</v>
      </c>
      <c r="AR310" s="95">
        <f t="shared" si="267"/>
        <v>0</v>
      </c>
      <c r="AS310" s="93">
        <f t="shared" si="279"/>
        <v>0</v>
      </c>
      <c r="AT310" s="94">
        <f t="shared" si="269"/>
        <v>0</v>
      </c>
      <c r="AU310" s="94">
        <f t="shared" si="270"/>
        <v>0</v>
      </c>
      <c r="AV310" s="95">
        <f t="shared" si="271"/>
        <v>0</v>
      </c>
      <c r="AW310" s="95">
        <f t="shared" si="268"/>
        <v>0</v>
      </c>
      <c r="AX310" s="95">
        <f t="shared" si="272"/>
        <v>0</v>
      </c>
      <c r="AY310" s="33" t="str">
        <f t="shared" si="273"/>
        <v>OK</v>
      </c>
      <c r="BB310" s="32">
        <f t="shared" si="274"/>
        <v>0</v>
      </c>
      <c r="BC310" s="32">
        <f t="shared" si="275"/>
        <v>0</v>
      </c>
      <c r="BD310" s="32">
        <f t="shared" si="276"/>
        <v>0</v>
      </c>
      <c r="BE310" s="32">
        <f t="shared" si="277"/>
        <v>1</v>
      </c>
      <c r="BF310" s="33" t="str">
        <f t="shared" si="251"/>
        <v>OK</v>
      </c>
      <c r="BG310" s="8"/>
    </row>
    <row r="311" spans="1:59" s="1" customFormat="1" ht="13.5" hidden="1" customHeight="1" outlineLevel="1" x14ac:dyDescent="0.4">
      <c r="A311" s="5"/>
      <c r="B311" s="37">
        <v>1074</v>
      </c>
      <c r="C311" s="56"/>
      <c r="D311" s="24"/>
      <c r="E311" s="25"/>
      <c r="F311" s="25"/>
      <c r="G311" s="70"/>
      <c r="H311" s="26"/>
      <c r="I311" s="26"/>
      <c r="J311" s="39"/>
      <c r="K311" s="27"/>
      <c r="L311" s="28"/>
      <c r="M311" s="27"/>
      <c r="N311" s="28"/>
      <c r="O311" s="27"/>
      <c r="P311" s="28"/>
      <c r="Q311" s="27"/>
      <c r="R311" s="28"/>
      <c r="S311" s="28">
        <f t="shared" si="278"/>
        <v>0</v>
      </c>
      <c r="T311" s="29" t="str">
        <f t="shared" si="252"/>
        <v/>
      </c>
      <c r="U311" s="71"/>
      <c r="V311" s="27"/>
      <c r="W311" s="27"/>
      <c r="X311" s="27"/>
      <c r="Y311" s="29" t="str">
        <f t="shared" si="253"/>
        <v/>
      </c>
      <c r="Z311" s="71"/>
      <c r="AA311" s="38" t="str">
        <f t="shared" si="254"/>
        <v/>
      </c>
      <c r="AB311" s="40">
        <f t="shared" si="255"/>
        <v>0</v>
      </c>
      <c r="AC311" s="178"/>
      <c r="AD311" s="178"/>
      <c r="AE311" s="178"/>
      <c r="AG311" s="93">
        <f t="shared" si="256"/>
        <v>0</v>
      </c>
      <c r="AH311" s="94">
        <f t="shared" si="257"/>
        <v>0</v>
      </c>
      <c r="AI311" s="94">
        <f t="shared" si="258"/>
        <v>0</v>
      </c>
      <c r="AJ311" s="95">
        <f t="shared" si="259"/>
        <v>0</v>
      </c>
      <c r="AK311" s="32">
        <f t="shared" si="260"/>
        <v>0</v>
      </c>
      <c r="AL311" s="32">
        <f t="shared" si="261"/>
        <v>0</v>
      </c>
      <c r="AM311" s="32">
        <f t="shared" si="262"/>
        <v>0</v>
      </c>
      <c r="AN311" s="32">
        <f t="shared" si="263"/>
        <v>0</v>
      </c>
      <c r="AO311" s="93">
        <f t="shared" si="264"/>
        <v>0</v>
      </c>
      <c r="AP311" s="94">
        <f t="shared" si="265"/>
        <v>0</v>
      </c>
      <c r="AQ311" s="94">
        <f t="shared" si="266"/>
        <v>0</v>
      </c>
      <c r="AR311" s="95">
        <f t="shared" si="267"/>
        <v>0</v>
      </c>
      <c r="AS311" s="93">
        <f t="shared" si="279"/>
        <v>0</v>
      </c>
      <c r="AT311" s="94">
        <f t="shared" si="269"/>
        <v>0</v>
      </c>
      <c r="AU311" s="94">
        <f t="shared" si="270"/>
        <v>0</v>
      </c>
      <c r="AV311" s="95">
        <f t="shared" si="271"/>
        <v>0</v>
      </c>
      <c r="AW311" s="95">
        <f t="shared" si="268"/>
        <v>0</v>
      </c>
      <c r="AX311" s="95">
        <f t="shared" si="272"/>
        <v>0</v>
      </c>
      <c r="AY311" s="33" t="str">
        <f t="shared" si="273"/>
        <v>OK</v>
      </c>
      <c r="BB311" s="32">
        <f t="shared" si="274"/>
        <v>0</v>
      </c>
      <c r="BC311" s="32">
        <f t="shared" si="275"/>
        <v>0</v>
      </c>
      <c r="BD311" s="32">
        <f t="shared" si="276"/>
        <v>0</v>
      </c>
      <c r="BE311" s="32">
        <f t="shared" si="277"/>
        <v>1</v>
      </c>
      <c r="BF311" s="33" t="str">
        <f t="shared" si="251"/>
        <v>OK</v>
      </c>
      <c r="BG311" s="8"/>
    </row>
    <row r="312" spans="1:59" s="1" customFormat="1" ht="13.5" hidden="1" customHeight="1" outlineLevel="1" x14ac:dyDescent="0.4">
      <c r="A312" s="5"/>
      <c r="B312" s="37">
        <v>1075</v>
      </c>
      <c r="C312" s="56"/>
      <c r="D312" s="24"/>
      <c r="E312" s="25"/>
      <c r="F312" s="25"/>
      <c r="G312" s="70"/>
      <c r="H312" s="26"/>
      <c r="I312" s="26"/>
      <c r="J312" s="39"/>
      <c r="K312" s="27"/>
      <c r="L312" s="28"/>
      <c r="M312" s="27"/>
      <c r="N312" s="28"/>
      <c r="O312" s="27"/>
      <c r="P312" s="28"/>
      <c r="Q312" s="27"/>
      <c r="R312" s="28"/>
      <c r="S312" s="28">
        <f t="shared" si="278"/>
        <v>0</v>
      </c>
      <c r="T312" s="29" t="str">
        <f t="shared" si="252"/>
        <v/>
      </c>
      <c r="U312" s="71"/>
      <c r="V312" s="27"/>
      <c r="W312" s="27"/>
      <c r="X312" s="27"/>
      <c r="Y312" s="29" t="str">
        <f t="shared" si="253"/>
        <v/>
      </c>
      <c r="Z312" s="71"/>
      <c r="AA312" s="38" t="str">
        <f t="shared" si="254"/>
        <v/>
      </c>
      <c r="AB312" s="40">
        <f t="shared" si="255"/>
        <v>0</v>
      </c>
      <c r="AC312" s="178"/>
      <c r="AD312" s="178"/>
      <c r="AE312" s="178"/>
      <c r="AG312" s="93">
        <f t="shared" si="256"/>
        <v>0</v>
      </c>
      <c r="AH312" s="94">
        <f t="shared" si="257"/>
        <v>0</v>
      </c>
      <c r="AI312" s="94">
        <f t="shared" si="258"/>
        <v>0</v>
      </c>
      <c r="AJ312" s="95">
        <f t="shared" si="259"/>
        <v>0</v>
      </c>
      <c r="AK312" s="32">
        <f t="shared" si="260"/>
        <v>0</v>
      </c>
      <c r="AL312" s="32">
        <f t="shared" si="261"/>
        <v>0</v>
      </c>
      <c r="AM312" s="32">
        <f t="shared" si="262"/>
        <v>0</v>
      </c>
      <c r="AN312" s="32">
        <f t="shared" si="263"/>
        <v>0</v>
      </c>
      <c r="AO312" s="93">
        <f t="shared" si="264"/>
        <v>0</v>
      </c>
      <c r="AP312" s="94">
        <f t="shared" si="265"/>
        <v>0</v>
      </c>
      <c r="AQ312" s="94">
        <f t="shared" si="266"/>
        <v>0</v>
      </c>
      <c r="AR312" s="95">
        <f t="shared" si="267"/>
        <v>0</v>
      </c>
      <c r="AS312" s="93">
        <f t="shared" si="279"/>
        <v>0</v>
      </c>
      <c r="AT312" s="94">
        <f t="shared" si="269"/>
        <v>0</v>
      </c>
      <c r="AU312" s="94">
        <f t="shared" si="270"/>
        <v>0</v>
      </c>
      <c r="AV312" s="95">
        <f t="shared" si="271"/>
        <v>0</v>
      </c>
      <c r="AW312" s="95">
        <f t="shared" si="268"/>
        <v>0</v>
      </c>
      <c r="AX312" s="95">
        <f t="shared" si="272"/>
        <v>0</v>
      </c>
      <c r="AY312" s="33" t="str">
        <f t="shared" si="273"/>
        <v>OK</v>
      </c>
      <c r="BB312" s="32">
        <f t="shared" si="274"/>
        <v>0</v>
      </c>
      <c r="BC312" s="32">
        <f t="shared" si="275"/>
        <v>0</v>
      </c>
      <c r="BD312" s="32">
        <f t="shared" si="276"/>
        <v>0</v>
      </c>
      <c r="BE312" s="32">
        <f t="shared" si="277"/>
        <v>1</v>
      </c>
      <c r="BF312" s="33" t="str">
        <f t="shared" si="251"/>
        <v>OK</v>
      </c>
      <c r="BG312" s="8"/>
    </row>
    <row r="313" spans="1:59" s="1" customFormat="1" ht="13.5" hidden="1" customHeight="1" outlineLevel="1" x14ac:dyDescent="0.4">
      <c r="A313" s="5"/>
      <c r="B313" s="37">
        <v>1076</v>
      </c>
      <c r="C313" s="56"/>
      <c r="D313" s="24"/>
      <c r="E313" s="25"/>
      <c r="F313" s="25"/>
      <c r="G313" s="70"/>
      <c r="H313" s="26"/>
      <c r="I313" s="26"/>
      <c r="J313" s="39"/>
      <c r="K313" s="27"/>
      <c r="L313" s="28"/>
      <c r="M313" s="27"/>
      <c r="N313" s="28"/>
      <c r="O313" s="27"/>
      <c r="P313" s="28"/>
      <c r="Q313" s="27"/>
      <c r="R313" s="28"/>
      <c r="S313" s="28">
        <f t="shared" si="278"/>
        <v>0</v>
      </c>
      <c r="T313" s="29" t="str">
        <f t="shared" si="252"/>
        <v/>
      </c>
      <c r="U313" s="71"/>
      <c r="V313" s="27"/>
      <c r="W313" s="27"/>
      <c r="X313" s="27"/>
      <c r="Y313" s="29" t="str">
        <f t="shared" si="253"/>
        <v/>
      </c>
      <c r="Z313" s="71"/>
      <c r="AA313" s="38" t="str">
        <f t="shared" si="254"/>
        <v/>
      </c>
      <c r="AB313" s="40">
        <f t="shared" si="255"/>
        <v>0</v>
      </c>
      <c r="AC313" s="178"/>
      <c r="AD313" s="178"/>
      <c r="AE313" s="178"/>
      <c r="AG313" s="93">
        <f t="shared" si="256"/>
        <v>0</v>
      </c>
      <c r="AH313" s="94">
        <f t="shared" si="257"/>
        <v>0</v>
      </c>
      <c r="AI313" s="94">
        <f t="shared" si="258"/>
        <v>0</v>
      </c>
      <c r="AJ313" s="95">
        <f t="shared" si="259"/>
        <v>0</v>
      </c>
      <c r="AK313" s="32">
        <f t="shared" si="260"/>
        <v>0</v>
      </c>
      <c r="AL313" s="32">
        <f t="shared" si="261"/>
        <v>0</v>
      </c>
      <c r="AM313" s="32">
        <f t="shared" si="262"/>
        <v>0</v>
      </c>
      <c r="AN313" s="32">
        <f t="shared" si="263"/>
        <v>0</v>
      </c>
      <c r="AO313" s="93">
        <f t="shared" si="264"/>
        <v>0</v>
      </c>
      <c r="AP313" s="94">
        <f t="shared" si="265"/>
        <v>0</v>
      </c>
      <c r="AQ313" s="94">
        <f t="shared" si="266"/>
        <v>0</v>
      </c>
      <c r="AR313" s="95">
        <f t="shared" si="267"/>
        <v>0</v>
      </c>
      <c r="AS313" s="93">
        <f t="shared" si="279"/>
        <v>0</v>
      </c>
      <c r="AT313" s="94">
        <f t="shared" si="269"/>
        <v>0</v>
      </c>
      <c r="AU313" s="94">
        <f t="shared" si="270"/>
        <v>0</v>
      </c>
      <c r="AV313" s="95">
        <f t="shared" si="271"/>
        <v>0</v>
      </c>
      <c r="AW313" s="95">
        <f t="shared" si="268"/>
        <v>0</v>
      </c>
      <c r="AX313" s="95">
        <f t="shared" si="272"/>
        <v>0</v>
      </c>
      <c r="AY313" s="33" t="str">
        <f t="shared" si="273"/>
        <v>OK</v>
      </c>
      <c r="BB313" s="32">
        <f t="shared" si="274"/>
        <v>0</v>
      </c>
      <c r="BC313" s="32">
        <f t="shared" si="275"/>
        <v>0</v>
      </c>
      <c r="BD313" s="32">
        <f t="shared" si="276"/>
        <v>0</v>
      </c>
      <c r="BE313" s="32">
        <f t="shared" si="277"/>
        <v>1</v>
      </c>
      <c r="BF313" s="33" t="str">
        <f t="shared" si="251"/>
        <v>OK</v>
      </c>
      <c r="BG313" s="8"/>
    </row>
    <row r="314" spans="1:59" s="1" customFormat="1" ht="13.5" hidden="1" customHeight="1" outlineLevel="1" x14ac:dyDescent="0.4">
      <c r="A314" s="5"/>
      <c r="B314" s="37">
        <v>1077</v>
      </c>
      <c r="C314" s="56"/>
      <c r="D314" s="24"/>
      <c r="E314" s="25"/>
      <c r="F314" s="25"/>
      <c r="G314" s="70"/>
      <c r="H314" s="26"/>
      <c r="I314" s="26"/>
      <c r="J314" s="39"/>
      <c r="K314" s="27"/>
      <c r="L314" s="28"/>
      <c r="M314" s="27"/>
      <c r="N314" s="28"/>
      <c r="O314" s="27"/>
      <c r="P314" s="28"/>
      <c r="Q314" s="27"/>
      <c r="R314" s="28"/>
      <c r="S314" s="28">
        <f t="shared" si="278"/>
        <v>0</v>
      </c>
      <c r="T314" s="29" t="str">
        <f t="shared" si="252"/>
        <v/>
      </c>
      <c r="U314" s="71"/>
      <c r="V314" s="27"/>
      <c r="W314" s="27"/>
      <c r="X314" s="27"/>
      <c r="Y314" s="29" t="str">
        <f t="shared" si="253"/>
        <v/>
      </c>
      <c r="Z314" s="71"/>
      <c r="AA314" s="38" t="str">
        <f t="shared" si="254"/>
        <v/>
      </c>
      <c r="AB314" s="40">
        <f t="shared" si="255"/>
        <v>0</v>
      </c>
      <c r="AC314" s="178"/>
      <c r="AD314" s="178"/>
      <c r="AE314" s="178"/>
      <c r="AG314" s="93">
        <f t="shared" si="256"/>
        <v>0</v>
      </c>
      <c r="AH314" s="94">
        <f t="shared" si="257"/>
        <v>0</v>
      </c>
      <c r="AI314" s="94">
        <f t="shared" si="258"/>
        <v>0</v>
      </c>
      <c r="AJ314" s="95">
        <f t="shared" si="259"/>
        <v>0</v>
      </c>
      <c r="AK314" s="32">
        <f t="shared" si="260"/>
        <v>0</v>
      </c>
      <c r="AL314" s="32">
        <f t="shared" si="261"/>
        <v>0</v>
      </c>
      <c r="AM314" s="32">
        <f t="shared" si="262"/>
        <v>0</v>
      </c>
      <c r="AN314" s="32">
        <f t="shared" si="263"/>
        <v>0</v>
      </c>
      <c r="AO314" s="93">
        <f t="shared" si="264"/>
        <v>0</v>
      </c>
      <c r="AP314" s="94">
        <f t="shared" si="265"/>
        <v>0</v>
      </c>
      <c r="AQ314" s="94">
        <f t="shared" si="266"/>
        <v>0</v>
      </c>
      <c r="AR314" s="95">
        <f t="shared" si="267"/>
        <v>0</v>
      </c>
      <c r="AS314" s="93">
        <f t="shared" si="279"/>
        <v>0</v>
      </c>
      <c r="AT314" s="94">
        <f t="shared" si="269"/>
        <v>0</v>
      </c>
      <c r="AU314" s="94">
        <f t="shared" si="270"/>
        <v>0</v>
      </c>
      <c r="AV314" s="95">
        <f t="shared" si="271"/>
        <v>0</v>
      </c>
      <c r="AW314" s="95">
        <f t="shared" si="268"/>
        <v>0</v>
      </c>
      <c r="AX314" s="95">
        <f t="shared" si="272"/>
        <v>0</v>
      </c>
      <c r="AY314" s="33" t="str">
        <f t="shared" si="273"/>
        <v>OK</v>
      </c>
      <c r="BB314" s="32">
        <f t="shared" si="274"/>
        <v>0</v>
      </c>
      <c r="BC314" s="32">
        <f t="shared" si="275"/>
        <v>0</v>
      </c>
      <c r="BD314" s="32">
        <f t="shared" si="276"/>
        <v>0</v>
      </c>
      <c r="BE314" s="32">
        <f t="shared" si="277"/>
        <v>1</v>
      </c>
      <c r="BF314" s="33" t="str">
        <f t="shared" si="251"/>
        <v>OK</v>
      </c>
      <c r="BG314" s="8"/>
    </row>
    <row r="315" spans="1:59" s="1" customFormat="1" ht="13.5" hidden="1" customHeight="1" outlineLevel="1" x14ac:dyDescent="0.4">
      <c r="A315" s="5"/>
      <c r="B315" s="37">
        <v>1078</v>
      </c>
      <c r="C315" s="56"/>
      <c r="D315" s="24"/>
      <c r="E315" s="25"/>
      <c r="F315" s="25"/>
      <c r="G315" s="70"/>
      <c r="H315" s="26"/>
      <c r="I315" s="26"/>
      <c r="J315" s="39"/>
      <c r="K315" s="27"/>
      <c r="L315" s="28"/>
      <c r="M315" s="27"/>
      <c r="N315" s="28"/>
      <c r="O315" s="27"/>
      <c r="P315" s="28"/>
      <c r="Q315" s="27"/>
      <c r="R315" s="28"/>
      <c r="S315" s="28">
        <f t="shared" si="278"/>
        <v>0</v>
      </c>
      <c r="T315" s="29" t="str">
        <f t="shared" si="252"/>
        <v/>
      </c>
      <c r="U315" s="71"/>
      <c r="V315" s="27"/>
      <c r="W315" s="27"/>
      <c r="X315" s="27"/>
      <c r="Y315" s="29" t="str">
        <f t="shared" si="253"/>
        <v/>
      </c>
      <c r="Z315" s="71"/>
      <c r="AA315" s="38" t="str">
        <f t="shared" si="254"/>
        <v/>
      </c>
      <c r="AB315" s="40">
        <f t="shared" si="255"/>
        <v>0</v>
      </c>
      <c r="AC315" s="178"/>
      <c r="AD315" s="178"/>
      <c r="AE315" s="178"/>
      <c r="AG315" s="93">
        <f t="shared" si="256"/>
        <v>0</v>
      </c>
      <c r="AH315" s="94">
        <f t="shared" si="257"/>
        <v>0</v>
      </c>
      <c r="AI315" s="94">
        <f t="shared" si="258"/>
        <v>0</v>
      </c>
      <c r="AJ315" s="95">
        <f t="shared" si="259"/>
        <v>0</v>
      </c>
      <c r="AK315" s="32">
        <f t="shared" si="260"/>
        <v>0</v>
      </c>
      <c r="AL315" s="32">
        <f t="shared" si="261"/>
        <v>0</v>
      </c>
      <c r="AM315" s="32">
        <f t="shared" si="262"/>
        <v>0</v>
      </c>
      <c r="AN315" s="32">
        <f t="shared" si="263"/>
        <v>0</v>
      </c>
      <c r="AO315" s="93">
        <f t="shared" si="264"/>
        <v>0</v>
      </c>
      <c r="AP315" s="94">
        <f t="shared" si="265"/>
        <v>0</v>
      </c>
      <c r="AQ315" s="94">
        <f t="shared" si="266"/>
        <v>0</v>
      </c>
      <c r="AR315" s="95">
        <f t="shared" si="267"/>
        <v>0</v>
      </c>
      <c r="AS315" s="93">
        <f t="shared" si="279"/>
        <v>0</v>
      </c>
      <c r="AT315" s="94">
        <f t="shared" si="269"/>
        <v>0</v>
      </c>
      <c r="AU315" s="94">
        <f t="shared" si="270"/>
        <v>0</v>
      </c>
      <c r="AV315" s="95">
        <f t="shared" si="271"/>
        <v>0</v>
      </c>
      <c r="AW315" s="95">
        <f t="shared" si="268"/>
        <v>0</v>
      </c>
      <c r="AX315" s="95">
        <f t="shared" si="272"/>
        <v>0</v>
      </c>
      <c r="AY315" s="33" t="str">
        <f t="shared" si="273"/>
        <v>OK</v>
      </c>
      <c r="BB315" s="32">
        <f t="shared" si="274"/>
        <v>0</v>
      </c>
      <c r="BC315" s="32">
        <f t="shared" si="275"/>
        <v>0</v>
      </c>
      <c r="BD315" s="32">
        <f t="shared" si="276"/>
        <v>0</v>
      </c>
      <c r="BE315" s="32">
        <f t="shared" si="277"/>
        <v>1</v>
      </c>
      <c r="BF315" s="33" t="str">
        <f t="shared" si="251"/>
        <v>OK</v>
      </c>
      <c r="BG315" s="8"/>
    </row>
    <row r="316" spans="1:59" s="1" customFormat="1" ht="13.5" hidden="1" customHeight="1" outlineLevel="1" x14ac:dyDescent="0.4">
      <c r="A316" s="5"/>
      <c r="B316" s="37">
        <v>1079</v>
      </c>
      <c r="C316" s="56"/>
      <c r="D316" s="24"/>
      <c r="E316" s="25"/>
      <c r="F316" s="25"/>
      <c r="G316" s="70"/>
      <c r="H316" s="26"/>
      <c r="I316" s="26"/>
      <c r="J316" s="39"/>
      <c r="K316" s="27"/>
      <c r="L316" s="28"/>
      <c r="M316" s="27"/>
      <c r="N316" s="28"/>
      <c r="O316" s="27"/>
      <c r="P316" s="28"/>
      <c r="Q316" s="27"/>
      <c r="R316" s="28"/>
      <c r="S316" s="28">
        <f t="shared" si="278"/>
        <v>0</v>
      </c>
      <c r="T316" s="29" t="str">
        <f t="shared" si="252"/>
        <v/>
      </c>
      <c r="U316" s="71"/>
      <c r="V316" s="27"/>
      <c r="W316" s="27"/>
      <c r="X316" s="27"/>
      <c r="Y316" s="29" t="str">
        <f t="shared" si="253"/>
        <v/>
      </c>
      <c r="Z316" s="71"/>
      <c r="AA316" s="38" t="str">
        <f t="shared" si="254"/>
        <v/>
      </c>
      <c r="AB316" s="40">
        <f t="shared" si="255"/>
        <v>0</v>
      </c>
      <c r="AC316" s="178"/>
      <c r="AD316" s="178"/>
      <c r="AE316" s="178"/>
      <c r="AG316" s="93">
        <f t="shared" si="256"/>
        <v>0</v>
      </c>
      <c r="AH316" s="94">
        <f t="shared" si="257"/>
        <v>0</v>
      </c>
      <c r="AI316" s="94">
        <f t="shared" si="258"/>
        <v>0</v>
      </c>
      <c r="AJ316" s="95">
        <f t="shared" si="259"/>
        <v>0</v>
      </c>
      <c r="AK316" s="32">
        <f t="shared" si="260"/>
        <v>0</v>
      </c>
      <c r="AL316" s="32">
        <f t="shared" si="261"/>
        <v>0</v>
      </c>
      <c r="AM316" s="32">
        <f t="shared" si="262"/>
        <v>0</v>
      </c>
      <c r="AN316" s="32">
        <f t="shared" si="263"/>
        <v>0</v>
      </c>
      <c r="AO316" s="93">
        <f t="shared" si="264"/>
        <v>0</v>
      </c>
      <c r="AP316" s="94">
        <f t="shared" si="265"/>
        <v>0</v>
      </c>
      <c r="AQ316" s="94">
        <f t="shared" si="266"/>
        <v>0</v>
      </c>
      <c r="AR316" s="95">
        <f t="shared" si="267"/>
        <v>0</v>
      </c>
      <c r="AS316" s="93">
        <f t="shared" si="279"/>
        <v>0</v>
      </c>
      <c r="AT316" s="94">
        <f t="shared" si="269"/>
        <v>0</v>
      </c>
      <c r="AU316" s="94">
        <f t="shared" si="270"/>
        <v>0</v>
      </c>
      <c r="AV316" s="95">
        <f t="shared" si="271"/>
        <v>0</v>
      </c>
      <c r="AW316" s="95">
        <f t="shared" si="268"/>
        <v>0</v>
      </c>
      <c r="AX316" s="95">
        <f t="shared" si="272"/>
        <v>0</v>
      </c>
      <c r="AY316" s="33" t="str">
        <f t="shared" si="273"/>
        <v>OK</v>
      </c>
      <c r="BB316" s="32">
        <f t="shared" si="274"/>
        <v>0</v>
      </c>
      <c r="BC316" s="32">
        <f t="shared" si="275"/>
        <v>0</v>
      </c>
      <c r="BD316" s="32">
        <f t="shared" si="276"/>
        <v>0</v>
      </c>
      <c r="BE316" s="32">
        <f t="shared" si="277"/>
        <v>1</v>
      </c>
      <c r="BF316" s="33" t="str">
        <f t="shared" si="251"/>
        <v>OK</v>
      </c>
      <c r="BG316" s="8"/>
    </row>
    <row r="317" spans="1:59" s="1" customFormat="1" ht="13.5" hidden="1" customHeight="1" outlineLevel="1" x14ac:dyDescent="0.4">
      <c r="A317" s="5"/>
      <c r="B317" s="37">
        <v>1080</v>
      </c>
      <c r="C317" s="56"/>
      <c r="D317" s="24"/>
      <c r="E317" s="25"/>
      <c r="F317" s="25"/>
      <c r="G317" s="70"/>
      <c r="H317" s="26"/>
      <c r="I317" s="26"/>
      <c r="J317" s="39"/>
      <c r="K317" s="27"/>
      <c r="L317" s="28"/>
      <c r="M317" s="27"/>
      <c r="N317" s="28"/>
      <c r="O317" s="27"/>
      <c r="P317" s="28"/>
      <c r="Q317" s="27"/>
      <c r="R317" s="28"/>
      <c r="S317" s="28">
        <f t="shared" si="278"/>
        <v>0</v>
      </c>
      <c r="T317" s="29" t="str">
        <f t="shared" si="252"/>
        <v/>
      </c>
      <c r="U317" s="71"/>
      <c r="V317" s="27"/>
      <c r="W317" s="27"/>
      <c r="X317" s="27"/>
      <c r="Y317" s="29" t="str">
        <f t="shared" si="253"/>
        <v/>
      </c>
      <c r="Z317" s="71"/>
      <c r="AA317" s="38" t="str">
        <f t="shared" si="254"/>
        <v/>
      </c>
      <c r="AB317" s="40">
        <f t="shared" si="255"/>
        <v>0</v>
      </c>
      <c r="AC317" s="178"/>
      <c r="AD317" s="178"/>
      <c r="AE317" s="178"/>
      <c r="AG317" s="93">
        <f t="shared" si="256"/>
        <v>0</v>
      </c>
      <c r="AH317" s="94">
        <f t="shared" si="257"/>
        <v>0</v>
      </c>
      <c r="AI317" s="94">
        <f t="shared" si="258"/>
        <v>0</v>
      </c>
      <c r="AJ317" s="95">
        <f t="shared" si="259"/>
        <v>0</v>
      </c>
      <c r="AK317" s="32">
        <f t="shared" si="260"/>
        <v>0</v>
      </c>
      <c r="AL317" s="32">
        <f t="shared" si="261"/>
        <v>0</v>
      </c>
      <c r="AM317" s="32">
        <f t="shared" si="262"/>
        <v>0</v>
      </c>
      <c r="AN317" s="32">
        <f t="shared" si="263"/>
        <v>0</v>
      </c>
      <c r="AO317" s="93">
        <f t="shared" si="264"/>
        <v>0</v>
      </c>
      <c r="AP317" s="94">
        <f t="shared" si="265"/>
        <v>0</v>
      </c>
      <c r="AQ317" s="94">
        <f t="shared" si="266"/>
        <v>0</v>
      </c>
      <c r="AR317" s="95">
        <f t="shared" si="267"/>
        <v>0</v>
      </c>
      <c r="AS317" s="93">
        <f t="shared" si="279"/>
        <v>0</v>
      </c>
      <c r="AT317" s="94">
        <f t="shared" si="269"/>
        <v>0</v>
      </c>
      <c r="AU317" s="94">
        <f t="shared" si="270"/>
        <v>0</v>
      </c>
      <c r="AV317" s="95">
        <f t="shared" si="271"/>
        <v>0</v>
      </c>
      <c r="AW317" s="95">
        <f t="shared" si="268"/>
        <v>0</v>
      </c>
      <c r="AX317" s="95">
        <f t="shared" si="272"/>
        <v>0</v>
      </c>
      <c r="AY317" s="33" t="str">
        <f t="shared" si="273"/>
        <v>OK</v>
      </c>
      <c r="BB317" s="32">
        <f t="shared" si="274"/>
        <v>0</v>
      </c>
      <c r="BC317" s="32">
        <f t="shared" si="275"/>
        <v>0</v>
      </c>
      <c r="BD317" s="32">
        <f t="shared" si="276"/>
        <v>0</v>
      </c>
      <c r="BE317" s="32">
        <f t="shared" si="277"/>
        <v>1</v>
      </c>
      <c r="BF317" s="33" t="str">
        <f t="shared" si="251"/>
        <v>OK</v>
      </c>
      <c r="BG317" s="8"/>
    </row>
    <row r="318" spans="1:59" s="1" customFormat="1" ht="13.5" hidden="1" customHeight="1" outlineLevel="1" x14ac:dyDescent="0.4">
      <c r="A318" s="5"/>
      <c r="B318" s="37">
        <v>1081</v>
      </c>
      <c r="C318" s="56"/>
      <c r="D318" s="24"/>
      <c r="E318" s="25"/>
      <c r="F318" s="25"/>
      <c r="G318" s="70"/>
      <c r="H318" s="26"/>
      <c r="I318" s="26"/>
      <c r="J318" s="39"/>
      <c r="K318" s="27"/>
      <c r="L318" s="28"/>
      <c r="M318" s="27"/>
      <c r="N318" s="28"/>
      <c r="O318" s="27"/>
      <c r="P318" s="28"/>
      <c r="Q318" s="27"/>
      <c r="R318" s="28"/>
      <c r="S318" s="28">
        <f t="shared" si="278"/>
        <v>0</v>
      </c>
      <c r="T318" s="29" t="str">
        <f t="shared" si="252"/>
        <v/>
      </c>
      <c r="U318" s="71"/>
      <c r="V318" s="27"/>
      <c r="W318" s="27"/>
      <c r="X318" s="27"/>
      <c r="Y318" s="29" t="str">
        <f t="shared" si="253"/>
        <v/>
      </c>
      <c r="Z318" s="71"/>
      <c r="AA318" s="38" t="str">
        <f t="shared" si="254"/>
        <v/>
      </c>
      <c r="AB318" s="40">
        <f t="shared" si="255"/>
        <v>0</v>
      </c>
      <c r="AC318" s="178"/>
      <c r="AD318" s="178"/>
      <c r="AE318" s="178"/>
      <c r="AG318" s="93">
        <f t="shared" si="256"/>
        <v>0</v>
      </c>
      <c r="AH318" s="94">
        <f t="shared" si="257"/>
        <v>0</v>
      </c>
      <c r="AI318" s="94">
        <f t="shared" si="258"/>
        <v>0</v>
      </c>
      <c r="AJ318" s="95">
        <f t="shared" si="259"/>
        <v>0</v>
      </c>
      <c r="AK318" s="32">
        <f t="shared" si="260"/>
        <v>0</v>
      </c>
      <c r="AL318" s="32">
        <f t="shared" si="261"/>
        <v>0</v>
      </c>
      <c r="AM318" s="32">
        <f t="shared" si="262"/>
        <v>0</v>
      </c>
      <c r="AN318" s="32">
        <f t="shared" si="263"/>
        <v>0</v>
      </c>
      <c r="AO318" s="93">
        <f t="shared" si="264"/>
        <v>0</v>
      </c>
      <c r="AP318" s="94">
        <f t="shared" si="265"/>
        <v>0</v>
      </c>
      <c r="AQ318" s="94">
        <f t="shared" si="266"/>
        <v>0</v>
      </c>
      <c r="AR318" s="95">
        <f t="shared" si="267"/>
        <v>0</v>
      </c>
      <c r="AS318" s="93">
        <f t="shared" si="279"/>
        <v>0</v>
      </c>
      <c r="AT318" s="94">
        <f t="shared" si="269"/>
        <v>0</v>
      </c>
      <c r="AU318" s="94">
        <f t="shared" si="270"/>
        <v>0</v>
      </c>
      <c r="AV318" s="95">
        <f t="shared" si="271"/>
        <v>0</v>
      </c>
      <c r="AW318" s="95">
        <f t="shared" si="268"/>
        <v>0</v>
      </c>
      <c r="AX318" s="95">
        <f t="shared" si="272"/>
        <v>0</v>
      </c>
      <c r="AY318" s="33" t="str">
        <f t="shared" si="273"/>
        <v>OK</v>
      </c>
      <c r="BB318" s="32">
        <f t="shared" si="274"/>
        <v>0</v>
      </c>
      <c r="BC318" s="32">
        <f t="shared" si="275"/>
        <v>0</v>
      </c>
      <c r="BD318" s="32">
        <f t="shared" si="276"/>
        <v>0</v>
      </c>
      <c r="BE318" s="32">
        <f t="shared" si="277"/>
        <v>1</v>
      </c>
      <c r="BF318" s="33" t="str">
        <f t="shared" si="251"/>
        <v>OK</v>
      </c>
      <c r="BG318" s="8"/>
    </row>
    <row r="319" spans="1:59" s="1" customFormat="1" ht="13.5" hidden="1" customHeight="1" outlineLevel="1" x14ac:dyDescent="0.4">
      <c r="A319" s="5"/>
      <c r="B319" s="37">
        <v>1082</v>
      </c>
      <c r="C319" s="56"/>
      <c r="D319" s="24"/>
      <c r="E319" s="25"/>
      <c r="F319" s="25"/>
      <c r="G319" s="70"/>
      <c r="H319" s="26"/>
      <c r="I319" s="26"/>
      <c r="J319" s="39"/>
      <c r="K319" s="27"/>
      <c r="L319" s="28"/>
      <c r="M319" s="27"/>
      <c r="N319" s="28"/>
      <c r="O319" s="27"/>
      <c r="P319" s="28"/>
      <c r="Q319" s="27"/>
      <c r="R319" s="28"/>
      <c r="S319" s="28">
        <f t="shared" si="278"/>
        <v>0</v>
      </c>
      <c r="T319" s="29" t="str">
        <f t="shared" si="252"/>
        <v/>
      </c>
      <c r="U319" s="71"/>
      <c r="V319" s="27"/>
      <c r="W319" s="27"/>
      <c r="X319" s="27"/>
      <c r="Y319" s="29" t="str">
        <f t="shared" si="253"/>
        <v/>
      </c>
      <c r="Z319" s="71"/>
      <c r="AA319" s="38" t="str">
        <f t="shared" si="254"/>
        <v/>
      </c>
      <c r="AB319" s="40">
        <f t="shared" si="255"/>
        <v>0</v>
      </c>
      <c r="AC319" s="178"/>
      <c r="AD319" s="178"/>
      <c r="AE319" s="178"/>
      <c r="AG319" s="93">
        <f t="shared" si="256"/>
        <v>0</v>
      </c>
      <c r="AH319" s="94">
        <f t="shared" si="257"/>
        <v>0</v>
      </c>
      <c r="AI319" s="94">
        <f t="shared" si="258"/>
        <v>0</v>
      </c>
      <c r="AJ319" s="95">
        <f t="shared" si="259"/>
        <v>0</v>
      </c>
      <c r="AK319" s="32">
        <f t="shared" si="260"/>
        <v>0</v>
      </c>
      <c r="AL319" s="32">
        <f t="shared" si="261"/>
        <v>0</v>
      </c>
      <c r="AM319" s="32">
        <f t="shared" si="262"/>
        <v>0</v>
      </c>
      <c r="AN319" s="32">
        <f t="shared" si="263"/>
        <v>0</v>
      </c>
      <c r="AO319" s="93">
        <f t="shared" si="264"/>
        <v>0</v>
      </c>
      <c r="AP319" s="94">
        <f t="shared" si="265"/>
        <v>0</v>
      </c>
      <c r="AQ319" s="94">
        <f t="shared" si="266"/>
        <v>0</v>
      </c>
      <c r="AR319" s="95">
        <f t="shared" si="267"/>
        <v>0</v>
      </c>
      <c r="AS319" s="93">
        <f t="shared" si="279"/>
        <v>0</v>
      </c>
      <c r="AT319" s="94">
        <f t="shared" si="269"/>
        <v>0</v>
      </c>
      <c r="AU319" s="94">
        <f t="shared" si="270"/>
        <v>0</v>
      </c>
      <c r="AV319" s="95">
        <f t="shared" si="271"/>
        <v>0</v>
      </c>
      <c r="AW319" s="95">
        <f t="shared" si="268"/>
        <v>0</v>
      </c>
      <c r="AX319" s="95">
        <f t="shared" si="272"/>
        <v>0</v>
      </c>
      <c r="AY319" s="33" t="str">
        <f t="shared" si="273"/>
        <v>OK</v>
      </c>
      <c r="BB319" s="32">
        <f t="shared" si="274"/>
        <v>0</v>
      </c>
      <c r="BC319" s="32">
        <f t="shared" si="275"/>
        <v>0</v>
      </c>
      <c r="BD319" s="32">
        <f t="shared" si="276"/>
        <v>0</v>
      </c>
      <c r="BE319" s="32">
        <f t="shared" si="277"/>
        <v>1</v>
      </c>
      <c r="BF319" s="33" t="str">
        <f t="shared" si="251"/>
        <v>OK</v>
      </c>
      <c r="BG319" s="8"/>
    </row>
    <row r="320" spans="1:59" s="1" customFormat="1" ht="13.5" hidden="1" customHeight="1" outlineLevel="1" x14ac:dyDescent="0.4">
      <c r="A320" s="5"/>
      <c r="B320" s="37">
        <v>1083</v>
      </c>
      <c r="C320" s="56"/>
      <c r="D320" s="24"/>
      <c r="E320" s="25"/>
      <c r="F320" s="25"/>
      <c r="G320" s="70"/>
      <c r="H320" s="26"/>
      <c r="I320" s="26"/>
      <c r="J320" s="39"/>
      <c r="K320" s="27"/>
      <c r="L320" s="28"/>
      <c r="M320" s="27"/>
      <c r="N320" s="28"/>
      <c r="O320" s="27"/>
      <c r="P320" s="28"/>
      <c r="Q320" s="27"/>
      <c r="R320" s="28"/>
      <c r="S320" s="28">
        <f t="shared" si="278"/>
        <v>0</v>
      </c>
      <c r="T320" s="29" t="str">
        <f t="shared" si="252"/>
        <v/>
      </c>
      <c r="U320" s="71"/>
      <c r="V320" s="27"/>
      <c r="W320" s="27"/>
      <c r="X320" s="27"/>
      <c r="Y320" s="29" t="str">
        <f t="shared" si="253"/>
        <v/>
      </c>
      <c r="Z320" s="71"/>
      <c r="AA320" s="38" t="str">
        <f t="shared" si="254"/>
        <v/>
      </c>
      <c r="AB320" s="40">
        <f t="shared" si="255"/>
        <v>0</v>
      </c>
      <c r="AC320" s="178"/>
      <c r="AD320" s="178"/>
      <c r="AE320" s="178"/>
      <c r="AG320" s="93">
        <f t="shared" si="256"/>
        <v>0</v>
      </c>
      <c r="AH320" s="94">
        <f t="shared" si="257"/>
        <v>0</v>
      </c>
      <c r="AI320" s="94">
        <f t="shared" si="258"/>
        <v>0</v>
      </c>
      <c r="AJ320" s="95">
        <f t="shared" si="259"/>
        <v>0</v>
      </c>
      <c r="AK320" s="32">
        <f t="shared" si="260"/>
        <v>0</v>
      </c>
      <c r="AL320" s="32">
        <f t="shared" si="261"/>
        <v>0</v>
      </c>
      <c r="AM320" s="32">
        <f t="shared" si="262"/>
        <v>0</v>
      </c>
      <c r="AN320" s="32">
        <f t="shared" si="263"/>
        <v>0</v>
      </c>
      <c r="AO320" s="93">
        <f t="shared" si="264"/>
        <v>0</v>
      </c>
      <c r="AP320" s="94">
        <f t="shared" si="265"/>
        <v>0</v>
      </c>
      <c r="AQ320" s="94">
        <f t="shared" si="266"/>
        <v>0</v>
      </c>
      <c r="AR320" s="95">
        <f t="shared" si="267"/>
        <v>0</v>
      </c>
      <c r="AS320" s="93">
        <f t="shared" si="279"/>
        <v>0</v>
      </c>
      <c r="AT320" s="94">
        <f t="shared" si="269"/>
        <v>0</v>
      </c>
      <c r="AU320" s="94">
        <f t="shared" si="270"/>
        <v>0</v>
      </c>
      <c r="AV320" s="95">
        <f t="shared" si="271"/>
        <v>0</v>
      </c>
      <c r="AW320" s="95">
        <f t="shared" si="268"/>
        <v>0</v>
      </c>
      <c r="AX320" s="95">
        <f t="shared" si="272"/>
        <v>0</v>
      </c>
      <c r="AY320" s="33" t="str">
        <f t="shared" si="273"/>
        <v>OK</v>
      </c>
      <c r="BB320" s="32">
        <f t="shared" si="274"/>
        <v>0</v>
      </c>
      <c r="BC320" s="32">
        <f t="shared" si="275"/>
        <v>0</v>
      </c>
      <c r="BD320" s="32">
        <f t="shared" si="276"/>
        <v>0</v>
      </c>
      <c r="BE320" s="32">
        <f t="shared" si="277"/>
        <v>1</v>
      </c>
      <c r="BF320" s="33" t="str">
        <f t="shared" si="251"/>
        <v>OK</v>
      </c>
      <c r="BG320" s="8"/>
    </row>
    <row r="321" spans="1:59" s="1" customFormat="1" ht="13.5" hidden="1" customHeight="1" outlineLevel="1" x14ac:dyDescent="0.4">
      <c r="A321" s="5"/>
      <c r="B321" s="37">
        <v>1084</v>
      </c>
      <c r="C321" s="56"/>
      <c r="D321" s="24"/>
      <c r="E321" s="25"/>
      <c r="F321" s="25"/>
      <c r="G321" s="70"/>
      <c r="H321" s="26"/>
      <c r="I321" s="26"/>
      <c r="J321" s="39"/>
      <c r="K321" s="27"/>
      <c r="L321" s="28"/>
      <c r="M321" s="27"/>
      <c r="N321" s="28"/>
      <c r="O321" s="27"/>
      <c r="P321" s="28"/>
      <c r="Q321" s="27"/>
      <c r="R321" s="28"/>
      <c r="S321" s="28">
        <f t="shared" si="278"/>
        <v>0</v>
      </c>
      <c r="T321" s="29" t="str">
        <f t="shared" si="252"/>
        <v/>
      </c>
      <c r="U321" s="71"/>
      <c r="V321" s="27"/>
      <c r="W321" s="27"/>
      <c r="X321" s="27"/>
      <c r="Y321" s="29" t="str">
        <f t="shared" si="253"/>
        <v/>
      </c>
      <c r="Z321" s="71"/>
      <c r="AA321" s="38" t="str">
        <f t="shared" si="254"/>
        <v/>
      </c>
      <c r="AB321" s="40">
        <f t="shared" si="255"/>
        <v>0</v>
      </c>
      <c r="AC321" s="178"/>
      <c r="AD321" s="178"/>
      <c r="AE321" s="178"/>
      <c r="AG321" s="93">
        <f t="shared" si="256"/>
        <v>0</v>
      </c>
      <c r="AH321" s="94">
        <f t="shared" si="257"/>
        <v>0</v>
      </c>
      <c r="AI321" s="94">
        <f t="shared" si="258"/>
        <v>0</v>
      </c>
      <c r="AJ321" s="95">
        <f t="shared" si="259"/>
        <v>0</v>
      </c>
      <c r="AK321" s="32">
        <f t="shared" si="260"/>
        <v>0</v>
      </c>
      <c r="AL321" s="32">
        <f t="shared" si="261"/>
        <v>0</v>
      </c>
      <c r="AM321" s="32">
        <f t="shared" si="262"/>
        <v>0</v>
      </c>
      <c r="AN321" s="32">
        <f t="shared" si="263"/>
        <v>0</v>
      </c>
      <c r="AO321" s="93">
        <f t="shared" si="264"/>
        <v>0</v>
      </c>
      <c r="AP321" s="94">
        <f t="shared" si="265"/>
        <v>0</v>
      </c>
      <c r="AQ321" s="94">
        <f t="shared" si="266"/>
        <v>0</v>
      </c>
      <c r="AR321" s="95">
        <f t="shared" si="267"/>
        <v>0</v>
      </c>
      <c r="AS321" s="93">
        <f t="shared" si="279"/>
        <v>0</v>
      </c>
      <c r="AT321" s="94">
        <f t="shared" si="269"/>
        <v>0</v>
      </c>
      <c r="AU321" s="94">
        <f t="shared" si="270"/>
        <v>0</v>
      </c>
      <c r="AV321" s="95">
        <f t="shared" si="271"/>
        <v>0</v>
      </c>
      <c r="AW321" s="95">
        <f t="shared" si="268"/>
        <v>0</v>
      </c>
      <c r="AX321" s="95">
        <f t="shared" si="272"/>
        <v>0</v>
      </c>
      <c r="AY321" s="33" t="str">
        <f t="shared" si="273"/>
        <v>OK</v>
      </c>
      <c r="BB321" s="32">
        <f t="shared" si="274"/>
        <v>0</v>
      </c>
      <c r="BC321" s="32">
        <f t="shared" si="275"/>
        <v>0</v>
      </c>
      <c r="BD321" s="32">
        <f t="shared" si="276"/>
        <v>0</v>
      </c>
      <c r="BE321" s="32">
        <f t="shared" si="277"/>
        <v>1</v>
      </c>
      <c r="BF321" s="33" t="str">
        <f t="shared" si="251"/>
        <v>OK</v>
      </c>
      <c r="BG321" s="8"/>
    </row>
    <row r="322" spans="1:59" s="1" customFormat="1" ht="13.5" hidden="1" customHeight="1" outlineLevel="1" x14ac:dyDescent="0.4">
      <c r="A322" s="5"/>
      <c r="B322" s="37">
        <v>1085</v>
      </c>
      <c r="C322" s="56"/>
      <c r="D322" s="24"/>
      <c r="E322" s="25"/>
      <c r="F322" s="25"/>
      <c r="G322" s="70"/>
      <c r="H322" s="26"/>
      <c r="I322" s="26"/>
      <c r="J322" s="39"/>
      <c r="K322" s="27"/>
      <c r="L322" s="28"/>
      <c r="M322" s="27"/>
      <c r="N322" s="28"/>
      <c r="O322" s="27"/>
      <c r="P322" s="28"/>
      <c r="Q322" s="27"/>
      <c r="R322" s="28"/>
      <c r="S322" s="28">
        <f t="shared" si="278"/>
        <v>0</v>
      </c>
      <c r="T322" s="29" t="str">
        <f t="shared" si="252"/>
        <v/>
      </c>
      <c r="U322" s="71"/>
      <c r="V322" s="27"/>
      <c r="W322" s="27"/>
      <c r="X322" s="27"/>
      <c r="Y322" s="29" t="str">
        <f t="shared" si="253"/>
        <v/>
      </c>
      <c r="Z322" s="71"/>
      <c r="AA322" s="38" t="str">
        <f t="shared" si="254"/>
        <v/>
      </c>
      <c r="AB322" s="40">
        <f t="shared" si="255"/>
        <v>0</v>
      </c>
      <c r="AC322" s="178"/>
      <c r="AD322" s="178"/>
      <c r="AE322" s="178"/>
      <c r="AG322" s="93">
        <f t="shared" si="256"/>
        <v>0</v>
      </c>
      <c r="AH322" s="94">
        <f t="shared" si="257"/>
        <v>0</v>
      </c>
      <c r="AI322" s="94">
        <f t="shared" si="258"/>
        <v>0</v>
      </c>
      <c r="AJ322" s="95">
        <f t="shared" si="259"/>
        <v>0</v>
      </c>
      <c r="AK322" s="32">
        <f t="shared" si="260"/>
        <v>0</v>
      </c>
      <c r="AL322" s="32">
        <f t="shared" si="261"/>
        <v>0</v>
      </c>
      <c r="AM322" s="32">
        <f t="shared" si="262"/>
        <v>0</v>
      </c>
      <c r="AN322" s="32">
        <f t="shared" si="263"/>
        <v>0</v>
      </c>
      <c r="AO322" s="93">
        <f t="shared" si="264"/>
        <v>0</v>
      </c>
      <c r="AP322" s="94">
        <f t="shared" si="265"/>
        <v>0</v>
      </c>
      <c r="AQ322" s="94">
        <f t="shared" si="266"/>
        <v>0</v>
      </c>
      <c r="AR322" s="95">
        <f t="shared" si="267"/>
        <v>0</v>
      </c>
      <c r="AS322" s="93">
        <f t="shared" si="279"/>
        <v>0</v>
      </c>
      <c r="AT322" s="94">
        <f t="shared" si="269"/>
        <v>0</v>
      </c>
      <c r="AU322" s="94">
        <f t="shared" si="270"/>
        <v>0</v>
      </c>
      <c r="AV322" s="95">
        <f t="shared" si="271"/>
        <v>0</v>
      </c>
      <c r="AW322" s="95">
        <f t="shared" si="268"/>
        <v>0</v>
      </c>
      <c r="AX322" s="95">
        <f t="shared" si="272"/>
        <v>0</v>
      </c>
      <c r="AY322" s="33" t="str">
        <f t="shared" si="273"/>
        <v>OK</v>
      </c>
      <c r="BB322" s="32">
        <f t="shared" si="274"/>
        <v>0</v>
      </c>
      <c r="BC322" s="32">
        <f t="shared" si="275"/>
        <v>0</v>
      </c>
      <c r="BD322" s="32">
        <f t="shared" si="276"/>
        <v>0</v>
      </c>
      <c r="BE322" s="32">
        <f t="shared" si="277"/>
        <v>1</v>
      </c>
      <c r="BF322" s="33" t="str">
        <f t="shared" si="251"/>
        <v>OK</v>
      </c>
      <c r="BG322" s="8"/>
    </row>
    <row r="323" spans="1:59" s="1" customFormat="1" ht="13.5" hidden="1" customHeight="1" outlineLevel="1" x14ac:dyDescent="0.4">
      <c r="A323" s="5"/>
      <c r="B323" s="37">
        <v>1086</v>
      </c>
      <c r="C323" s="56"/>
      <c r="D323" s="24"/>
      <c r="E323" s="25"/>
      <c r="F323" s="25"/>
      <c r="G323" s="70"/>
      <c r="H323" s="26"/>
      <c r="I323" s="26"/>
      <c r="J323" s="39"/>
      <c r="K323" s="27"/>
      <c r="L323" s="28"/>
      <c r="M323" s="27"/>
      <c r="N323" s="28"/>
      <c r="O323" s="27"/>
      <c r="P323" s="28"/>
      <c r="Q323" s="27"/>
      <c r="R323" s="28"/>
      <c r="S323" s="28">
        <f t="shared" si="278"/>
        <v>0</v>
      </c>
      <c r="T323" s="29" t="str">
        <f t="shared" si="252"/>
        <v/>
      </c>
      <c r="U323" s="71"/>
      <c r="V323" s="27"/>
      <c r="W323" s="27"/>
      <c r="X323" s="27"/>
      <c r="Y323" s="29" t="str">
        <f t="shared" si="253"/>
        <v/>
      </c>
      <c r="Z323" s="71"/>
      <c r="AA323" s="38" t="str">
        <f t="shared" si="254"/>
        <v/>
      </c>
      <c r="AB323" s="40">
        <f t="shared" si="255"/>
        <v>0</v>
      </c>
      <c r="AC323" s="178"/>
      <c r="AD323" s="178"/>
      <c r="AE323" s="178"/>
      <c r="AG323" s="93">
        <f t="shared" si="256"/>
        <v>0</v>
      </c>
      <c r="AH323" s="94">
        <f t="shared" si="257"/>
        <v>0</v>
      </c>
      <c r="AI323" s="94">
        <f t="shared" si="258"/>
        <v>0</v>
      </c>
      <c r="AJ323" s="95">
        <f t="shared" si="259"/>
        <v>0</v>
      </c>
      <c r="AK323" s="32">
        <f t="shared" si="260"/>
        <v>0</v>
      </c>
      <c r="AL323" s="32">
        <f t="shared" si="261"/>
        <v>0</v>
      </c>
      <c r="AM323" s="32">
        <f t="shared" si="262"/>
        <v>0</v>
      </c>
      <c r="AN323" s="32">
        <f t="shared" si="263"/>
        <v>0</v>
      </c>
      <c r="AO323" s="93">
        <f t="shared" si="264"/>
        <v>0</v>
      </c>
      <c r="AP323" s="94">
        <f t="shared" si="265"/>
        <v>0</v>
      </c>
      <c r="AQ323" s="94">
        <f t="shared" si="266"/>
        <v>0</v>
      </c>
      <c r="AR323" s="95">
        <f t="shared" si="267"/>
        <v>0</v>
      </c>
      <c r="AS323" s="93">
        <f t="shared" si="279"/>
        <v>0</v>
      </c>
      <c r="AT323" s="94">
        <f t="shared" si="269"/>
        <v>0</v>
      </c>
      <c r="AU323" s="94">
        <f t="shared" si="270"/>
        <v>0</v>
      </c>
      <c r="AV323" s="95">
        <f t="shared" si="271"/>
        <v>0</v>
      </c>
      <c r="AW323" s="95">
        <f t="shared" si="268"/>
        <v>0</v>
      </c>
      <c r="AX323" s="95">
        <f t="shared" si="272"/>
        <v>0</v>
      </c>
      <c r="AY323" s="33" t="str">
        <f t="shared" si="273"/>
        <v>OK</v>
      </c>
      <c r="BB323" s="32">
        <f t="shared" si="274"/>
        <v>0</v>
      </c>
      <c r="BC323" s="32">
        <f t="shared" si="275"/>
        <v>0</v>
      </c>
      <c r="BD323" s="32">
        <f t="shared" si="276"/>
        <v>0</v>
      </c>
      <c r="BE323" s="32">
        <f t="shared" si="277"/>
        <v>1</v>
      </c>
      <c r="BF323" s="33" t="str">
        <f t="shared" si="251"/>
        <v>OK</v>
      </c>
      <c r="BG323" s="8"/>
    </row>
    <row r="324" spans="1:59" s="1" customFormat="1" ht="13.5" hidden="1" customHeight="1" outlineLevel="1" x14ac:dyDescent="0.4">
      <c r="A324" s="5"/>
      <c r="B324" s="37">
        <v>1087</v>
      </c>
      <c r="C324" s="56"/>
      <c r="D324" s="24"/>
      <c r="E324" s="25"/>
      <c r="F324" s="25"/>
      <c r="G324" s="70"/>
      <c r="H324" s="26"/>
      <c r="I324" s="26"/>
      <c r="J324" s="39"/>
      <c r="K324" s="27"/>
      <c r="L324" s="28"/>
      <c r="M324" s="27"/>
      <c r="N324" s="28"/>
      <c r="O324" s="27"/>
      <c r="P324" s="28"/>
      <c r="Q324" s="27"/>
      <c r="R324" s="28"/>
      <c r="S324" s="28">
        <f t="shared" si="278"/>
        <v>0</v>
      </c>
      <c r="T324" s="29" t="str">
        <f t="shared" si="252"/>
        <v/>
      </c>
      <c r="U324" s="71"/>
      <c r="V324" s="27"/>
      <c r="W324" s="27"/>
      <c r="X324" s="27"/>
      <c r="Y324" s="29" t="str">
        <f t="shared" si="253"/>
        <v/>
      </c>
      <c r="Z324" s="71"/>
      <c r="AA324" s="38" t="str">
        <f t="shared" si="254"/>
        <v/>
      </c>
      <c r="AB324" s="40">
        <f t="shared" si="255"/>
        <v>0</v>
      </c>
      <c r="AC324" s="178"/>
      <c r="AD324" s="178"/>
      <c r="AE324" s="178"/>
      <c r="AG324" s="93">
        <f t="shared" si="256"/>
        <v>0</v>
      </c>
      <c r="AH324" s="94">
        <f t="shared" si="257"/>
        <v>0</v>
      </c>
      <c r="AI324" s="94">
        <f t="shared" si="258"/>
        <v>0</v>
      </c>
      <c r="AJ324" s="95">
        <f t="shared" si="259"/>
        <v>0</v>
      </c>
      <c r="AK324" s="32">
        <f t="shared" si="260"/>
        <v>0</v>
      </c>
      <c r="AL324" s="32">
        <f t="shared" si="261"/>
        <v>0</v>
      </c>
      <c r="AM324" s="32">
        <f t="shared" si="262"/>
        <v>0</v>
      </c>
      <c r="AN324" s="32">
        <f t="shared" si="263"/>
        <v>0</v>
      </c>
      <c r="AO324" s="93">
        <f t="shared" si="264"/>
        <v>0</v>
      </c>
      <c r="AP324" s="94">
        <f t="shared" si="265"/>
        <v>0</v>
      </c>
      <c r="AQ324" s="94">
        <f t="shared" si="266"/>
        <v>0</v>
      </c>
      <c r="AR324" s="95">
        <f t="shared" si="267"/>
        <v>0</v>
      </c>
      <c r="AS324" s="93">
        <f t="shared" si="279"/>
        <v>0</v>
      </c>
      <c r="AT324" s="94">
        <f t="shared" si="269"/>
        <v>0</v>
      </c>
      <c r="AU324" s="94">
        <f t="shared" si="270"/>
        <v>0</v>
      </c>
      <c r="AV324" s="95">
        <f t="shared" si="271"/>
        <v>0</v>
      </c>
      <c r="AW324" s="95">
        <f t="shared" si="268"/>
        <v>0</v>
      </c>
      <c r="AX324" s="95">
        <f t="shared" si="272"/>
        <v>0</v>
      </c>
      <c r="AY324" s="33" t="str">
        <f t="shared" si="273"/>
        <v>OK</v>
      </c>
      <c r="BB324" s="32">
        <f t="shared" si="274"/>
        <v>0</v>
      </c>
      <c r="BC324" s="32">
        <f t="shared" si="275"/>
        <v>0</v>
      </c>
      <c r="BD324" s="32">
        <f t="shared" si="276"/>
        <v>0</v>
      </c>
      <c r="BE324" s="32">
        <f t="shared" si="277"/>
        <v>1</v>
      </c>
      <c r="BF324" s="33" t="str">
        <f t="shared" si="251"/>
        <v>OK</v>
      </c>
      <c r="BG324" s="8"/>
    </row>
    <row r="325" spans="1:59" s="1" customFormat="1" ht="13.5" hidden="1" customHeight="1" outlineLevel="1" x14ac:dyDescent="0.4">
      <c r="A325" s="5"/>
      <c r="B325" s="37">
        <v>1088</v>
      </c>
      <c r="C325" s="56"/>
      <c r="D325" s="24"/>
      <c r="E325" s="25"/>
      <c r="F325" s="25"/>
      <c r="G325" s="70"/>
      <c r="H325" s="26"/>
      <c r="I325" s="26"/>
      <c r="J325" s="39"/>
      <c r="K325" s="27"/>
      <c r="L325" s="28"/>
      <c r="M325" s="27"/>
      <c r="N325" s="28"/>
      <c r="O325" s="27"/>
      <c r="P325" s="28"/>
      <c r="Q325" s="27"/>
      <c r="R325" s="28"/>
      <c r="S325" s="28">
        <f t="shared" si="278"/>
        <v>0</v>
      </c>
      <c r="T325" s="29" t="str">
        <f t="shared" si="252"/>
        <v/>
      </c>
      <c r="U325" s="71"/>
      <c r="V325" s="27"/>
      <c r="W325" s="27"/>
      <c r="X325" s="27"/>
      <c r="Y325" s="29" t="str">
        <f t="shared" si="253"/>
        <v/>
      </c>
      <c r="Z325" s="71"/>
      <c r="AA325" s="38" t="str">
        <f t="shared" si="254"/>
        <v/>
      </c>
      <c r="AB325" s="40">
        <f t="shared" si="255"/>
        <v>0</v>
      </c>
      <c r="AC325" s="178"/>
      <c r="AD325" s="178"/>
      <c r="AE325" s="178"/>
      <c r="AG325" s="93">
        <f t="shared" si="256"/>
        <v>0</v>
      </c>
      <c r="AH325" s="94">
        <f t="shared" si="257"/>
        <v>0</v>
      </c>
      <c r="AI325" s="94">
        <f t="shared" si="258"/>
        <v>0</v>
      </c>
      <c r="AJ325" s="95">
        <f t="shared" si="259"/>
        <v>0</v>
      </c>
      <c r="AK325" s="32">
        <f t="shared" si="260"/>
        <v>0</v>
      </c>
      <c r="AL325" s="32">
        <f t="shared" si="261"/>
        <v>0</v>
      </c>
      <c r="AM325" s="32">
        <f t="shared" si="262"/>
        <v>0</v>
      </c>
      <c r="AN325" s="32">
        <f t="shared" si="263"/>
        <v>0</v>
      </c>
      <c r="AO325" s="93">
        <f t="shared" si="264"/>
        <v>0</v>
      </c>
      <c r="AP325" s="94">
        <f t="shared" si="265"/>
        <v>0</v>
      </c>
      <c r="AQ325" s="94">
        <f t="shared" si="266"/>
        <v>0</v>
      </c>
      <c r="AR325" s="95">
        <f t="shared" si="267"/>
        <v>0</v>
      </c>
      <c r="AS325" s="93">
        <f t="shared" si="279"/>
        <v>0</v>
      </c>
      <c r="AT325" s="94">
        <f t="shared" si="269"/>
        <v>0</v>
      </c>
      <c r="AU325" s="94">
        <f t="shared" si="270"/>
        <v>0</v>
      </c>
      <c r="AV325" s="95">
        <f t="shared" si="271"/>
        <v>0</v>
      </c>
      <c r="AW325" s="95">
        <f t="shared" si="268"/>
        <v>0</v>
      </c>
      <c r="AX325" s="95">
        <f t="shared" si="272"/>
        <v>0</v>
      </c>
      <c r="AY325" s="33" t="str">
        <f t="shared" si="273"/>
        <v>OK</v>
      </c>
      <c r="BB325" s="32">
        <f t="shared" si="274"/>
        <v>0</v>
      </c>
      <c r="BC325" s="32">
        <f t="shared" si="275"/>
        <v>0</v>
      </c>
      <c r="BD325" s="32">
        <f t="shared" si="276"/>
        <v>0</v>
      </c>
      <c r="BE325" s="32">
        <f t="shared" si="277"/>
        <v>1</v>
      </c>
      <c r="BF325" s="33" t="str">
        <f t="shared" si="251"/>
        <v>OK</v>
      </c>
      <c r="BG325" s="8"/>
    </row>
    <row r="326" spans="1:59" s="1" customFormat="1" ht="13.5" hidden="1" customHeight="1" outlineLevel="1" x14ac:dyDescent="0.4">
      <c r="A326" s="5"/>
      <c r="B326" s="37">
        <v>1089</v>
      </c>
      <c r="C326" s="56"/>
      <c r="D326" s="24"/>
      <c r="E326" s="25"/>
      <c r="F326" s="25"/>
      <c r="G326" s="70"/>
      <c r="H326" s="26"/>
      <c r="I326" s="26"/>
      <c r="J326" s="39"/>
      <c r="K326" s="27"/>
      <c r="L326" s="28"/>
      <c r="M326" s="27"/>
      <c r="N326" s="28"/>
      <c r="O326" s="27"/>
      <c r="P326" s="28"/>
      <c r="Q326" s="27"/>
      <c r="R326" s="28"/>
      <c r="S326" s="28">
        <f t="shared" si="278"/>
        <v>0</v>
      </c>
      <c r="T326" s="29" t="str">
        <f t="shared" si="252"/>
        <v/>
      </c>
      <c r="U326" s="71"/>
      <c r="V326" s="27"/>
      <c r="W326" s="27"/>
      <c r="X326" s="27"/>
      <c r="Y326" s="29" t="str">
        <f t="shared" si="253"/>
        <v/>
      </c>
      <c r="Z326" s="71"/>
      <c r="AA326" s="38" t="str">
        <f t="shared" si="254"/>
        <v/>
      </c>
      <c r="AB326" s="40">
        <f t="shared" si="255"/>
        <v>0</v>
      </c>
      <c r="AC326" s="178"/>
      <c r="AD326" s="178"/>
      <c r="AE326" s="178"/>
      <c r="AG326" s="93">
        <f t="shared" si="256"/>
        <v>0</v>
      </c>
      <c r="AH326" s="94">
        <f t="shared" si="257"/>
        <v>0</v>
      </c>
      <c r="AI326" s="94">
        <f t="shared" si="258"/>
        <v>0</v>
      </c>
      <c r="AJ326" s="95">
        <f t="shared" si="259"/>
        <v>0</v>
      </c>
      <c r="AK326" s="32">
        <f t="shared" si="260"/>
        <v>0</v>
      </c>
      <c r="AL326" s="32">
        <f t="shared" si="261"/>
        <v>0</v>
      </c>
      <c r="AM326" s="32">
        <f t="shared" si="262"/>
        <v>0</v>
      </c>
      <c r="AN326" s="32">
        <f t="shared" si="263"/>
        <v>0</v>
      </c>
      <c r="AO326" s="93">
        <f t="shared" si="264"/>
        <v>0</v>
      </c>
      <c r="AP326" s="94">
        <f t="shared" si="265"/>
        <v>0</v>
      </c>
      <c r="AQ326" s="94">
        <f t="shared" si="266"/>
        <v>0</v>
      </c>
      <c r="AR326" s="95">
        <f t="shared" si="267"/>
        <v>0</v>
      </c>
      <c r="AS326" s="93">
        <f t="shared" si="279"/>
        <v>0</v>
      </c>
      <c r="AT326" s="94">
        <f t="shared" si="269"/>
        <v>0</v>
      </c>
      <c r="AU326" s="94">
        <f t="shared" si="270"/>
        <v>0</v>
      </c>
      <c r="AV326" s="95">
        <f t="shared" si="271"/>
        <v>0</v>
      </c>
      <c r="AW326" s="95">
        <f t="shared" si="268"/>
        <v>0</v>
      </c>
      <c r="AX326" s="95">
        <f t="shared" si="272"/>
        <v>0</v>
      </c>
      <c r="AY326" s="33" t="str">
        <f t="shared" si="273"/>
        <v>OK</v>
      </c>
      <c r="BB326" s="32">
        <f t="shared" si="274"/>
        <v>0</v>
      </c>
      <c r="BC326" s="32">
        <f t="shared" si="275"/>
        <v>0</v>
      </c>
      <c r="BD326" s="32">
        <f t="shared" si="276"/>
        <v>0</v>
      </c>
      <c r="BE326" s="32">
        <f t="shared" si="277"/>
        <v>1</v>
      </c>
      <c r="BF326" s="33" t="str">
        <f t="shared" si="251"/>
        <v>OK</v>
      </c>
      <c r="BG326" s="8"/>
    </row>
    <row r="327" spans="1:59" s="1" customFormat="1" ht="13.5" hidden="1" customHeight="1" outlineLevel="1" x14ac:dyDescent="0.4">
      <c r="A327" s="5"/>
      <c r="B327" s="37">
        <v>1090</v>
      </c>
      <c r="C327" s="56"/>
      <c r="D327" s="24"/>
      <c r="E327" s="25"/>
      <c r="F327" s="25"/>
      <c r="G327" s="70"/>
      <c r="H327" s="26"/>
      <c r="I327" s="26"/>
      <c r="J327" s="39"/>
      <c r="K327" s="27"/>
      <c r="L327" s="28"/>
      <c r="M327" s="27"/>
      <c r="N327" s="28"/>
      <c r="O327" s="27"/>
      <c r="P327" s="28"/>
      <c r="Q327" s="27"/>
      <c r="R327" s="28"/>
      <c r="S327" s="28">
        <f t="shared" si="278"/>
        <v>0</v>
      </c>
      <c r="T327" s="29" t="str">
        <f t="shared" si="252"/>
        <v/>
      </c>
      <c r="U327" s="71"/>
      <c r="V327" s="27"/>
      <c r="W327" s="27"/>
      <c r="X327" s="27"/>
      <c r="Y327" s="29" t="str">
        <f t="shared" si="253"/>
        <v/>
      </c>
      <c r="Z327" s="71"/>
      <c r="AA327" s="38" t="str">
        <f t="shared" si="254"/>
        <v/>
      </c>
      <c r="AB327" s="40">
        <f t="shared" si="255"/>
        <v>0</v>
      </c>
      <c r="AC327" s="178"/>
      <c r="AD327" s="178"/>
      <c r="AE327" s="178"/>
      <c r="AG327" s="93">
        <f t="shared" si="256"/>
        <v>0</v>
      </c>
      <c r="AH327" s="94">
        <f t="shared" si="257"/>
        <v>0</v>
      </c>
      <c r="AI327" s="94">
        <f t="shared" si="258"/>
        <v>0</v>
      </c>
      <c r="AJ327" s="95">
        <f t="shared" si="259"/>
        <v>0</v>
      </c>
      <c r="AK327" s="32">
        <f t="shared" si="260"/>
        <v>0</v>
      </c>
      <c r="AL327" s="32">
        <f t="shared" si="261"/>
        <v>0</v>
      </c>
      <c r="AM327" s="32">
        <f t="shared" si="262"/>
        <v>0</v>
      </c>
      <c r="AN327" s="32">
        <f t="shared" si="263"/>
        <v>0</v>
      </c>
      <c r="AO327" s="93">
        <f t="shared" si="264"/>
        <v>0</v>
      </c>
      <c r="AP327" s="94">
        <f t="shared" si="265"/>
        <v>0</v>
      </c>
      <c r="AQ327" s="94">
        <f t="shared" si="266"/>
        <v>0</v>
      </c>
      <c r="AR327" s="95">
        <f t="shared" si="267"/>
        <v>0</v>
      </c>
      <c r="AS327" s="93">
        <f t="shared" si="279"/>
        <v>0</v>
      </c>
      <c r="AT327" s="94">
        <f t="shared" si="269"/>
        <v>0</v>
      </c>
      <c r="AU327" s="94">
        <f t="shared" si="270"/>
        <v>0</v>
      </c>
      <c r="AV327" s="95">
        <f t="shared" si="271"/>
        <v>0</v>
      </c>
      <c r="AW327" s="95">
        <f t="shared" si="268"/>
        <v>0</v>
      </c>
      <c r="AX327" s="95">
        <f t="shared" si="272"/>
        <v>0</v>
      </c>
      <c r="AY327" s="33" t="str">
        <f t="shared" si="273"/>
        <v>OK</v>
      </c>
      <c r="BB327" s="32">
        <f t="shared" si="274"/>
        <v>0</v>
      </c>
      <c r="BC327" s="32">
        <f t="shared" si="275"/>
        <v>0</v>
      </c>
      <c r="BD327" s="32">
        <f t="shared" si="276"/>
        <v>0</v>
      </c>
      <c r="BE327" s="32">
        <f t="shared" si="277"/>
        <v>1</v>
      </c>
      <c r="BF327" s="33" t="str">
        <f t="shared" si="251"/>
        <v>OK</v>
      </c>
      <c r="BG327" s="8"/>
    </row>
    <row r="328" spans="1:59" s="1" customFormat="1" ht="13.5" hidden="1" customHeight="1" outlineLevel="1" x14ac:dyDescent="0.4">
      <c r="A328" s="5"/>
      <c r="B328" s="37">
        <v>1091</v>
      </c>
      <c r="C328" s="56"/>
      <c r="D328" s="24"/>
      <c r="E328" s="25"/>
      <c r="F328" s="25"/>
      <c r="G328" s="70"/>
      <c r="H328" s="26"/>
      <c r="I328" s="26"/>
      <c r="J328" s="39"/>
      <c r="K328" s="27"/>
      <c r="L328" s="28"/>
      <c r="M328" s="27"/>
      <c r="N328" s="28"/>
      <c r="O328" s="27"/>
      <c r="P328" s="28"/>
      <c r="Q328" s="27"/>
      <c r="R328" s="28"/>
      <c r="S328" s="28">
        <f t="shared" si="278"/>
        <v>0</v>
      </c>
      <c r="T328" s="29" t="str">
        <f t="shared" si="252"/>
        <v/>
      </c>
      <c r="U328" s="71"/>
      <c r="V328" s="27"/>
      <c r="W328" s="27"/>
      <c r="X328" s="27"/>
      <c r="Y328" s="29" t="str">
        <f t="shared" si="253"/>
        <v/>
      </c>
      <c r="Z328" s="71"/>
      <c r="AA328" s="38" t="str">
        <f t="shared" si="254"/>
        <v/>
      </c>
      <c r="AB328" s="40">
        <f t="shared" si="255"/>
        <v>0</v>
      </c>
      <c r="AC328" s="178"/>
      <c r="AD328" s="178"/>
      <c r="AE328" s="178"/>
      <c r="AG328" s="93">
        <f t="shared" si="256"/>
        <v>0</v>
      </c>
      <c r="AH328" s="94">
        <f t="shared" si="257"/>
        <v>0</v>
      </c>
      <c r="AI328" s="94">
        <f t="shared" si="258"/>
        <v>0</v>
      </c>
      <c r="AJ328" s="95">
        <f t="shared" si="259"/>
        <v>0</v>
      </c>
      <c r="AK328" s="32">
        <f t="shared" si="260"/>
        <v>0</v>
      </c>
      <c r="AL328" s="32">
        <f t="shared" si="261"/>
        <v>0</v>
      </c>
      <c r="AM328" s="32">
        <f t="shared" si="262"/>
        <v>0</v>
      </c>
      <c r="AN328" s="32">
        <f t="shared" si="263"/>
        <v>0</v>
      </c>
      <c r="AO328" s="93">
        <f t="shared" si="264"/>
        <v>0</v>
      </c>
      <c r="AP328" s="94">
        <f t="shared" si="265"/>
        <v>0</v>
      </c>
      <c r="AQ328" s="94">
        <f t="shared" si="266"/>
        <v>0</v>
      </c>
      <c r="AR328" s="95">
        <f t="shared" si="267"/>
        <v>0</v>
      </c>
      <c r="AS328" s="93">
        <f t="shared" si="279"/>
        <v>0</v>
      </c>
      <c r="AT328" s="94">
        <f t="shared" si="269"/>
        <v>0</v>
      </c>
      <c r="AU328" s="94">
        <f t="shared" si="270"/>
        <v>0</v>
      </c>
      <c r="AV328" s="95">
        <f t="shared" si="271"/>
        <v>0</v>
      </c>
      <c r="AW328" s="95">
        <f t="shared" si="268"/>
        <v>0</v>
      </c>
      <c r="AX328" s="95">
        <f t="shared" si="272"/>
        <v>0</v>
      </c>
      <c r="AY328" s="33" t="str">
        <f t="shared" si="273"/>
        <v>OK</v>
      </c>
      <c r="BB328" s="32">
        <f t="shared" si="274"/>
        <v>0</v>
      </c>
      <c r="BC328" s="32">
        <f t="shared" si="275"/>
        <v>0</v>
      </c>
      <c r="BD328" s="32">
        <f t="shared" si="276"/>
        <v>0</v>
      </c>
      <c r="BE328" s="32">
        <f t="shared" si="277"/>
        <v>1</v>
      </c>
      <c r="BF328" s="33" t="str">
        <f t="shared" si="251"/>
        <v>OK</v>
      </c>
      <c r="BG328" s="8"/>
    </row>
    <row r="329" spans="1:59" s="1" customFormat="1" ht="13.5" hidden="1" customHeight="1" outlineLevel="1" x14ac:dyDescent="0.4">
      <c r="A329" s="5"/>
      <c r="B329" s="37">
        <v>1092</v>
      </c>
      <c r="C329" s="56"/>
      <c r="D329" s="24"/>
      <c r="E329" s="25"/>
      <c r="F329" s="25"/>
      <c r="G329" s="70"/>
      <c r="H329" s="26"/>
      <c r="I329" s="26"/>
      <c r="J329" s="39"/>
      <c r="K329" s="27"/>
      <c r="L329" s="28"/>
      <c r="M329" s="27"/>
      <c r="N329" s="28"/>
      <c r="O329" s="27"/>
      <c r="P329" s="28"/>
      <c r="Q329" s="27"/>
      <c r="R329" s="28"/>
      <c r="S329" s="28">
        <f t="shared" si="278"/>
        <v>0</v>
      </c>
      <c r="T329" s="29" t="str">
        <f t="shared" si="252"/>
        <v/>
      </c>
      <c r="U329" s="71"/>
      <c r="V329" s="27"/>
      <c r="W329" s="27"/>
      <c r="X329" s="27"/>
      <c r="Y329" s="29" t="str">
        <f t="shared" si="253"/>
        <v/>
      </c>
      <c r="Z329" s="71"/>
      <c r="AA329" s="38" t="str">
        <f t="shared" si="254"/>
        <v/>
      </c>
      <c r="AB329" s="40">
        <f t="shared" si="255"/>
        <v>0</v>
      </c>
      <c r="AC329" s="178"/>
      <c r="AD329" s="178"/>
      <c r="AE329" s="178"/>
      <c r="AG329" s="93">
        <f t="shared" si="256"/>
        <v>0</v>
      </c>
      <c r="AH329" s="94">
        <f t="shared" si="257"/>
        <v>0</v>
      </c>
      <c r="AI329" s="94">
        <f t="shared" si="258"/>
        <v>0</v>
      </c>
      <c r="AJ329" s="95">
        <f t="shared" si="259"/>
        <v>0</v>
      </c>
      <c r="AK329" s="32">
        <f t="shared" si="260"/>
        <v>0</v>
      </c>
      <c r="AL329" s="32">
        <f t="shared" si="261"/>
        <v>0</v>
      </c>
      <c r="AM329" s="32">
        <f t="shared" si="262"/>
        <v>0</v>
      </c>
      <c r="AN329" s="32">
        <f t="shared" si="263"/>
        <v>0</v>
      </c>
      <c r="AO329" s="93">
        <f t="shared" si="264"/>
        <v>0</v>
      </c>
      <c r="AP329" s="94">
        <f t="shared" si="265"/>
        <v>0</v>
      </c>
      <c r="AQ329" s="94">
        <f t="shared" si="266"/>
        <v>0</v>
      </c>
      <c r="AR329" s="95">
        <f t="shared" si="267"/>
        <v>0</v>
      </c>
      <c r="AS329" s="93">
        <f t="shared" si="279"/>
        <v>0</v>
      </c>
      <c r="AT329" s="94">
        <f t="shared" si="269"/>
        <v>0</v>
      </c>
      <c r="AU329" s="94">
        <f t="shared" si="270"/>
        <v>0</v>
      </c>
      <c r="AV329" s="95">
        <f t="shared" si="271"/>
        <v>0</v>
      </c>
      <c r="AW329" s="95">
        <f t="shared" si="268"/>
        <v>0</v>
      </c>
      <c r="AX329" s="95">
        <f t="shared" si="272"/>
        <v>0</v>
      </c>
      <c r="AY329" s="33" t="str">
        <f t="shared" si="273"/>
        <v>OK</v>
      </c>
      <c r="BB329" s="32">
        <f t="shared" si="274"/>
        <v>0</v>
      </c>
      <c r="BC329" s="32">
        <f t="shared" si="275"/>
        <v>0</v>
      </c>
      <c r="BD329" s="32">
        <f t="shared" si="276"/>
        <v>0</v>
      </c>
      <c r="BE329" s="32">
        <f t="shared" si="277"/>
        <v>1</v>
      </c>
      <c r="BF329" s="33" t="str">
        <f t="shared" si="251"/>
        <v>OK</v>
      </c>
      <c r="BG329" s="8"/>
    </row>
    <row r="330" spans="1:59" s="1" customFormat="1" ht="13.5" hidden="1" customHeight="1" outlineLevel="1" x14ac:dyDescent="0.4">
      <c r="A330" s="5"/>
      <c r="B330" s="37">
        <v>1093</v>
      </c>
      <c r="C330" s="56"/>
      <c r="D330" s="24"/>
      <c r="E330" s="25"/>
      <c r="F330" s="25"/>
      <c r="G330" s="70"/>
      <c r="H330" s="26"/>
      <c r="I330" s="26"/>
      <c r="J330" s="39"/>
      <c r="K330" s="27"/>
      <c r="L330" s="28"/>
      <c r="M330" s="27"/>
      <c r="N330" s="28"/>
      <c r="O330" s="27"/>
      <c r="P330" s="28"/>
      <c r="Q330" s="27"/>
      <c r="R330" s="28"/>
      <c r="S330" s="28">
        <f t="shared" si="278"/>
        <v>0</v>
      </c>
      <c r="T330" s="29" t="str">
        <f t="shared" si="252"/>
        <v/>
      </c>
      <c r="U330" s="71"/>
      <c r="V330" s="27"/>
      <c r="W330" s="27"/>
      <c r="X330" s="27"/>
      <c r="Y330" s="29" t="str">
        <f t="shared" si="253"/>
        <v/>
      </c>
      <c r="Z330" s="71"/>
      <c r="AA330" s="38" t="str">
        <f t="shared" si="254"/>
        <v/>
      </c>
      <c r="AB330" s="40">
        <f t="shared" si="255"/>
        <v>0</v>
      </c>
      <c r="AC330" s="178"/>
      <c r="AD330" s="178"/>
      <c r="AE330" s="178"/>
      <c r="AG330" s="93">
        <f t="shared" si="256"/>
        <v>0</v>
      </c>
      <c r="AH330" s="94">
        <f t="shared" si="257"/>
        <v>0</v>
      </c>
      <c r="AI330" s="94">
        <f t="shared" si="258"/>
        <v>0</v>
      </c>
      <c r="AJ330" s="95">
        <f t="shared" si="259"/>
        <v>0</v>
      </c>
      <c r="AK330" s="32">
        <f t="shared" si="260"/>
        <v>0</v>
      </c>
      <c r="AL330" s="32">
        <f t="shared" si="261"/>
        <v>0</v>
      </c>
      <c r="AM330" s="32">
        <f t="shared" si="262"/>
        <v>0</v>
      </c>
      <c r="AN330" s="32">
        <f t="shared" si="263"/>
        <v>0</v>
      </c>
      <c r="AO330" s="93">
        <f t="shared" si="264"/>
        <v>0</v>
      </c>
      <c r="AP330" s="94">
        <f t="shared" si="265"/>
        <v>0</v>
      </c>
      <c r="AQ330" s="94">
        <f t="shared" si="266"/>
        <v>0</v>
      </c>
      <c r="AR330" s="95">
        <f t="shared" si="267"/>
        <v>0</v>
      </c>
      <c r="AS330" s="93">
        <f t="shared" si="279"/>
        <v>0</v>
      </c>
      <c r="AT330" s="94">
        <f t="shared" si="269"/>
        <v>0</v>
      </c>
      <c r="AU330" s="94">
        <f t="shared" si="270"/>
        <v>0</v>
      </c>
      <c r="AV330" s="95">
        <f t="shared" si="271"/>
        <v>0</v>
      </c>
      <c r="AW330" s="95">
        <f t="shared" si="268"/>
        <v>0</v>
      </c>
      <c r="AX330" s="95">
        <f t="shared" si="272"/>
        <v>0</v>
      </c>
      <c r="AY330" s="33" t="str">
        <f t="shared" si="273"/>
        <v>OK</v>
      </c>
      <c r="BB330" s="32">
        <f t="shared" si="274"/>
        <v>0</v>
      </c>
      <c r="BC330" s="32">
        <f t="shared" si="275"/>
        <v>0</v>
      </c>
      <c r="BD330" s="32">
        <f t="shared" si="276"/>
        <v>0</v>
      </c>
      <c r="BE330" s="32">
        <f t="shared" si="277"/>
        <v>1</v>
      </c>
      <c r="BF330" s="33" t="str">
        <f t="shared" si="251"/>
        <v>OK</v>
      </c>
      <c r="BG330" s="8"/>
    </row>
    <row r="331" spans="1:59" s="1" customFormat="1" ht="13.5" hidden="1" customHeight="1" outlineLevel="1" x14ac:dyDescent="0.4">
      <c r="A331" s="5"/>
      <c r="B331" s="37">
        <v>1094</v>
      </c>
      <c r="C331" s="56"/>
      <c r="D331" s="24"/>
      <c r="E331" s="25"/>
      <c r="F331" s="25"/>
      <c r="G331" s="70"/>
      <c r="H331" s="26"/>
      <c r="I331" s="26"/>
      <c r="J331" s="39"/>
      <c r="K331" s="27"/>
      <c r="L331" s="28"/>
      <c r="M331" s="27"/>
      <c r="N331" s="28"/>
      <c r="O331" s="27"/>
      <c r="P331" s="28"/>
      <c r="Q331" s="27"/>
      <c r="R331" s="28"/>
      <c r="S331" s="28">
        <f t="shared" si="278"/>
        <v>0</v>
      </c>
      <c r="T331" s="29" t="str">
        <f t="shared" si="252"/>
        <v/>
      </c>
      <c r="U331" s="71"/>
      <c r="V331" s="27"/>
      <c r="W331" s="27"/>
      <c r="X331" s="27"/>
      <c r="Y331" s="29" t="str">
        <f t="shared" si="253"/>
        <v/>
      </c>
      <c r="Z331" s="71"/>
      <c r="AA331" s="38" t="str">
        <f t="shared" si="254"/>
        <v/>
      </c>
      <c r="AB331" s="40">
        <f t="shared" si="255"/>
        <v>0</v>
      </c>
      <c r="AC331" s="178"/>
      <c r="AD331" s="178"/>
      <c r="AE331" s="178"/>
      <c r="AG331" s="93">
        <f t="shared" si="256"/>
        <v>0</v>
      </c>
      <c r="AH331" s="94">
        <f t="shared" si="257"/>
        <v>0</v>
      </c>
      <c r="AI331" s="94">
        <f t="shared" si="258"/>
        <v>0</v>
      </c>
      <c r="AJ331" s="95">
        <f t="shared" si="259"/>
        <v>0</v>
      </c>
      <c r="AK331" s="32">
        <f t="shared" si="260"/>
        <v>0</v>
      </c>
      <c r="AL331" s="32">
        <f t="shared" si="261"/>
        <v>0</v>
      </c>
      <c r="AM331" s="32">
        <f t="shared" si="262"/>
        <v>0</v>
      </c>
      <c r="AN331" s="32">
        <f t="shared" si="263"/>
        <v>0</v>
      </c>
      <c r="AO331" s="93">
        <f t="shared" si="264"/>
        <v>0</v>
      </c>
      <c r="AP331" s="94">
        <f t="shared" si="265"/>
        <v>0</v>
      </c>
      <c r="AQ331" s="94">
        <f t="shared" si="266"/>
        <v>0</v>
      </c>
      <c r="AR331" s="95">
        <f t="shared" si="267"/>
        <v>0</v>
      </c>
      <c r="AS331" s="93">
        <f t="shared" si="279"/>
        <v>0</v>
      </c>
      <c r="AT331" s="94">
        <f t="shared" si="269"/>
        <v>0</v>
      </c>
      <c r="AU331" s="94">
        <f t="shared" si="270"/>
        <v>0</v>
      </c>
      <c r="AV331" s="95">
        <f t="shared" si="271"/>
        <v>0</v>
      </c>
      <c r="AW331" s="95">
        <f t="shared" si="268"/>
        <v>0</v>
      </c>
      <c r="AX331" s="95">
        <f t="shared" si="272"/>
        <v>0</v>
      </c>
      <c r="AY331" s="33" t="str">
        <f t="shared" si="273"/>
        <v>OK</v>
      </c>
      <c r="BB331" s="32">
        <f t="shared" si="274"/>
        <v>0</v>
      </c>
      <c r="BC331" s="32">
        <f t="shared" si="275"/>
        <v>0</v>
      </c>
      <c r="BD331" s="32">
        <f t="shared" si="276"/>
        <v>0</v>
      </c>
      <c r="BE331" s="32">
        <f t="shared" si="277"/>
        <v>1</v>
      </c>
      <c r="BF331" s="33" t="str">
        <f t="shared" si="251"/>
        <v>OK</v>
      </c>
      <c r="BG331" s="8"/>
    </row>
    <row r="332" spans="1:59" s="1" customFormat="1" ht="13.5" hidden="1" customHeight="1" outlineLevel="1" x14ac:dyDescent="0.4">
      <c r="A332" s="5"/>
      <c r="B332" s="37">
        <v>1095</v>
      </c>
      <c r="C332" s="56"/>
      <c r="D332" s="24"/>
      <c r="E332" s="25"/>
      <c r="F332" s="25"/>
      <c r="G332" s="70"/>
      <c r="H332" s="26"/>
      <c r="I332" s="26"/>
      <c r="J332" s="39"/>
      <c r="K332" s="27"/>
      <c r="L332" s="28"/>
      <c r="M332" s="27"/>
      <c r="N332" s="28"/>
      <c r="O332" s="27"/>
      <c r="P332" s="28"/>
      <c r="Q332" s="27"/>
      <c r="R332" s="28"/>
      <c r="S332" s="28">
        <f t="shared" si="278"/>
        <v>0</v>
      </c>
      <c r="T332" s="29" t="str">
        <f t="shared" si="252"/>
        <v/>
      </c>
      <c r="U332" s="71"/>
      <c r="V332" s="27"/>
      <c r="W332" s="27"/>
      <c r="X332" s="27"/>
      <c r="Y332" s="29" t="str">
        <f t="shared" si="253"/>
        <v/>
      </c>
      <c r="Z332" s="71"/>
      <c r="AA332" s="38" t="str">
        <f t="shared" si="254"/>
        <v/>
      </c>
      <c r="AB332" s="40">
        <f t="shared" si="255"/>
        <v>0</v>
      </c>
      <c r="AC332" s="178"/>
      <c r="AD332" s="178"/>
      <c r="AE332" s="178"/>
      <c r="AG332" s="93">
        <f t="shared" si="256"/>
        <v>0</v>
      </c>
      <c r="AH332" s="94">
        <f t="shared" si="257"/>
        <v>0</v>
      </c>
      <c r="AI332" s="94">
        <f t="shared" si="258"/>
        <v>0</v>
      </c>
      <c r="AJ332" s="95">
        <f t="shared" si="259"/>
        <v>0</v>
      </c>
      <c r="AK332" s="32">
        <f t="shared" si="260"/>
        <v>0</v>
      </c>
      <c r="AL332" s="32">
        <f t="shared" si="261"/>
        <v>0</v>
      </c>
      <c r="AM332" s="32">
        <f t="shared" si="262"/>
        <v>0</v>
      </c>
      <c r="AN332" s="32">
        <f t="shared" si="263"/>
        <v>0</v>
      </c>
      <c r="AO332" s="93">
        <f t="shared" si="264"/>
        <v>0</v>
      </c>
      <c r="AP332" s="94">
        <f t="shared" si="265"/>
        <v>0</v>
      </c>
      <c r="AQ332" s="94">
        <f t="shared" si="266"/>
        <v>0</v>
      </c>
      <c r="AR332" s="95">
        <f t="shared" si="267"/>
        <v>0</v>
      </c>
      <c r="AS332" s="93">
        <f t="shared" si="279"/>
        <v>0</v>
      </c>
      <c r="AT332" s="94">
        <f t="shared" si="269"/>
        <v>0</v>
      </c>
      <c r="AU332" s="94">
        <f t="shared" si="270"/>
        <v>0</v>
      </c>
      <c r="AV332" s="95">
        <f t="shared" si="271"/>
        <v>0</v>
      </c>
      <c r="AW332" s="95">
        <f t="shared" si="268"/>
        <v>0</v>
      </c>
      <c r="AX332" s="95">
        <f t="shared" si="272"/>
        <v>0</v>
      </c>
      <c r="AY332" s="33" t="str">
        <f t="shared" si="273"/>
        <v>OK</v>
      </c>
      <c r="BB332" s="32">
        <f t="shared" si="274"/>
        <v>0</v>
      </c>
      <c r="BC332" s="32">
        <f t="shared" si="275"/>
        <v>0</v>
      </c>
      <c r="BD332" s="32">
        <f t="shared" si="276"/>
        <v>0</v>
      </c>
      <c r="BE332" s="32">
        <f t="shared" si="277"/>
        <v>1</v>
      </c>
      <c r="BF332" s="33" t="str">
        <f t="shared" si="251"/>
        <v>OK</v>
      </c>
      <c r="BG332" s="8"/>
    </row>
    <row r="333" spans="1:59" s="1" customFormat="1" ht="13.5" hidden="1" customHeight="1" outlineLevel="1" x14ac:dyDescent="0.4">
      <c r="A333" s="5"/>
      <c r="B333" s="37">
        <v>1096</v>
      </c>
      <c r="C333" s="56"/>
      <c r="D333" s="24"/>
      <c r="E333" s="25"/>
      <c r="F333" s="25"/>
      <c r="G333" s="70"/>
      <c r="H333" s="26"/>
      <c r="I333" s="26"/>
      <c r="J333" s="39"/>
      <c r="K333" s="27"/>
      <c r="L333" s="28"/>
      <c r="M333" s="27"/>
      <c r="N333" s="28"/>
      <c r="O333" s="27"/>
      <c r="P333" s="28"/>
      <c r="Q333" s="27"/>
      <c r="R333" s="28"/>
      <c r="S333" s="28">
        <f t="shared" si="278"/>
        <v>0</v>
      </c>
      <c r="T333" s="29" t="str">
        <f t="shared" ref="T333:T337" si="280">IF(H333=0,"",IF(S333=1,"OK","NG"))</f>
        <v/>
      </c>
      <c r="U333" s="71"/>
      <c r="V333" s="27"/>
      <c r="W333" s="27"/>
      <c r="X333" s="27"/>
      <c r="Y333" s="29" t="str">
        <f t="shared" ref="Y333:Y337" si="281">IF(H333=0,"",IF(COUNTA(V333:X333)=1,"OK","NG"))</f>
        <v/>
      </c>
      <c r="Z333" s="71"/>
      <c r="AA333" s="38" t="str">
        <f t="shared" si="254"/>
        <v/>
      </c>
      <c r="AB333" s="40">
        <f t="shared" si="255"/>
        <v>0</v>
      </c>
      <c r="AC333" s="178"/>
      <c r="AD333" s="178"/>
      <c r="AE333" s="178"/>
      <c r="AG333" s="93">
        <f t="shared" si="256"/>
        <v>0</v>
      </c>
      <c r="AH333" s="94">
        <f t="shared" si="257"/>
        <v>0</v>
      </c>
      <c r="AI333" s="94">
        <f t="shared" si="258"/>
        <v>0</v>
      </c>
      <c r="AJ333" s="95">
        <f t="shared" si="259"/>
        <v>0</v>
      </c>
      <c r="AK333" s="32">
        <f t="shared" si="260"/>
        <v>0</v>
      </c>
      <c r="AL333" s="32">
        <f t="shared" si="261"/>
        <v>0</v>
      </c>
      <c r="AM333" s="32">
        <f t="shared" si="262"/>
        <v>0</v>
      </c>
      <c r="AN333" s="32">
        <f t="shared" si="263"/>
        <v>0</v>
      </c>
      <c r="AO333" s="93">
        <f t="shared" si="264"/>
        <v>0</v>
      </c>
      <c r="AP333" s="94">
        <f t="shared" si="265"/>
        <v>0</v>
      </c>
      <c r="AQ333" s="94">
        <f t="shared" si="266"/>
        <v>0</v>
      </c>
      <c r="AR333" s="95">
        <f t="shared" si="267"/>
        <v>0</v>
      </c>
      <c r="AS333" s="93">
        <f t="shared" si="279"/>
        <v>0</v>
      </c>
      <c r="AT333" s="94">
        <f t="shared" si="269"/>
        <v>0</v>
      </c>
      <c r="AU333" s="94">
        <f t="shared" si="270"/>
        <v>0</v>
      </c>
      <c r="AV333" s="95">
        <f t="shared" si="271"/>
        <v>0</v>
      </c>
      <c r="AW333" s="95">
        <f t="shared" si="268"/>
        <v>0</v>
      </c>
      <c r="AX333" s="95">
        <f t="shared" si="272"/>
        <v>0</v>
      </c>
      <c r="AY333" s="33" t="str">
        <f t="shared" si="273"/>
        <v>OK</v>
      </c>
      <c r="BB333" s="32">
        <f t="shared" si="274"/>
        <v>0</v>
      </c>
      <c r="BC333" s="32">
        <f t="shared" si="275"/>
        <v>0</v>
      </c>
      <c r="BD333" s="32">
        <f t="shared" si="276"/>
        <v>0</v>
      </c>
      <c r="BE333" s="32">
        <f t="shared" si="277"/>
        <v>1</v>
      </c>
      <c r="BF333" s="33" t="str">
        <f t="shared" si="251"/>
        <v>OK</v>
      </c>
      <c r="BG333" s="8"/>
    </row>
    <row r="334" spans="1:59" s="1" customFormat="1" ht="13.5" hidden="1" customHeight="1" outlineLevel="1" x14ac:dyDescent="0.4">
      <c r="A334" s="5"/>
      <c r="B334" s="37">
        <v>1097</v>
      </c>
      <c r="C334" s="56"/>
      <c r="D334" s="24"/>
      <c r="E334" s="25"/>
      <c r="F334" s="25"/>
      <c r="G334" s="70"/>
      <c r="H334" s="26"/>
      <c r="I334" s="26"/>
      <c r="J334" s="39"/>
      <c r="K334" s="27"/>
      <c r="L334" s="28"/>
      <c r="M334" s="27"/>
      <c r="N334" s="28"/>
      <c r="O334" s="27"/>
      <c r="P334" s="28"/>
      <c r="Q334" s="27"/>
      <c r="R334" s="28"/>
      <c r="S334" s="28">
        <f t="shared" si="278"/>
        <v>0</v>
      </c>
      <c r="T334" s="29" t="str">
        <f t="shared" si="280"/>
        <v/>
      </c>
      <c r="U334" s="71"/>
      <c r="V334" s="27"/>
      <c r="W334" s="27"/>
      <c r="X334" s="27"/>
      <c r="Y334" s="29" t="str">
        <f t="shared" si="281"/>
        <v/>
      </c>
      <c r="Z334" s="71"/>
      <c r="AA334" s="38" t="str">
        <f t="shared" si="254"/>
        <v/>
      </c>
      <c r="AB334" s="40">
        <f t="shared" si="255"/>
        <v>0</v>
      </c>
      <c r="AC334" s="178"/>
      <c r="AD334" s="178"/>
      <c r="AE334" s="178"/>
      <c r="AG334" s="93">
        <f t="shared" si="256"/>
        <v>0</v>
      </c>
      <c r="AH334" s="94">
        <f t="shared" si="257"/>
        <v>0</v>
      </c>
      <c r="AI334" s="94">
        <f t="shared" si="258"/>
        <v>0</v>
      </c>
      <c r="AJ334" s="95">
        <f t="shared" si="259"/>
        <v>0</v>
      </c>
      <c r="AK334" s="32">
        <f t="shared" si="260"/>
        <v>0</v>
      </c>
      <c r="AL334" s="32">
        <f t="shared" si="261"/>
        <v>0</v>
      </c>
      <c r="AM334" s="32">
        <f t="shared" si="262"/>
        <v>0</v>
      </c>
      <c r="AN334" s="32">
        <f t="shared" si="263"/>
        <v>0</v>
      </c>
      <c r="AO334" s="93">
        <f t="shared" si="264"/>
        <v>0</v>
      </c>
      <c r="AP334" s="94">
        <f t="shared" si="265"/>
        <v>0</v>
      </c>
      <c r="AQ334" s="94">
        <f t="shared" si="266"/>
        <v>0</v>
      </c>
      <c r="AR334" s="95">
        <f t="shared" si="267"/>
        <v>0</v>
      </c>
      <c r="AS334" s="93">
        <f t="shared" si="279"/>
        <v>0</v>
      </c>
      <c r="AT334" s="94">
        <f t="shared" si="269"/>
        <v>0</v>
      </c>
      <c r="AU334" s="94">
        <f t="shared" si="270"/>
        <v>0</v>
      </c>
      <c r="AV334" s="95">
        <f t="shared" si="271"/>
        <v>0</v>
      </c>
      <c r="AW334" s="95">
        <f t="shared" si="268"/>
        <v>0</v>
      </c>
      <c r="AX334" s="95">
        <f t="shared" si="272"/>
        <v>0</v>
      </c>
      <c r="AY334" s="33" t="str">
        <f t="shared" si="273"/>
        <v>OK</v>
      </c>
      <c r="BB334" s="32">
        <f t="shared" si="274"/>
        <v>0</v>
      </c>
      <c r="BC334" s="32">
        <f t="shared" ref="BC334:BC337" si="282">IF(AND(BB334&lt;1,N334&gt;0),1,0)</f>
        <v>0</v>
      </c>
      <c r="BD334" s="32">
        <f t="shared" ref="BD334:BD337" si="283">IF(AND(BB334&lt;1,BC334&lt;1,P334&gt;0),1,0)</f>
        <v>0</v>
      </c>
      <c r="BE334" s="32">
        <f t="shared" si="277"/>
        <v>1</v>
      </c>
      <c r="BF334" s="33" t="str">
        <f t="shared" ref="BF334:BF337" si="284">IF(SUM(BB334:BE334)=1,"OK","NG")</f>
        <v>OK</v>
      </c>
      <c r="BG334" s="8"/>
    </row>
    <row r="335" spans="1:59" s="1" customFormat="1" ht="13.5" hidden="1" customHeight="1" outlineLevel="1" x14ac:dyDescent="0.4">
      <c r="A335" s="5"/>
      <c r="B335" s="37">
        <v>1098</v>
      </c>
      <c r="C335" s="56"/>
      <c r="D335" s="24"/>
      <c r="E335" s="25"/>
      <c r="F335" s="25"/>
      <c r="G335" s="70"/>
      <c r="H335" s="26"/>
      <c r="I335" s="26"/>
      <c r="J335" s="39"/>
      <c r="K335" s="27"/>
      <c r="L335" s="28"/>
      <c r="M335" s="27"/>
      <c r="N335" s="28"/>
      <c r="O335" s="27"/>
      <c r="P335" s="28"/>
      <c r="Q335" s="27"/>
      <c r="R335" s="28"/>
      <c r="S335" s="28">
        <f t="shared" si="278"/>
        <v>0</v>
      </c>
      <c r="T335" s="29" t="str">
        <f t="shared" si="280"/>
        <v/>
      </c>
      <c r="U335" s="71"/>
      <c r="V335" s="27"/>
      <c r="W335" s="27"/>
      <c r="X335" s="27"/>
      <c r="Y335" s="29" t="str">
        <f t="shared" si="281"/>
        <v/>
      </c>
      <c r="Z335" s="71"/>
      <c r="AA335" s="38" t="str">
        <f t="shared" si="254"/>
        <v/>
      </c>
      <c r="AB335" s="40">
        <f t="shared" si="255"/>
        <v>0</v>
      </c>
      <c r="AC335" s="178"/>
      <c r="AD335" s="178"/>
      <c r="AE335" s="178"/>
      <c r="AG335" s="93">
        <f t="shared" si="256"/>
        <v>0</v>
      </c>
      <c r="AH335" s="94">
        <f t="shared" si="257"/>
        <v>0</v>
      </c>
      <c r="AI335" s="94">
        <f t="shared" si="258"/>
        <v>0</v>
      </c>
      <c r="AJ335" s="95">
        <f t="shared" si="259"/>
        <v>0</v>
      </c>
      <c r="AK335" s="32">
        <f t="shared" si="260"/>
        <v>0</v>
      </c>
      <c r="AL335" s="32">
        <f t="shared" si="261"/>
        <v>0</v>
      </c>
      <c r="AM335" s="32">
        <f t="shared" si="262"/>
        <v>0</v>
      </c>
      <c r="AN335" s="32">
        <f t="shared" si="263"/>
        <v>0</v>
      </c>
      <c r="AO335" s="93">
        <f t="shared" si="264"/>
        <v>0</v>
      </c>
      <c r="AP335" s="94">
        <f t="shared" si="265"/>
        <v>0</v>
      </c>
      <c r="AQ335" s="94">
        <f t="shared" si="266"/>
        <v>0</v>
      </c>
      <c r="AR335" s="95">
        <f t="shared" si="267"/>
        <v>0</v>
      </c>
      <c r="AS335" s="93">
        <f t="shared" si="279"/>
        <v>0</v>
      </c>
      <c r="AT335" s="94">
        <f t="shared" si="269"/>
        <v>0</v>
      </c>
      <c r="AU335" s="94">
        <f t="shared" si="270"/>
        <v>0</v>
      </c>
      <c r="AV335" s="95">
        <f t="shared" si="271"/>
        <v>0</v>
      </c>
      <c r="AW335" s="95">
        <f t="shared" si="268"/>
        <v>0</v>
      </c>
      <c r="AX335" s="95">
        <f t="shared" si="272"/>
        <v>0</v>
      </c>
      <c r="AY335" s="33" t="str">
        <f t="shared" si="273"/>
        <v>OK</v>
      </c>
      <c r="BB335" s="32">
        <f t="shared" si="274"/>
        <v>0</v>
      </c>
      <c r="BC335" s="32">
        <f t="shared" si="282"/>
        <v>0</v>
      </c>
      <c r="BD335" s="32">
        <f t="shared" si="283"/>
        <v>0</v>
      </c>
      <c r="BE335" s="32">
        <f t="shared" si="277"/>
        <v>1</v>
      </c>
      <c r="BF335" s="33" t="str">
        <f t="shared" si="284"/>
        <v>OK</v>
      </c>
      <c r="BG335" s="8"/>
    </row>
    <row r="336" spans="1:59" s="1" customFormat="1" ht="13.5" hidden="1" customHeight="1" outlineLevel="1" x14ac:dyDescent="0.4">
      <c r="A336" s="5"/>
      <c r="B336" s="37">
        <v>1099</v>
      </c>
      <c r="C336" s="56"/>
      <c r="D336" s="24"/>
      <c r="E336" s="25"/>
      <c r="F336" s="25"/>
      <c r="G336" s="70"/>
      <c r="H336" s="26"/>
      <c r="I336" s="26"/>
      <c r="J336" s="39"/>
      <c r="K336" s="27"/>
      <c r="L336" s="28"/>
      <c r="M336" s="27"/>
      <c r="N336" s="28"/>
      <c r="O336" s="27"/>
      <c r="P336" s="28"/>
      <c r="Q336" s="27"/>
      <c r="R336" s="28"/>
      <c r="S336" s="28">
        <f t="shared" si="278"/>
        <v>0</v>
      </c>
      <c r="T336" s="29" t="str">
        <f t="shared" si="280"/>
        <v/>
      </c>
      <c r="U336" s="71"/>
      <c r="V336" s="27"/>
      <c r="W336" s="27"/>
      <c r="X336" s="27"/>
      <c r="Y336" s="29" t="str">
        <f t="shared" si="281"/>
        <v/>
      </c>
      <c r="Z336" s="71"/>
      <c r="AA336" s="38" t="str">
        <f t="shared" si="254"/>
        <v/>
      </c>
      <c r="AB336" s="40">
        <f t="shared" si="255"/>
        <v>0</v>
      </c>
      <c r="AC336" s="178"/>
      <c r="AD336" s="178"/>
      <c r="AE336" s="178"/>
      <c r="AG336" s="93">
        <f t="shared" si="256"/>
        <v>0</v>
      </c>
      <c r="AH336" s="94">
        <f t="shared" si="257"/>
        <v>0</v>
      </c>
      <c r="AI336" s="94">
        <f t="shared" si="258"/>
        <v>0</v>
      </c>
      <c r="AJ336" s="95">
        <f t="shared" si="259"/>
        <v>0</v>
      </c>
      <c r="AK336" s="32">
        <f t="shared" si="260"/>
        <v>0</v>
      </c>
      <c r="AL336" s="32">
        <f t="shared" si="261"/>
        <v>0</v>
      </c>
      <c r="AM336" s="32">
        <f t="shared" si="262"/>
        <v>0</v>
      </c>
      <c r="AN336" s="32">
        <f t="shared" si="263"/>
        <v>0</v>
      </c>
      <c r="AO336" s="93">
        <f t="shared" si="264"/>
        <v>0</v>
      </c>
      <c r="AP336" s="94">
        <f t="shared" si="265"/>
        <v>0</v>
      </c>
      <c r="AQ336" s="94">
        <f t="shared" si="266"/>
        <v>0</v>
      </c>
      <c r="AR336" s="95">
        <f t="shared" si="267"/>
        <v>0</v>
      </c>
      <c r="AS336" s="93">
        <f t="shared" si="279"/>
        <v>0</v>
      </c>
      <c r="AT336" s="94">
        <f t="shared" si="269"/>
        <v>0</v>
      </c>
      <c r="AU336" s="94">
        <f t="shared" si="270"/>
        <v>0</v>
      </c>
      <c r="AV336" s="95">
        <f t="shared" si="271"/>
        <v>0</v>
      </c>
      <c r="AW336" s="95">
        <f t="shared" si="268"/>
        <v>0</v>
      </c>
      <c r="AX336" s="95">
        <f t="shared" si="272"/>
        <v>0</v>
      </c>
      <c r="AY336" s="33" t="str">
        <f t="shared" si="273"/>
        <v>OK</v>
      </c>
      <c r="BB336" s="32">
        <f t="shared" si="274"/>
        <v>0</v>
      </c>
      <c r="BC336" s="32">
        <f t="shared" si="282"/>
        <v>0</v>
      </c>
      <c r="BD336" s="32">
        <f t="shared" si="283"/>
        <v>0</v>
      </c>
      <c r="BE336" s="32">
        <f t="shared" si="277"/>
        <v>1</v>
      </c>
      <c r="BF336" s="33" t="str">
        <f t="shared" si="284"/>
        <v>OK</v>
      </c>
      <c r="BG336" s="8"/>
    </row>
    <row r="337" spans="1:59" s="1" customFormat="1" ht="13.5" hidden="1" customHeight="1" outlineLevel="1" x14ac:dyDescent="0.4">
      <c r="A337" s="5"/>
      <c r="B337" s="37">
        <v>1100</v>
      </c>
      <c r="C337" s="56"/>
      <c r="D337" s="24"/>
      <c r="E337" s="25"/>
      <c r="F337" s="25"/>
      <c r="G337" s="70"/>
      <c r="H337" s="26"/>
      <c r="I337" s="26"/>
      <c r="J337" s="39"/>
      <c r="K337" s="27"/>
      <c r="L337" s="28"/>
      <c r="M337" s="27"/>
      <c r="N337" s="28"/>
      <c r="O337" s="27"/>
      <c r="P337" s="28"/>
      <c r="Q337" s="27"/>
      <c r="R337" s="28"/>
      <c r="S337" s="28">
        <f t="shared" si="278"/>
        <v>0</v>
      </c>
      <c r="T337" s="29" t="str">
        <f t="shared" si="280"/>
        <v/>
      </c>
      <c r="U337" s="71"/>
      <c r="V337" s="27"/>
      <c r="W337" s="27"/>
      <c r="X337" s="27"/>
      <c r="Y337" s="29" t="str">
        <f t="shared" si="281"/>
        <v/>
      </c>
      <c r="Z337" s="71"/>
      <c r="AA337" s="38" t="str">
        <f t="shared" si="254"/>
        <v/>
      </c>
      <c r="AB337" s="40">
        <f t="shared" si="255"/>
        <v>0</v>
      </c>
      <c r="AC337" s="178"/>
      <c r="AD337" s="178"/>
      <c r="AE337" s="178"/>
      <c r="AG337" s="93">
        <f t="shared" si="256"/>
        <v>0</v>
      </c>
      <c r="AH337" s="94">
        <f t="shared" si="257"/>
        <v>0</v>
      </c>
      <c r="AI337" s="94">
        <f t="shared" si="258"/>
        <v>0</v>
      </c>
      <c r="AJ337" s="95">
        <f t="shared" si="259"/>
        <v>0</v>
      </c>
      <c r="AK337" s="32">
        <f t="shared" si="260"/>
        <v>0</v>
      </c>
      <c r="AL337" s="32">
        <f t="shared" si="261"/>
        <v>0</v>
      </c>
      <c r="AM337" s="32">
        <f t="shared" si="262"/>
        <v>0</v>
      </c>
      <c r="AN337" s="32">
        <f t="shared" si="263"/>
        <v>0</v>
      </c>
      <c r="AO337" s="93">
        <f t="shared" si="264"/>
        <v>0</v>
      </c>
      <c r="AP337" s="94">
        <f t="shared" si="265"/>
        <v>0</v>
      </c>
      <c r="AQ337" s="94">
        <f t="shared" si="266"/>
        <v>0</v>
      </c>
      <c r="AR337" s="95">
        <f t="shared" si="267"/>
        <v>0</v>
      </c>
      <c r="AS337" s="93">
        <f t="shared" si="279"/>
        <v>0</v>
      </c>
      <c r="AT337" s="94">
        <f t="shared" si="269"/>
        <v>0</v>
      </c>
      <c r="AU337" s="94">
        <f t="shared" si="270"/>
        <v>0</v>
      </c>
      <c r="AV337" s="95">
        <f t="shared" si="271"/>
        <v>0</v>
      </c>
      <c r="AW337" s="95">
        <f t="shared" si="268"/>
        <v>0</v>
      </c>
      <c r="AX337" s="95">
        <f t="shared" si="272"/>
        <v>0</v>
      </c>
      <c r="AY337" s="33" t="str">
        <f t="shared" si="273"/>
        <v>OK</v>
      </c>
      <c r="BB337" s="32">
        <f t="shared" si="274"/>
        <v>0</v>
      </c>
      <c r="BC337" s="32">
        <f t="shared" si="282"/>
        <v>0</v>
      </c>
      <c r="BD337" s="32">
        <f t="shared" si="283"/>
        <v>0</v>
      </c>
      <c r="BE337" s="32">
        <f t="shared" si="277"/>
        <v>1</v>
      </c>
      <c r="BF337" s="33" t="str">
        <f t="shared" si="284"/>
        <v>OK</v>
      </c>
      <c r="BG337" s="8"/>
    </row>
    <row r="338" spans="1:59" s="1" customFormat="1" ht="13.5" customHeight="1" collapsed="1" x14ac:dyDescent="0.4">
      <c r="A338" s="5"/>
      <c r="B338" s="60" t="s">
        <v>9</v>
      </c>
      <c r="C338" s="60"/>
      <c r="D338" s="63"/>
      <c r="E338" s="60"/>
      <c r="F338" s="60"/>
      <c r="G338" s="62"/>
      <c r="H338" s="61">
        <f>SUM(H238:H337)</f>
        <v>0</v>
      </c>
      <c r="I338" s="61"/>
      <c r="J338" s="58"/>
      <c r="K338" s="59"/>
      <c r="L338" s="59"/>
      <c r="M338" s="59"/>
      <c r="N338" s="59"/>
      <c r="O338" s="59"/>
      <c r="P338" s="59"/>
      <c r="Q338" s="59"/>
      <c r="R338" s="59"/>
      <c r="S338" s="59"/>
      <c r="T338" s="59"/>
      <c r="U338" s="49"/>
      <c r="V338" s="59"/>
      <c r="W338" s="59"/>
      <c r="X338" s="59"/>
      <c r="Y338" s="59"/>
      <c r="Z338" s="64"/>
      <c r="AA338" s="60" t="s">
        <v>9</v>
      </c>
      <c r="AB338" s="61">
        <f>SUM(AB238:AB337)</f>
        <v>0</v>
      </c>
      <c r="AC338" s="61">
        <f>SUM(AC238:AC337)</f>
        <v>0</v>
      </c>
      <c r="AD338" s="61">
        <f>SUM(AD238:AD337)</f>
        <v>0</v>
      </c>
      <c r="AE338" s="61">
        <f>SUM(AE238:AE337)</f>
        <v>0</v>
      </c>
      <c r="AG338" s="90">
        <f t="shared" ref="AG338:AX338" si="285">SUM(AG238:AG337)</f>
        <v>0</v>
      </c>
      <c r="AH338" s="91">
        <f t="shared" si="285"/>
        <v>0</v>
      </c>
      <c r="AI338" s="91">
        <f t="shared" si="285"/>
        <v>0</v>
      </c>
      <c r="AJ338" s="92">
        <f t="shared" si="285"/>
        <v>0</v>
      </c>
      <c r="AK338" s="61">
        <f t="shared" si="285"/>
        <v>0</v>
      </c>
      <c r="AL338" s="61">
        <f t="shared" si="285"/>
        <v>0</v>
      </c>
      <c r="AM338" s="61">
        <f t="shared" si="285"/>
        <v>0</v>
      </c>
      <c r="AN338" s="61">
        <f t="shared" si="285"/>
        <v>0</v>
      </c>
      <c r="AO338" s="90">
        <f t="shared" si="285"/>
        <v>0</v>
      </c>
      <c r="AP338" s="91">
        <f t="shared" si="285"/>
        <v>0</v>
      </c>
      <c r="AQ338" s="91">
        <f t="shared" si="285"/>
        <v>0</v>
      </c>
      <c r="AR338" s="92">
        <f t="shared" si="285"/>
        <v>0</v>
      </c>
      <c r="AS338" s="90">
        <f t="shared" si="285"/>
        <v>0</v>
      </c>
      <c r="AT338" s="91">
        <f t="shared" si="285"/>
        <v>0</v>
      </c>
      <c r="AU338" s="91">
        <f t="shared" si="285"/>
        <v>0</v>
      </c>
      <c r="AV338" s="92">
        <f t="shared" si="285"/>
        <v>0</v>
      </c>
      <c r="AW338" s="92">
        <f t="shared" si="285"/>
        <v>0</v>
      </c>
      <c r="AX338" s="92">
        <f t="shared" si="285"/>
        <v>0</v>
      </c>
      <c r="AY338" s="33" t="str">
        <f t="shared" si="273"/>
        <v>OK</v>
      </c>
    </row>
    <row r="339" spans="1:59" s="1" customFormat="1" ht="13.5" customHeight="1" x14ac:dyDescent="0.4">
      <c r="A339" s="72" t="s">
        <v>45</v>
      </c>
      <c r="J339" s="6"/>
      <c r="U339" s="55"/>
      <c r="V339" s="55"/>
      <c r="W339" s="55"/>
      <c r="X339" s="55"/>
      <c r="Y339" s="55"/>
      <c r="Z339" s="55"/>
    </row>
    <row r="341" spans="1:59" x14ac:dyDescent="0.4">
      <c r="C341" s="101" t="s">
        <v>80</v>
      </c>
    </row>
    <row r="342" spans="1:59" x14ac:dyDescent="0.4">
      <c r="C342" s="101" t="s">
        <v>79</v>
      </c>
    </row>
    <row r="343" spans="1:59" x14ac:dyDescent="0.4">
      <c r="C343" s="105" t="s">
        <v>77</v>
      </c>
    </row>
  </sheetData>
  <mergeCells count="83">
    <mergeCell ref="AX235:AX236"/>
    <mergeCell ref="AY235:AY236"/>
    <mergeCell ref="K234:T234"/>
    <mergeCell ref="AG235:AJ235"/>
    <mergeCell ref="AK235:AN235"/>
    <mergeCell ref="AO235:AR235"/>
    <mergeCell ref="AS235:AV235"/>
    <mergeCell ref="AW235:AW236"/>
    <mergeCell ref="K235:L235"/>
    <mergeCell ref="M235:N235"/>
    <mergeCell ref="O235:P235"/>
    <mergeCell ref="Q235:R235"/>
    <mergeCell ref="V235:Y235"/>
    <mergeCell ref="K233:T233"/>
    <mergeCell ref="V233:Y233"/>
    <mergeCell ref="AA233:AE233"/>
    <mergeCell ref="AG233:AY233"/>
    <mergeCell ref="BB234:BF234"/>
    <mergeCell ref="AX126:AX127"/>
    <mergeCell ref="AY126:AY127"/>
    <mergeCell ref="V234:Y234"/>
    <mergeCell ref="AA234:AE234"/>
    <mergeCell ref="AG234:AY234"/>
    <mergeCell ref="AG126:AJ126"/>
    <mergeCell ref="AK126:AN126"/>
    <mergeCell ref="AO126:AR126"/>
    <mergeCell ref="AS126:AV126"/>
    <mergeCell ref="AW126:AW127"/>
    <mergeCell ref="AG3:AY3"/>
    <mergeCell ref="AG4:AJ4"/>
    <mergeCell ref="AK4:AN4"/>
    <mergeCell ref="AO4:AR4"/>
    <mergeCell ref="AS4:AV4"/>
    <mergeCell ref="AW4:AW5"/>
    <mergeCell ref="AX4:AX5"/>
    <mergeCell ref="AY4:AY5"/>
    <mergeCell ref="V124:Y124"/>
    <mergeCell ref="V125:Y125"/>
    <mergeCell ref="V126:Y126"/>
    <mergeCell ref="K124:T124"/>
    <mergeCell ref="K125:T125"/>
    <mergeCell ref="K126:L126"/>
    <mergeCell ref="M126:N126"/>
    <mergeCell ref="O126:P126"/>
    <mergeCell ref="Q126:R126"/>
    <mergeCell ref="D3:F3"/>
    <mergeCell ref="AA16:AE16"/>
    <mergeCell ref="K15:T15"/>
    <mergeCell ref="AA15:AE15"/>
    <mergeCell ref="E4:F4"/>
    <mergeCell ref="E5:F5"/>
    <mergeCell ref="E6:F6"/>
    <mergeCell ref="E7:F7"/>
    <mergeCell ref="E8:F8"/>
    <mergeCell ref="V15:Y15"/>
    <mergeCell ref="V16:Y16"/>
    <mergeCell ref="K16:T16"/>
    <mergeCell ref="Z6:Z9"/>
    <mergeCell ref="Z10:Z11"/>
    <mergeCell ref="AG15:AY15"/>
    <mergeCell ref="AG16:AY16"/>
    <mergeCell ref="AG17:AJ17"/>
    <mergeCell ref="AK17:AN17"/>
    <mergeCell ref="AO17:AR17"/>
    <mergeCell ref="AS17:AV17"/>
    <mergeCell ref="AW17:AW18"/>
    <mergeCell ref="AX17:AX18"/>
    <mergeCell ref="A15:A18"/>
    <mergeCell ref="Z4:AA5"/>
    <mergeCell ref="Z12:AA12"/>
    <mergeCell ref="BB125:BF125"/>
    <mergeCell ref="AA125:AE125"/>
    <mergeCell ref="AA124:AE124"/>
    <mergeCell ref="AG124:AY124"/>
    <mergeCell ref="AY17:AY18"/>
    <mergeCell ref="AG125:AY125"/>
    <mergeCell ref="E9:F9"/>
    <mergeCell ref="V17:Y17"/>
    <mergeCell ref="BB16:BF16"/>
    <mergeCell ref="K17:L17"/>
    <mergeCell ref="M17:N17"/>
    <mergeCell ref="O17:P17"/>
    <mergeCell ref="Q17:R17"/>
  </mergeCells>
  <phoneticPr fontId="1"/>
  <conditionalFormatting sqref="L22:L27 P30:P119 R30:R119 N30:N119 L30:L119">
    <cfRule type="expression" dxfId="98" priority="143">
      <formula>K22&lt;&gt;"✔"</formula>
    </cfRule>
  </conditionalFormatting>
  <conditionalFormatting sqref="N21:N28">
    <cfRule type="expression" dxfId="97" priority="134">
      <formula>M21&lt;&gt;"✔"</formula>
    </cfRule>
  </conditionalFormatting>
  <conditionalFormatting sqref="P21:P23 P27:P29">
    <cfRule type="expression" dxfId="96" priority="132">
      <formula>O21&lt;&gt;"✔"</formula>
    </cfRule>
  </conditionalFormatting>
  <conditionalFormatting sqref="N29">
    <cfRule type="expression" dxfId="95" priority="120">
      <formula>M29&lt;&gt;"✔"</formula>
    </cfRule>
  </conditionalFormatting>
  <conditionalFormatting sqref="L22:L27 P30:P119 R30:R119 N30:N119 L30:L119">
    <cfRule type="expression" dxfId="94" priority="135">
      <formula>K22="✔"</formula>
    </cfRule>
  </conditionalFormatting>
  <conditionalFormatting sqref="N21:N28">
    <cfRule type="expression" dxfId="93" priority="133">
      <formula>M21="✔"</formula>
    </cfRule>
  </conditionalFormatting>
  <conditionalFormatting sqref="L29">
    <cfRule type="expression" dxfId="92" priority="118">
      <formula>K29&lt;&gt;"✔"</formula>
    </cfRule>
  </conditionalFormatting>
  <conditionalFormatting sqref="P21:P23 P27:P29">
    <cfRule type="expression" dxfId="91" priority="131">
      <formula>O21="✔"</formula>
    </cfRule>
  </conditionalFormatting>
  <conditionalFormatting sqref="R21:R29">
    <cfRule type="expression" dxfId="90" priority="128">
      <formula>Q21&lt;&gt;"✔"</formula>
    </cfRule>
  </conditionalFormatting>
  <conditionalFormatting sqref="R21:R29">
    <cfRule type="expression" dxfId="89" priority="127">
      <formula>Q21="✔"</formula>
    </cfRule>
  </conditionalFormatting>
  <conditionalFormatting sqref="P24:P26">
    <cfRule type="expression" dxfId="88" priority="126">
      <formula>O24&lt;&gt;"✔"</formula>
    </cfRule>
  </conditionalFormatting>
  <conditionalFormatting sqref="P24:P26">
    <cfRule type="expression" dxfId="87" priority="125">
      <formula>O24="✔"</formula>
    </cfRule>
  </conditionalFormatting>
  <conditionalFormatting sqref="L21">
    <cfRule type="expression" dxfId="86" priority="124">
      <formula>K21&lt;&gt;"✔"</formula>
    </cfRule>
  </conditionalFormatting>
  <conditionalFormatting sqref="L21">
    <cfRule type="expression" dxfId="85" priority="123">
      <formula>K21="✔"</formula>
    </cfRule>
  </conditionalFormatting>
  <conditionalFormatting sqref="L28">
    <cfRule type="expression" dxfId="84" priority="122">
      <formula>K28&lt;&gt;"✔"</formula>
    </cfRule>
  </conditionalFormatting>
  <conditionalFormatting sqref="L28">
    <cfRule type="expression" dxfId="83" priority="121">
      <formula>K28="✔"</formula>
    </cfRule>
  </conditionalFormatting>
  <conditionalFormatting sqref="N29">
    <cfRule type="expression" dxfId="82" priority="119">
      <formula>M29="✔"</formula>
    </cfRule>
  </conditionalFormatting>
  <conditionalFormatting sqref="L29">
    <cfRule type="expression" dxfId="81" priority="117">
      <formula>K29="✔"</formula>
    </cfRule>
  </conditionalFormatting>
  <conditionalFormatting sqref="N20">
    <cfRule type="expression" dxfId="80" priority="112">
      <formula>M20&lt;&gt;"✔"</formula>
    </cfRule>
  </conditionalFormatting>
  <conditionalFormatting sqref="P20">
    <cfRule type="expression" dxfId="79" priority="110">
      <formula>O20&lt;&gt;"✔"</formula>
    </cfRule>
  </conditionalFormatting>
  <conditionalFormatting sqref="N20">
    <cfRule type="expression" dxfId="78" priority="111">
      <formula>M20="✔"</formula>
    </cfRule>
  </conditionalFormatting>
  <conditionalFormatting sqref="P20">
    <cfRule type="expression" dxfId="77" priority="109">
      <formula>O20="✔"</formula>
    </cfRule>
  </conditionalFormatting>
  <conditionalFormatting sqref="R20">
    <cfRule type="expression" dxfId="76" priority="106">
      <formula>Q20&lt;&gt;"✔"</formula>
    </cfRule>
  </conditionalFormatting>
  <conditionalFormatting sqref="R20">
    <cfRule type="expression" dxfId="75" priority="105">
      <formula>Q20="✔"</formula>
    </cfRule>
  </conditionalFormatting>
  <conditionalFormatting sqref="L20">
    <cfRule type="expression" dxfId="74" priority="104">
      <formula>K20&lt;&gt;"✔"</formula>
    </cfRule>
  </conditionalFormatting>
  <conditionalFormatting sqref="L20">
    <cfRule type="expression" dxfId="73" priority="103">
      <formula>K20="✔"</formula>
    </cfRule>
  </conditionalFormatting>
  <conditionalFormatting sqref="BF20:BF119">
    <cfRule type="expression" dxfId="72" priority="144">
      <formula>$BF20="NG"</formula>
    </cfRule>
  </conditionalFormatting>
  <conditionalFormatting sqref="T20:T119">
    <cfRule type="expression" dxfId="71" priority="145">
      <formula>$T20="NG"</formula>
    </cfRule>
  </conditionalFormatting>
  <conditionalFormatting sqref="L130:L135">
    <cfRule type="expression" dxfId="70" priority="77">
      <formula>K130&lt;&gt;"✔"</formula>
    </cfRule>
  </conditionalFormatting>
  <conditionalFormatting sqref="N128:N129 N131:N136">
    <cfRule type="expression" dxfId="69" priority="75">
      <formula>M128&lt;&gt;"✔"</formula>
    </cfRule>
  </conditionalFormatting>
  <conditionalFormatting sqref="P128:P129 P131 P135:P136">
    <cfRule type="expression" dxfId="68" priority="73">
      <formula>O128&lt;&gt;"✔"</formula>
    </cfRule>
  </conditionalFormatting>
  <conditionalFormatting sqref="L130:L135">
    <cfRule type="expression" dxfId="67" priority="76">
      <formula>K130="✔"</formula>
    </cfRule>
  </conditionalFormatting>
  <conditionalFormatting sqref="N128:N129 N131:N136">
    <cfRule type="expression" dxfId="66" priority="74">
      <formula>M128="✔"</formula>
    </cfRule>
  </conditionalFormatting>
  <conditionalFormatting sqref="P128:P129 P131 P135:P136">
    <cfRule type="expression" dxfId="65" priority="72">
      <formula>O128="✔"</formula>
    </cfRule>
  </conditionalFormatting>
  <conditionalFormatting sqref="R128:R136">
    <cfRule type="expression" dxfId="64" priority="69">
      <formula>Q128&lt;&gt;"✔"</formula>
    </cfRule>
  </conditionalFormatting>
  <conditionalFormatting sqref="R128:R136">
    <cfRule type="expression" dxfId="63" priority="68">
      <formula>Q128="✔"</formula>
    </cfRule>
  </conditionalFormatting>
  <conditionalFormatting sqref="P132:P134">
    <cfRule type="expression" dxfId="62" priority="67">
      <formula>O132&lt;&gt;"✔"</formula>
    </cfRule>
  </conditionalFormatting>
  <conditionalFormatting sqref="P132:P134">
    <cfRule type="expression" dxfId="61" priority="66">
      <formula>O132="✔"</formula>
    </cfRule>
  </conditionalFormatting>
  <conditionalFormatting sqref="L128:L129">
    <cfRule type="expression" dxfId="60" priority="65">
      <formula>K128&lt;&gt;"✔"</formula>
    </cfRule>
  </conditionalFormatting>
  <conditionalFormatting sqref="L128:L129">
    <cfRule type="expression" dxfId="59" priority="64">
      <formula>K128="✔"</formula>
    </cfRule>
  </conditionalFormatting>
  <conditionalFormatting sqref="L136">
    <cfRule type="expression" dxfId="58" priority="63">
      <formula>K136&lt;&gt;"✔"</formula>
    </cfRule>
  </conditionalFormatting>
  <conditionalFormatting sqref="L136">
    <cfRule type="expression" dxfId="57" priority="62">
      <formula>K136="✔"</formula>
    </cfRule>
  </conditionalFormatting>
  <conditionalFormatting sqref="N130">
    <cfRule type="expression" dxfId="56" priority="61">
      <formula>M130&lt;&gt;"✔"</formula>
    </cfRule>
  </conditionalFormatting>
  <conditionalFormatting sqref="P130">
    <cfRule type="expression" dxfId="55" priority="59">
      <formula>O130&lt;&gt;"✔"</formula>
    </cfRule>
  </conditionalFormatting>
  <conditionalFormatting sqref="N130">
    <cfRule type="expression" dxfId="54" priority="60">
      <formula>M130="✔"</formula>
    </cfRule>
  </conditionalFormatting>
  <conditionalFormatting sqref="P130">
    <cfRule type="expression" dxfId="53" priority="58">
      <formula>O130="✔"</formula>
    </cfRule>
  </conditionalFormatting>
  <conditionalFormatting sqref="P137:P145 N137:N145 L137:L145 R137:R145">
    <cfRule type="expression" dxfId="52" priority="56">
      <formula>K137&lt;&gt;"✔"</formula>
    </cfRule>
  </conditionalFormatting>
  <conditionalFormatting sqref="P137:P145 R137:R145 N137:N145 L137:L145">
    <cfRule type="expression" dxfId="51" priority="55">
      <formula>K137="✔"</formula>
    </cfRule>
  </conditionalFormatting>
  <conditionalFormatting sqref="P146:P227 N146:N227 L146:L227 R146:R227">
    <cfRule type="expression" dxfId="50" priority="54">
      <formula>K146&lt;&gt;"✔"</formula>
    </cfRule>
  </conditionalFormatting>
  <conditionalFormatting sqref="P146:P227 R146:R227 N146:N227 L146:L227">
    <cfRule type="expression" dxfId="49" priority="53">
      <formula>K146="✔"</formula>
    </cfRule>
  </conditionalFormatting>
  <conditionalFormatting sqref="BF128:BF227">
    <cfRule type="expression" dxfId="48" priority="50">
      <formula>$BF128="NG"</formula>
    </cfRule>
  </conditionalFormatting>
  <conditionalFormatting sqref="AY20:AY120">
    <cfRule type="expression" dxfId="47" priority="49">
      <formula>#REF!="NG"</formula>
    </cfRule>
  </conditionalFormatting>
  <conditionalFormatting sqref="AY6:AY10">
    <cfRule type="expression" dxfId="46" priority="48">
      <formula>#REF!="NG"</formula>
    </cfRule>
  </conditionalFormatting>
  <conditionalFormatting sqref="AY128:AY228">
    <cfRule type="expression" dxfId="45" priority="47">
      <formula>#REF!="NG"</formula>
    </cfRule>
  </conditionalFormatting>
  <conditionalFormatting sqref="L240:L245">
    <cfRule type="expression" dxfId="44" priority="45">
      <formula>K240&lt;&gt;"✔"</formula>
    </cfRule>
  </conditionalFormatting>
  <conditionalFormatting sqref="N238:N239 N241:N246">
    <cfRule type="expression" dxfId="43" priority="43">
      <formula>M238&lt;&gt;"✔"</formula>
    </cfRule>
  </conditionalFormatting>
  <conditionalFormatting sqref="P238:P239 P241 P245:P246">
    <cfRule type="expression" dxfId="42" priority="41">
      <formula>O238&lt;&gt;"✔"</formula>
    </cfRule>
  </conditionalFormatting>
  <conditionalFormatting sqref="L240:L245">
    <cfRule type="expression" dxfId="41" priority="44">
      <formula>K240="✔"</formula>
    </cfRule>
  </conditionalFormatting>
  <conditionalFormatting sqref="N238:N239 N241:N246">
    <cfRule type="expression" dxfId="40" priority="42">
      <formula>M238="✔"</formula>
    </cfRule>
  </conditionalFormatting>
  <conditionalFormatting sqref="P238:P239 P241 P245:P246">
    <cfRule type="expression" dxfId="39" priority="40">
      <formula>O238="✔"</formula>
    </cfRule>
  </conditionalFormatting>
  <conditionalFormatting sqref="R238:R246">
    <cfRule type="expression" dxfId="38" priority="39">
      <formula>Q238&lt;&gt;"✔"</formula>
    </cfRule>
  </conditionalFormatting>
  <conditionalFormatting sqref="R238:R246">
    <cfRule type="expression" dxfId="37" priority="38">
      <formula>Q238="✔"</formula>
    </cfRule>
  </conditionalFormatting>
  <conditionalFormatting sqref="P242:P244">
    <cfRule type="expression" dxfId="36" priority="37">
      <formula>O242&lt;&gt;"✔"</formula>
    </cfRule>
  </conditionalFormatting>
  <conditionalFormatting sqref="P242:P244">
    <cfRule type="expression" dxfId="35" priority="36">
      <formula>O242="✔"</formula>
    </cfRule>
  </conditionalFormatting>
  <conditionalFormatting sqref="L238:L239">
    <cfRule type="expression" dxfId="34" priority="35">
      <formula>K238&lt;&gt;"✔"</formula>
    </cfRule>
  </conditionalFormatting>
  <conditionalFormatting sqref="L238:L239">
    <cfRule type="expression" dxfId="33" priority="34">
      <formula>K238="✔"</formula>
    </cfRule>
  </conditionalFormatting>
  <conditionalFormatting sqref="L246">
    <cfRule type="expression" dxfId="32" priority="33">
      <formula>K246&lt;&gt;"✔"</formula>
    </cfRule>
  </conditionalFormatting>
  <conditionalFormatting sqref="L246">
    <cfRule type="expression" dxfId="31" priority="32">
      <formula>K246="✔"</formula>
    </cfRule>
  </conditionalFormatting>
  <conditionalFormatting sqref="N240">
    <cfRule type="expression" dxfId="30" priority="31">
      <formula>M240&lt;&gt;"✔"</formula>
    </cfRule>
  </conditionalFormatting>
  <conditionalFormatting sqref="P240">
    <cfRule type="expression" dxfId="29" priority="29">
      <formula>O240&lt;&gt;"✔"</formula>
    </cfRule>
  </conditionalFormatting>
  <conditionalFormatting sqref="N240">
    <cfRule type="expression" dxfId="28" priority="30">
      <formula>M240="✔"</formula>
    </cfRule>
  </conditionalFormatting>
  <conditionalFormatting sqref="P240">
    <cfRule type="expression" dxfId="27" priority="28">
      <formula>O240="✔"</formula>
    </cfRule>
  </conditionalFormatting>
  <conditionalFormatting sqref="P247:P255 N247:N255 L247:L255 R247:R255">
    <cfRule type="expression" dxfId="26" priority="27">
      <formula>K247&lt;&gt;"✔"</formula>
    </cfRule>
  </conditionalFormatting>
  <conditionalFormatting sqref="P247:P255 R247:R255 N247:N255 L247:L255">
    <cfRule type="expression" dxfId="25" priority="26">
      <formula>K247="✔"</formula>
    </cfRule>
  </conditionalFormatting>
  <conditionalFormatting sqref="P256:P337 N256:N337 L256:L337 R256:R337">
    <cfRule type="expression" dxfId="24" priority="25">
      <formula>K256&lt;&gt;"✔"</formula>
    </cfRule>
  </conditionalFormatting>
  <conditionalFormatting sqref="P256:P337 R256:R337 N256:N337 L256:L337">
    <cfRule type="expression" dxfId="23" priority="24">
      <formula>K256="✔"</formula>
    </cfRule>
  </conditionalFormatting>
  <conditionalFormatting sqref="BF238:BF337">
    <cfRule type="expression" dxfId="22" priority="23">
      <formula>$BF238="NG"</formula>
    </cfRule>
  </conditionalFormatting>
  <conditionalFormatting sqref="AY238:AY338">
    <cfRule type="expression" dxfId="21" priority="22">
      <formula>#REF!="NG"</formula>
    </cfRule>
  </conditionalFormatting>
  <conditionalFormatting sqref="AY12">
    <cfRule type="expression" dxfId="20" priority="21">
      <formula>#REF!="NG"</formula>
    </cfRule>
  </conditionalFormatting>
  <conditionalFormatting sqref="AY11">
    <cfRule type="expression" dxfId="19" priority="20">
      <formula>#REF!="NG"</formula>
    </cfRule>
  </conditionalFormatting>
  <conditionalFormatting sqref="AY19">
    <cfRule type="expression" dxfId="18" priority="10">
      <formula>#REF!="NG"</formula>
    </cfRule>
  </conditionalFormatting>
  <conditionalFormatting sqref="N19">
    <cfRule type="expression" dxfId="17" priority="18">
      <formula>M19&lt;&gt;"✔"</formula>
    </cfRule>
  </conditionalFormatting>
  <conditionalFormatting sqref="P19">
    <cfRule type="expression" dxfId="16" priority="16">
      <formula>O19&lt;&gt;"✔"</formula>
    </cfRule>
  </conditionalFormatting>
  <conditionalFormatting sqref="N19">
    <cfRule type="expression" dxfId="15" priority="17">
      <formula>M19="✔"</formula>
    </cfRule>
  </conditionalFormatting>
  <conditionalFormatting sqref="P19">
    <cfRule type="expression" dxfId="14" priority="15">
      <formula>O19="✔"</formula>
    </cfRule>
  </conditionalFormatting>
  <conditionalFormatting sqref="R19">
    <cfRule type="expression" dxfId="13" priority="14">
      <formula>Q19&lt;&gt;"✔"</formula>
    </cfRule>
  </conditionalFormatting>
  <conditionalFormatting sqref="R19">
    <cfRule type="expression" dxfId="12" priority="13">
      <formula>Q19="✔"</formula>
    </cfRule>
  </conditionalFormatting>
  <conditionalFormatting sqref="L19">
    <cfRule type="expression" dxfId="11" priority="12">
      <formula>K19&lt;&gt;"✔"</formula>
    </cfRule>
  </conditionalFormatting>
  <conditionalFormatting sqref="L19">
    <cfRule type="expression" dxfId="10" priority="11">
      <formula>K19="✔"</formula>
    </cfRule>
  </conditionalFormatting>
  <conditionalFormatting sqref="T19">
    <cfRule type="expression" dxfId="9" priority="19">
      <formula>$T19="NG"</formula>
    </cfRule>
  </conditionalFormatting>
  <conditionalFormatting sqref="AY237">
    <cfRule type="expression" dxfId="8" priority="1">
      <formula>#REF!="NG"</formula>
    </cfRule>
  </conditionalFormatting>
  <conditionalFormatting sqref="N237">
    <cfRule type="expression" dxfId="7" priority="9">
      <formula>M237&lt;&gt;"✔"</formula>
    </cfRule>
  </conditionalFormatting>
  <conditionalFormatting sqref="P237">
    <cfRule type="expression" dxfId="6" priority="7">
      <formula>O237&lt;&gt;"✔"</formula>
    </cfRule>
  </conditionalFormatting>
  <conditionalFormatting sqref="N237">
    <cfRule type="expression" dxfId="5" priority="8">
      <formula>M237="✔"</formula>
    </cfRule>
  </conditionalFormatting>
  <conditionalFormatting sqref="P237">
    <cfRule type="expression" dxfId="4" priority="6">
      <formula>O237="✔"</formula>
    </cfRule>
  </conditionalFormatting>
  <conditionalFormatting sqref="R237">
    <cfRule type="expression" dxfId="3" priority="5">
      <formula>Q237&lt;&gt;"✔"</formula>
    </cfRule>
  </conditionalFormatting>
  <conditionalFormatting sqref="R237">
    <cfRule type="expression" dxfId="2" priority="4">
      <formula>Q237="✔"</formula>
    </cfRule>
  </conditionalFormatting>
  <conditionalFormatting sqref="L237">
    <cfRule type="expression" dxfId="1" priority="3">
      <formula>K237&lt;&gt;"✔"</formula>
    </cfRule>
  </conditionalFormatting>
  <conditionalFormatting sqref="L237">
    <cfRule type="expression" dxfId="0" priority="2">
      <formula>K237="✔"</formula>
    </cfRule>
  </conditionalFormatting>
  <dataValidations count="4">
    <dataValidation type="list" allowBlank="1" showInputMessage="1" showErrorMessage="1" sqref="Q19:Q119 O19:O119 K19:K119 M19:M119 K128:K227 Q128:Q227 M128:M227 O128:O227 V19:X119 V128:X227 K237:K337 Q237:Q337 M237:M337 O237:O337 V237:X337">
      <formula1>"✔"</formula1>
    </dataValidation>
    <dataValidation type="list" errorStyle="warning" allowBlank="1" showInputMessage="1" showErrorMessage="1" error="勘定科目読替列に一般廃棄物会計基準に基づく読替後の勘定科目を直接ご記入ください" sqref="C19:C119">
      <formula1>$D$4:$D$9</formula1>
    </dataValidation>
    <dataValidation type="list" allowBlank="1" showInputMessage="1" showErrorMessage="1" sqref="C128:C227">
      <formula1>$AA$7:$AA$10</formula1>
    </dataValidation>
    <dataValidation type="list" allowBlank="1" showInputMessage="1" showErrorMessage="1" sqref="C237:C257">
      <formula1>$C$342:$C$343</formula1>
    </dataValidation>
  </dataValidations>
  <pageMargins left="0.70866141732283472" right="0.70866141732283472" top="0.74803149606299213" bottom="0.74803149606299213" header="0.31496062992125984" footer="0.31496062992125984"/>
  <pageSetup paperSize="8" scale="34" orientation="landscape" verticalDpi="90" r:id="rId1"/>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修正履歴</vt:lpstr>
      <vt:lpstr>手順書（固定資産台帳から入力）</vt:lpstr>
      <vt:lpstr>新支援ツールへの転記シート</vt:lpstr>
      <vt:lpstr>固定資産台帳</vt:lpstr>
      <vt:lpstr>固定資産台帳!Print_Area</vt:lpstr>
      <vt:lpstr>'手順書（固定資産台帳から入力）'!Print_Area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2021-10-26T02:39:09Z</dcterms:created>
  <dcterms:modified xsi:type="dcterms:W3CDTF">2021-10-26T02:39:28Z</dcterms:modified>
</cp:coreProperties>
</file>