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循環型社会形成推進交付金\○交付申請マニュアル\250499交付申請マニュアル改訂\作業用\様式（R７様式_修正中）\02非公共様式（未修正）\様式７～10（都道府県に送付は様式６まで？）\"/>
    </mc:Choice>
  </mc:AlternateContent>
  <xr:revisionPtr revIDLastSave="0" documentId="13_ncr:1_{412901E5-AC67-4D70-B7F9-B94F5F0B5F4B}" xr6:coauthVersionLast="47" xr6:coauthVersionMax="47" xr10:uidLastSave="{00000000-0000-0000-0000-000000000000}"/>
  <bookViews>
    <workbookView xWindow="-120" yWindow="-16320" windowWidth="29040" windowHeight="15990" tabRatio="654" xr2:uid="{00000000-000D-0000-FFFF-FFFF00000000}"/>
  </bookViews>
  <sheets>
    <sheet name="様式7-2(浄化槽・個人設置)" sheetId="14" r:id="rId1"/>
    <sheet name="別紙内訳(個人設置) " sheetId="18" r:id="rId2"/>
  </sheets>
  <definedNames>
    <definedName name="_xlnm.Print_Area" localSheetId="1">'別紙内訳(個人設置) '!$A$1:$L$18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4" l="1"/>
  <c r="G9" i="14"/>
  <c r="G13" i="14"/>
  <c r="G6" i="14"/>
  <c r="C18" i="14"/>
  <c r="C20" i="14" s="1"/>
  <c r="C22" i="14" s="1"/>
  <c r="E8" i="18"/>
  <c r="F7" i="18"/>
  <c r="F8" i="18" s="1"/>
  <c r="G10" i="14" l="1"/>
  <c r="G12" i="14"/>
  <c r="G17" i="14"/>
  <c r="G19" i="14"/>
  <c r="G20" i="14" l="1"/>
  <c r="G22" i="14" s="1"/>
</calcChain>
</file>

<file path=xl/sharedStrings.xml><?xml version="1.0" encoding="utf-8"?>
<sst xmlns="http://schemas.openxmlformats.org/spreadsheetml/2006/main" count="65" uniqueCount="62">
  <si>
    <t>（単位：千円）</t>
    <rPh sb="1" eb="3">
      <t>タンイ</t>
    </rPh>
    <rPh sb="4" eb="6">
      <t>センエン</t>
    </rPh>
    <phoneticPr fontId="3"/>
  </si>
  <si>
    <t>１／２事業</t>
    <rPh sb="3" eb="5">
      <t>ジギョウ</t>
    </rPh>
    <phoneticPr fontId="3"/>
  </si>
  <si>
    <r>
      <t xml:space="preserve">当該年度事業に係る経費の配分
</t>
    </r>
    <r>
      <rPr>
        <sz val="11"/>
        <rFont val="ＭＳ 明朝"/>
        <family val="1"/>
        <charset val="128"/>
      </rPr>
      <t>（交付対象事業費）</t>
    </r>
    <rPh sb="0" eb="2">
      <t>トウガイ</t>
    </rPh>
    <rPh sb="2" eb="4">
      <t>ネンド</t>
    </rPh>
    <rPh sb="4" eb="6">
      <t>ジギョウ</t>
    </rPh>
    <rPh sb="7" eb="8">
      <t>カカ</t>
    </rPh>
    <rPh sb="9" eb="11">
      <t>ケイヒ</t>
    </rPh>
    <rPh sb="12" eb="14">
      <t>ハイブン</t>
    </rPh>
    <rPh sb="16" eb="18">
      <t>コウフ</t>
    </rPh>
    <rPh sb="18" eb="20">
      <t>タイショウ</t>
    </rPh>
    <rPh sb="20" eb="23">
      <t>ジギョウヒ</t>
    </rPh>
    <phoneticPr fontId="3"/>
  </si>
  <si>
    <t>総事業費</t>
    <rPh sb="0" eb="1">
      <t>ソウ</t>
    </rPh>
    <rPh sb="1" eb="4">
      <t>ジギョウヒ</t>
    </rPh>
    <phoneticPr fontId="3"/>
  </si>
  <si>
    <t>当該年
度事業</t>
    <rPh sb="0" eb="2">
      <t>トウガイ</t>
    </rPh>
    <rPh sb="2" eb="3">
      <t>ネン</t>
    </rPh>
    <rPh sb="4" eb="5">
      <t>ド</t>
    </rPh>
    <rPh sb="5" eb="7">
      <t>ジギョウ</t>
    </rPh>
    <phoneticPr fontId="3"/>
  </si>
  <si>
    <t>全体
事業</t>
    <rPh sb="0" eb="2">
      <t>ゼンタイ</t>
    </rPh>
    <rPh sb="3" eb="5">
      <t>ジギョウ</t>
    </rPh>
    <phoneticPr fontId="3"/>
  </si>
  <si>
    <t>１／３事業</t>
    <rPh sb="3" eb="5">
      <t>ジギョウ</t>
    </rPh>
    <phoneticPr fontId="3"/>
  </si>
  <si>
    <t>交付金の算出方法</t>
    <rPh sb="0" eb="3">
      <t>コウフキン</t>
    </rPh>
    <rPh sb="4" eb="6">
      <t>サンシュツ</t>
    </rPh>
    <rPh sb="6" eb="8">
      <t>ホウホウ</t>
    </rPh>
    <phoneticPr fontId="3"/>
  </si>
  <si>
    <t>事業の内容</t>
    <rPh sb="0" eb="2">
      <t>ジギョウ</t>
    </rPh>
    <rPh sb="3" eb="5">
      <t>ナイヨウ</t>
    </rPh>
    <phoneticPr fontId="3"/>
  </si>
  <si>
    <t>※欄（行、列）の追加削除を行わないこと。</t>
    <rPh sb="1" eb="2">
      <t>ラン</t>
    </rPh>
    <rPh sb="3" eb="4">
      <t>ギョウ</t>
    </rPh>
    <rPh sb="5" eb="6">
      <t>レツ</t>
    </rPh>
    <rPh sb="8" eb="10">
      <t>ツイカ</t>
    </rPh>
    <rPh sb="10" eb="12">
      <t>サクジョ</t>
    </rPh>
    <rPh sb="13" eb="14">
      <t>オコナ</t>
    </rPh>
    <phoneticPr fontId="3"/>
  </si>
  <si>
    <t>既設浄化槽の改築（別紙内訳 ５．既設浄化槽の改築の合計額）
　　　　　　　　　　　　　　　Ｇ</t>
    <rPh sb="0" eb="2">
      <t>キセツ</t>
    </rPh>
    <rPh sb="2" eb="5">
      <t>ジョウカソウ</t>
    </rPh>
    <rPh sb="6" eb="8">
      <t>カイチク</t>
    </rPh>
    <rPh sb="9" eb="11">
      <t>ベッシ</t>
    </rPh>
    <rPh sb="11" eb="13">
      <t>ウチワケ</t>
    </rPh>
    <rPh sb="16" eb="18">
      <t>キセツ</t>
    </rPh>
    <rPh sb="18" eb="21">
      <t>ジョウカソウ</t>
    </rPh>
    <rPh sb="22" eb="24">
      <t>カイチク</t>
    </rPh>
    <rPh sb="25" eb="28">
      <t>ゴウケイガク</t>
    </rPh>
    <phoneticPr fontId="3"/>
  </si>
  <si>
    <t>雨水貯留槽等再利用（別紙内訳 ４．雨水貯留槽等再利用の合計額）
　　　　　　　　　　　　　　　Ｆ</t>
    <rPh sb="0" eb="2">
      <t>ウスイ</t>
    </rPh>
    <rPh sb="2" eb="5">
      <t>チョリュウソウ</t>
    </rPh>
    <rPh sb="5" eb="6">
      <t>トウ</t>
    </rPh>
    <rPh sb="6" eb="7">
      <t>サイ</t>
    </rPh>
    <rPh sb="7" eb="9">
      <t>リヨウ</t>
    </rPh>
    <rPh sb="10" eb="12">
      <t>ベッシ</t>
    </rPh>
    <rPh sb="12" eb="14">
      <t>ウチワケ</t>
    </rPh>
    <rPh sb="17" eb="19">
      <t>ウスイ</t>
    </rPh>
    <rPh sb="19" eb="22">
      <t>チョリュウソウ</t>
    </rPh>
    <rPh sb="22" eb="23">
      <t>トウ</t>
    </rPh>
    <rPh sb="23" eb="24">
      <t>サイ</t>
    </rPh>
    <rPh sb="24" eb="26">
      <t>リヨウ</t>
    </rPh>
    <rPh sb="27" eb="29">
      <t>ゴウケイ</t>
    </rPh>
    <rPh sb="29" eb="30">
      <t>ガク</t>
    </rPh>
    <phoneticPr fontId="3"/>
  </si>
  <si>
    <t>交付対象事業費実績</t>
    <phoneticPr fontId="3"/>
  </si>
  <si>
    <t>撤去（別紙内訳 ３．撤去の合計額）
　　　　　　　　　　　　　　　Ｅ</t>
    <rPh sb="0" eb="2">
      <t>テッキョ</t>
    </rPh>
    <rPh sb="3" eb="5">
      <t>ベッシ</t>
    </rPh>
    <rPh sb="5" eb="7">
      <t>ウチワケ</t>
    </rPh>
    <rPh sb="10" eb="12">
      <t>テッキョ</t>
    </rPh>
    <rPh sb="13" eb="15">
      <t>ゴウケイ</t>
    </rPh>
    <rPh sb="15" eb="16">
      <t>ガク</t>
    </rPh>
    <phoneticPr fontId="3"/>
  </si>
  <si>
    <t>宅内配管工事（別紙内訳 ２．宅内配管工事の合計額）
　　　　　　　　　　　　　　　Ｄ</t>
    <rPh sb="0" eb="2">
      <t>タクナイ</t>
    </rPh>
    <rPh sb="2" eb="4">
      <t>ハイカン</t>
    </rPh>
    <rPh sb="4" eb="6">
      <t>コウジ</t>
    </rPh>
    <rPh sb="7" eb="9">
      <t>ベッシ</t>
    </rPh>
    <rPh sb="9" eb="11">
      <t>ウチワケ</t>
    </rPh>
    <rPh sb="14" eb="15">
      <t>タク</t>
    </rPh>
    <rPh sb="15" eb="16">
      <t>ナイ</t>
    </rPh>
    <rPh sb="16" eb="18">
      <t>ハイカン</t>
    </rPh>
    <rPh sb="18" eb="20">
      <t>コウジ</t>
    </rPh>
    <rPh sb="21" eb="23">
      <t>ゴウケイ</t>
    </rPh>
    <rPh sb="23" eb="24">
      <t>ガク</t>
    </rPh>
    <phoneticPr fontId="3"/>
  </si>
  <si>
    <t>浄化槽設置（別紙内訳 １．浄化槽設置の合計額）
　　　　　　　　　　　　　　　Ｃ</t>
    <rPh sb="0" eb="3">
      <t>ジョウカソウ</t>
    </rPh>
    <rPh sb="3" eb="5">
      <t>セッチ</t>
    </rPh>
    <rPh sb="6" eb="8">
      <t>ベッシ</t>
    </rPh>
    <rPh sb="8" eb="10">
      <t>ウチワケ</t>
    </rPh>
    <rPh sb="13" eb="16">
      <t>ジョウカソウ</t>
    </rPh>
    <rPh sb="16" eb="18">
      <t>セッチ</t>
    </rPh>
    <rPh sb="19" eb="21">
      <t>ゴウケイ</t>
    </rPh>
    <rPh sb="21" eb="22">
      <t>ガク</t>
    </rPh>
    <phoneticPr fontId="3"/>
  </si>
  <si>
    <t>交付対象事業費
（１／２事業）
　　　　　　　　　Ｂ</t>
    <rPh sb="0" eb="2">
      <t>コウフ</t>
    </rPh>
    <rPh sb="2" eb="4">
      <t>タイショウ</t>
    </rPh>
    <rPh sb="4" eb="7">
      <t>ジギョウヒ</t>
    </rPh>
    <rPh sb="12" eb="14">
      <t>ジギョウ</t>
    </rPh>
    <phoneticPr fontId="3"/>
  </si>
  <si>
    <t>交付対象事業費
（１／３事業）
　　　　　　　　　Ａ</t>
    <rPh sb="0" eb="2">
      <t>コウフ</t>
    </rPh>
    <rPh sb="2" eb="4">
      <t>タイショウ</t>
    </rPh>
    <rPh sb="4" eb="7">
      <t>ジギョウヒ</t>
    </rPh>
    <rPh sb="12" eb="14">
      <t>ジギョウ</t>
    </rPh>
    <phoneticPr fontId="3"/>
  </si>
  <si>
    <t>交付対象事業費実績</t>
    <rPh sb="0" eb="2">
      <t>コウフ</t>
    </rPh>
    <rPh sb="2" eb="4">
      <t>タイショウ</t>
    </rPh>
    <rPh sb="4" eb="6">
      <t>ジギョウ</t>
    </rPh>
    <rPh sb="6" eb="7">
      <t>ヒ</t>
    </rPh>
    <rPh sb="7" eb="9">
      <t>ジッセキ</t>
    </rPh>
    <phoneticPr fontId="3"/>
  </si>
  <si>
    <t>浄化槽設置整備事業</t>
    <rPh sb="0" eb="3">
      <t>ジョウカソウ</t>
    </rPh>
    <rPh sb="3" eb="5">
      <t>セッチ</t>
    </rPh>
    <rPh sb="5" eb="7">
      <t>セイビ</t>
    </rPh>
    <rPh sb="7" eb="9">
      <t>ジギョウ</t>
    </rPh>
    <phoneticPr fontId="3"/>
  </si>
  <si>
    <t>施設区分（事業名）</t>
    <rPh sb="0" eb="2">
      <t>シセツ</t>
    </rPh>
    <rPh sb="2" eb="4">
      <t>クブン</t>
    </rPh>
    <rPh sb="5" eb="7">
      <t>ジギョウ</t>
    </rPh>
    <rPh sb="7" eb="8">
      <t>メイ</t>
    </rPh>
    <phoneticPr fontId="3"/>
  </si>
  <si>
    <t>様式７－２（浄化槽設置整備事業）</t>
    <rPh sb="0" eb="2">
      <t>ヨウシキ</t>
    </rPh>
    <rPh sb="6" eb="9">
      <t>ジョウカソウ</t>
    </rPh>
    <rPh sb="9" eb="11">
      <t>セッチ</t>
    </rPh>
    <rPh sb="11" eb="13">
      <t>セイビ</t>
    </rPh>
    <rPh sb="13" eb="15">
      <t>ジギョウ</t>
    </rPh>
    <phoneticPr fontId="3"/>
  </si>
  <si>
    <t>合計</t>
    <rPh sb="0" eb="2">
      <t>ゴウケイ</t>
    </rPh>
    <phoneticPr fontId="3"/>
  </si>
  <si>
    <t>小計</t>
    <rPh sb="0" eb="2">
      <t>ショウケイ</t>
    </rPh>
    <phoneticPr fontId="3"/>
  </si>
  <si>
    <t>基数</t>
    <rPh sb="0" eb="2">
      <t>キスウ</t>
    </rPh>
    <phoneticPr fontId="3"/>
  </si>
  <si>
    <t>基準額
（１基当たり）</t>
    <rPh sb="0" eb="3">
      <t>キジュンガク</t>
    </rPh>
    <rPh sb="6" eb="7">
      <t>キ</t>
    </rPh>
    <rPh sb="7" eb="8">
      <t>ア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</si>
  <si>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</si>
  <si>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７．少人数高齢世帯の維持管理負担軽減事業</t>
    <rPh sb="2" eb="5">
      <t>ショウニンズウ</t>
    </rPh>
    <rPh sb="5" eb="9">
      <t>コウレイセタイ</t>
    </rPh>
    <rPh sb="10" eb="12">
      <t>イジ</t>
    </rPh>
    <rPh sb="12" eb="14">
      <t>カンリ</t>
    </rPh>
    <rPh sb="14" eb="16">
      <t>フタン</t>
    </rPh>
    <rPh sb="16" eb="18">
      <t>ケイゲン</t>
    </rPh>
    <rPh sb="18" eb="20">
      <t>ジギョウ</t>
    </rPh>
    <phoneticPr fontId="3"/>
  </si>
  <si>
    <t>申請額
（１基当たり）</t>
    <rPh sb="0" eb="3">
      <t>シンセイガク</t>
    </rPh>
    <rPh sb="6" eb="7">
      <t>キ</t>
    </rPh>
    <rPh sb="7" eb="8">
      <t>ア</t>
    </rPh>
    <phoneticPr fontId="3"/>
  </si>
  <si>
    <t>様式７－２（浄化槽設置整備事業）　別紙内訳</t>
    <rPh sb="17" eb="19">
      <t>ベッシ</t>
    </rPh>
    <rPh sb="19" eb="21">
      <t>ウチワケ</t>
    </rPh>
    <phoneticPr fontId="3"/>
  </si>
  <si>
    <t>摘要</t>
    <rPh sb="0" eb="2">
      <t>テキヨウ</t>
    </rPh>
    <phoneticPr fontId="3"/>
  </si>
  <si>
    <t>浄化槽災害復旧事業（別紙内訳 ６．浄化槽災害復旧事業）
　　　　　　　　　　　　　　　Ｈ</t>
    <rPh sb="0" eb="3">
      <t>ジョウカソウ</t>
    </rPh>
    <rPh sb="3" eb="5">
      <t>サイガイ</t>
    </rPh>
    <rPh sb="5" eb="7">
      <t>フッキュウ</t>
    </rPh>
    <rPh sb="7" eb="9">
      <t>ジギョウ</t>
    </rPh>
    <rPh sb="10" eb="12">
      <t>ベッシ</t>
    </rPh>
    <rPh sb="12" eb="14">
      <t>ウチワケ</t>
    </rPh>
    <rPh sb="17" eb="20">
      <t>ジョウカソウ</t>
    </rPh>
    <rPh sb="20" eb="22">
      <t>サイガイ</t>
    </rPh>
    <rPh sb="22" eb="24">
      <t>フッキュウ</t>
    </rPh>
    <rPh sb="24" eb="26">
      <t>ジギョウ</t>
    </rPh>
    <phoneticPr fontId="3"/>
  </si>
  <si>
    <t>交付限度額（Ａ／３）
※千円未満切捨
　　　　　　　　　　　　Ｎ</t>
    <phoneticPr fontId="3"/>
  </si>
  <si>
    <t>前年度まで
　　　　　　　Ｏ</t>
    <rPh sb="0" eb="3">
      <t>ゼンネンド</t>
    </rPh>
    <phoneticPr fontId="3"/>
  </si>
  <si>
    <t>今年度
　　　　　　　Ｐ</t>
    <rPh sb="0" eb="3">
      <t>コンネンド</t>
    </rPh>
    <phoneticPr fontId="3"/>
  </si>
  <si>
    <t>合計（Ｏ＋Ｐ）
　　　　　　　Ｑ</t>
    <rPh sb="0" eb="2">
      <t>ゴウケイ</t>
    </rPh>
    <phoneticPr fontId="3"/>
  </si>
  <si>
    <t>進捗率（Ｑ／Ａ）
※小数点以下第５位まで表示
　　　　　　　　　　　　Ｒ</t>
    <rPh sb="0" eb="3">
      <t>シンチョクリツ</t>
    </rPh>
    <phoneticPr fontId="3"/>
  </si>
  <si>
    <t>過年度受入済額
　　　　　　　　　　　　Ｓ</t>
    <rPh sb="0" eb="3">
      <t>カネンド</t>
    </rPh>
    <rPh sb="3" eb="5">
      <t>ウケイレ</t>
    </rPh>
    <rPh sb="5" eb="6">
      <t>ズミ</t>
    </rPh>
    <rPh sb="6" eb="7">
      <t>ガク</t>
    </rPh>
    <phoneticPr fontId="3"/>
  </si>
  <si>
    <t>単年度交付額
（Ｎ×Ｒ－Ｓ）
※千円未満切捨　　　　　Ｔ</t>
    <rPh sb="0" eb="3">
      <t>タンネンド</t>
    </rPh>
    <rPh sb="3" eb="6">
      <t>コウフガク</t>
    </rPh>
    <phoneticPr fontId="3"/>
  </si>
  <si>
    <t>交付限度額（Ｂ／２）
※千円未満切捨
　　　　　　　　　　　　Ｕ</t>
    <rPh sb="0" eb="2">
      <t>コウフ</t>
    </rPh>
    <rPh sb="2" eb="5">
      <t>ゲンドガク</t>
    </rPh>
    <phoneticPr fontId="3"/>
  </si>
  <si>
    <t>前年度まで
　　　　　　　Ｖ</t>
    <rPh sb="0" eb="3">
      <t>ゼンネンド</t>
    </rPh>
    <phoneticPr fontId="3"/>
  </si>
  <si>
    <t>今年度
　　　　　　　Ｗ</t>
    <rPh sb="0" eb="3">
      <t>コンネンド</t>
    </rPh>
    <phoneticPr fontId="3"/>
  </si>
  <si>
    <t>合計（Ｖ＋Ｗ）
　　　　　　　Ｘ</t>
    <rPh sb="0" eb="2">
      <t>ゴウケイ</t>
    </rPh>
    <phoneticPr fontId="3"/>
  </si>
  <si>
    <t>進捗率（Ｘ／Ｂ）
※小数点以下第５位まで表示
　　　　　　　　　　　　Ｙ</t>
    <rPh sb="0" eb="3">
      <t>シンチョクリツ</t>
    </rPh>
    <phoneticPr fontId="3"/>
  </si>
  <si>
    <t>過年度受入済額
　　　　　　　　　　　　Ｚ</t>
    <rPh sb="0" eb="3">
      <t>カネンド</t>
    </rPh>
    <rPh sb="3" eb="5">
      <t>ウケイレ</t>
    </rPh>
    <rPh sb="5" eb="6">
      <t>ズミ</t>
    </rPh>
    <rPh sb="6" eb="7">
      <t>ガク</t>
    </rPh>
    <phoneticPr fontId="3"/>
  </si>
  <si>
    <t>単年度交付額
（Ｕ×Ｙ－Ｚ）
※千円未満切捨　　　　　α</t>
    <rPh sb="0" eb="3">
      <t>タンネンド</t>
    </rPh>
    <rPh sb="3" eb="6">
      <t>コウフガク</t>
    </rPh>
    <phoneticPr fontId="3"/>
  </si>
  <si>
    <t>単年度交付額（Ｔ＋α）
※計算上の交付金上限額
　　　　　　　　　　　　　　　β</t>
    <rPh sb="0" eb="3">
      <t>タンネンド</t>
    </rPh>
    <rPh sb="3" eb="5">
      <t>コウフ</t>
    </rPh>
    <rPh sb="5" eb="6">
      <t>ガク</t>
    </rPh>
    <rPh sb="13" eb="16">
      <t>ケイサンジョウ</t>
    </rPh>
    <rPh sb="17" eb="20">
      <t>コウフキン</t>
    </rPh>
    <rPh sb="20" eb="23">
      <t>ジョウゲンガク</t>
    </rPh>
    <phoneticPr fontId="3"/>
  </si>
  <si>
    <t>年度間調整による増額調整額
　　　　　　　　　　　　　　　γ</t>
    <phoneticPr fontId="3"/>
  </si>
  <si>
    <t>交付金額（β＋γ）</t>
    <rPh sb="0" eb="3">
      <t>コウフキン</t>
    </rPh>
    <rPh sb="3" eb="4">
      <t>ガク</t>
    </rPh>
    <phoneticPr fontId="3"/>
  </si>
  <si>
    <t>浄化槽整備効率化事業（別紙内訳 ８．浄化槽整備効率化事業の合計額）　　　　　　　　　　　　　Ｊ</t>
    <rPh sb="0" eb="3">
      <t>ジョウカソウ</t>
    </rPh>
    <rPh sb="3" eb="5">
      <t>セイビ</t>
    </rPh>
    <rPh sb="5" eb="8">
      <t>コウリツカ</t>
    </rPh>
    <rPh sb="8" eb="10">
      <t>ジギョウ</t>
    </rPh>
    <rPh sb="11" eb="13">
      <t>ベッシ</t>
    </rPh>
    <rPh sb="13" eb="15">
      <t>ウチワケ</t>
    </rPh>
    <rPh sb="18" eb="21">
      <t>ジョウカソウ</t>
    </rPh>
    <rPh sb="21" eb="23">
      <t>セイビ</t>
    </rPh>
    <rPh sb="23" eb="26">
      <t>コウリツカ</t>
    </rPh>
    <rPh sb="26" eb="28">
      <t>ジギョウ</t>
    </rPh>
    <rPh sb="29" eb="32">
      <t>ゴウケイガク</t>
    </rPh>
    <phoneticPr fontId="3"/>
  </si>
  <si>
    <t xml:space="preserve">
小計（Ｃ～Ｊの計）
　　　　　　　　　　　　　　　Ｋ</t>
    <rPh sb="1" eb="3">
      <t>ショウケイ</t>
    </rPh>
    <rPh sb="8" eb="9">
      <t>ケイ</t>
    </rPh>
    <phoneticPr fontId="3"/>
  </si>
  <si>
    <t xml:space="preserve">
控除額
　　　　　　　　　　　　　　　Ｌ</t>
    <rPh sb="1" eb="4">
      <t>コウジョガク</t>
    </rPh>
    <phoneticPr fontId="3"/>
  </si>
  <si>
    <t xml:space="preserve">
交付対象事業費（Ｋ－Ｌ）
　　　　　　　　　　　　　　　Ｍ</t>
    <rPh sb="1" eb="3">
      <t>コウフ</t>
    </rPh>
    <rPh sb="3" eb="5">
      <t>タイショウ</t>
    </rPh>
    <rPh sb="5" eb="8">
      <t>ジギョウヒ</t>
    </rPh>
    <phoneticPr fontId="3"/>
  </si>
  <si>
    <t>維持管理負担軽減事業（別紙内訳７．少人数高齢世帯の維持管理負担軽減事業の合計額）　　　　　　Ｉ</t>
    <rPh sb="0" eb="2">
      <t>イジ</t>
    </rPh>
    <rPh sb="2" eb="4">
      <t>カンリ</t>
    </rPh>
    <rPh sb="4" eb="6">
      <t>フタン</t>
    </rPh>
    <rPh sb="6" eb="8">
      <t>ケイゲン</t>
    </rPh>
    <rPh sb="8" eb="10">
      <t>ジギョウ</t>
    </rPh>
    <rPh sb="11" eb="13">
      <t>ベッシ</t>
    </rPh>
    <rPh sb="13" eb="15">
      <t>ウチワケ</t>
    </rPh>
    <rPh sb="17" eb="20">
      <t>ショウニンズウ</t>
    </rPh>
    <rPh sb="20" eb="22">
      <t>コウレイ</t>
    </rPh>
    <rPh sb="22" eb="24">
      <t>セタイ</t>
    </rPh>
    <rPh sb="25" eb="27">
      <t>イジ</t>
    </rPh>
    <rPh sb="27" eb="29">
      <t>カンリ</t>
    </rPh>
    <rPh sb="29" eb="31">
      <t>フタン</t>
    </rPh>
    <rPh sb="31" eb="33">
      <t>ケイゲン</t>
    </rPh>
    <rPh sb="33" eb="35">
      <t>ジギョウ</t>
    </rPh>
    <rPh sb="36" eb="38">
      <t>ゴウケイ</t>
    </rPh>
    <rPh sb="38" eb="39">
      <t>ガク</t>
    </rPh>
    <phoneticPr fontId="3"/>
  </si>
  <si>
    <t>※1　基準額を超えない申請額を記載すること。</t>
    <phoneticPr fontId="3"/>
  </si>
  <si>
    <t>※2　計算式を設定しているため、緑色セルのみに実績額（１基当たり）、基数を入力すること。（緑色セル以外は入力を行わないこと。）</t>
    <rPh sb="3" eb="6">
      <t>ケイサンシキ</t>
    </rPh>
    <rPh sb="7" eb="9">
      <t>セッテイ</t>
    </rPh>
    <rPh sb="16" eb="18">
      <t>ミドリイロ</t>
    </rPh>
    <rPh sb="23" eb="26">
      <t>ジッセキガク</t>
    </rPh>
    <rPh sb="28" eb="29">
      <t>キ</t>
    </rPh>
    <rPh sb="29" eb="30">
      <t>ア</t>
    </rPh>
    <rPh sb="34" eb="36">
      <t>キスウ</t>
    </rPh>
    <rPh sb="37" eb="39">
      <t>ニュウリョク</t>
    </rPh>
    <rPh sb="45" eb="47">
      <t>ミドリイロ</t>
    </rPh>
    <rPh sb="49" eb="51">
      <t>イガイ</t>
    </rPh>
    <rPh sb="52" eb="54">
      <t>ニュウリョク</t>
    </rPh>
    <rPh sb="55" eb="56">
      <t>オコナ</t>
    </rPh>
    <phoneticPr fontId="9"/>
  </si>
  <si>
    <t>※3　セル（行及び列）の追加・削除を行わないこと。</t>
    <rPh sb="6" eb="7">
      <t>ギョウ</t>
    </rPh>
    <rPh sb="7" eb="8">
      <t>オヨ</t>
    </rPh>
    <rPh sb="9" eb="10">
      <t>レツ</t>
    </rPh>
    <rPh sb="12" eb="14">
      <t>ツイカ</t>
    </rPh>
    <rPh sb="15" eb="17">
      <t>サクジョ</t>
    </rPh>
    <rPh sb="18" eb="19">
      <t>オコナ</t>
    </rPh>
    <phoneticPr fontId="9"/>
  </si>
  <si>
    <t>※5　「２．宅内配管工事」「３．撤去」「４．雨水貯留槽等再利用」については、すべて単独槽・くみ取り槽からの転換に係る事業費となります。</t>
    <phoneticPr fontId="3"/>
  </si>
  <si>
    <t>維持管理負担軽減事業に要する費用</t>
    <rPh sb="0" eb="2">
      <t>イジ</t>
    </rPh>
    <rPh sb="2" eb="4">
      <t>カンリ</t>
    </rPh>
    <rPh sb="4" eb="6">
      <t>フタン</t>
    </rPh>
    <rPh sb="6" eb="8">
      <t>ケイゲン</t>
    </rPh>
    <rPh sb="8" eb="10">
      <t>ジギョウ</t>
    </rPh>
    <rPh sb="11" eb="12">
      <t>ヨウ</t>
    </rPh>
    <rPh sb="14" eb="16">
      <t>ヒヨウ</t>
    </rPh>
    <phoneticPr fontId="3"/>
  </si>
  <si>
    <t>　　　ただし、事業主体により、同じ人槽でも複数の申請額（１基当たり）の額を設けている場合（例：維持管理負担軽減事業に要する費用のある条件では24千円、ある条件では
　　　12千円を基準額としている場合など）は下記の通り対応すること。
　　　　・「申請額（１基あたり）」は記載不要
　　　　・「基数」は直接、申請する基数を記載
　　　　・「小計」は直接、申請額の小計を記載
　　　　・上記の基数及び小計の内訳（１基あたりの申請額、基数、小計、それらの合計を記載したもの）を別紙（任意の様式）で次ページへ添付</t>
    <rPh sb="21" eb="23">
      <t>フクスウ</t>
    </rPh>
    <rPh sb="24" eb="27">
      <t>シンセイガク</t>
    </rPh>
    <rPh sb="29" eb="30">
      <t>キ</t>
    </rPh>
    <rPh sb="30" eb="31">
      <t>ア</t>
    </rPh>
    <rPh sb="35" eb="36">
      <t>ガク</t>
    </rPh>
    <phoneticPr fontId="9"/>
  </si>
  <si>
    <t>※4　「１．浄化槽設置」の「うち単独槽・くみ取り槽からの転換に係る事業費」欄については、環境配慮・防災まちづくり浄化槽整備事業を実施する場合、「単独槽・くみ取り槽
　　　からの転換に係る事業費」に係る事業費を手入力すること。</t>
    <rPh sb="6" eb="11">
      <t>ジョウカソウセッチ</t>
    </rPh>
    <rPh sb="37" eb="38">
      <t>ラン</t>
    </rPh>
    <rPh sb="44" eb="48">
      <t>カンキョウハイリョ</t>
    </rPh>
    <rPh sb="64" eb="66">
      <t>ジッシ</t>
    </rPh>
    <rPh sb="68" eb="70">
      <t>バアイ</t>
    </rPh>
    <rPh sb="104" eb="107">
      <t>テニュウリョク</t>
    </rPh>
    <phoneticPr fontId="3"/>
  </si>
  <si>
    <t>令和〇年度廃棄物処理施設整備交付金事業別表（実績報告）</t>
    <rPh sb="22" eb="24">
      <t>ジッセキ</t>
    </rPh>
    <rPh sb="24" eb="26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</si>
</sst>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0000%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3" fontId="5" fillId="0" borderId="11" xfId="0" applyNumberFormat="1" applyFont="1" applyBorder="1" applyAlignment="1">
      <alignment vertical="center" wrapText="1"/>
    </xf>
    <xf numFmtId="38" fontId="6" fillId="0" borderId="27" xfId="1" applyFont="1" applyFill="1" applyBorder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center" vertical="center"/>
    </xf>
    <xf numFmtId="3" fontId="4" fillId="0" borderId="0" xfId="0" applyNumberFormat="1" applyFont="1">
      <alignment vertical="center"/>
    </xf>
    <xf numFmtId="0" fontId="4" fillId="0" borderId="3" xfId="2" applyFont="1" applyBorder="1" applyAlignment="1">
      <alignment horizontal="left" vertical="center" wrapText="1"/>
    </xf>
    <xf numFmtId="0" fontId="4" fillId="0" borderId="29" xfId="2" applyFont="1" applyBorder="1" applyAlignment="1">
      <alignment horizontal="left" vertical="center" wrapText="1"/>
    </xf>
    <xf numFmtId="0" fontId="4" fillId="0" borderId="3" xfId="2" applyFont="1" applyBorder="1" applyAlignment="1">
      <alignment vertical="center" wrapText="1"/>
    </xf>
    <xf numFmtId="0" fontId="4" fillId="0" borderId="29" xfId="2" applyFont="1" applyBorder="1" applyAlignment="1">
      <alignment vertical="center" wrapText="1"/>
    </xf>
    <xf numFmtId="0" fontId="2" fillId="0" borderId="0" xfId="2">
      <alignment vertical="center"/>
    </xf>
    <xf numFmtId="3" fontId="6" fillId="0" borderId="11" xfId="2" applyNumberFormat="1" applyFont="1" applyBorder="1">
      <alignment vertical="center"/>
    </xf>
    <xf numFmtId="3" fontId="6" fillId="0" borderId="27" xfId="2" applyNumberFormat="1" applyFont="1" applyBorder="1">
      <alignment vertical="center"/>
    </xf>
    <xf numFmtId="38" fontId="2" fillId="0" borderId="36" xfId="3" applyFont="1" applyFill="1" applyBorder="1">
      <alignment vertical="center"/>
    </xf>
    <xf numFmtId="3" fontId="2" fillId="0" borderId="0" xfId="2" applyNumberFormat="1">
      <alignment vertical="center"/>
    </xf>
    <xf numFmtId="0" fontId="2" fillId="0" borderId="37" xfId="2" applyBorder="1">
      <alignment vertical="center"/>
    </xf>
    <xf numFmtId="38" fontId="2" fillId="0" borderId="38" xfId="3" applyFont="1" applyFill="1" applyBorder="1">
      <alignment vertical="center"/>
    </xf>
    <xf numFmtId="176" fontId="6" fillId="0" borderId="12" xfId="0" applyNumberFormat="1" applyFont="1" applyBorder="1">
      <alignment vertical="center"/>
    </xf>
    <xf numFmtId="0" fontId="0" fillId="0" borderId="0" xfId="2" applyFont="1">
      <alignment vertical="center"/>
    </xf>
    <xf numFmtId="177" fontId="6" fillId="0" borderId="27" xfId="2" applyNumberFormat="1" applyFont="1" applyBorder="1">
      <alignment vertical="center"/>
    </xf>
    <xf numFmtId="38" fontId="2" fillId="2" borderId="36" xfId="3" applyFont="1" applyFill="1" applyBorder="1">
      <alignment vertical="center"/>
    </xf>
    <xf numFmtId="3" fontId="6" fillId="2" borderId="27" xfId="2" applyNumberFormat="1" applyFont="1" applyFill="1" applyBorder="1" applyProtection="1">
      <alignment vertical="center"/>
      <protection locked="0"/>
    </xf>
    <xf numFmtId="3" fontId="6" fillId="2" borderId="34" xfId="2" applyNumberFormat="1" applyFont="1" applyFill="1" applyBorder="1" applyProtection="1">
      <alignment vertical="center"/>
      <protection locked="0"/>
    </xf>
    <xf numFmtId="3" fontId="6" fillId="2" borderId="12" xfId="0" applyNumberFormat="1" applyFont="1" applyFill="1" applyBorder="1" applyProtection="1">
      <alignment vertical="center"/>
      <protection locked="0"/>
    </xf>
    <xf numFmtId="3" fontId="6" fillId="0" borderId="27" xfId="0" applyNumberFormat="1" applyFont="1" applyBorder="1" applyProtection="1">
      <alignment vertical="center"/>
      <protection locked="0"/>
    </xf>
    <xf numFmtId="38" fontId="2" fillId="0" borderId="36" xfId="2" applyNumberFormat="1" applyBorder="1">
      <alignment vertical="center"/>
    </xf>
    <xf numFmtId="3" fontId="6" fillId="0" borderId="45" xfId="2" applyNumberFormat="1" applyFont="1" applyBorder="1">
      <alignment vertical="center"/>
    </xf>
    <xf numFmtId="0" fontId="2" fillId="0" borderId="37" xfId="2" applyBorder="1" applyAlignment="1">
      <alignment vertical="center" shrinkToFit="1"/>
    </xf>
    <xf numFmtId="0" fontId="2" fillId="0" borderId="0" xfId="4" applyFont="1">
      <alignment vertical="center"/>
    </xf>
    <xf numFmtId="0" fontId="10" fillId="0" borderId="0" xfId="2" applyFont="1" applyAlignment="1">
      <alignment vertical="top" wrapText="1"/>
    </xf>
    <xf numFmtId="0" fontId="10" fillId="0" borderId="0" xfId="2" applyFont="1">
      <alignment vertical="center"/>
    </xf>
    <xf numFmtId="3" fontId="10" fillId="0" borderId="0" xfId="2" applyNumberFormat="1" applyFont="1">
      <alignment vertical="center"/>
    </xf>
    <xf numFmtId="3" fontId="6" fillId="0" borderId="45" xfId="0" applyNumberFormat="1" applyFont="1" applyBorder="1">
      <alignment vertical="center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0" borderId="42" xfId="0" applyFont="1" applyBorder="1" applyAlignment="1" applyProtection="1">
      <alignment vertical="center" wrapText="1"/>
      <protection locked="0"/>
    </xf>
    <xf numFmtId="0" fontId="4" fillId="0" borderId="43" xfId="0" applyFont="1" applyBorder="1" applyAlignment="1" applyProtection="1">
      <alignment vertical="center" wrapText="1"/>
      <protection locked="0"/>
    </xf>
    <xf numFmtId="0" fontId="4" fillId="0" borderId="44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31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/>
    </xf>
    <xf numFmtId="0" fontId="4" fillId="0" borderId="31" xfId="2" applyFont="1" applyBorder="1" applyAlignment="1">
      <alignment vertical="center" wrapText="1"/>
    </xf>
    <xf numFmtId="0" fontId="4" fillId="0" borderId="19" xfId="2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35" xfId="0" applyFont="1" applyBorder="1" applyAlignment="1">
      <alignment horizontal="center" vertical="center" textRotation="255" wrapText="1"/>
    </xf>
    <xf numFmtId="0" fontId="4" fillId="0" borderId="19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9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4" fillId="0" borderId="20" xfId="2" applyFont="1" applyBorder="1" applyAlignment="1">
      <alignment vertical="center" wrapText="1"/>
    </xf>
    <xf numFmtId="0" fontId="4" fillId="0" borderId="30" xfId="2" applyFont="1" applyBorder="1" applyAlignment="1">
      <alignment vertical="center" wrapText="1"/>
    </xf>
    <xf numFmtId="0" fontId="4" fillId="0" borderId="29" xfId="2" applyFont="1" applyBorder="1">
      <alignment vertical="center"/>
    </xf>
    <xf numFmtId="0" fontId="2" fillId="0" borderId="0" xfId="2" applyAlignment="1">
      <alignment vertical="top" wrapText="1"/>
    </xf>
    <xf numFmtId="0" fontId="2" fillId="0" borderId="0" xfId="4" applyFont="1" applyAlignment="1">
      <alignment vertical="center" wrapText="1"/>
    </xf>
    <xf numFmtId="0" fontId="2" fillId="0" borderId="32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0" fontId="2" fillId="0" borderId="8" xfId="2" applyBorder="1" applyAlignment="1">
      <alignment horizontal="center" vertical="center" wrapText="1"/>
    </xf>
    <xf numFmtId="0" fontId="2" fillId="0" borderId="2" xfId="2" applyBorder="1" applyAlignment="1">
      <alignment horizontal="center" vertical="center" wrapText="1"/>
    </xf>
    <xf numFmtId="0" fontId="2" fillId="0" borderId="8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28" xfId="2" applyBorder="1" applyAlignment="1">
      <alignment horizontal="center" vertical="center"/>
    </xf>
    <xf numFmtId="0" fontId="2" fillId="0" borderId="18" xfId="2" applyBorder="1" applyAlignment="1">
      <alignment horizontal="center" vertical="center"/>
    </xf>
  </cellXfs>
  <cellStyles count="6">
    <cellStyle name="桁区切り" xfId="1" builtinId="6"/>
    <cellStyle name="桁区切り 2" xfId="3" xr:uid="{9B380DDC-5394-451C-B088-E6EDDF82A9ED}"/>
    <cellStyle name="桁区切り 3" xfId="5" xr:uid="{9B997937-16DA-4130-8652-942CF7B44420}"/>
    <cellStyle name="標準" xfId="0" builtinId="0"/>
    <cellStyle name="標準 2" xfId="2" xr:uid="{00000000-0005-0000-0000-000002000000}"/>
    <cellStyle name="標準 3" xfId="4" xr:uid="{D2D531F9-7D08-4E71-B857-5803CA1E955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view="pageBreakPreview" zoomScale="70" zoomScaleNormal="100" zoomScaleSheetLayoutView="70" workbookViewId="0">
      <selection activeCell="G17" sqref="G17"/>
    </sheetView>
  </sheetViews>
  <sheetFormatPr defaultColWidth="9" defaultRowHeight="13" x14ac:dyDescent="0.2"/>
  <cols>
    <col min="1" max="1" width="12.36328125" style="1" customWidth="1"/>
    <col min="2" max="2" width="21.90625" style="1" customWidth="1"/>
    <col min="3" max="3" width="21.90625" style="12" customWidth="1"/>
    <col min="4" max="4" width="6.453125" style="1" customWidth="1"/>
    <col min="5" max="5" width="10.36328125" style="1" customWidth="1"/>
    <col min="6" max="6" width="17.90625" style="1" customWidth="1"/>
    <col min="7" max="7" width="21.90625" style="1" customWidth="1"/>
    <col min="8" max="16384" width="9" style="1"/>
  </cols>
  <sheetData>
    <row r="1" spans="1:7" ht="14" x14ac:dyDescent="0.2">
      <c r="A1" s="2" t="s">
        <v>21</v>
      </c>
      <c r="B1" s="2"/>
      <c r="C1" s="3"/>
      <c r="D1" s="2"/>
      <c r="E1" s="2"/>
      <c r="F1" s="2"/>
      <c r="G1" s="2"/>
    </row>
    <row r="2" spans="1:7" ht="30" customHeight="1" x14ac:dyDescent="0.2">
      <c r="A2" s="74" t="s">
        <v>61</v>
      </c>
      <c r="B2" s="74"/>
      <c r="C2" s="74"/>
      <c r="D2" s="74"/>
      <c r="E2" s="74"/>
      <c r="F2" s="74"/>
      <c r="G2" s="74"/>
    </row>
    <row r="3" spans="1:7" ht="8.25" customHeight="1" x14ac:dyDescent="0.2">
      <c r="A3" s="9"/>
      <c r="B3" s="9"/>
      <c r="C3" s="11"/>
      <c r="D3" s="9"/>
      <c r="E3" s="9"/>
      <c r="F3" s="9"/>
      <c r="G3" s="9"/>
    </row>
    <row r="4" spans="1:7" ht="30" customHeight="1" thickBot="1" x14ac:dyDescent="0.25">
      <c r="A4" s="2"/>
      <c r="B4" s="2"/>
      <c r="C4" s="11"/>
      <c r="D4" s="9"/>
      <c r="E4" s="9"/>
      <c r="F4" s="9"/>
      <c r="G4" s="10" t="s">
        <v>0</v>
      </c>
    </row>
    <row r="5" spans="1:7" ht="45" customHeight="1" thickBot="1" x14ac:dyDescent="0.25">
      <c r="A5" s="75" t="s">
        <v>8</v>
      </c>
      <c r="B5" s="75"/>
      <c r="C5" s="75"/>
      <c r="D5" s="49" t="s">
        <v>7</v>
      </c>
      <c r="E5" s="50"/>
      <c r="F5" s="50"/>
      <c r="G5" s="51"/>
    </row>
    <row r="6" spans="1:7" ht="45" customHeight="1" x14ac:dyDescent="0.2">
      <c r="A6" s="76" t="s">
        <v>20</v>
      </c>
      <c r="B6" s="77"/>
      <c r="C6" s="4" t="s">
        <v>19</v>
      </c>
      <c r="D6" s="81" t="s">
        <v>6</v>
      </c>
      <c r="E6" s="84" t="s">
        <v>32</v>
      </c>
      <c r="F6" s="85"/>
      <c r="G6" s="18" t="str">
        <f>IF(C8=0,"",ROUNDDOWN(C8/3,0))</f>
        <v/>
      </c>
    </row>
    <row r="7" spans="1:7" ht="45" customHeight="1" x14ac:dyDescent="0.2">
      <c r="A7" s="8" t="s">
        <v>5</v>
      </c>
      <c r="B7" s="6" t="s">
        <v>3</v>
      </c>
      <c r="C7" s="28"/>
      <c r="D7" s="82"/>
      <c r="E7" s="86" t="s">
        <v>18</v>
      </c>
      <c r="F7" s="13" t="s">
        <v>33</v>
      </c>
      <c r="G7" s="28"/>
    </row>
    <row r="8" spans="1:7" ht="45" customHeight="1" x14ac:dyDescent="0.2">
      <c r="A8" s="8" t="s">
        <v>5</v>
      </c>
      <c r="B8" s="7" t="s">
        <v>17</v>
      </c>
      <c r="C8" s="28"/>
      <c r="D8" s="82"/>
      <c r="E8" s="87"/>
      <c r="F8" s="14" t="s">
        <v>34</v>
      </c>
      <c r="G8" s="28"/>
    </row>
    <row r="9" spans="1:7" ht="45" customHeight="1" x14ac:dyDescent="0.2">
      <c r="A9" s="8" t="s">
        <v>5</v>
      </c>
      <c r="B9" s="7" t="s">
        <v>16</v>
      </c>
      <c r="C9" s="28"/>
      <c r="D9" s="82"/>
      <c r="E9" s="88"/>
      <c r="F9" s="14" t="s">
        <v>35</v>
      </c>
      <c r="G9" s="19" t="str">
        <f>IF(G6="","",SUM(G7:G8))</f>
        <v/>
      </c>
    </row>
    <row r="10" spans="1:7" ht="45" customHeight="1" x14ac:dyDescent="0.2">
      <c r="A10" s="8" t="s">
        <v>4</v>
      </c>
      <c r="B10" s="7" t="s">
        <v>3</v>
      </c>
      <c r="C10" s="29"/>
      <c r="D10" s="82"/>
      <c r="E10" s="61" t="s">
        <v>36</v>
      </c>
      <c r="F10" s="89"/>
      <c r="G10" s="26" t="str">
        <f>IF(ISERROR(G9/C8),"",ROUND(G9/C8,7))</f>
        <v/>
      </c>
    </row>
    <row r="11" spans="1:7" ht="45" customHeight="1" x14ac:dyDescent="0.2">
      <c r="A11" s="78" t="s">
        <v>2</v>
      </c>
      <c r="B11" s="79"/>
      <c r="C11" s="80"/>
      <c r="D11" s="82"/>
      <c r="E11" s="61" t="s">
        <v>37</v>
      </c>
      <c r="F11" s="62"/>
      <c r="G11" s="28"/>
    </row>
    <row r="12" spans="1:7" ht="45" customHeight="1" x14ac:dyDescent="0.2">
      <c r="A12" s="58" t="s">
        <v>15</v>
      </c>
      <c r="B12" s="60"/>
      <c r="C12" s="39"/>
      <c r="D12" s="83"/>
      <c r="E12" s="63" t="s">
        <v>38</v>
      </c>
      <c r="F12" s="64"/>
      <c r="G12" s="24" t="str">
        <f>IF(ISERROR(G9/C8),"",ROUNDDOWN(G6*G10,0)-G11)</f>
        <v/>
      </c>
    </row>
    <row r="13" spans="1:7" ht="45" customHeight="1" x14ac:dyDescent="0.2">
      <c r="A13" s="58" t="s">
        <v>14</v>
      </c>
      <c r="B13" s="60"/>
      <c r="C13" s="39"/>
      <c r="D13" s="68" t="s">
        <v>1</v>
      </c>
      <c r="E13" s="63" t="s">
        <v>39</v>
      </c>
      <c r="F13" s="71"/>
      <c r="G13" s="19" t="str">
        <f>IF(C9=0,"",(ROUNDDOWN(C9/2,0)))</f>
        <v/>
      </c>
    </row>
    <row r="14" spans="1:7" ht="45" customHeight="1" x14ac:dyDescent="0.2">
      <c r="A14" s="58" t="s">
        <v>13</v>
      </c>
      <c r="B14" s="60"/>
      <c r="C14" s="39"/>
      <c r="D14" s="69"/>
      <c r="E14" s="72" t="s">
        <v>12</v>
      </c>
      <c r="F14" s="15" t="s">
        <v>40</v>
      </c>
      <c r="G14" s="28"/>
    </row>
    <row r="15" spans="1:7" ht="45" customHeight="1" x14ac:dyDescent="0.2">
      <c r="A15" s="58" t="s">
        <v>11</v>
      </c>
      <c r="B15" s="60"/>
      <c r="C15" s="39"/>
      <c r="D15" s="69"/>
      <c r="E15" s="72"/>
      <c r="F15" s="16" t="s">
        <v>41</v>
      </c>
      <c r="G15" s="28"/>
    </row>
    <row r="16" spans="1:7" ht="45" customHeight="1" x14ac:dyDescent="0.2">
      <c r="A16" s="58" t="s">
        <v>10</v>
      </c>
      <c r="B16" s="60"/>
      <c r="C16" s="39"/>
      <c r="D16" s="69"/>
      <c r="E16" s="73"/>
      <c r="F16" s="16" t="s">
        <v>42</v>
      </c>
      <c r="G16" s="5" t="str">
        <f>IF(G13="","",SUM(G14:G15))</f>
        <v/>
      </c>
    </row>
    <row r="17" spans="1:7" ht="45" customHeight="1" x14ac:dyDescent="0.2">
      <c r="A17" s="90" t="s">
        <v>31</v>
      </c>
      <c r="B17" s="71"/>
      <c r="C17" s="33"/>
      <c r="D17" s="69"/>
      <c r="E17" s="63" t="s">
        <v>43</v>
      </c>
      <c r="F17" s="71"/>
      <c r="G17" s="26" t="str">
        <f>IF(ISERROR(G16/C9),"",ROUND(G16/C9,7))</f>
        <v/>
      </c>
    </row>
    <row r="18" spans="1:7" ht="45" customHeight="1" x14ac:dyDescent="0.2">
      <c r="A18" s="90" t="s">
        <v>53</v>
      </c>
      <c r="B18" s="71"/>
      <c r="C18" s="19">
        <f>'別紙内訳(個人設置) '!F8</f>
        <v>0</v>
      </c>
      <c r="D18" s="69"/>
      <c r="E18" s="63" t="s">
        <v>44</v>
      </c>
      <c r="F18" s="71"/>
      <c r="G18" s="28"/>
    </row>
    <row r="19" spans="1:7" ht="45" customHeight="1" x14ac:dyDescent="0.2">
      <c r="A19" s="90" t="s">
        <v>49</v>
      </c>
      <c r="B19" s="71"/>
      <c r="C19" s="33"/>
      <c r="D19" s="70"/>
      <c r="E19" s="63" t="s">
        <v>45</v>
      </c>
      <c r="F19" s="71"/>
      <c r="G19" s="24" t="str">
        <f>IF(ISERROR(G16/C9),"",ROUNDDOWN(G13*G17,0)-G18)</f>
        <v/>
      </c>
    </row>
    <row r="20" spans="1:7" ht="45" customHeight="1" x14ac:dyDescent="0.2">
      <c r="A20" s="90" t="s">
        <v>50</v>
      </c>
      <c r="B20" s="71"/>
      <c r="C20" s="19">
        <f>SUM(C12:C19)</f>
        <v>0</v>
      </c>
      <c r="D20" s="58" t="s">
        <v>46</v>
      </c>
      <c r="E20" s="59"/>
      <c r="F20" s="60"/>
      <c r="G20" s="19">
        <f>SUM(G12,G19)</f>
        <v>0</v>
      </c>
    </row>
    <row r="21" spans="1:7" ht="45" customHeight="1" x14ac:dyDescent="0.2">
      <c r="A21" s="90" t="s">
        <v>51</v>
      </c>
      <c r="B21" s="64"/>
      <c r="C21" s="28"/>
      <c r="D21" s="58" t="s">
        <v>47</v>
      </c>
      <c r="E21" s="59"/>
      <c r="F21" s="60"/>
      <c r="G21" s="30"/>
    </row>
    <row r="22" spans="1:7" ht="45" customHeight="1" thickBot="1" x14ac:dyDescent="0.25">
      <c r="A22" s="91" t="s">
        <v>52</v>
      </c>
      <c r="B22" s="92"/>
      <c r="C22" s="19">
        <f>C20-C21</f>
        <v>0</v>
      </c>
      <c r="D22" s="65" t="s">
        <v>48</v>
      </c>
      <c r="E22" s="66"/>
      <c r="F22" s="67"/>
      <c r="G22" s="31">
        <f>SUM(G20,G21)</f>
        <v>0</v>
      </c>
    </row>
    <row r="23" spans="1:7" ht="36.65" customHeight="1" thickBot="1" x14ac:dyDescent="0.25">
      <c r="A23" s="40"/>
      <c r="B23" s="41"/>
      <c r="C23" s="42"/>
      <c r="D23" s="49" t="s">
        <v>30</v>
      </c>
      <c r="E23" s="50"/>
      <c r="F23" s="50"/>
      <c r="G23" s="51"/>
    </row>
    <row r="24" spans="1:7" ht="45" customHeight="1" x14ac:dyDescent="0.2">
      <c r="A24" s="43"/>
      <c r="B24" s="44"/>
      <c r="C24" s="45"/>
      <c r="D24" s="52"/>
      <c r="E24" s="53"/>
      <c r="F24" s="53"/>
      <c r="G24" s="54"/>
    </row>
    <row r="25" spans="1:7" ht="45" customHeight="1" thickBot="1" x14ac:dyDescent="0.25">
      <c r="A25" s="46"/>
      <c r="B25" s="47"/>
      <c r="C25" s="48"/>
      <c r="D25" s="55"/>
      <c r="E25" s="56"/>
      <c r="F25" s="56"/>
      <c r="G25" s="57"/>
    </row>
    <row r="26" spans="1:7" ht="12.65" customHeight="1" x14ac:dyDescent="0.2">
      <c r="A26" s="2" t="s">
        <v>9</v>
      </c>
      <c r="B26" s="2"/>
      <c r="C26" s="3"/>
      <c r="D26" s="2"/>
      <c r="E26" s="2"/>
      <c r="F26" s="2"/>
      <c r="G26" s="2"/>
    </row>
  </sheetData>
  <sheetProtection selectLockedCells="1"/>
  <mergeCells count="34">
    <mergeCell ref="A20:B20"/>
    <mergeCell ref="A21:B21"/>
    <mergeCell ref="A22:B22"/>
    <mergeCell ref="A15:B15"/>
    <mergeCell ref="A16:B16"/>
    <mergeCell ref="A19:B19"/>
    <mergeCell ref="A17:B17"/>
    <mergeCell ref="A18:B18"/>
    <mergeCell ref="A2:G2"/>
    <mergeCell ref="A5:C5"/>
    <mergeCell ref="D5:G5"/>
    <mergeCell ref="A6:B6"/>
    <mergeCell ref="A11:C11"/>
    <mergeCell ref="D6:D12"/>
    <mergeCell ref="E6:F6"/>
    <mergeCell ref="E7:E9"/>
    <mergeCell ref="E10:F10"/>
    <mergeCell ref="A12:B12"/>
    <mergeCell ref="A23:C25"/>
    <mergeCell ref="D23:G23"/>
    <mergeCell ref="D24:G25"/>
    <mergeCell ref="D21:F21"/>
    <mergeCell ref="E11:F11"/>
    <mergeCell ref="E12:F12"/>
    <mergeCell ref="D22:F22"/>
    <mergeCell ref="D13:D19"/>
    <mergeCell ref="E13:F13"/>
    <mergeCell ref="E14:E16"/>
    <mergeCell ref="E17:F17"/>
    <mergeCell ref="E18:F18"/>
    <mergeCell ref="E19:F19"/>
    <mergeCell ref="D20:F20"/>
    <mergeCell ref="A13:B13"/>
    <mergeCell ref="A14:B14"/>
  </mergeCells>
  <phoneticPr fontId="3"/>
  <printOptions horizontalCentered="1"/>
  <pageMargins left="0.78740157480314965" right="0.78740157480314965" top="0.98425196850393704" bottom="0.5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480F0-06D4-4DF4-9AB9-333809284021}">
  <dimension ref="A1:Y15"/>
  <sheetViews>
    <sheetView view="pageBreakPreview" zoomScale="70" zoomScaleNormal="70" zoomScaleSheetLayoutView="70" zoomScalePageLayoutView="40" workbookViewId="0">
      <selection activeCell="L7" sqref="L7"/>
    </sheetView>
  </sheetViews>
  <sheetFormatPr defaultColWidth="9.6328125" defaultRowHeight="13" x14ac:dyDescent="0.2"/>
  <cols>
    <col min="1" max="1" width="9.1796875" style="17" customWidth="1"/>
    <col min="2" max="2" width="25" style="17" customWidth="1"/>
    <col min="3" max="4" width="12.81640625" style="17" customWidth="1"/>
    <col min="5" max="5" width="8.36328125" style="17" customWidth="1"/>
    <col min="6" max="7" width="12.81640625" style="17" customWidth="1"/>
    <col min="8" max="8" width="8.36328125" style="17" customWidth="1"/>
    <col min="9" max="9" width="12.81640625" style="17" customWidth="1"/>
    <col min="10" max="10" width="16.36328125" style="17" customWidth="1"/>
    <col min="11" max="11" width="4.453125" style="17" customWidth="1"/>
    <col min="12" max="12" width="20.1796875" style="17" customWidth="1"/>
    <col min="13" max="14" width="12.90625" style="17" customWidth="1"/>
    <col min="15" max="15" width="8.453125" style="17" customWidth="1"/>
    <col min="16" max="17" width="12.90625" style="21" customWidth="1"/>
    <col min="18" max="18" width="8.453125" style="21" customWidth="1"/>
    <col min="19" max="19" width="12.6328125" style="21" customWidth="1"/>
    <col min="20" max="20" width="9.6328125" style="17"/>
    <col min="21" max="21" width="28.08984375" style="17" customWidth="1"/>
    <col min="22" max="22" width="12.90625" style="17" customWidth="1"/>
    <col min="23" max="23" width="12.90625" style="21" customWidth="1"/>
    <col min="24" max="24" width="8.453125" style="17" customWidth="1"/>
    <col min="25" max="25" width="12.6328125" style="21" customWidth="1"/>
    <col min="26" max="16384" width="9.6328125" style="17"/>
  </cols>
  <sheetData>
    <row r="1" spans="1:25" ht="14.25" customHeight="1" x14ac:dyDescent="0.2">
      <c r="A1" s="25" t="s">
        <v>29</v>
      </c>
    </row>
    <row r="2" spans="1:25" ht="14.25" customHeight="1" x14ac:dyDescent="0.2"/>
    <row r="3" spans="1:25" ht="14.25" customHeight="1" x14ac:dyDescent="0.2">
      <c r="D3" s="21"/>
      <c r="F3" s="21"/>
      <c r="P3" s="17"/>
      <c r="Q3" s="17"/>
      <c r="R3" s="17"/>
      <c r="S3" s="17"/>
      <c r="W3" s="17"/>
      <c r="Y3" s="17"/>
    </row>
    <row r="4" spans="1:25" ht="14.25" customHeight="1" thickBot="1" x14ac:dyDescent="0.25">
      <c r="B4" s="17" t="s">
        <v>27</v>
      </c>
      <c r="F4" s="17" t="s">
        <v>26</v>
      </c>
      <c r="P4" s="17"/>
      <c r="Q4" s="17"/>
      <c r="R4" s="17"/>
      <c r="S4" s="17"/>
      <c r="W4" s="17"/>
      <c r="Y4" s="17"/>
    </row>
    <row r="5" spans="1:25" ht="14.25" customHeight="1" x14ac:dyDescent="0.2">
      <c r="B5" s="95"/>
      <c r="C5" s="97" t="s">
        <v>25</v>
      </c>
      <c r="D5" s="97" t="s">
        <v>28</v>
      </c>
      <c r="E5" s="99" t="s">
        <v>24</v>
      </c>
      <c r="F5" s="101" t="s">
        <v>23</v>
      </c>
      <c r="P5" s="17"/>
      <c r="Q5" s="17"/>
      <c r="R5" s="17"/>
      <c r="S5" s="17"/>
      <c r="W5" s="17"/>
      <c r="Y5" s="17"/>
    </row>
    <row r="6" spans="1:25" ht="14.25" customHeight="1" thickBot="1" x14ac:dyDescent="0.25">
      <c r="B6" s="96"/>
      <c r="C6" s="98"/>
      <c r="D6" s="98"/>
      <c r="E6" s="100"/>
      <c r="F6" s="102"/>
      <c r="P6" s="17"/>
      <c r="Q6" s="17"/>
      <c r="R6" s="17"/>
      <c r="S6" s="17"/>
      <c r="W6" s="17"/>
      <c r="Y6" s="17"/>
    </row>
    <row r="7" spans="1:25" ht="14.25" customHeight="1" thickBot="1" x14ac:dyDescent="0.25">
      <c r="B7" s="34" t="s">
        <v>58</v>
      </c>
      <c r="C7" s="20">
        <v>24</v>
      </c>
      <c r="D7" s="27"/>
      <c r="E7" s="27"/>
      <c r="F7" s="23">
        <f>D7*E7</f>
        <v>0</v>
      </c>
      <c r="P7" s="17"/>
      <c r="Q7" s="17"/>
      <c r="R7" s="17"/>
      <c r="S7" s="17"/>
      <c r="W7" s="17"/>
      <c r="Y7" s="17"/>
    </row>
    <row r="8" spans="1:25" ht="14.25" customHeight="1" thickBot="1" x14ac:dyDescent="0.25">
      <c r="B8" s="22" t="s">
        <v>22</v>
      </c>
      <c r="C8" s="20"/>
      <c r="D8" s="20"/>
      <c r="E8" s="32">
        <f>SUM(E7)</f>
        <v>0</v>
      </c>
      <c r="F8" s="23">
        <f>SUM(F7)</f>
        <v>0</v>
      </c>
      <c r="P8" s="17"/>
      <c r="Q8" s="17"/>
      <c r="R8" s="17"/>
      <c r="S8" s="17"/>
      <c r="W8" s="17"/>
      <c r="Y8" s="17"/>
    </row>
    <row r="9" spans="1:25" ht="14.25" customHeight="1" x14ac:dyDescent="0.2">
      <c r="D9" s="21"/>
      <c r="F9" s="21"/>
      <c r="P9" s="17"/>
      <c r="Q9" s="17"/>
      <c r="R9" s="17"/>
      <c r="S9" s="17"/>
      <c r="W9" s="17"/>
      <c r="Y9" s="17"/>
    </row>
    <row r="10" spans="1:25" x14ac:dyDescent="0.2">
      <c r="A10" s="17" t="s">
        <v>54</v>
      </c>
    </row>
    <row r="11" spans="1:25" x14ac:dyDescent="0.2">
      <c r="A11" s="35" t="s">
        <v>55</v>
      </c>
    </row>
    <row r="12" spans="1:25" ht="85" customHeight="1" x14ac:dyDescent="0.2">
      <c r="A12" s="93" t="s">
        <v>59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36"/>
      <c r="N12" s="36"/>
    </row>
    <row r="13" spans="1:25" x14ac:dyDescent="0.2">
      <c r="A13" s="17" t="s">
        <v>56</v>
      </c>
    </row>
    <row r="14" spans="1:25" s="37" customFormat="1" ht="33" customHeight="1" x14ac:dyDescent="0.2">
      <c r="A14" s="94" t="s">
        <v>60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P14" s="38"/>
      <c r="Q14" s="38"/>
      <c r="R14" s="38"/>
      <c r="S14" s="38"/>
      <c r="W14" s="38"/>
      <c r="Y14" s="38"/>
    </row>
    <row r="15" spans="1:25" s="37" customFormat="1" x14ac:dyDescent="0.2">
      <c r="A15" s="17" t="s">
        <v>57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P15" s="38"/>
      <c r="Q15" s="38"/>
      <c r="R15" s="38"/>
      <c r="S15" s="38"/>
      <c r="W15" s="38"/>
      <c r="Y15" s="38"/>
    </row>
  </sheetData>
  <mergeCells count="7">
    <mergeCell ref="A12:L12"/>
    <mergeCell ref="A14:L14"/>
    <mergeCell ref="B5:B6"/>
    <mergeCell ref="C5:C6"/>
    <mergeCell ref="D5:D6"/>
    <mergeCell ref="E5:E6"/>
    <mergeCell ref="F5:F6"/>
  </mergeCells>
  <phoneticPr fontId="3"/>
  <pageMargins left="0.7" right="0.7" top="0.75" bottom="0.75" header="0.3" footer="0.3"/>
  <pageSetup paperSize="8" scale="59" fitToWidth="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様式7-2(浄化槽・個人設置)</vt:lpstr>
      <vt:lpstr>別紙内訳(個人設置) </vt:lpstr>
      <vt:lpstr>'別紙内訳(個人設置)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佐藤 達洋（TATSUHIRO SATO）</cp:lastModifiedBy>
  <cp:lastPrinted>2024-04-04T13:39:24Z</cp:lastPrinted>
  <dcterms:created xsi:type="dcterms:W3CDTF">2006-03-16T04:14:23Z</dcterms:created>
  <dcterms:modified xsi:type="dcterms:W3CDTF">2025-03-28T13:55:24Z</dcterms:modified>
</cp:coreProperties>
</file>