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\環境再生・資源循環局_廃棄物適正処理推進課\04_施設第一係\●循環型社会形成推進交付金\○交付申請マニュアル\999999  2025年度に向けた修正等\様式（施行版一式）\01公共様式\"/>
    </mc:Choice>
  </mc:AlternateContent>
  <xr:revisionPtr revIDLastSave="0" documentId="13_ncr:1_{7CA2E771-E7CA-4465-A97F-AA3127B3D7D6}" xr6:coauthVersionLast="47" xr6:coauthVersionMax="47" xr10:uidLastSave="{00000000-0000-0000-0000-000000000000}"/>
  <bookViews>
    <workbookView xWindow="820" yWindow="-110" windowWidth="18490" windowHeight="11020" xr2:uid="{00000000-000D-0000-FFFF-FFFF00000000}"/>
  </bookViews>
  <sheets>
    <sheet name="様式９" sheetId="11" r:id="rId1"/>
    <sheet name="選択肢" sheetId="12" state="hidden" r:id="rId2"/>
  </sheets>
  <definedNames>
    <definedName name="_xlnm.Print_Area" localSheetId="0">様式９!$A$1:$L$109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11" l="1"/>
  <c r="I53" i="11"/>
  <c r="E20" i="11"/>
  <c r="K58" i="11"/>
  <c r="K56" i="11"/>
  <c r="K55" i="11"/>
  <c r="H57" i="11" l="1"/>
  <c r="J59" i="11"/>
  <c r="H59" i="11"/>
  <c r="H64" i="11" s="1"/>
  <c r="J64" i="11" l="1"/>
  <c r="H62" i="11"/>
  <c r="J62" i="11"/>
  <c r="H60" i="11"/>
  <c r="I57" i="11" l="1"/>
  <c r="J57" i="11"/>
  <c r="I59" i="11"/>
  <c r="K57" i="11" l="1"/>
  <c r="I64" i="11"/>
  <c r="K59" i="11"/>
  <c r="K63" i="11"/>
  <c r="I62" i="11"/>
  <c r="K61" i="11" s="1"/>
  <c r="J60" i="11"/>
  <c r="I60" i="11"/>
  <c r="K60" i="11" l="1"/>
  <c r="F84" i="11"/>
  <c r="F80" i="11"/>
  <c r="F77" i="11"/>
  <c r="J84" i="11"/>
  <c r="H84" i="11"/>
  <c r="J80" i="11"/>
  <c r="H80" i="11"/>
  <c r="J77" i="11"/>
  <c r="H77" i="11"/>
  <c r="H81" i="11" l="1"/>
  <c r="I77" i="11" s="1"/>
  <c r="J81" i="11"/>
  <c r="K74" i="11" s="1"/>
  <c r="F81" i="11"/>
  <c r="G77" i="11" s="1"/>
  <c r="K81" i="11" l="1"/>
  <c r="K79" i="11"/>
  <c r="K78" i="11"/>
  <c r="G80" i="11"/>
  <c r="K80" i="11"/>
  <c r="I81" i="11"/>
  <c r="I79" i="11"/>
  <c r="I78" i="11"/>
  <c r="I80" i="11"/>
  <c r="G81" i="11"/>
  <c r="G79" i="11"/>
  <c r="G78" i="11"/>
  <c r="K77" i="11"/>
  <c r="G75" i="11"/>
  <c r="G74" i="11"/>
  <c r="G76" i="11"/>
  <c r="I76" i="11"/>
  <c r="I75" i="11"/>
  <c r="I74" i="11"/>
  <c r="K75" i="11"/>
  <c r="K76" i="11"/>
</calcChain>
</file>

<file path=xl/sharedStrings.xml><?xml version="1.0" encoding="utf-8"?>
<sst xmlns="http://schemas.openxmlformats.org/spreadsheetml/2006/main" count="134" uniqueCount="125">
  <si>
    <t>様式第９</t>
    <rPh sb="0" eb="2">
      <t>ヨウシキ</t>
    </rPh>
    <rPh sb="2" eb="3">
      <t>ダイ</t>
    </rPh>
    <phoneticPr fontId="2"/>
  </si>
  <si>
    <t>循環型社会形成推進地域計画目標達成状況報告書</t>
    <phoneticPr fontId="2"/>
  </si>
  <si>
    <t>現状</t>
    <rPh sb="0" eb="2">
      <t>ゲンジョウ</t>
    </rPh>
    <phoneticPr fontId="2"/>
  </si>
  <si>
    <t>令和□□年度</t>
    <rPh sb="4" eb="6">
      <t>ネンド</t>
    </rPh>
    <phoneticPr fontId="2"/>
  </si>
  <si>
    <t>　再生利用量</t>
    <phoneticPr fontId="2"/>
  </si>
  <si>
    <t>　最終処分量</t>
    <rPh sb="1" eb="2">
      <t>サイ</t>
    </rPh>
    <rPh sb="2" eb="3">
      <t>オワ</t>
    </rPh>
    <rPh sb="3" eb="4">
      <t>ショ</t>
    </rPh>
    <rPh sb="4" eb="5">
      <t>ブン</t>
    </rPh>
    <rPh sb="5" eb="6">
      <t>リョウ</t>
    </rPh>
    <phoneticPr fontId="2"/>
  </si>
  <si>
    <t>　エネルギー回収量</t>
    <phoneticPr fontId="2"/>
  </si>
  <si>
    <t>　年間の発電電力量（MWH）</t>
    <phoneticPr fontId="2"/>
  </si>
  <si>
    <t>　年間の熱利用量（GJ）</t>
    <phoneticPr fontId="2"/>
  </si>
  <si>
    <t>特記事項</t>
    <rPh sb="0" eb="2">
      <t>トッキ</t>
    </rPh>
    <rPh sb="2" eb="4">
      <t>ジコウ</t>
    </rPh>
    <phoneticPr fontId="2"/>
  </si>
  <si>
    <t>公共下水道</t>
    <rPh sb="0" eb="2">
      <t>コウキョウ</t>
    </rPh>
    <rPh sb="2" eb="5">
      <t>ゲスイドウ</t>
    </rPh>
    <phoneticPr fontId="2"/>
  </si>
  <si>
    <t>農業集落排水施設等</t>
    <rPh sb="0" eb="2">
      <t>ノウギョウ</t>
    </rPh>
    <rPh sb="2" eb="4">
      <t>シュウラク</t>
    </rPh>
    <rPh sb="4" eb="6">
      <t>ハイスイ</t>
    </rPh>
    <rPh sb="6" eb="8">
      <t>シセツ</t>
    </rPh>
    <rPh sb="8" eb="9">
      <t>トウ</t>
    </rPh>
    <phoneticPr fontId="2"/>
  </si>
  <si>
    <t>合併処理浄化槽等</t>
    <rPh sb="0" eb="2">
      <t>ガッペイ</t>
    </rPh>
    <rPh sb="2" eb="4">
      <t>ショリ</t>
    </rPh>
    <rPh sb="4" eb="7">
      <t>ジョウカソウ</t>
    </rPh>
    <rPh sb="7" eb="8">
      <t>トウ</t>
    </rPh>
    <phoneticPr fontId="2"/>
  </si>
  <si>
    <t>合計</t>
    <rPh sb="0" eb="2">
      <t>ゴウケイ</t>
    </rPh>
    <phoneticPr fontId="2"/>
  </si>
  <si>
    <t>汲取りし尿量</t>
    <rPh sb="0" eb="2">
      <t>クミト</t>
    </rPh>
    <rPh sb="5" eb="6">
      <t>リョウ</t>
    </rPh>
    <phoneticPr fontId="2"/>
  </si>
  <si>
    <t>浄化槽汚泥量</t>
    <rPh sb="0" eb="3">
      <t>ジョウカソウ</t>
    </rPh>
    <rPh sb="3" eb="6">
      <t>オデイリョウ</t>
    </rPh>
    <phoneticPr fontId="2"/>
  </si>
  <si>
    <t>計画期間</t>
    <rPh sb="0" eb="2">
      <t>ケイカク</t>
    </rPh>
    <rPh sb="2" eb="4">
      <t>キカン</t>
    </rPh>
    <phoneticPr fontId="2"/>
  </si>
  <si>
    <t>目標</t>
    <rPh sb="0" eb="2">
      <t>モクヒョウ</t>
    </rPh>
    <phoneticPr fontId="2"/>
  </si>
  <si>
    <t>実績</t>
    <rPh sb="0" eb="2">
      <t>ジッセキ</t>
    </rPh>
    <phoneticPr fontId="2"/>
  </si>
  <si>
    <t>　</t>
    <phoneticPr fontId="2"/>
  </si>
  <si>
    <t>（都道府県知事の所見）</t>
    <phoneticPr fontId="2"/>
  </si>
  <si>
    <t>ア．対象地域</t>
    <rPh sb="2" eb="4">
      <t>タイショウ</t>
    </rPh>
    <rPh sb="4" eb="6">
      <t>チイキ</t>
    </rPh>
    <phoneticPr fontId="2"/>
  </si>
  <si>
    <t>構成市町村等名</t>
  </si>
  <si>
    <t>地域内総人口（人）</t>
    <rPh sb="3" eb="4">
      <t>ソウ</t>
    </rPh>
    <rPh sb="7" eb="8">
      <t>ニン</t>
    </rPh>
    <phoneticPr fontId="2"/>
  </si>
  <si>
    <t>地域総面積（㎢）</t>
    <rPh sb="2" eb="3">
      <t>ソウ</t>
    </rPh>
    <phoneticPr fontId="2"/>
  </si>
  <si>
    <t>地域の要件</t>
  </si>
  <si>
    <t>人口</t>
    <rPh sb="0" eb="2">
      <t>ジンコウ</t>
    </rPh>
    <phoneticPr fontId="2"/>
  </si>
  <si>
    <t>地域の要件がその他の場合は
具体的に記載</t>
    <rPh sb="0" eb="2">
      <t>チイキ</t>
    </rPh>
    <rPh sb="3" eb="5">
      <t>ヨウケン</t>
    </rPh>
    <rPh sb="10" eb="12">
      <t>バアイ</t>
    </rPh>
    <rPh sb="14" eb="17">
      <t>グタイテキ</t>
    </rPh>
    <rPh sb="18" eb="20">
      <t>キサイ</t>
    </rPh>
    <phoneticPr fontId="2"/>
  </si>
  <si>
    <t>　　構成市町村に一部事務組合等が含まれている場合、当該組合の状況</t>
    <phoneticPr fontId="2"/>
  </si>
  <si>
    <t>組合を構成する市町村</t>
  </si>
  <si>
    <t>開始年月日</t>
    <rPh sb="0" eb="2">
      <t>カイシ</t>
    </rPh>
    <rPh sb="2" eb="5">
      <t>ネンガッピ</t>
    </rPh>
    <phoneticPr fontId="2"/>
  </si>
  <si>
    <t>終了年月日</t>
    <rPh sb="0" eb="2">
      <t>シュウリョウ</t>
    </rPh>
    <rPh sb="2" eb="5">
      <t>ネンガッピ</t>
    </rPh>
    <phoneticPr fontId="2"/>
  </si>
  <si>
    <t>（１）基礎情報</t>
    <rPh sb="3" eb="5">
      <t>キソ</t>
    </rPh>
    <rPh sb="5" eb="7">
      <t>ジョウホウ</t>
    </rPh>
    <phoneticPr fontId="2"/>
  </si>
  <si>
    <t>（２）対象地域における取組みに関する事項</t>
    <rPh sb="3" eb="5">
      <t>タイショウ</t>
    </rPh>
    <rPh sb="5" eb="7">
      <t>チイキ</t>
    </rPh>
    <rPh sb="11" eb="12">
      <t>ト</t>
    </rPh>
    <rPh sb="12" eb="13">
      <t>ク</t>
    </rPh>
    <rPh sb="15" eb="16">
      <t>カン</t>
    </rPh>
    <rPh sb="18" eb="20">
      <t>ジコウ</t>
    </rPh>
    <phoneticPr fontId="2"/>
  </si>
  <si>
    <t>確認した都道府県の
広域化・集約化計画の名称</t>
    <rPh sb="0" eb="2">
      <t>カクニン</t>
    </rPh>
    <rPh sb="10" eb="13">
      <t>コウイキカ</t>
    </rPh>
    <rPh sb="14" eb="17">
      <t>シュウヤクカ</t>
    </rPh>
    <rPh sb="17" eb="19">
      <t>ケイカク</t>
    </rPh>
    <rPh sb="20" eb="22">
      <t>メイショウ</t>
    </rPh>
    <phoneticPr fontId="2"/>
  </si>
  <si>
    <t>イ．プラスチック資源の分別収集及び再商品化に係る実施内容</t>
    <phoneticPr fontId="2"/>
  </si>
  <si>
    <t>実施済の場合</t>
    <rPh sb="0" eb="2">
      <t>ジッシ</t>
    </rPh>
    <rPh sb="2" eb="3">
      <t>ズミ</t>
    </rPh>
    <rPh sb="4" eb="6">
      <t>バアイ</t>
    </rPh>
    <phoneticPr fontId="2"/>
  </si>
  <si>
    <t>実施地域</t>
    <rPh sb="0" eb="2">
      <t>ジッシ</t>
    </rPh>
    <rPh sb="2" eb="4">
      <t>チイキ</t>
    </rPh>
    <phoneticPr fontId="2"/>
  </si>
  <si>
    <t>実施年度</t>
    <rPh sb="0" eb="2">
      <t>ジッシ</t>
    </rPh>
    <rPh sb="2" eb="4">
      <t>ネンド</t>
    </rPh>
    <phoneticPr fontId="2"/>
  </si>
  <si>
    <t>実施方法</t>
    <rPh sb="0" eb="2">
      <t>ジッシ</t>
    </rPh>
    <rPh sb="2" eb="4">
      <t>ホウホウ</t>
    </rPh>
    <phoneticPr fontId="2"/>
  </si>
  <si>
    <t>①日本容器包装リサイクル協会への委託（プラ法32条のルート）</t>
    <rPh sb="16" eb="18">
      <t>イタク</t>
    </rPh>
    <phoneticPr fontId="2"/>
  </si>
  <si>
    <t>上記が④もしくは⑤の場合、その詳細</t>
    <rPh sb="0" eb="2">
      <t>ジョウキ</t>
    </rPh>
    <rPh sb="10" eb="12">
      <t>バアイ</t>
    </rPh>
    <rPh sb="15" eb="17">
      <t>ショウサイ</t>
    </rPh>
    <phoneticPr fontId="2"/>
  </si>
  <si>
    <t>プラ要件化対象事業の実施</t>
    <rPh sb="2" eb="5">
      <t>ヨウケンカ</t>
    </rPh>
    <rPh sb="5" eb="7">
      <t>タイショウ</t>
    </rPh>
    <rPh sb="7" eb="9">
      <t>ジギョウ</t>
    </rPh>
    <rPh sb="10" eb="12">
      <t>ジッシ</t>
    </rPh>
    <phoneticPr fontId="2"/>
  </si>
  <si>
    <t>備考</t>
    <rPh sb="0" eb="2">
      <t>ビコウ</t>
    </rPh>
    <phoneticPr fontId="2"/>
  </si>
  <si>
    <t>有料化導入状況</t>
    <rPh sb="0" eb="2">
      <t>ユウリョウ</t>
    </rPh>
    <rPh sb="2" eb="3">
      <t>カ</t>
    </rPh>
    <rPh sb="3" eb="5">
      <t>ドウニュウ</t>
    </rPh>
    <rPh sb="5" eb="7">
      <t>ジョウキョウ</t>
    </rPh>
    <phoneticPr fontId="2"/>
  </si>
  <si>
    <t>②一部の構成市町村で導入済</t>
    <rPh sb="1" eb="3">
      <t>イチブ</t>
    </rPh>
    <rPh sb="4" eb="9">
      <t>コウセイシチョウソン</t>
    </rPh>
    <rPh sb="10" eb="12">
      <t>ドウニュウ</t>
    </rPh>
    <rPh sb="12" eb="13">
      <t>ズミ</t>
    </rPh>
    <phoneticPr fontId="2"/>
  </si>
  <si>
    <t>上記が④の場合、その詳細</t>
    <rPh sb="0" eb="2">
      <t>ジョウキ</t>
    </rPh>
    <rPh sb="5" eb="7">
      <t>バアイ</t>
    </rPh>
    <rPh sb="10" eb="12">
      <t>ショウサイ</t>
    </rPh>
    <phoneticPr fontId="2"/>
  </si>
  <si>
    <t>未導入の構成市町村名</t>
    <rPh sb="0" eb="3">
      <t>ミドウニュウ</t>
    </rPh>
    <rPh sb="4" eb="6">
      <t>コウセイ</t>
    </rPh>
    <rPh sb="6" eb="10">
      <t>シチョウソンメイ</t>
    </rPh>
    <phoneticPr fontId="2"/>
  </si>
  <si>
    <t>有料化導入に向けた検討状況
※全ての構成市町村で導入済の場合は記載不要</t>
    <rPh sb="0" eb="3">
      <t>ユウリョウカ</t>
    </rPh>
    <rPh sb="3" eb="5">
      <t>ドウニュウ</t>
    </rPh>
    <rPh sb="6" eb="7">
      <t>ム</t>
    </rPh>
    <rPh sb="9" eb="11">
      <t>ケントウ</t>
    </rPh>
    <rPh sb="11" eb="13">
      <t>ジョウキョウ</t>
    </rPh>
    <rPh sb="15" eb="16">
      <t>スベ</t>
    </rPh>
    <rPh sb="18" eb="20">
      <t>コウセイ</t>
    </rPh>
    <rPh sb="20" eb="23">
      <t>シチョウソン</t>
    </rPh>
    <rPh sb="24" eb="26">
      <t>ドウニュウ</t>
    </rPh>
    <rPh sb="26" eb="27">
      <t>ズミ</t>
    </rPh>
    <rPh sb="28" eb="30">
      <t>バアイ</t>
    </rPh>
    <rPh sb="31" eb="33">
      <t>キサイ</t>
    </rPh>
    <rPh sb="33" eb="35">
      <t>フヨウ</t>
    </rPh>
    <phoneticPr fontId="2"/>
  </si>
  <si>
    <t>エ．対象地域における災害廃棄物処理計画の策定状況</t>
    <rPh sb="2" eb="4">
      <t>タイショウ</t>
    </rPh>
    <rPh sb="4" eb="6">
      <t>チイキ</t>
    </rPh>
    <rPh sb="20" eb="22">
      <t>サクテイ</t>
    </rPh>
    <rPh sb="22" eb="24">
      <t>ジョウキョウ</t>
    </rPh>
    <phoneticPr fontId="2"/>
  </si>
  <si>
    <t>策定状況</t>
    <rPh sb="0" eb="2">
      <t>サクテイ</t>
    </rPh>
    <rPh sb="2" eb="4">
      <t>ジョウキョウ</t>
    </rPh>
    <phoneticPr fontId="2"/>
  </si>
  <si>
    <t>策定済の構成市（計画の名称）</t>
    <rPh sb="0" eb="2">
      <t>サクテイ</t>
    </rPh>
    <rPh sb="2" eb="3">
      <t>ズミ</t>
    </rPh>
    <rPh sb="4" eb="7">
      <t>コウセイシ</t>
    </rPh>
    <rPh sb="8" eb="10">
      <t>ケイカク</t>
    </rPh>
    <rPh sb="11" eb="13">
      <t>メイショウ</t>
    </rPh>
    <phoneticPr fontId="2"/>
  </si>
  <si>
    <t>未策定の構成市（策定予定時期）</t>
    <rPh sb="0" eb="3">
      <t>ミサクテイ</t>
    </rPh>
    <rPh sb="4" eb="7">
      <t>コウセイシ</t>
    </rPh>
    <rPh sb="8" eb="10">
      <t>サクテイ</t>
    </rPh>
    <rPh sb="10" eb="12">
      <t>ヨテイ</t>
    </rPh>
    <rPh sb="12" eb="14">
      <t>ジキ</t>
    </rPh>
    <phoneticPr fontId="2"/>
  </si>
  <si>
    <t>２　目標の達成状況</t>
    <phoneticPr fontId="2"/>
  </si>
  <si>
    <t>４　目標の達成状況に関する評価</t>
    <phoneticPr fontId="2"/>
  </si>
  <si>
    <t>１．実施した計画の基本的な事項</t>
    <rPh sb="2" eb="4">
      <t>ジッシ</t>
    </rPh>
    <rPh sb="6" eb="8">
      <t>ケイカク</t>
    </rPh>
    <rPh sb="9" eb="11">
      <t>キホン</t>
    </rPh>
    <rPh sb="11" eb="12">
      <t>テキ</t>
    </rPh>
    <rPh sb="13" eb="15">
      <t>ジコウ</t>
    </rPh>
    <phoneticPr fontId="2"/>
  </si>
  <si>
    <t>組合名称（設立年月日）</t>
    <rPh sb="0" eb="2">
      <t>クミアイ</t>
    </rPh>
    <rPh sb="2" eb="4">
      <t>メイショウ</t>
    </rPh>
    <phoneticPr fontId="2"/>
  </si>
  <si>
    <t>実施しない地域</t>
    <rPh sb="0" eb="2">
      <t>ジッシ</t>
    </rPh>
    <rPh sb="5" eb="7">
      <t>チイキ</t>
    </rPh>
    <phoneticPr fontId="2"/>
  </si>
  <si>
    <t>３　目標達成に向けた施策状況</t>
    <rPh sb="12" eb="14">
      <t>ジョウキョウ</t>
    </rPh>
    <phoneticPr fontId="4"/>
  </si>
  <si>
    <t>※令和６年３月31日までに承認された地域計画については、なお従前の様式にて提出できるものとする。</t>
    <rPh sb="1" eb="3">
      <t>レイワ</t>
    </rPh>
    <rPh sb="4" eb="5">
      <t>ネン</t>
    </rPh>
    <rPh sb="6" eb="7">
      <t>ガツ</t>
    </rPh>
    <rPh sb="9" eb="10">
      <t>ニチ</t>
    </rPh>
    <rPh sb="13" eb="15">
      <t>ショウニン</t>
    </rPh>
    <rPh sb="18" eb="20">
      <t>チイキ</t>
    </rPh>
    <rPh sb="20" eb="22">
      <t>ケイカク</t>
    </rPh>
    <rPh sb="30" eb="32">
      <t>ジュウゼン</t>
    </rPh>
    <rPh sb="33" eb="35">
      <t>ヨウシキ</t>
    </rPh>
    <rPh sb="37" eb="39">
      <t>テイシュツ</t>
    </rPh>
    <phoneticPr fontId="2"/>
  </si>
  <si>
    <t>面積</t>
    <phoneticPr fontId="2"/>
  </si>
  <si>
    <t>沖縄</t>
    <phoneticPr fontId="2"/>
  </si>
  <si>
    <t>離島</t>
    <phoneticPr fontId="2"/>
  </si>
  <si>
    <t>奄美</t>
    <phoneticPr fontId="2"/>
  </si>
  <si>
    <t>豪雪</t>
    <phoneticPr fontId="2"/>
  </si>
  <si>
    <t>山村</t>
    <phoneticPr fontId="2"/>
  </si>
  <si>
    <t>半島</t>
    <phoneticPr fontId="2"/>
  </si>
  <si>
    <t>過疎</t>
    <phoneticPr fontId="2"/>
  </si>
  <si>
    <r>
      <t>その他</t>
    </r>
    <r>
      <rPr>
        <sz val="8"/>
        <color theme="1"/>
        <rFont val="BIZ UDゴシック"/>
        <family val="3"/>
        <charset val="128"/>
      </rPr>
      <t>（詳細は下記）</t>
    </r>
    <rPh sb="2" eb="3">
      <t>タ</t>
    </rPh>
    <rPh sb="4" eb="6">
      <t>ショウサイ</t>
    </rPh>
    <rPh sb="7" eb="9">
      <t>カキ</t>
    </rPh>
    <phoneticPr fontId="2"/>
  </si>
  <si>
    <t>②環境省の認定（プラ法33条のルート）</t>
  </si>
  <si>
    <t>③独自処理（独自処理方法は環境省に確認済み）</t>
  </si>
  <si>
    <t>④市町村・品目により異なる（詳細は下記に記載）</t>
    <rPh sb="1" eb="4">
      <t>シチョウソン</t>
    </rPh>
    <rPh sb="10" eb="11">
      <t>コト</t>
    </rPh>
    <rPh sb="14" eb="16">
      <t>ショウサイ</t>
    </rPh>
    <rPh sb="17" eb="19">
      <t>カキ</t>
    </rPh>
    <rPh sb="20" eb="22">
      <t>キサイ</t>
    </rPh>
    <phoneticPr fontId="2"/>
  </si>
  <si>
    <t>⑤その他（詳細は下記）</t>
    <rPh sb="3" eb="4">
      <t>タ</t>
    </rPh>
    <rPh sb="5" eb="7">
      <t>ショウサイ</t>
    </rPh>
    <rPh sb="8" eb="10">
      <t>カキ</t>
    </rPh>
    <phoneticPr fontId="2"/>
  </si>
  <si>
    <t>○</t>
    <phoneticPr fontId="2"/>
  </si>
  <si>
    <t>－</t>
    <phoneticPr fontId="2"/>
  </si>
  <si>
    <t>①全ての構成市町村で導入済</t>
    <rPh sb="1" eb="2">
      <t>スベ</t>
    </rPh>
    <rPh sb="4" eb="9">
      <t>コウセイシチョウソン</t>
    </rPh>
    <rPh sb="10" eb="12">
      <t>ドウニュウ</t>
    </rPh>
    <rPh sb="12" eb="13">
      <t>ズミ</t>
    </rPh>
    <phoneticPr fontId="2"/>
  </si>
  <si>
    <t>③有料化は導入していない</t>
    <rPh sb="1" eb="4">
      <t>ユウリョウカ</t>
    </rPh>
    <rPh sb="5" eb="7">
      <t>ドウニュウ</t>
    </rPh>
    <phoneticPr fontId="2"/>
  </si>
  <si>
    <t>④その他（詳細は下記）</t>
    <rPh sb="3" eb="4">
      <t>タ</t>
    </rPh>
    <rPh sb="5" eb="7">
      <t>ショウサイ</t>
    </rPh>
    <rPh sb="8" eb="10">
      <t>カキ</t>
    </rPh>
    <phoneticPr fontId="2"/>
  </si>
  <si>
    <t>①構成市全てで策定済</t>
    <rPh sb="1" eb="4">
      <t>コウセイシ</t>
    </rPh>
    <rPh sb="4" eb="5">
      <t>スベ</t>
    </rPh>
    <rPh sb="7" eb="9">
      <t>サクテイ</t>
    </rPh>
    <rPh sb="9" eb="10">
      <t>ズミ</t>
    </rPh>
    <phoneticPr fontId="2"/>
  </si>
  <si>
    <t>②一部構成市が策定中</t>
    <rPh sb="1" eb="3">
      <t>イチブ</t>
    </rPh>
    <rPh sb="3" eb="6">
      <t>コウセイシ</t>
    </rPh>
    <rPh sb="7" eb="9">
      <t>サクテイ</t>
    </rPh>
    <rPh sb="9" eb="10">
      <t>チュウ</t>
    </rPh>
    <phoneticPr fontId="2"/>
  </si>
  <si>
    <t>③未策定（策定中）</t>
    <rPh sb="1" eb="4">
      <t>ミサクテイ</t>
    </rPh>
    <rPh sb="5" eb="8">
      <t>サクテイチュウ</t>
    </rPh>
    <phoneticPr fontId="2"/>
  </si>
  <si>
    <t>　①総人口（人）</t>
    <rPh sb="2" eb="3">
      <t>ソウ</t>
    </rPh>
    <rPh sb="3" eb="5">
      <t>ジンコウ</t>
    </rPh>
    <rPh sb="6" eb="7">
      <t>ニン</t>
    </rPh>
    <phoneticPr fontId="2"/>
  </si>
  <si>
    <t>　排出量</t>
    <rPh sb="1" eb="3">
      <t>ハイシュツ</t>
    </rPh>
    <rPh sb="3" eb="4">
      <t>リョウ</t>
    </rPh>
    <phoneticPr fontId="2"/>
  </si>
  <si>
    <t>　その他排出量（集団回収等）</t>
    <rPh sb="3" eb="4">
      <t>ホカ</t>
    </rPh>
    <rPh sb="4" eb="7">
      <t>ハイシュツリョウ</t>
    </rPh>
    <rPh sb="8" eb="10">
      <t>シュウダン</t>
    </rPh>
    <rPh sb="10" eb="12">
      <t>カイシュウ</t>
    </rPh>
    <rPh sb="12" eb="13">
      <t>トウ</t>
    </rPh>
    <phoneticPr fontId="2"/>
  </si>
  <si>
    <t>構成比</t>
    <rPh sb="0" eb="3">
      <t>コウセイヒ</t>
    </rPh>
    <phoneticPr fontId="2"/>
  </si>
  <si>
    <t>処理形態別人口</t>
    <rPh sb="0" eb="2">
      <t>ショリ</t>
    </rPh>
    <rPh sb="2" eb="5">
      <t>ケイタイベツ</t>
    </rPh>
    <rPh sb="5" eb="7">
      <t>ジンコウ</t>
    </rPh>
    <phoneticPr fontId="2"/>
  </si>
  <si>
    <t>小計：汚水衛生処理人口</t>
    <rPh sb="0" eb="2">
      <t>ショウケイ</t>
    </rPh>
    <rPh sb="3" eb="5">
      <t>オスイ</t>
    </rPh>
    <rPh sb="5" eb="7">
      <t>エイセイ</t>
    </rPh>
    <rPh sb="7" eb="9">
      <t>ショリ</t>
    </rPh>
    <rPh sb="9" eb="11">
      <t>ジンコウ</t>
    </rPh>
    <phoneticPr fontId="2"/>
  </si>
  <si>
    <t>単独処理浄化槽等</t>
    <rPh sb="0" eb="2">
      <t>タンドク</t>
    </rPh>
    <rPh sb="2" eb="4">
      <t>ショリ</t>
    </rPh>
    <rPh sb="4" eb="7">
      <t>ジョウカソウ</t>
    </rPh>
    <rPh sb="7" eb="8">
      <t>トウ</t>
    </rPh>
    <phoneticPr fontId="2"/>
  </si>
  <si>
    <t>非水洗化人口</t>
    <rPh sb="0" eb="1">
      <t>ヒ</t>
    </rPh>
    <rPh sb="1" eb="3">
      <t>スイセン</t>
    </rPh>
    <rPh sb="3" eb="4">
      <t>カ</t>
    </rPh>
    <rPh sb="4" eb="6">
      <t>ジンコウ</t>
    </rPh>
    <phoneticPr fontId="2"/>
  </si>
  <si>
    <t>小計：未処理人口</t>
    <rPh sb="0" eb="2">
      <t>ショウケイ</t>
    </rPh>
    <rPh sb="3" eb="6">
      <t>ミショリ</t>
    </rPh>
    <rPh sb="6" eb="8">
      <t>ジンコウ</t>
    </rPh>
    <phoneticPr fontId="2"/>
  </si>
  <si>
    <t>合計：総人口</t>
    <rPh sb="0" eb="2">
      <t>ゴウケイ</t>
    </rPh>
    <rPh sb="3" eb="6">
      <t>ソウジンコウ</t>
    </rPh>
    <phoneticPr fontId="2"/>
  </si>
  <si>
    <t>し尿・汚泥の量</t>
    <rPh sb="1" eb="2">
      <t>ニョウ</t>
    </rPh>
    <rPh sb="3" eb="5">
      <t>オデイ</t>
    </rPh>
    <rPh sb="6" eb="7">
      <t>リョウ</t>
    </rPh>
    <phoneticPr fontId="2"/>
  </si>
  <si>
    <t>令和□□年度現状</t>
    <rPh sb="6" eb="8">
      <t>ゲンジョウ</t>
    </rPh>
    <phoneticPr fontId="2"/>
  </si>
  <si>
    <t>令和▲▲年度実績</t>
    <rPh sb="6" eb="8">
      <t>ジッセキ</t>
    </rPh>
    <phoneticPr fontId="2"/>
  </si>
  <si>
    <t>　事業系ごみ排出量（トン）</t>
    <rPh sb="1" eb="3">
      <t>ジギョウ</t>
    </rPh>
    <rPh sb="3" eb="4">
      <t>ケイ</t>
    </rPh>
    <rPh sb="6" eb="8">
      <t>ハイシュツ</t>
    </rPh>
    <rPh sb="8" eb="9">
      <t>リョウ</t>
    </rPh>
    <phoneticPr fontId="2"/>
  </si>
  <si>
    <t>　生活系ごみ排出量（トン）</t>
    <rPh sb="1" eb="3">
      <t>セイカツ</t>
    </rPh>
    <rPh sb="3" eb="4">
      <t>ケイ</t>
    </rPh>
    <rPh sb="6" eb="8">
      <t>ハイシュツ</t>
    </rPh>
    <rPh sb="8" eb="9">
      <t>リョウ</t>
    </rPh>
    <phoneticPr fontId="2"/>
  </si>
  <si>
    <t>　1人1日当たりのごみ排出量（ｇ/人日）</t>
    <rPh sb="4" eb="5">
      <t>ニチ</t>
    </rPh>
    <rPh sb="18" eb="19">
      <t>ニチ</t>
    </rPh>
    <phoneticPr fontId="2"/>
  </si>
  <si>
    <t>　総排出量（トン）</t>
    <rPh sb="1" eb="2">
      <t>ソウ</t>
    </rPh>
    <rPh sb="2" eb="4">
      <t>ハイシュツ</t>
    </rPh>
    <rPh sb="4" eb="5">
      <t>リョウ</t>
    </rPh>
    <phoneticPr fontId="2"/>
  </si>
  <si>
    <t>　1人1日当たりの排出量（ｇ/人日）</t>
    <rPh sb="2" eb="3">
      <t>ニン</t>
    </rPh>
    <rPh sb="4" eb="6">
      <t>ニチア</t>
    </rPh>
    <rPh sb="9" eb="12">
      <t>ハイシュツリョウ</t>
    </rPh>
    <rPh sb="15" eb="16">
      <t>ヒト</t>
    </rPh>
    <rPh sb="16" eb="17">
      <t>ヒ</t>
    </rPh>
    <phoneticPr fontId="2"/>
  </si>
  <si>
    <t>　総資源化量（トン）</t>
    <rPh sb="1" eb="2">
      <t>ソウ</t>
    </rPh>
    <rPh sb="2" eb="4">
      <t>シゲン</t>
    </rPh>
    <rPh sb="4" eb="6">
      <t>カリョウ</t>
    </rPh>
    <phoneticPr fontId="2"/>
  </si>
  <si>
    <t>　埋立最終処分量（トン）</t>
    <rPh sb="1" eb="2">
      <t>ウ</t>
    </rPh>
    <rPh sb="2" eb="3">
      <t>タ</t>
    </rPh>
    <rPh sb="3" eb="5">
      <t>サイシュウ</t>
    </rPh>
    <rPh sb="5" eb="8">
      <t>ショブンリョウ</t>
    </rPh>
    <phoneticPr fontId="2"/>
  </si>
  <si>
    <t>←生活系資源物の量を入力</t>
    <rPh sb="1" eb="4">
      <t>セイカツケイ</t>
    </rPh>
    <rPh sb="4" eb="6">
      <t>シゲン</t>
    </rPh>
    <rPh sb="6" eb="7">
      <t>ブツ</t>
    </rPh>
    <rPh sb="8" eb="9">
      <t>リョウ</t>
    </rPh>
    <rPh sb="10" eb="12">
      <t>ニュウリョク</t>
    </rPh>
    <phoneticPr fontId="2"/>
  </si>
  <si>
    <t>←年間日数（365 or 366 を入力）</t>
    <rPh sb="1" eb="3">
      <t>ネンカン</t>
    </rPh>
    <rPh sb="3" eb="5">
      <t>ニッスウ</t>
    </rPh>
    <rPh sb="18" eb="20">
      <t>ニュウリョク</t>
    </rPh>
    <phoneticPr fontId="2"/>
  </si>
  <si>
    <t>ア．一般廃棄物の排出量に関する事項</t>
    <rPh sb="2" eb="4">
      <t>イッパン</t>
    </rPh>
    <rPh sb="4" eb="7">
      <t>ハイキブツ</t>
    </rPh>
    <rPh sb="8" eb="11">
      <t>ハイシュツリョウ</t>
    </rPh>
    <rPh sb="12" eb="13">
      <t>カン</t>
    </rPh>
    <rPh sb="15" eb="17">
      <t>ジコウ</t>
    </rPh>
    <phoneticPr fontId="2"/>
  </si>
  <si>
    <t>カ．し尿・汚泥の量に関する事項</t>
    <rPh sb="3" eb="4">
      <t>ニョウ</t>
    </rPh>
    <rPh sb="5" eb="7">
      <t>オデイ</t>
    </rPh>
    <rPh sb="8" eb="9">
      <t>リョウ</t>
    </rPh>
    <rPh sb="10" eb="11">
      <t>カン</t>
    </rPh>
    <rPh sb="13" eb="15">
      <t>ジコウ</t>
    </rPh>
    <phoneticPr fontId="2"/>
  </si>
  <si>
    <t>オ．処理形態別人口に関する事項</t>
    <rPh sb="10" eb="11">
      <t>カン</t>
    </rPh>
    <rPh sb="13" eb="15">
      <t>ジコウ</t>
    </rPh>
    <phoneticPr fontId="2"/>
  </si>
  <si>
    <t>減量化、再生利用に関する指標</t>
    <rPh sb="0" eb="2">
      <t>ゲンリョウ</t>
    </rPh>
    <rPh sb="2" eb="3">
      <t>カ</t>
    </rPh>
    <rPh sb="4" eb="6">
      <t>サイセイ</t>
    </rPh>
    <rPh sb="6" eb="8">
      <t>リヨウ</t>
    </rPh>
    <rPh sb="9" eb="10">
      <t>カン</t>
    </rPh>
    <rPh sb="12" eb="14">
      <t>シヒョウ</t>
    </rPh>
    <phoneticPr fontId="2"/>
  </si>
  <si>
    <t>生活排水処理に関する指標</t>
    <rPh sb="10" eb="12">
      <t>シヒョウ</t>
    </rPh>
    <phoneticPr fontId="2"/>
  </si>
  <si>
    <t>（一般廃棄物の処理）</t>
    <rPh sb="1" eb="3">
      <t>イッパン</t>
    </rPh>
    <rPh sb="3" eb="6">
      <t>ハイキブツ</t>
    </rPh>
    <phoneticPr fontId="2"/>
  </si>
  <si>
    <t>（生活排水の処理）</t>
    <rPh sb="1" eb="3">
      <t>セイカツ</t>
    </rPh>
    <rPh sb="3" eb="5">
      <t>ハイスイ</t>
    </rPh>
    <rPh sb="6" eb="8">
      <t>ショリ</t>
    </rPh>
    <phoneticPr fontId="2"/>
  </si>
  <si>
    <t>目標指標</t>
    <rPh sb="0" eb="2">
      <t>モクヒョウ</t>
    </rPh>
    <rPh sb="2" eb="4">
      <t>シヒョウ</t>
    </rPh>
    <phoneticPr fontId="2"/>
  </si>
  <si>
    <t>目標達成への施策状況</t>
    <rPh sb="0" eb="2">
      <t>モクヒョウ</t>
    </rPh>
    <rPh sb="2" eb="4">
      <t>タッセイ</t>
    </rPh>
    <rPh sb="6" eb="8">
      <t>セサク</t>
    </rPh>
    <rPh sb="8" eb="10">
      <t>ジョウキョウ</t>
    </rPh>
    <phoneticPr fontId="2"/>
  </si>
  <si>
    <t>イ．一般廃棄物の再生利用量に関する事項</t>
    <rPh sb="2" eb="4">
      <t>イッパン</t>
    </rPh>
    <rPh sb="4" eb="7">
      <t>ハイキブツ</t>
    </rPh>
    <rPh sb="8" eb="10">
      <t>サイセイ</t>
    </rPh>
    <rPh sb="10" eb="13">
      <t>リヨウリョウ</t>
    </rPh>
    <rPh sb="14" eb="15">
      <t>カン</t>
    </rPh>
    <rPh sb="17" eb="19">
      <t>ジコウ</t>
    </rPh>
    <phoneticPr fontId="2"/>
  </si>
  <si>
    <t>ウ．一般廃棄物の最終処分量に関する事項</t>
    <rPh sb="2" eb="4">
      <t>イッパン</t>
    </rPh>
    <rPh sb="4" eb="7">
      <t>ハイキブツ</t>
    </rPh>
    <rPh sb="8" eb="10">
      <t>サイシュウ</t>
    </rPh>
    <rPh sb="10" eb="13">
      <t>ショブンリョウ</t>
    </rPh>
    <rPh sb="14" eb="15">
      <t>カン</t>
    </rPh>
    <rPh sb="17" eb="19">
      <t>ジコウ</t>
    </rPh>
    <phoneticPr fontId="2"/>
  </si>
  <si>
    <t>エ. 一般廃棄物のエネルギー回収量に関する事項</t>
    <rPh sb="14" eb="16">
      <t>カイシュウ</t>
    </rPh>
    <rPh sb="16" eb="17">
      <t>リョウ</t>
    </rPh>
    <phoneticPr fontId="2"/>
  </si>
  <si>
    <t xml:space="preserve">その他
</t>
    <phoneticPr fontId="2"/>
  </si>
  <si>
    <t>実績/目標</t>
    <rPh sb="0" eb="2">
      <t>ジッセキ</t>
    </rPh>
    <rPh sb="3" eb="5">
      <t>モクヒョウ</t>
    </rPh>
    <phoneticPr fontId="2"/>
  </si>
  <si>
    <t>　総排出量に占める総資源化量の割合（％）</t>
    <rPh sb="9" eb="10">
      <t>ソウ</t>
    </rPh>
    <rPh sb="10" eb="13">
      <t>シゲンカ</t>
    </rPh>
    <rPh sb="13" eb="14">
      <t>リョウ</t>
    </rPh>
    <phoneticPr fontId="2"/>
  </si>
  <si>
    <t>　総排出量に占める埋立最終処分量の割合（％）</t>
    <phoneticPr fontId="2"/>
  </si>
  <si>
    <t xml:space="preserve"> ※　排出量は実績の割合/目標の割合を記載。再生利用量・最終処分量については、（実績の割合-現状の割合）/（目標の割合-現状の割合）を記載。</t>
    <phoneticPr fontId="2"/>
  </si>
  <si>
    <t>当該地域計画で実施がなくても、別の地域計画で実施がある場合は、「○」</t>
    <rPh sb="0" eb="2">
      <t>トウガイ</t>
    </rPh>
    <phoneticPr fontId="2"/>
  </si>
  <si>
    <t>イ．計画実施期間</t>
    <rPh sb="2" eb="4">
      <t>ケイカク</t>
    </rPh>
    <rPh sb="4" eb="6">
      <t>ジッシ</t>
    </rPh>
    <rPh sb="6" eb="8">
      <t>キカン</t>
    </rPh>
    <phoneticPr fontId="2"/>
  </si>
  <si>
    <t>ア．ごみ処理の広域化・施設の集約化の実施状況</t>
    <rPh sb="18" eb="20">
      <t>ジッシ</t>
    </rPh>
    <phoneticPr fontId="2"/>
  </si>
  <si>
    <t>ウ．対象地域における一般廃棄物処理有料化の実施状況</t>
    <rPh sb="2" eb="4">
      <t>タイショウ</t>
    </rPh>
    <rPh sb="4" eb="6">
      <t>チイキ</t>
    </rPh>
    <rPh sb="10" eb="12">
      <t>イッパン</t>
    </rPh>
    <rPh sb="12" eb="15">
      <t>ハイキブツ</t>
    </rPh>
    <rPh sb="15" eb="17">
      <t>ショリ</t>
    </rPh>
    <rPh sb="17" eb="20">
      <t>ユウリョウカ</t>
    </rPh>
    <rPh sb="21" eb="23">
      <t>ジッシ</t>
    </rPh>
    <rPh sb="23" eb="25">
      <t>ジョウキョウ</t>
    </rPh>
    <phoneticPr fontId="2"/>
  </si>
  <si>
    <t>令和▲▲年度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</si>
</sst>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]ggge&quot;年&quot;m&quot;月&quot;d&quot;日&quot;;@"/>
    <numFmt numFmtId="177" formatCode="&quot;令和&quot;e&quot;年度&quot;"/>
    <numFmt numFmtId="178" formatCode="#,###&quot;人&quot;"/>
    <numFmt numFmtId="179" formatCode="0.0%"/>
    <numFmt numFmtId="180" formatCode="#,###&quot;キ&quot;&quot;ロ&quot;&quot;リ&quot;&quot;ッ&quot;&quot;ト&quot;&quot;ル&quot;"/>
    <numFmt numFmtId="181" formatCode="&quot;令和&quot;e&quot;年度目標&quot;"/>
    <numFmt numFmtId="182" formatCode="#,##0_);[Red]\(#,##0\)"/>
    <numFmt numFmtId="183" formatCode="#,##0_ "/>
    <numFmt numFmtId="184" formatCode="#,##0;&quot;△ 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3" borderId="4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5" fillId="3" borderId="8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11" xfId="0" applyFont="1" applyFill="1" applyBorder="1">
      <alignment vertical="center"/>
    </xf>
    <xf numFmtId="0" fontId="5" fillId="3" borderId="12" xfId="0" applyFont="1" applyFill="1" applyBorder="1">
      <alignment vertical="center"/>
    </xf>
    <xf numFmtId="0" fontId="5" fillId="3" borderId="13" xfId="0" applyFont="1" applyFill="1" applyBorder="1" applyAlignment="1"/>
    <xf numFmtId="0" fontId="8" fillId="3" borderId="0" xfId="0" applyFont="1" applyFill="1">
      <alignment vertical="center"/>
    </xf>
    <xf numFmtId="0" fontId="5" fillId="3" borderId="5" xfId="0" applyFont="1" applyFill="1" applyBorder="1" applyAlignment="1"/>
    <xf numFmtId="0" fontId="8" fillId="3" borderId="9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0" borderId="0" xfId="0" applyFont="1">
      <alignment vertical="center"/>
    </xf>
    <xf numFmtId="0" fontId="5" fillId="3" borderId="3" xfId="0" applyFont="1" applyFill="1" applyBorder="1" applyAlignment="1">
      <alignment horizontal="centerContinuous" vertical="center"/>
    </xf>
    <xf numFmtId="0" fontId="5" fillId="3" borderId="1" xfId="0" applyFont="1" applyFill="1" applyBorder="1" applyAlignment="1">
      <alignment horizontal="centerContinuous" vertical="center"/>
    </xf>
    <xf numFmtId="0" fontId="5" fillId="3" borderId="2" xfId="0" applyFont="1" applyFill="1" applyBorder="1" applyAlignment="1">
      <alignment horizontal="centerContinuous" vertical="center"/>
    </xf>
    <xf numFmtId="0" fontId="5" fillId="3" borderId="4" xfId="0" applyFont="1" applyFill="1" applyBorder="1" applyAlignment="1">
      <alignment horizontal="centerContinuous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Continuous" vertical="center" wrapText="1"/>
    </xf>
    <xf numFmtId="0" fontId="5" fillId="3" borderId="1" xfId="0" applyFont="1" applyFill="1" applyBorder="1" applyAlignment="1">
      <alignment horizontal="centerContinuous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3" borderId="2" xfId="0" applyFont="1" applyFill="1" applyBorder="1" applyAlignment="1">
      <alignment horizontal="centerContinuous" vertical="center" wrapText="1"/>
    </xf>
    <xf numFmtId="0" fontId="8" fillId="3" borderId="4" xfId="0" applyFont="1" applyFill="1" applyBorder="1" applyAlignment="1">
      <alignment horizontal="centerContinuous" vertical="center" wrapText="1"/>
    </xf>
    <xf numFmtId="0" fontId="8" fillId="3" borderId="4" xfId="0" applyFont="1" applyFill="1" applyBorder="1" applyAlignment="1">
      <alignment horizontal="centerContinuous" vertical="center"/>
    </xf>
    <xf numFmtId="0" fontId="5" fillId="3" borderId="3" xfId="0" applyFont="1" applyFill="1" applyBorder="1" applyAlignment="1">
      <alignment horizontal="centerContinuous" vertical="center" wrapText="1"/>
    </xf>
    <xf numFmtId="0" fontId="8" fillId="3" borderId="2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vertical="center" wrapText="1"/>
    </xf>
    <xf numFmtId="0" fontId="11" fillId="3" borderId="3" xfId="0" applyFont="1" applyFill="1" applyBorder="1" applyAlignment="1">
      <alignment horizontal="centerContinuous" vertical="center"/>
    </xf>
    <xf numFmtId="0" fontId="5" fillId="0" borderId="5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Continuous" vertical="center" wrapText="1" shrinkToFit="1"/>
    </xf>
    <xf numFmtId="0" fontId="5" fillId="3" borderId="4" xfId="0" applyFont="1" applyFill="1" applyBorder="1" applyAlignment="1">
      <alignment horizontal="centerContinuous" vertical="center" wrapText="1" shrinkToFit="1"/>
    </xf>
    <xf numFmtId="0" fontId="5" fillId="0" borderId="0" xfId="0" applyFont="1" applyAlignment="1">
      <alignment horizontal="centerContinuous" vertical="center" wrapText="1" shrinkToFit="1"/>
    </xf>
    <xf numFmtId="0" fontId="5" fillId="0" borderId="11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177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82" fontId="5" fillId="4" borderId="1" xfId="0" applyNumberFormat="1" applyFont="1" applyFill="1" applyBorder="1">
      <alignment vertical="center"/>
    </xf>
    <xf numFmtId="182" fontId="5" fillId="0" borderId="1" xfId="2" applyNumberFormat="1" applyFont="1" applyFill="1" applyBorder="1" applyAlignment="1">
      <alignment horizontal="right" vertical="center" shrinkToFit="1"/>
    </xf>
    <xf numFmtId="9" fontId="5" fillId="0" borderId="15" xfId="1" applyFont="1" applyFill="1" applyBorder="1" applyAlignment="1">
      <alignment horizontal="right" vertical="center"/>
    </xf>
    <xf numFmtId="9" fontId="5" fillId="0" borderId="0" xfId="1" applyFont="1" applyBorder="1" applyAlignment="1">
      <alignment horizontal="right" vertical="center"/>
    </xf>
    <xf numFmtId="182" fontId="5" fillId="0" borderId="1" xfId="2" applyNumberFormat="1" applyFont="1" applyFill="1" applyBorder="1" applyAlignment="1">
      <alignment horizontal="right" vertical="center"/>
    </xf>
    <xf numFmtId="9" fontId="5" fillId="2" borderId="1" xfId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12" fillId="0" borderId="13" xfId="0" applyFont="1" applyBorder="1">
      <alignment vertical="center"/>
    </xf>
    <xf numFmtId="183" fontId="5" fillId="2" borderId="1" xfId="2" applyNumberFormat="1" applyFont="1" applyFill="1" applyBorder="1" applyAlignment="1">
      <alignment horizontal="right" vertical="center"/>
    </xf>
    <xf numFmtId="184" fontId="5" fillId="2" borderId="1" xfId="2" applyNumberFormat="1" applyFont="1" applyFill="1" applyBorder="1" applyAlignment="1">
      <alignment horizontal="right" vertical="center"/>
    </xf>
    <xf numFmtId="0" fontId="8" fillId="3" borderId="6" xfId="0" applyFont="1" applyFill="1" applyBorder="1">
      <alignment vertical="center"/>
    </xf>
    <xf numFmtId="0" fontId="5" fillId="3" borderId="5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Continuous" vertical="center"/>
    </xf>
    <xf numFmtId="182" fontId="5" fillId="0" borderId="1" xfId="2" applyNumberFormat="1" applyFont="1" applyBorder="1" applyAlignment="1">
      <alignment horizontal="right" vertical="center"/>
    </xf>
    <xf numFmtId="0" fontId="5" fillId="3" borderId="11" xfId="0" applyFont="1" applyFill="1" applyBorder="1" applyAlignment="1">
      <alignment horizontal="centerContinuous" vertical="center"/>
    </xf>
    <xf numFmtId="0" fontId="5" fillId="3" borderId="12" xfId="0" applyFont="1" applyFill="1" applyBorder="1" applyAlignment="1">
      <alignment horizontal="centerContinuous" vertical="center"/>
    </xf>
    <xf numFmtId="0" fontId="8" fillId="3" borderId="4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3" borderId="8" xfId="0" applyFont="1" applyFill="1" applyBorder="1" applyAlignment="1">
      <alignment vertical="center" textRotation="255"/>
    </xf>
    <xf numFmtId="178" fontId="5" fillId="4" borderId="14" xfId="2" applyNumberFormat="1" applyFont="1" applyFill="1" applyBorder="1" applyAlignment="1">
      <alignment vertical="center"/>
    </xf>
    <xf numFmtId="179" fontId="5" fillId="2" borderId="10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vertical="center" textRotation="255"/>
    </xf>
    <xf numFmtId="0" fontId="5" fillId="3" borderId="0" xfId="0" applyFont="1" applyFill="1" applyAlignment="1">
      <alignment vertical="center" textRotation="255"/>
    </xf>
    <xf numFmtId="178" fontId="5" fillId="4" borderId="4" xfId="2" applyNumberFormat="1" applyFont="1" applyFill="1" applyBorder="1" applyAlignment="1">
      <alignment vertical="center"/>
    </xf>
    <xf numFmtId="179" fontId="5" fillId="2" borderId="1" xfId="0" applyNumberFormat="1" applyFont="1" applyFill="1" applyBorder="1" applyAlignment="1">
      <alignment horizontal="right" vertical="center"/>
    </xf>
    <xf numFmtId="178" fontId="5" fillId="4" borderId="1" xfId="2" applyNumberFormat="1" applyFont="1" applyFill="1" applyBorder="1" applyAlignment="1">
      <alignment vertical="center"/>
    </xf>
    <xf numFmtId="179" fontId="5" fillId="2" borderId="7" xfId="0" applyNumberFormat="1" applyFont="1" applyFill="1" applyBorder="1" applyAlignment="1">
      <alignment horizontal="right" vertical="center"/>
    </xf>
    <xf numFmtId="178" fontId="5" fillId="2" borderId="17" xfId="2" applyNumberFormat="1" applyFont="1" applyFill="1" applyBorder="1" applyAlignment="1">
      <alignment vertical="center"/>
    </xf>
    <xf numFmtId="179" fontId="5" fillId="2" borderId="18" xfId="0" applyNumberFormat="1" applyFont="1" applyFill="1" applyBorder="1" applyAlignment="1">
      <alignment horizontal="right" vertical="center"/>
    </xf>
    <xf numFmtId="179" fontId="5" fillId="2" borderId="19" xfId="0" applyNumberFormat="1" applyFont="1" applyFill="1" applyBorder="1" applyAlignment="1">
      <alignment horizontal="right" vertical="center"/>
    </xf>
    <xf numFmtId="178" fontId="5" fillId="4" borderId="0" xfId="2" applyNumberFormat="1" applyFont="1" applyFill="1" applyBorder="1" applyAlignment="1">
      <alignment vertical="center"/>
    </xf>
    <xf numFmtId="178" fontId="5" fillId="4" borderId="9" xfId="2" applyNumberFormat="1" applyFont="1" applyFill="1" applyBorder="1" applyAlignment="1">
      <alignment vertical="center"/>
    </xf>
    <xf numFmtId="178" fontId="5" fillId="4" borderId="7" xfId="2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vertical="center" textRotation="255"/>
    </xf>
    <xf numFmtId="0" fontId="5" fillId="3" borderId="12" xfId="0" applyFont="1" applyFill="1" applyBorder="1" applyAlignment="1">
      <alignment vertical="center" textRotation="255"/>
    </xf>
    <xf numFmtId="178" fontId="5" fillId="2" borderId="6" xfId="2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vertical="center" textRotation="255"/>
    </xf>
    <xf numFmtId="0" fontId="5" fillId="3" borderId="14" xfId="0" applyFont="1" applyFill="1" applyBorder="1" applyAlignment="1">
      <alignment vertical="center" textRotation="255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181" fontId="5" fillId="2" borderId="3" xfId="0" applyNumberFormat="1" applyFont="1" applyFill="1" applyBorder="1" applyAlignment="1">
      <alignment horizontal="center" vertical="center" shrinkToFit="1"/>
    </xf>
    <xf numFmtId="181" fontId="5" fillId="2" borderId="4" xfId="0" applyNumberFormat="1" applyFont="1" applyFill="1" applyBorder="1" applyAlignment="1">
      <alignment horizontal="center" vertical="center" shrinkToFit="1"/>
    </xf>
    <xf numFmtId="180" fontId="5" fillId="2" borderId="2" xfId="2" applyNumberFormat="1" applyFont="1" applyFill="1" applyBorder="1" applyAlignment="1">
      <alignment horizontal="center" vertical="center" wrapText="1"/>
    </xf>
    <xf numFmtId="180" fontId="5" fillId="2" borderId="4" xfId="2" applyNumberFormat="1" applyFont="1" applyFill="1" applyBorder="1" applyAlignment="1">
      <alignment horizontal="center" vertical="center" wrapText="1"/>
    </xf>
    <xf numFmtId="180" fontId="5" fillId="4" borderId="2" xfId="0" applyNumberFormat="1" applyFont="1" applyFill="1" applyBorder="1" applyAlignment="1">
      <alignment horizontal="center" vertical="center"/>
    </xf>
    <xf numFmtId="180" fontId="5" fillId="4" borderId="4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3" borderId="2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vertical="center" wrapText="1" indent="1"/>
    </xf>
    <xf numFmtId="0" fontId="5" fillId="3" borderId="3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 indent="1"/>
    </xf>
    <xf numFmtId="0" fontId="5" fillId="3" borderId="12" xfId="0" applyFont="1" applyFill="1" applyBorder="1" applyAlignment="1">
      <alignment horizontal="left" vertical="center" indent="1"/>
    </xf>
    <xf numFmtId="0" fontId="5" fillId="3" borderId="6" xfId="0" applyFont="1" applyFill="1" applyBorder="1" applyAlignment="1">
      <alignment horizontal="left" vertical="center" indent="1"/>
    </xf>
    <xf numFmtId="0" fontId="5" fillId="3" borderId="16" xfId="0" applyFont="1" applyFill="1" applyBorder="1" applyAlignment="1">
      <alignment horizontal="left" vertical="center" indent="1"/>
    </xf>
    <xf numFmtId="0" fontId="5" fillId="3" borderId="17" xfId="0" applyFont="1" applyFill="1" applyBorder="1" applyAlignment="1">
      <alignment horizontal="left" vertical="center" indent="1"/>
    </xf>
    <xf numFmtId="0" fontId="5" fillId="3" borderId="5" xfId="0" applyFont="1" applyFill="1" applyBorder="1" applyAlignment="1">
      <alignment horizontal="left" vertical="center" indent="1"/>
    </xf>
    <xf numFmtId="0" fontId="5" fillId="3" borderId="9" xfId="0" applyFont="1" applyFill="1" applyBorder="1" applyAlignment="1">
      <alignment horizontal="left" vertical="center" indent="1"/>
    </xf>
    <xf numFmtId="0" fontId="5" fillId="3" borderId="11" xfId="0" applyFont="1" applyFill="1" applyBorder="1" applyAlignment="1">
      <alignment horizontal="left" vertical="center" indent="1"/>
    </xf>
    <xf numFmtId="180" fontId="5" fillId="2" borderId="3" xfId="2" applyNumberFormat="1" applyFont="1" applyFill="1" applyBorder="1" applyAlignment="1">
      <alignment horizontal="center" vertical="center" wrapText="1"/>
    </xf>
    <xf numFmtId="180" fontId="5" fillId="4" borderId="3" xfId="2" applyNumberFormat="1" applyFont="1" applyFill="1" applyBorder="1" applyAlignment="1">
      <alignment horizontal="center" vertical="center"/>
    </xf>
    <xf numFmtId="180" fontId="5" fillId="4" borderId="4" xfId="2" applyNumberFormat="1" applyFont="1" applyFill="1" applyBorder="1" applyAlignment="1">
      <alignment horizontal="center" vertical="center"/>
    </xf>
    <xf numFmtId="180" fontId="5" fillId="4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4" xfId="0" applyFont="1" applyBorder="1">
      <alignment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38" fontId="9" fillId="0" borderId="3" xfId="2" applyFont="1" applyFill="1" applyBorder="1" applyAlignment="1">
      <alignment horizontal="center" vertical="center"/>
    </xf>
    <xf numFmtId="38" fontId="9" fillId="0" borderId="2" xfId="2" applyFont="1" applyFill="1" applyBorder="1" applyAlignment="1">
      <alignment horizontal="center" vertical="center"/>
    </xf>
    <xf numFmtId="38" fontId="9" fillId="0" borderId="4" xfId="2" applyFont="1" applyFill="1" applyBorder="1" applyAlignment="1">
      <alignment horizontal="center" vertical="center"/>
    </xf>
    <xf numFmtId="40" fontId="9" fillId="0" borderId="3" xfId="2" applyNumberFormat="1" applyFont="1" applyFill="1" applyBorder="1" applyAlignment="1">
      <alignment horizontal="center" vertical="center"/>
    </xf>
    <xf numFmtId="40" fontId="9" fillId="0" borderId="2" xfId="2" applyNumberFormat="1" applyFont="1" applyFill="1" applyBorder="1" applyAlignment="1">
      <alignment horizontal="center" vertical="center"/>
    </xf>
    <xf numFmtId="40" fontId="9" fillId="0" borderId="4" xfId="2" applyNumberFormat="1" applyFont="1" applyFill="1" applyBorder="1" applyAlignment="1">
      <alignment horizontal="center" vertical="center"/>
    </xf>
    <xf numFmtId="0" fontId="5" fillId="3" borderId="3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3" borderId="5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5" fillId="3" borderId="13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14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5" fillId="3" borderId="12" xfId="0" applyFont="1" applyFill="1" applyBorder="1">
      <alignment vertical="center"/>
    </xf>
    <xf numFmtId="0" fontId="5" fillId="3" borderId="6" xfId="0" applyFont="1" applyFill="1" applyBorder="1">
      <alignment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3"/>
  <sheetViews>
    <sheetView showGridLines="0" tabSelected="1" view="pageBreakPreview" zoomScaleNormal="85" zoomScaleSheetLayoutView="100" workbookViewId="0">
      <selection activeCell="B3" sqref="B3:K3"/>
    </sheetView>
  </sheetViews>
  <sheetFormatPr defaultColWidth="8.90625" defaultRowHeight="13" x14ac:dyDescent="0.2"/>
  <cols>
    <col min="1" max="1" width="3.54296875" style="1" customWidth="1"/>
    <col min="2" max="2" width="14.54296875" style="1" customWidth="1"/>
    <col min="3" max="3" width="6.1796875" style="1" customWidth="1"/>
    <col min="4" max="4" width="17.54296875" style="1" customWidth="1"/>
    <col min="5" max="5" width="15.90625" style="1" customWidth="1"/>
    <col min="6" max="7" width="12.90625" style="1" customWidth="1"/>
    <col min="8" max="11" width="12.54296875" style="1" customWidth="1"/>
    <col min="12" max="12" width="5.90625" style="1" customWidth="1"/>
    <col min="13" max="13" width="8.90625" style="1"/>
    <col min="14" max="14" width="8.90625" style="1" customWidth="1"/>
    <col min="15" max="16384" width="8.90625" style="1"/>
  </cols>
  <sheetData>
    <row r="1" spans="1:12" ht="24.65" customHeight="1" x14ac:dyDescent="0.2">
      <c r="A1" s="1" t="s">
        <v>0</v>
      </c>
    </row>
    <row r="2" spans="1:12" ht="17.399999999999999" customHeight="1" x14ac:dyDescent="0.2"/>
    <row r="3" spans="1:12" ht="17.399999999999999" customHeight="1" x14ac:dyDescent="0.2">
      <c r="B3" s="136" t="s">
        <v>1</v>
      </c>
      <c r="C3" s="136"/>
      <c r="D3" s="136"/>
      <c r="E3" s="136"/>
      <c r="F3" s="136"/>
      <c r="G3" s="136"/>
      <c r="H3" s="136"/>
      <c r="I3" s="136"/>
      <c r="J3" s="136"/>
      <c r="K3" s="136"/>
      <c r="L3" s="2"/>
    </row>
    <row r="4" spans="1:12" ht="17.399999999999999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7.399999999999999" customHeight="1" x14ac:dyDescent="0.2">
      <c r="B5" s="4" t="s">
        <v>55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6.75" customHeight="1" x14ac:dyDescent="0.2">
      <c r="B6" s="4" t="s">
        <v>32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6.75" customHeight="1" x14ac:dyDescent="0.2">
      <c r="B7" s="1" t="s">
        <v>21</v>
      </c>
      <c r="C7" s="20"/>
      <c r="D7" s="20"/>
      <c r="E7" s="20"/>
      <c r="F7" s="20"/>
      <c r="G7" s="20"/>
      <c r="H7" s="20"/>
      <c r="I7" s="20"/>
      <c r="J7" s="20"/>
      <c r="K7" s="20"/>
      <c r="L7" s="2"/>
    </row>
    <row r="8" spans="1:12" ht="21.65" customHeight="1" x14ac:dyDescent="0.2">
      <c r="B8" s="21" t="s">
        <v>22</v>
      </c>
      <c r="C8" s="22"/>
      <c r="D8" s="22"/>
      <c r="E8" s="137"/>
      <c r="F8" s="138"/>
      <c r="G8" s="138"/>
      <c r="H8" s="138"/>
      <c r="I8" s="138"/>
      <c r="J8" s="138"/>
      <c r="K8" s="139"/>
      <c r="L8" s="2"/>
    </row>
    <row r="9" spans="1:12" ht="21.65" customHeight="1" x14ac:dyDescent="0.2">
      <c r="B9" s="21" t="s">
        <v>23</v>
      </c>
      <c r="C9" s="22"/>
      <c r="D9" s="22"/>
      <c r="E9" s="146"/>
      <c r="F9" s="147"/>
      <c r="G9" s="147"/>
      <c r="H9" s="147"/>
      <c r="I9" s="147"/>
      <c r="J9" s="147"/>
      <c r="K9" s="148"/>
      <c r="L9" s="2"/>
    </row>
    <row r="10" spans="1:12" ht="21.65" customHeight="1" x14ac:dyDescent="0.2">
      <c r="B10" s="21" t="s">
        <v>24</v>
      </c>
      <c r="C10" s="23"/>
      <c r="D10" s="24"/>
      <c r="E10" s="149"/>
      <c r="F10" s="150"/>
      <c r="G10" s="150"/>
      <c r="H10" s="150"/>
      <c r="I10" s="150"/>
      <c r="J10" s="150"/>
      <c r="K10" s="151"/>
      <c r="L10" s="2"/>
    </row>
    <row r="11" spans="1:12" ht="21.65" customHeight="1" x14ac:dyDescent="0.2">
      <c r="B11" s="21" t="s">
        <v>25</v>
      </c>
      <c r="C11" s="22"/>
      <c r="D11" s="22"/>
      <c r="E11" s="25"/>
      <c r="F11" s="26"/>
      <c r="G11" s="26"/>
      <c r="H11" s="26"/>
      <c r="I11" s="26"/>
      <c r="J11" s="26"/>
      <c r="K11" s="26"/>
      <c r="L11" s="2"/>
    </row>
    <row r="12" spans="1:12" ht="39" customHeight="1" x14ac:dyDescent="0.2">
      <c r="B12" s="27" t="s">
        <v>27</v>
      </c>
      <c r="C12" s="22"/>
      <c r="D12" s="22"/>
      <c r="E12" s="137"/>
      <c r="F12" s="138"/>
      <c r="G12" s="138"/>
      <c r="H12" s="138"/>
      <c r="I12" s="138"/>
      <c r="J12" s="138"/>
      <c r="K12" s="139"/>
      <c r="L12" s="2"/>
    </row>
    <row r="13" spans="1:12" ht="21.65" customHeight="1" x14ac:dyDescent="0.2">
      <c r="B13" s="152" t="s">
        <v>28</v>
      </c>
      <c r="C13" s="153"/>
      <c r="D13" s="153"/>
      <c r="E13" s="153"/>
      <c r="F13" s="153"/>
      <c r="G13" s="153"/>
      <c r="H13" s="153"/>
      <c r="I13" s="153"/>
      <c r="J13" s="153"/>
      <c r="K13" s="154"/>
      <c r="L13" s="2"/>
    </row>
    <row r="14" spans="1:12" ht="21.65" customHeight="1" x14ac:dyDescent="0.2">
      <c r="B14" s="28" t="s">
        <v>56</v>
      </c>
      <c r="C14" s="22"/>
      <c r="D14" s="22"/>
      <c r="E14" s="127"/>
      <c r="F14" s="128"/>
      <c r="G14" s="128"/>
      <c r="H14" s="128"/>
      <c r="I14" s="128"/>
      <c r="J14" s="128"/>
      <c r="K14" s="129"/>
      <c r="L14" s="2"/>
    </row>
    <row r="15" spans="1:12" ht="21.65" customHeight="1" x14ac:dyDescent="0.2">
      <c r="B15" s="22" t="s">
        <v>29</v>
      </c>
      <c r="C15" s="22"/>
      <c r="D15" s="22"/>
      <c r="E15" s="137"/>
      <c r="F15" s="138"/>
      <c r="G15" s="138"/>
      <c r="H15" s="138"/>
      <c r="I15" s="138"/>
      <c r="J15" s="138"/>
      <c r="K15" s="139"/>
      <c r="L15" s="2"/>
    </row>
    <row r="16" spans="1:12" ht="16.75" customHeight="1" x14ac:dyDescent="0.2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"/>
    </row>
    <row r="17" spans="2:12" ht="16.75" customHeight="1" x14ac:dyDescent="0.2">
      <c r="B17" s="1" t="s">
        <v>121</v>
      </c>
      <c r="C17" s="29"/>
      <c r="D17" s="29"/>
      <c r="E17" s="29"/>
      <c r="F17" s="29"/>
      <c r="G17" s="29"/>
      <c r="H17" s="29"/>
      <c r="I17" s="29"/>
      <c r="J17" s="29"/>
      <c r="K17" s="29"/>
      <c r="L17" s="2"/>
    </row>
    <row r="18" spans="2:12" ht="19.25" customHeight="1" x14ac:dyDescent="0.2">
      <c r="B18" s="21" t="s">
        <v>30</v>
      </c>
      <c r="C18" s="22"/>
      <c r="D18" s="22"/>
      <c r="E18" s="140"/>
      <c r="F18" s="141"/>
      <c r="G18" s="141"/>
      <c r="H18" s="141"/>
      <c r="I18" s="141"/>
      <c r="J18" s="141"/>
      <c r="K18" s="142"/>
      <c r="L18" s="2"/>
    </row>
    <row r="19" spans="2:12" ht="19.25" customHeight="1" x14ac:dyDescent="0.2">
      <c r="B19" s="21" t="s">
        <v>31</v>
      </c>
      <c r="C19" s="22"/>
      <c r="D19" s="22"/>
      <c r="E19" s="140"/>
      <c r="F19" s="141"/>
      <c r="G19" s="141"/>
      <c r="H19" s="141"/>
      <c r="I19" s="141"/>
      <c r="J19" s="141"/>
      <c r="K19" s="142"/>
      <c r="L19" s="2"/>
    </row>
    <row r="20" spans="2:12" ht="19.25" customHeight="1" x14ac:dyDescent="0.2">
      <c r="B20" s="21" t="s">
        <v>16</v>
      </c>
      <c r="C20" s="23"/>
      <c r="D20" s="24"/>
      <c r="E20" s="143" t="str">
        <f>IF(E18&lt;&gt;"",((DATEDIF(E18,E19,"Y")+1)&amp;"年"),"")</f>
        <v/>
      </c>
      <c r="F20" s="144"/>
      <c r="G20" s="144"/>
      <c r="H20" s="144"/>
      <c r="I20" s="144"/>
      <c r="J20" s="144"/>
      <c r="K20" s="145"/>
      <c r="L20" s="2"/>
    </row>
    <row r="22" spans="2:12" ht="14" x14ac:dyDescent="0.2">
      <c r="B22" s="30" t="s">
        <v>33</v>
      </c>
      <c r="C22" s="29"/>
      <c r="D22" s="29"/>
      <c r="E22" s="29"/>
      <c r="F22" s="29"/>
      <c r="G22" s="29"/>
      <c r="H22" s="29"/>
      <c r="I22" s="29"/>
      <c r="J22" s="29"/>
      <c r="K22" s="29"/>
    </row>
    <row r="23" spans="2:12" x14ac:dyDescent="0.2">
      <c r="B23" s="1" t="s">
        <v>122</v>
      </c>
      <c r="C23" s="29"/>
      <c r="D23" s="29"/>
      <c r="E23" s="29"/>
      <c r="F23" s="29"/>
      <c r="G23" s="29"/>
      <c r="H23" s="29"/>
      <c r="I23" s="29"/>
      <c r="J23" s="29"/>
      <c r="K23" s="29"/>
    </row>
    <row r="24" spans="2:12" ht="93" customHeight="1" x14ac:dyDescent="0.2">
      <c r="B24" s="158"/>
      <c r="C24" s="159"/>
      <c r="D24" s="159"/>
      <c r="E24" s="159"/>
      <c r="F24" s="159"/>
      <c r="G24" s="159"/>
      <c r="H24" s="159"/>
      <c r="I24" s="159"/>
      <c r="J24" s="159"/>
      <c r="K24" s="160"/>
    </row>
    <row r="25" spans="2:12" ht="22" x14ac:dyDescent="0.2">
      <c r="B25" s="27" t="s">
        <v>34</v>
      </c>
      <c r="C25" s="31"/>
      <c r="D25" s="32"/>
      <c r="E25" s="155"/>
      <c r="F25" s="156"/>
      <c r="G25" s="156"/>
      <c r="H25" s="156"/>
      <c r="I25" s="156"/>
      <c r="J25" s="156"/>
      <c r="K25" s="157"/>
    </row>
    <row r="26" spans="2:12" x14ac:dyDescent="0.2"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2:12" x14ac:dyDescent="0.2">
      <c r="B27" s="1" t="s">
        <v>35</v>
      </c>
      <c r="C27" s="29"/>
      <c r="D27" s="29"/>
      <c r="E27" s="29"/>
      <c r="F27" s="29"/>
      <c r="G27" s="29"/>
      <c r="H27" s="29"/>
      <c r="I27" s="29"/>
      <c r="J27" s="29"/>
      <c r="K27" s="29"/>
    </row>
    <row r="28" spans="2:12" ht="14" x14ac:dyDescent="0.2">
      <c r="B28" s="180" t="s">
        <v>36</v>
      </c>
      <c r="C28" s="181"/>
      <c r="D28" s="33" t="s">
        <v>37</v>
      </c>
      <c r="E28" s="127"/>
      <c r="F28" s="128"/>
      <c r="G28" s="128"/>
      <c r="H28" s="128"/>
      <c r="I28" s="128"/>
      <c r="J28" s="128"/>
      <c r="K28" s="129"/>
    </row>
    <row r="29" spans="2:12" ht="14" x14ac:dyDescent="0.2">
      <c r="B29" s="182"/>
      <c r="C29" s="183"/>
      <c r="D29" s="33" t="s">
        <v>38</v>
      </c>
      <c r="E29" s="127"/>
      <c r="F29" s="128"/>
      <c r="G29" s="128"/>
      <c r="H29" s="128"/>
      <c r="I29" s="128"/>
      <c r="J29" s="128"/>
      <c r="K29" s="129"/>
    </row>
    <row r="30" spans="2:12" ht="14" x14ac:dyDescent="0.2">
      <c r="B30" s="182"/>
      <c r="C30" s="183"/>
      <c r="D30" s="33" t="s">
        <v>39</v>
      </c>
      <c r="E30" s="127"/>
      <c r="F30" s="128"/>
      <c r="G30" s="128"/>
      <c r="H30" s="128"/>
      <c r="I30" s="128"/>
      <c r="J30" s="128"/>
      <c r="K30" s="129"/>
    </row>
    <row r="31" spans="2:12" ht="54" customHeight="1" x14ac:dyDescent="0.2">
      <c r="B31" s="184"/>
      <c r="C31" s="185"/>
      <c r="D31" s="32" t="s">
        <v>41</v>
      </c>
      <c r="E31" s="130"/>
      <c r="F31" s="131"/>
      <c r="G31" s="131"/>
      <c r="H31" s="131"/>
      <c r="I31" s="131"/>
      <c r="J31" s="131"/>
      <c r="K31" s="132"/>
    </row>
    <row r="32" spans="2:12" ht="14" x14ac:dyDescent="0.2">
      <c r="B32" s="34" t="s">
        <v>57</v>
      </c>
      <c r="C32" s="31"/>
      <c r="D32" s="32"/>
      <c r="E32" s="127"/>
      <c r="F32" s="128"/>
      <c r="G32" s="128"/>
      <c r="H32" s="128"/>
      <c r="I32" s="128"/>
      <c r="J32" s="128"/>
      <c r="K32" s="129"/>
    </row>
    <row r="33" spans="2:13" ht="14" x14ac:dyDescent="0.2">
      <c r="B33" s="21" t="s">
        <v>42</v>
      </c>
      <c r="C33" s="35"/>
      <c r="D33" s="33"/>
      <c r="E33" s="170"/>
      <c r="F33" s="171"/>
      <c r="G33" s="171"/>
      <c r="H33" s="171"/>
      <c r="I33" s="171"/>
      <c r="J33" s="171"/>
      <c r="K33" s="172"/>
      <c r="M33" s="1" t="s">
        <v>120</v>
      </c>
    </row>
    <row r="34" spans="2:13" ht="24" customHeight="1" x14ac:dyDescent="0.2">
      <c r="B34" s="21" t="s">
        <v>43</v>
      </c>
      <c r="C34" s="35"/>
      <c r="D34" s="33"/>
      <c r="E34" s="173"/>
      <c r="F34" s="174"/>
      <c r="G34" s="174"/>
      <c r="H34" s="174"/>
      <c r="I34" s="174"/>
      <c r="J34" s="174"/>
      <c r="K34" s="175"/>
    </row>
    <row r="35" spans="2:13" ht="14" x14ac:dyDescent="0.2">
      <c r="B35" s="36"/>
      <c r="C35" s="37"/>
      <c r="D35" s="37"/>
      <c r="E35" s="38"/>
      <c r="F35" s="38"/>
      <c r="G35" s="38"/>
      <c r="H35" s="38"/>
      <c r="I35" s="38"/>
      <c r="J35" s="38"/>
      <c r="K35" s="38"/>
    </row>
    <row r="36" spans="2:13" x14ac:dyDescent="0.2">
      <c r="B36" s="1" t="s">
        <v>123</v>
      </c>
      <c r="C36" s="29"/>
      <c r="D36" s="29"/>
      <c r="E36" s="29"/>
      <c r="F36" s="29"/>
      <c r="G36" s="29"/>
      <c r="H36" s="29"/>
      <c r="I36" s="29"/>
      <c r="J36" s="29"/>
      <c r="K36" s="29"/>
    </row>
    <row r="37" spans="2:13" ht="14" x14ac:dyDescent="0.2">
      <c r="B37" s="21" t="s">
        <v>44</v>
      </c>
      <c r="C37" s="35"/>
      <c r="D37" s="33"/>
      <c r="E37" s="130"/>
      <c r="F37" s="131"/>
      <c r="G37" s="131"/>
      <c r="H37" s="131"/>
      <c r="I37" s="131"/>
      <c r="J37" s="131"/>
      <c r="K37" s="132"/>
    </row>
    <row r="38" spans="2:13" ht="14" x14ac:dyDescent="0.2">
      <c r="B38" s="21" t="s">
        <v>46</v>
      </c>
      <c r="C38" s="35"/>
      <c r="D38" s="33"/>
      <c r="E38" s="155"/>
      <c r="F38" s="156"/>
      <c r="G38" s="156"/>
      <c r="H38" s="156"/>
      <c r="I38" s="156"/>
      <c r="J38" s="156"/>
      <c r="K38" s="157"/>
    </row>
    <row r="39" spans="2:13" ht="14" x14ac:dyDescent="0.2">
      <c r="B39" s="21" t="s">
        <v>47</v>
      </c>
      <c r="C39" s="35"/>
      <c r="D39" s="33"/>
      <c r="E39" s="176"/>
      <c r="F39" s="177"/>
      <c r="G39" s="177"/>
      <c r="H39" s="177"/>
      <c r="I39" s="177"/>
      <c r="J39" s="177"/>
      <c r="K39" s="178"/>
    </row>
    <row r="40" spans="2:13" ht="58.75" customHeight="1" x14ac:dyDescent="0.2">
      <c r="B40" s="27" t="s">
        <v>48</v>
      </c>
      <c r="C40" s="35"/>
      <c r="D40" s="33"/>
      <c r="E40" s="179"/>
      <c r="F40" s="131"/>
      <c r="G40" s="131"/>
      <c r="H40" s="131"/>
      <c r="I40" s="131"/>
      <c r="J40" s="131"/>
      <c r="K40" s="132"/>
    </row>
    <row r="41" spans="2:13" x14ac:dyDescent="0.2"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2:13" x14ac:dyDescent="0.2">
      <c r="B42" s="1" t="s">
        <v>49</v>
      </c>
      <c r="C42" s="29"/>
      <c r="D42" s="29"/>
      <c r="E42" s="29"/>
      <c r="F42" s="29"/>
      <c r="G42" s="29"/>
      <c r="H42" s="29"/>
      <c r="I42" s="29"/>
      <c r="J42" s="29"/>
      <c r="K42" s="29"/>
    </row>
    <row r="43" spans="2:13" ht="14" x14ac:dyDescent="0.2">
      <c r="B43" s="21" t="s">
        <v>50</v>
      </c>
      <c r="C43" s="35"/>
      <c r="D43" s="33"/>
      <c r="E43" s="137"/>
      <c r="F43" s="138"/>
      <c r="G43" s="138"/>
      <c r="H43" s="138"/>
      <c r="I43" s="138"/>
      <c r="J43" s="138"/>
      <c r="K43" s="139"/>
    </row>
    <row r="44" spans="2:13" ht="14" x14ac:dyDescent="0.2">
      <c r="B44" s="39" t="s">
        <v>51</v>
      </c>
      <c r="C44" s="35"/>
      <c r="D44" s="33"/>
      <c r="E44" s="137"/>
      <c r="F44" s="138"/>
      <c r="G44" s="138"/>
      <c r="H44" s="138"/>
      <c r="I44" s="138"/>
      <c r="J44" s="138"/>
      <c r="K44" s="139"/>
    </row>
    <row r="45" spans="2:13" ht="14" x14ac:dyDescent="0.2">
      <c r="B45" s="39" t="s">
        <v>52</v>
      </c>
      <c r="C45" s="35"/>
      <c r="D45" s="33"/>
      <c r="E45" s="137"/>
      <c r="F45" s="138"/>
      <c r="G45" s="138"/>
      <c r="H45" s="138"/>
      <c r="I45" s="138"/>
      <c r="J45" s="138"/>
      <c r="K45" s="139"/>
    </row>
    <row r="46" spans="2:13" ht="14" x14ac:dyDescent="0.2">
      <c r="B46" s="21" t="s">
        <v>43</v>
      </c>
      <c r="C46" s="35"/>
      <c r="D46" s="33"/>
      <c r="E46" s="137"/>
      <c r="F46" s="138"/>
      <c r="G46" s="138"/>
      <c r="H46" s="138"/>
      <c r="I46" s="138"/>
      <c r="J46" s="138"/>
      <c r="K46" s="139"/>
    </row>
    <row r="50" spans="2:20" ht="24" customHeight="1" x14ac:dyDescent="0.2">
      <c r="B50" s="1" t="s">
        <v>53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2:20" x14ac:dyDescent="0.2">
      <c r="B51" s="1" t="s">
        <v>108</v>
      </c>
      <c r="D51" s="29"/>
      <c r="E51" s="29"/>
      <c r="F51" s="29"/>
      <c r="G51" s="29"/>
      <c r="H51" s="29"/>
      <c r="I51" s="29"/>
      <c r="J51" s="29"/>
      <c r="K51" s="29"/>
      <c r="L51" s="29"/>
    </row>
    <row r="52" spans="2:20" ht="16.25" customHeight="1" x14ac:dyDescent="0.2">
      <c r="B52" s="40" t="s">
        <v>106</v>
      </c>
      <c r="C52" s="41"/>
      <c r="D52" s="41"/>
      <c r="E52" s="41"/>
      <c r="F52" s="41"/>
      <c r="G52" s="42"/>
      <c r="H52" s="43" t="s">
        <v>2</v>
      </c>
      <c r="I52" s="43" t="s">
        <v>17</v>
      </c>
      <c r="J52" s="44" t="s">
        <v>18</v>
      </c>
      <c r="K52" s="45"/>
      <c r="L52" s="46" t="s">
        <v>19</v>
      </c>
    </row>
    <row r="53" spans="2:20" ht="16.25" customHeight="1" x14ac:dyDescent="0.2">
      <c r="B53" s="47"/>
      <c r="C53" s="48"/>
      <c r="D53" s="48"/>
      <c r="E53" s="48"/>
      <c r="F53" s="48"/>
      <c r="G53" s="49"/>
      <c r="H53" s="25" t="s">
        <v>3</v>
      </c>
      <c r="I53" s="50">
        <f>E19</f>
        <v>0</v>
      </c>
      <c r="J53" s="25" t="s">
        <v>124</v>
      </c>
      <c r="K53" s="51" t="s">
        <v>116</v>
      </c>
      <c r="L53" s="52"/>
    </row>
    <row r="54" spans="2:20" ht="16.25" customHeight="1" x14ac:dyDescent="0.2">
      <c r="B54" s="189" t="s">
        <v>81</v>
      </c>
      <c r="C54" s="190"/>
      <c r="D54" s="190"/>
      <c r="E54" s="190"/>
      <c r="F54" s="190"/>
      <c r="G54" s="190"/>
      <c r="H54" s="53"/>
      <c r="I54" s="54"/>
      <c r="J54" s="54"/>
      <c r="K54" s="55"/>
      <c r="L54" s="56"/>
    </row>
    <row r="55" spans="2:20" ht="16.25" customHeight="1" x14ac:dyDescent="0.2">
      <c r="B55" s="161" t="s">
        <v>82</v>
      </c>
      <c r="C55" s="162"/>
      <c r="D55" s="163"/>
      <c r="E55" s="197" t="s">
        <v>94</v>
      </c>
      <c r="F55" s="198"/>
      <c r="G55" s="198"/>
      <c r="H55" s="53"/>
      <c r="I55" s="57"/>
      <c r="J55" s="57"/>
      <c r="K55" s="58">
        <f t="shared" ref="K55:K60" si="0">IFERROR(ROUND(((J55/H55)-1)/((I55/H55)-1),2),0)</f>
        <v>0</v>
      </c>
      <c r="L55" s="56"/>
      <c r="M55" s="59" t="s">
        <v>2</v>
      </c>
      <c r="N55" s="59" t="s">
        <v>17</v>
      </c>
      <c r="O55" s="59" t="s">
        <v>18</v>
      </c>
      <c r="P55" s="60"/>
    </row>
    <row r="56" spans="2:20" ht="16.25" customHeight="1" x14ac:dyDescent="0.2">
      <c r="B56" s="164"/>
      <c r="C56" s="165"/>
      <c r="D56" s="166"/>
      <c r="E56" s="195" t="s">
        <v>95</v>
      </c>
      <c r="F56" s="196"/>
      <c r="G56" s="196"/>
      <c r="H56" s="53"/>
      <c r="I56" s="57"/>
      <c r="J56" s="57"/>
      <c r="K56" s="58">
        <f t="shared" si="0"/>
        <v>0</v>
      </c>
      <c r="L56" s="56"/>
      <c r="M56" s="61"/>
      <c r="N56" s="61"/>
      <c r="O56" s="61"/>
      <c r="P56" s="62" t="s">
        <v>101</v>
      </c>
    </row>
    <row r="57" spans="2:20" ht="16.25" customHeight="1" x14ac:dyDescent="0.2">
      <c r="B57" s="164"/>
      <c r="C57" s="165"/>
      <c r="D57" s="166"/>
      <c r="E57" s="193" t="s">
        <v>96</v>
      </c>
      <c r="F57" s="194"/>
      <c r="G57" s="194"/>
      <c r="H57" s="63" t="str">
        <f>IFERROR(ROUND((H56-M56)*1000000/H54/M57,0),"0")</f>
        <v>0</v>
      </c>
      <c r="I57" s="63" t="str">
        <f>IFERROR(ROUND((I56-N56)*1000000/I54/N57,0),"0")</f>
        <v>0</v>
      </c>
      <c r="J57" s="63" t="str">
        <f>IFERROR(ROUND((J56-O56)*1000000/J54/O57,0),"0")</f>
        <v>0</v>
      </c>
      <c r="K57" s="58">
        <f t="shared" si="0"/>
        <v>0</v>
      </c>
      <c r="L57" s="56"/>
      <c r="M57" s="61"/>
      <c r="N57" s="61"/>
      <c r="O57" s="61"/>
      <c r="P57" s="62" t="s">
        <v>102</v>
      </c>
      <c r="R57" s="62"/>
      <c r="S57" s="60"/>
      <c r="T57" s="60"/>
    </row>
    <row r="58" spans="2:20" ht="16.25" customHeight="1" x14ac:dyDescent="0.2">
      <c r="B58" s="164"/>
      <c r="C58" s="165"/>
      <c r="D58" s="166"/>
      <c r="E58" s="191" t="s">
        <v>83</v>
      </c>
      <c r="F58" s="192"/>
      <c r="G58" s="192"/>
      <c r="H58" s="53"/>
      <c r="I58" s="57"/>
      <c r="J58" s="57"/>
      <c r="K58" s="58">
        <f t="shared" si="0"/>
        <v>0</v>
      </c>
      <c r="L58" s="56"/>
      <c r="R58" s="60"/>
      <c r="S58" s="60"/>
      <c r="T58" s="60"/>
    </row>
    <row r="59" spans="2:20" ht="16.25" customHeight="1" x14ac:dyDescent="0.2">
      <c r="B59" s="164"/>
      <c r="C59" s="165"/>
      <c r="D59" s="166"/>
      <c r="E59" s="191" t="s">
        <v>97</v>
      </c>
      <c r="F59" s="192"/>
      <c r="G59" s="192"/>
      <c r="H59" s="64">
        <f>H55+H56+H58</f>
        <v>0</v>
      </c>
      <c r="I59" s="64">
        <f>I55+I56+I58</f>
        <v>0</v>
      </c>
      <c r="J59" s="64">
        <f>J55+J56+J58</f>
        <v>0</v>
      </c>
      <c r="K59" s="58">
        <f t="shared" si="0"/>
        <v>0</v>
      </c>
      <c r="L59" s="56"/>
    </row>
    <row r="60" spans="2:20" ht="16.25" customHeight="1" x14ac:dyDescent="0.2">
      <c r="B60" s="167"/>
      <c r="C60" s="168"/>
      <c r="D60" s="169"/>
      <c r="E60" s="191" t="s">
        <v>98</v>
      </c>
      <c r="F60" s="192"/>
      <c r="G60" s="192"/>
      <c r="H60" s="63" t="str">
        <f>IFERROR(ROUND(H59*1000000/H54/M57,0),"0")</f>
        <v>0</v>
      </c>
      <c r="I60" s="63" t="str">
        <f>IFERROR(ROUND(I59*1000000/I54/N57,0),"0")</f>
        <v>0</v>
      </c>
      <c r="J60" s="63" t="str">
        <f>IFERROR(ROUND(J59*1000000/J54/O57,0),"0")</f>
        <v>0</v>
      </c>
      <c r="K60" s="58">
        <f t="shared" si="0"/>
        <v>0</v>
      </c>
      <c r="L60" s="56"/>
    </row>
    <row r="61" spans="2:20" ht="16.25" customHeight="1" x14ac:dyDescent="0.2">
      <c r="B61" s="15" t="s">
        <v>4</v>
      </c>
      <c r="C61" s="12"/>
      <c r="D61" s="16"/>
      <c r="E61" s="191" t="s">
        <v>99</v>
      </c>
      <c r="F61" s="192"/>
      <c r="G61" s="192"/>
      <c r="H61" s="53"/>
      <c r="I61" s="57"/>
      <c r="J61" s="57"/>
      <c r="K61" s="58">
        <f>IFERROR(ROUND((J62-H62)/(I62-H62),2),0)</f>
        <v>0</v>
      </c>
      <c r="L61" s="56"/>
    </row>
    <row r="62" spans="2:20" ht="16.25" customHeight="1" x14ac:dyDescent="0.2">
      <c r="B62" s="13"/>
      <c r="C62" s="14"/>
      <c r="D62" s="16"/>
      <c r="E62" s="191" t="s">
        <v>117</v>
      </c>
      <c r="F62" s="192"/>
      <c r="G62" s="192"/>
      <c r="H62" s="58" t="str">
        <f>IFERROR(ROUND(H61/H59,2),"0")</f>
        <v>0</v>
      </c>
      <c r="I62" s="58" t="str">
        <f>IFERROR(ROUND(I61/I59,2),"0")</f>
        <v>0</v>
      </c>
      <c r="J62" s="58" t="str">
        <f>IFERROR(ROUND(J61/J59,2),"0")</f>
        <v>0</v>
      </c>
      <c r="K62" s="55"/>
      <c r="L62" s="56"/>
    </row>
    <row r="63" spans="2:20" ht="16.25" customHeight="1" x14ac:dyDescent="0.2">
      <c r="B63" s="17" t="s">
        <v>5</v>
      </c>
      <c r="C63" s="11"/>
      <c r="D63" s="18"/>
      <c r="E63" s="191" t="s">
        <v>100</v>
      </c>
      <c r="F63" s="192"/>
      <c r="G63" s="192"/>
      <c r="H63" s="53"/>
      <c r="I63" s="57"/>
      <c r="J63" s="57"/>
      <c r="K63" s="58">
        <f>IFERROR(ROUND((J64-H64)/(I64-H64),2),0)</f>
        <v>0</v>
      </c>
      <c r="L63" s="56"/>
    </row>
    <row r="64" spans="2:20" ht="16.25" customHeight="1" x14ac:dyDescent="0.2">
      <c r="B64" s="13"/>
      <c r="C64" s="14"/>
      <c r="D64" s="65"/>
      <c r="E64" s="191" t="s">
        <v>118</v>
      </c>
      <c r="F64" s="192"/>
      <c r="G64" s="192"/>
      <c r="H64" s="58" t="str">
        <f>IFERROR(ROUND(H63/H59,2),"0")</f>
        <v>0</v>
      </c>
      <c r="I64" s="58" t="str">
        <f>IFERROR(ROUND(I63/I59,2),"0")</f>
        <v>0</v>
      </c>
      <c r="J64" s="58" t="str">
        <f>IFERROR(ROUND(J63/J59,2),"0")</f>
        <v>0</v>
      </c>
      <c r="K64" s="55"/>
      <c r="L64" s="56"/>
    </row>
    <row r="65" spans="2:12" ht="16.25" customHeight="1" x14ac:dyDescent="0.2">
      <c r="B65" s="66" t="s">
        <v>6</v>
      </c>
      <c r="C65" s="67"/>
      <c r="D65" s="18"/>
      <c r="E65" s="191" t="s">
        <v>7</v>
      </c>
      <c r="F65" s="192"/>
      <c r="G65" s="192"/>
      <c r="H65" s="53"/>
      <c r="I65" s="68"/>
      <c r="J65" s="68"/>
      <c r="K65" s="55"/>
      <c r="L65" s="56"/>
    </row>
    <row r="66" spans="2:12" ht="16.25" customHeight="1" x14ac:dyDescent="0.2">
      <c r="B66" s="69"/>
      <c r="C66" s="70"/>
      <c r="D66" s="65"/>
      <c r="E66" s="191" t="s">
        <v>8</v>
      </c>
      <c r="F66" s="192"/>
      <c r="G66" s="192"/>
      <c r="H66" s="53"/>
      <c r="I66" s="68"/>
      <c r="J66" s="68"/>
      <c r="K66" s="55"/>
      <c r="L66" s="56"/>
    </row>
    <row r="67" spans="2:12" ht="46.25" customHeight="1" x14ac:dyDescent="0.2">
      <c r="B67" s="21" t="s">
        <v>9</v>
      </c>
      <c r="C67" s="23"/>
      <c r="D67" s="71"/>
      <c r="E67" s="186"/>
      <c r="F67" s="187"/>
      <c r="G67" s="187"/>
      <c r="H67" s="187"/>
      <c r="I67" s="187"/>
      <c r="J67" s="187"/>
      <c r="K67" s="188"/>
      <c r="L67" s="56"/>
    </row>
    <row r="68" spans="2:12" ht="13.75" customHeight="1" x14ac:dyDescent="0.2">
      <c r="B68" s="72" t="s">
        <v>119</v>
      </c>
      <c r="C68" s="36"/>
      <c r="D68" s="29"/>
      <c r="E68" s="73"/>
      <c r="F68" s="73"/>
      <c r="G68" s="73"/>
      <c r="H68" s="73"/>
      <c r="I68" s="73"/>
      <c r="J68" s="73"/>
      <c r="K68" s="73"/>
      <c r="L68" s="56"/>
    </row>
    <row r="69" spans="2:12" ht="13.75" customHeight="1" x14ac:dyDescent="0.2">
      <c r="C69" s="36"/>
      <c r="D69" s="29"/>
      <c r="E69" s="73"/>
      <c r="F69" s="73"/>
      <c r="G69" s="73"/>
      <c r="H69" s="73"/>
      <c r="I69" s="73"/>
      <c r="J69" s="73"/>
      <c r="K69" s="73"/>
      <c r="L69" s="56"/>
    </row>
    <row r="71" spans="2:12" x14ac:dyDescent="0.2">
      <c r="B71" s="1" t="s">
        <v>109</v>
      </c>
    </row>
    <row r="72" spans="2:12" ht="16.25" customHeight="1" x14ac:dyDescent="0.2">
      <c r="B72" s="106" t="s">
        <v>107</v>
      </c>
      <c r="C72" s="107"/>
      <c r="D72" s="107"/>
      <c r="E72" s="108"/>
      <c r="F72" s="98" t="s">
        <v>92</v>
      </c>
      <c r="G72" s="99"/>
      <c r="H72" s="100">
        <f>E19</f>
        <v>0</v>
      </c>
      <c r="I72" s="101"/>
      <c r="J72" s="98" t="s">
        <v>93</v>
      </c>
      <c r="K72" s="99"/>
    </row>
    <row r="73" spans="2:12" ht="16.25" customHeight="1" x14ac:dyDescent="0.2">
      <c r="B73" s="109"/>
      <c r="C73" s="110"/>
      <c r="D73" s="110"/>
      <c r="E73" s="111"/>
      <c r="F73" s="6" t="s">
        <v>26</v>
      </c>
      <c r="G73" s="7" t="s">
        <v>84</v>
      </c>
      <c r="H73" s="7" t="s">
        <v>26</v>
      </c>
      <c r="I73" s="7" t="s">
        <v>84</v>
      </c>
      <c r="J73" s="7" t="s">
        <v>26</v>
      </c>
      <c r="K73" s="7" t="s">
        <v>84</v>
      </c>
    </row>
    <row r="74" spans="2:12" ht="16.25" customHeight="1" x14ac:dyDescent="0.2">
      <c r="B74" s="19" t="s">
        <v>85</v>
      </c>
      <c r="C74" s="74"/>
      <c r="D74" s="114" t="s">
        <v>10</v>
      </c>
      <c r="E74" s="115"/>
      <c r="F74" s="75"/>
      <c r="G74" s="76" t="e">
        <f t="shared" ref="G74:G81" si="1">ROUND(F74/$F$81,4)</f>
        <v>#DIV/0!</v>
      </c>
      <c r="H74" s="75"/>
      <c r="I74" s="76" t="e">
        <f t="shared" ref="I74:I81" si="2">ROUND(H74/$H$81,4)</f>
        <v>#DIV/0!</v>
      </c>
      <c r="J74" s="75"/>
      <c r="K74" s="76" t="e">
        <f t="shared" ref="K74:K81" si="3">ROUND(J74/$J$81,4)</f>
        <v>#DIV/0!</v>
      </c>
    </row>
    <row r="75" spans="2:12" ht="16.25" customHeight="1" x14ac:dyDescent="0.2">
      <c r="B75" s="77"/>
      <c r="C75" s="78"/>
      <c r="D75" s="114" t="s">
        <v>11</v>
      </c>
      <c r="E75" s="115"/>
      <c r="F75" s="79"/>
      <c r="G75" s="80" t="e">
        <f t="shared" si="1"/>
        <v>#DIV/0!</v>
      </c>
      <c r="H75" s="81"/>
      <c r="I75" s="80" t="e">
        <f t="shared" si="2"/>
        <v>#DIV/0!</v>
      </c>
      <c r="J75" s="81"/>
      <c r="K75" s="80" t="e">
        <f t="shared" si="3"/>
        <v>#DIV/0!</v>
      </c>
    </row>
    <row r="76" spans="2:12" ht="16.25" customHeight="1" thickBot="1" x14ac:dyDescent="0.25">
      <c r="B76" s="77"/>
      <c r="C76" s="78"/>
      <c r="D76" s="120" t="s">
        <v>12</v>
      </c>
      <c r="E76" s="121"/>
      <c r="F76" s="75"/>
      <c r="G76" s="82" t="e">
        <f t="shared" si="1"/>
        <v>#DIV/0!</v>
      </c>
      <c r="H76" s="75"/>
      <c r="I76" s="82" t="e">
        <f t="shared" si="2"/>
        <v>#DIV/0!</v>
      </c>
      <c r="J76" s="75"/>
      <c r="K76" s="82" t="e">
        <f t="shared" si="3"/>
        <v>#DIV/0!</v>
      </c>
    </row>
    <row r="77" spans="2:12" ht="16.25" customHeight="1" thickTop="1" thickBot="1" x14ac:dyDescent="0.25">
      <c r="B77" s="77"/>
      <c r="C77" s="78"/>
      <c r="D77" s="118" t="s">
        <v>86</v>
      </c>
      <c r="E77" s="119"/>
      <c r="F77" s="83">
        <f>SUM(F74:F76)</f>
        <v>0</v>
      </c>
      <c r="G77" s="84" t="e">
        <f t="shared" si="1"/>
        <v>#DIV/0!</v>
      </c>
      <c r="H77" s="83">
        <f>SUM(H74:H76)</f>
        <v>0</v>
      </c>
      <c r="I77" s="84" t="e">
        <f t="shared" si="2"/>
        <v>#DIV/0!</v>
      </c>
      <c r="J77" s="83">
        <f>SUM(J74:J76)</f>
        <v>0</v>
      </c>
      <c r="K77" s="85" t="e">
        <f t="shared" si="3"/>
        <v>#DIV/0!</v>
      </c>
    </row>
    <row r="78" spans="2:12" ht="16.25" customHeight="1" thickTop="1" x14ac:dyDescent="0.2">
      <c r="B78" s="77"/>
      <c r="C78" s="78"/>
      <c r="D78" s="122" t="s">
        <v>87</v>
      </c>
      <c r="E78" s="117"/>
      <c r="F78" s="86"/>
      <c r="G78" s="76" t="e">
        <f t="shared" si="1"/>
        <v>#DIV/0!</v>
      </c>
      <c r="H78" s="86"/>
      <c r="I78" s="76" t="e">
        <f t="shared" si="2"/>
        <v>#DIV/0!</v>
      </c>
      <c r="J78" s="86"/>
      <c r="K78" s="76" t="e">
        <f t="shared" si="3"/>
        <v>#DIV/0!</v>
      </c>
    </row>
    <row r="79" spans="2:12" ht="16.25" customHeight="1" thickBot="1" x14ac:dyDescent="0.25">
      <c r="B79" s="77"/>
      <c r="C79" s="78"/>
      <c r="D79" s="120" t="s">
        <v>88</v>
      </c>
      <c r="E79" s="121"/>
      <c r="F79" s="87"/>
      <c r="G79" s="82" t="e">
        <f t="shared" si="1"/>
        <v>#DIV/0!</v>
      </c>
      <c r="H79" s="88"/>
      <c r="I79" s="82" t="e">
        <f t="shared" si="2"/>
        <v>#DIV/0!</v>
      </c>
      <c r="J79" s="88"/>
      <c r="K79" s="82" t="e">
        <f t="shared" si="3"/>
        <v>#DIV/0!</v>
      </c>
    </row>
    <row r="80" spans="2:12" ht="16.25" customHeight="1" thickTop="1" thickBot="1" x14ac:dyDescent="0.25">
      <c r="B80" s="77"/>
      <c r="C80" s="78"/>
      <c r="D80" s="118" t="s">
        <v>89</v>
      </c>
      <c r="E80" s="119"/>
      <c r="F80" s="83">
        <f>SUM(F78:F79)</f>
        <v>0</v>
      </c>
      <c r="G80" s="84" t="e">
        <f t="shared" si="1"/>
        <v>#DIV/0!</v>
      </c>
      <c r="H80" s="83">
        <f>SUM(H78:H79)</f>
        <v>0</v>
      </c>
      <c r="I80" s="84" t="e">
        <f t="shared" si="2"/>
        <v>#DIV/0!</v>
      </c>
      <c r="J80" s="83">
        <f>SUM(J78:J79)</f>
        <v>0</v>
      </c>
      <c r="K80" s="85" t="e">
        <f t="shared" si="3"/>
        <v>#DIV/0!</v>
      </c>
    </row>
    <row r="81" spans="2:11" ht="16.25" customHeight="1" thickTop="1" x14ac:dyDescent="0.2">
      <c r="B81" s="89"/>
      <c r="C81" s="90"/>
      <c r="D81" s="116" t="s">
        <v>90</v>
      </c>
      <c r="E81" s="117"/>
      <c r="F81" s="91">
        <f>F77+F80</f>
        <v>0</v>
      </c>
      <c r="G81" s="76" t="e">
        <f t="shared" si="1"/>
        <v>#DIV/0!</v>
      </c>
      <c r="H81" s="91">
        <f>H77+H80</f>
        <v>0</v>
      </c>
      <c r="I81" s="76" t="e">
        <f t="shared" si="2"/>
        <v>#DIV/0!</v>
      </c>
      <c r="J81" s="91">
        <f>J77+J80</f>
        <v>0</v>
      </c>
      <c r="K81" s="76" t="e">
        <f t="shared" si="3"/>
        <v>#DIV/0!</v>
      </c>
    </row>
    <row r="82" spans="2:11" ht="16.25" customHeight="1" x14ac:dyDescent="0.2">
      <c r="B82" s="19" t="s">
        <v>91</v>
      </c>
      <c r="C82" s="92"/>
      <c r="D82" s="114" t="s">
        <v>14</v>
      </c>
      <c r="E82" s="115"/>
      <c r="F82" s="104"/>
      <c r="G82" s="105"/>
      <c r="H82" s="126"/>
      <c r="I82" s="105"/>
      <c r="J82" s="124"/>
      <c r="K82" s="125"/>
    </row>
    <row r="83" spans="2:11" ht="16.25" customHeight="1" x14ac:dyDescent="0.2">
      <c r="B83" s="77"/>
      <c r="C83" s="93"/>
      <c r="D83" s="114" t="s">
        <v>15</v>
      </c>
      <c r="E83" s="115"/>
      <c r="F83" s="104"/>
      <c r="G83" s="105"/>
      <c r="H83" s="126"/>
      <c r="I83" s="105"/>
      <c r="J83" s="124"/>
      <c r="K83" s="125"/>
    </row>
    <row r="84" spans="2:11" ht="16.25" customHeight="1" x14ac:dyDescent="0.2">
      <c r="B84" s="89"/>
      <c r="C84" s="90"/>
      <c r="D84" s="112" t="s">
        <v>13</v>
      </c>
      <c r="E84" s="113"/>
      <c r="F84" s="102">
        <f>SUM(F82:F83)</f>
        <v>0</v>
      </c>
      <c r="G84" s="103"/>
      <c r="H84" s="123">
        <f>SUM(H82:H83)</f>
        <v>0</v>
      </c>
      <c r="I84" s="103"/>
      <c r="J84" s="123">
        <f>SUM(J82:J83)</f>
        <v>0</v>
      </c>
      <c r="K84" s="103"/>
    </row>
    <row r="91" spans="2:11" x14ac:dyDescent="0.2">
      <c r="B91" s="1" t="s">
        <v>58</v>
      </c>
    </row>
    <row r="92" spans="2:11" ht="22.25" customHeight="1" x14ac:dyDescent="0.2">
      <c r="B92" s="8" t="s">
        <v>110</v>
      </c>
      <c r="C92" s="94" t="s">
        <v>111</v>
      </c>
      <c r="D92" s="95"/>
      <c r="E92" s="95"/>
      <c r="F92" s="95"/>
      <c r="G92" s="95"/>
      <c r="H92" s="95"/>
      <c r="I92" s="95"/>
      <c r="J92" s="95"/>
      <c r="K92" s="96"/>
    </row>
    <row r="93" spans="2:11" ht="39" x14ac:dyDescent="0.2">
      <c r="B93" s="9" t="s">
        <v>103</v>
      </c>
      <c r="C93" s="97"/>
      <c r="D93" s="97"/>
      <c r="E93" s="97"/>
      <c r="F93" s="97"/>
      <c r="G93" s="97"/>
      <c r="H93" s="97"/>
      <c r="I93" s="97"/>
      <c r="J93" s="97"/>
      <c r="K93" s="97"/>
    </row>
    <row r="94" spans="2:11" ht="52.75" customHeight="1" x14ac:dyDescent="0.2">
      <c r="B94" s="9" t="s">
        <v>112</v>
      </c>
      <c r="C94" s="97"/>
      <c r="D94" s="97"/>
      <c r="E94" s="97"/>
      <c r="F94" s="97"/>
      <c r="G94" s="97"/>
      <c r="H94" s="97"/>
      <c r="I94" s="97"/>
      <c r="J94" s="97"/>
      <c r="K94" s="97"/>
    </row>
    <row r="95" spans="2:11" ht="52" x14ac:dyDescent="0.2">
      <c r="B95" s="9" t="s">
        <v>113</v>
      </c>
      <c r="C95" s="97"/>
      <c r="D95" s="97"/>
      <c r="E95" s="97"/>
      <c r="F95" s="97"/>
      <c r="G95" s="97"/>
      <c r="H95" s="97"/>
      <c r="I95" s="97"/>
      <c r="J95" s="97"/>
      <c r="K95" s="97"/>
    </row>
    <row r="96" spans="2:11" ht="66" customHeight="1" x14ac:dyDescent="0.2">
      <c r="B96" s="10" t="s">
        <v>114</v>
      </c>
      <c r="C96" s="97"/>
      <c r="D96" s="97"/>
      <c r="E96" s="97"/>
      <c r="F96" s="97"/>
      <c r="G96" s="97"/>
      <c r="H96" s="97"/>
      <c r="I96" s="97"/>
      <c r="J96" s="97"/>
      <c r="K96" s="97"/>
    </row>
    <row r="97" spans="1:11" ht="39" x14ac:dyDescent="0.2">
      <c r="B97" s="10" t="s">
        <v>105</v>
      </c>
      <c r="C97" s="97"/>
      <c r="D97" s="97"/>
      <c r="E97" s="97"/>
      <c r="F97" s="97"/>
      <c r="G97" s="97"/>
      <c r="H97" s="97"/>
      <c r="I97" s="97"/>
      <c r="J97" s="97"/>
      <c r="K97" s="97"/>
    </row>
    <row r="98" spans="1:11" ht="39" x14ac:dyDescent="0.2">
      <c r="B98" s="10" t="s">
        <v>104</v>
      </c>
      <c r="C98" s="97"/>
      <c r="D98" s="97"/>
      <c r="E98" s="97"/>
      <c r="F98" s="97"/>
      <c r="G98" s="97"/>
      <c r="H98" s="97"/>
      <c r="I98" s="97"/>
      <c r="J98" s="97"/>
      <c r="K98" s="97"/>
    </row>
    <row r="99" spans="1:11" ht="26" x14ac:dyDescent="0.2">
      <c r="B99" s="10" t="s">
        <v>115</v>
      </c>
      <c r="C99" s="97"/>
      <c r="D99" s="97"/>
      <c r="E99" s="97"/>
      <c r="F99" s="97"/>
      <c r="G99" s="97"/>
      <c r="H99" s="97"/>
      <c r="I99" s="97"/>
      <c r="J99" s="97"/>
      <c r="K99" s="97"/>
    </row>
    <row r="100" spans="1:11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B103" s="1" t="s">
        <v>54</v>
      </c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81.650000000000006" customHeight="1" x14ac:dyDescent="0.2">
      <c r="B104" s="133"/>
      <c r="C104" s="134"/>
      <c r="D104" s="134"/>
      <c r="E104" s="134"/>
      <c r="F104" s="134"/>
      <c r="G104" s="134"/>
      <c r="H104" s="134"/>
      <c r="I104" s="134"/>
      <c r="J104" s="134"/>
      <c r="K104" s="135"/>
    </row>
    <row r="105" spans="1:1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B106" s="1" t="s">
        <v>20</v>
      </c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81.650000000000006" customHeight="1" x14ac:dyDescent="0.2">
      <c r="B107" s="133"/>
      <c r="C107" s="134"/>
      <c r="D107" s="134"/>
      <c r="E107" s="134"/>
      <c r="F107" s="134"/>
      <c r="G107" s="134"/>
      <c r="H107" s="134"/>
      <c r="I107" s="134"/>
      <c r="J107" s="134"/>
      <c r="K107" s="135"/>
    </row>
    <row r="108" spans="1:11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" t="s">
        <v>59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2:11" x14ac:dyDescent="0.2">
      <c r="B113" s="3"/>
      <c r="C113" s="3"/>
      <c r="D113" s="3"/>
      <c r="E113" s="3"/>
      <c r="F113" s="3"/>
      <c r="G113" s="3"/>
      <c r="H113" s="3"/>
      <c r="I113" s="3"/>
      <c r="J113" s="3"/>
      <c r="K113" s="3"/>
    </row>
  </sheetData>
  <mergeCells count="78">
    <mergeCell ref="E67:K67"/>
    <mergeCell ref="B54:G54"/>
    <mergeCell ref="E66:G66"/>
    <mergeCell ref="E65:G65"/>
    <mergeCell ref="E64:G64"/>
    <mergeCell ref="E63:G63"/>
    <mergeCell ref="E62:G62"/>
    <mergeCell ref="E61:G61"/>
    <mergeCell ref="E60:G60"/>
    <mergeCell ref="E59:G59"/>
    <mergeCell ref="E58:G58"/>
    <mergeCell ref="E57:G57"/>
    <mergeCell ref="E56:G56"/>
    <mergeCell ref="E55:G55"/>
    <mergeCell ref="E32:K32"/>
    <mergeCell ref="B24:K24"/>
    <mergeCell ref="B55:D60"/>
    <mergeCell ref="E43:K43"/>
    <mergeCell ref="E44:K44"/>
    <mergeCell ref="E45:K45"/>
    <mergeCell ref="E46:K46"/>
    <mergeCell ref="E33:K33"/>
    <mergeCell ref="E34:K34"/>
    <mergeCell ref="E37:K37"/>
    <mergeCell ref="E38:K38"/>
    <mergeCell ref="E39:K39"/>
    <mergeCell ref="E40:K40"/>
    <mergeCell ref="B28:C31"/>
    <mergeCell ref="E28:K28"/>
    <mergeCell ref="E29:K29"/>
    <mergeCell ref="E30:K30"/>
    <mergeCell ref="E31:K31"/>
    <mergeCell ref="B107:K107"/>
    <mergeCell ref="B104:K104"/>
    <mergeCell ref="B3:K3"/>
    <mergeCell ref="E15:K15"/>
    <mergeCell ref="E18:K18"/>
    <mergeCell ref="E19:K19"/>
    <mergeCell ref="E20:K20"/>
    <mergeCell ref="E8:K8"/>
    <mergeCell ref="E9:K9"/>
    <mergeCell ref="E10:K10"/>
    <mergeCell ref="E12:K12"/>
    <mergeCell ref="B13:K13"/>
    <mergeCell ref="E14:K14"/>
    <mergeCell ref="E25:K25"/>
    <mergeCell ref="D77:E77"/>
    <mergeCell ref="D76:E76"/>
    <mergeCell ref="D75:E75"/>
    <mergeCell ref="D74:E74"/>
    <mergeCell ref="J84:K84"/>
    <mergeCell ref="J83:K83"/>
    <mergeCell ref="J82:K82"/>
    <mergeCell ref="H84:I84"/>
    <mergeCell ref="H83:I83"/>
    <mergeCell ref="H82:I82"/>
    <mergeCell ref="C98:K98"/>
    <mergeCell ref="C99:K99"/>
    <mergeCell ref="J72:K72"/>
    <mergeCell ref="H72:I72"/>
    <mergeCell ref="F72:G72"/>
    <mergeCell ref="F84:G84"/>
    <mergeCell ref="F83:G83"/>
    <mergeCell ref="F82:G82"/>
    <mergeCell ref="B72:E73"/>
    <mergeCell ref="D84:E84"/>
    <mergeCell ref="D83:E83"/>
    <mergeCell ref="D82:E82"/>
    <mergeCell ref="D81:E81"/>
    <mergeCell ref="D80:E80"/>
    <mergeCell ref="D79:E79"/>
    <mergeCell ref="D78:E78"/>
    <mergeCell ref="C92:K92"/>
    <mergeCell ref="C97:K97"/>
    <mergeCell ref="C96:K96"/>
    <mergeCell ref="C95:K95"/>
    <mergeCell ref="C94:K94"/>
    <mergeCell ref="C93:K9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68" fitToHeight="0" orientation="portrait" r:id="rId1"/>
  <headerFooter alignWithMargins="0"/>
  <rowBreaks count="2" manualBreakCount="2">
    <brk id="49" max="11" man="1"/>
    <brk id="89" max="11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B7195CE-18F8-4B40-8DD3-D5004E8F5C4D}">
          <x14:formula1>
            <xm:f>選択肢!$B$1:$K$1</xm:f>
          </x14:formula1>
          <xm:sqref>E11:K11</xm:sqref>
        </x14:dataValidation>
        <x14:dataValidation type="list" allowBlank="1" showInputMessage="1" showErrorMessage="1" xr:uid="{7EF20AD2-0575-43B8-843F-3D0488396AEE}">
          <x14:formula1>
            <xm:f>選択肢!$B$2:$F$2</xm:f>
          </x14:formula1>
          <xm:sqref>E30:K30</xm:sqref>
        </x14:dataValidation>
        <x14:dataValidation type="list" allowBlank="1" showInputMessage="1" showErrorMessage="1" xr:uid="{EE391979-478F-4A8A-81B1-7E9DF0CB0C7F}">
          <x14:formula1>
            <xm:f>選択肢!$B$4:$E$4</xm:f>
          </x14:formula1>
          <xm:sqref>E37:K37</xm:sqref>
        </x14:dataValidation>
        <x14:dataValidation type="list" allowBlank="1" showInputMessage="1" showErrorMessage="1" xr:uid="{E5434D2A-4EA4-4504-85C5-6C5EA54175D1}">
          <x14:formula1>
            <xm:f>選択肢!$B$3:$C$3</xm:f>
          </x14:formula1>
          <xm:sqref>E33:K33</xm:sqref>
        </x14:dataValidation>
        <x14:dataValidation type="list" allowBlank="1" showInputMessage="1" showErrorMessage="1" xr:uid="{F21D76A2-A281-4C21-BCAF-6492C0296C1C}">
          <x14:formula1>
            <xm:f>選択肢!$B$5:$D$5</xm:f>
          </x14:formula1>
          <xm:sqref>E43:K43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C588-F1CC-4F42-B04B-7D8FA6AB59F9}">
  <dimension ref="B1:K5"/>
  <sheetViews>
    <sheetView workbookViewId="0">
      <selection activeCell="C10" sqref="C10"/>
    </sheetView>
  </sheetViews>
  <sheetFormatPr defaultRowHeight="13" x14ac:dyDescent="0.2"/>
  <sheetData>
    <row r="1" spans="2:11" x14ac:dyDescent="0.2">
      <c r="B1" s="5" t="s">
        <v>26</v>
      </c>
      <c r="C1" s="5" t="s">
        <v>60</v>
      </c>
      <c r="D1" s="5" t="s">
        <v>61</v>
      </c>
      <c r="E1" s="5" t="s">
        <v>62</v>
      </c>
      <c r="F1" s="5" t="s">
        <v>63</v>
      </c>
      <c r="G1" s="5" t="s">
        <v>64</v>
      </c>
      <c r="H1" s="5" t="s">
        <v>65</v>
      </c>
      <c r="I1" s="5" t="s">
        <v>66</v>
      </c>
      <c r="J1" s="5" t="s">
        <v>67</v>
      </c>
      <c r="K1" s="5" t="s">
        <v>68</v>
      </c>
    </row>
    <row r="2" spans="2:11" x14ac:dyDescent="0.2">
      <c r="B2" s="5" t="s">
        <v>40</v>
      </c>
      <c r="C2" s="5" t="s">
        <v>69</v>
      </c>
      <c r="D2" s="5" t="s">
        <v>70</v>
      </c>
      <c r="E2" s="5" t="s">
        <v>71</v>
      </c>
      <c r="F2" s="5" t="s">
        <v>72</v>
      </c>
      <c r="G2" s="5"/>
      <c r="H2" s="5"/>
      <c r="I2" s="5"/>
      <c r="J2" s="5"/>
      <c r="K2" s="5"/>
    </row>
    <row r="3" spans="2:11" x14ac:dyDescent="0.2">
      <c r="B3" s="5" t="s">
        <v>73</v>
      </c>
      <c r="C3" s="5" t="s">
        <v>74</v>
      </c>
      <c r="D3" s="5"/>
      <c r="E3" s="5"/>
      <c r="F3" s="5"/>
      <c r="G3" s="5"/>
      <c r="H3" s="5"/>
      <c r="I3" s="5"/>
      <c r="J3" s="5"/>
      <c r="K3" s="5"/>
    </row>
    <row r="4" spans="2:11" x14ac:dyDescent="0.2">
      <c r="B4" s="5" t="s">
        <v>75</v>
      </c>
      <c r="C4" s="5" t="s">
        <v>45</v>
      </c>
      <c r="D4" s="5" t="s">
        <v>76</v>
      </c>
      <c r="E4" s="5" t="s">
        <v>77</v>
      </c>
      <c r="F4" s="5"/>
      <c r="G4" s="5"/>
      <c r="H4" s="5"/>
      <c r="I4" s="5"/>
      <c r="J4" s="5"/>
      <c r="K4" s="5"/>
    </row>
    <row r="5" spans="2:11" x14ac:dyDescent="0.2">
      <c r="B5" s="5" t="s">
        <v>78</v>
      </c>
      <c r="C5" s="5" t="s">
        <v>79</v>
      </c>
      <c r="D5" s="5" t="s">
        <v>80</v>
      </c>
      <c r="E5" s="5"/>
      <c r="F5" s="5"/>
      <c r="G5" s="5"/>
      <c r="H5" s="5"/>
      <c r="I5" s="5"/>
      <c r="J5" s="5"/>
      <c r="K5" s="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様式９</vt:lpstr>
      <vt:lpstr>選択肢</vt:lpstr>
      <vt:lpstr>様式９!Print_Area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sdouser</dc:creator>
  <cp:lastModifiedBy>関 宏紀（HIRONORI SEKI）</cp:lastModifiedBy>
  <cp:lastPrinted>2024-03-26T08:15:44Z</cp:lastPrinted>
  <dcterms:created xsi:type="dcterms:W3CDTF">2006-03-16T04:14:23Z</dcterms:created>
  <dcterms:modified xsi:type="dcterms:W3CDTF">2024-08-26T06:55:26Z</dcterms:modified>
</cp:coreProperties>
</file>