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50" activeTab="0"/>
  </bookViews>
  <sheets>
    <sheet name="17" sheetId="1" r:id="rId1"/>
  </sheets>
  <definedNames>
    <definedName name="_xlnm.Print_Area" localSheetId="0">'17'!$A$1:$R$55</definedName>
  </definedNames>
  <calcPr fullCalcOnLoad="1"/>
</workbook>
</file>

<file path=xl/sharedStrings.xml><?xml version="1.0" encoding="utf-8"?>
<sst xmlns="http://schemas.openxmlformats.org/spreadsheetml/2006/main" count="86" uniqueCount="70">
  <si>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</si>
  <si>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</si>
  <si>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</si>
  <si>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</si>
  <si>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</si>
  <si>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</si>
  <si>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</si>
  <si>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</si>
  <si>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</si>
  <si>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</si>
  <si>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</si>
  <si>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</si>
  <si>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</si>
  <si>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</si>
  <si>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</si>
  <si>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</si>
  <si>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</si>
  <si>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</si>
  <si>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</si>
  <si>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</si>
  <si>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</si>
  <si>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</si>
  <si>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</si>
  <si>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</si>
  <si>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</si>
  <si>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</si>
  <si>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</si>
  <si>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</si>
  <si>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</si>
  <si>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</si>
  <si>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</si>
  <si>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</si>
  <si>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</si>
  <si>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</si>
  <si>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</si>
  <si>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</si>
  <si>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</si>
  <si>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</si>
  <si>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</si>
  <si>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</si>
  <si>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</si>
  <si>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</si>
  <si>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</si>
  <si>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</si>
  <si>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</si>
  <si>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</si>
  <si>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</si>
  <si>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</si>
  <si>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単独処理浄化槽</t>
  </si>
  <si>
    <t>集合処理施設</t>
  </si>
  <si>
    <t>（下水、農集排等）</t>
  </si>
  <si>
    <t>浄化槽への</t>
  </si>
  <si>
    <t>単独～合併</t>
  </si>
  <si>
    <t>家屋等の</t>
  </si>
  <si>
    <t>廃止</t>
  </si>
  <si>
    <t>その他</t>
  </si>
  <si>
    <t>小計</t>
  </si>
  <si>
    <t>合併処理浄化槽</t>
  </si>
  <si>
    <t>合併～合併</t>
  </si>
  <si>
    <t>参考（合計欄は、印刷範囲からは除外）</t>
  </si>
  <si>
    <t>（注）</t>
  </si>
  <si>
    <t>第５章　浄化槽廃止基数</t>
  </si>
  <si>
    <t>切り替え</t>
  </si>
  <si>
    <t>への接続</t>
  </si>
  <si>
    <t>への接続</t>
  </si>
  <si>
    <t>家屋等の廃止</t>
  </si>
  <si>
    <t>家屋等の廃止</t>
  </si>
  <si>
    <t>神奈川県</t>
  </si>
  <si>
    <t>（平成20年4月1日～平成21年3月31日）</t>
  </si>
  <si>
    <t>本調査は、平成17年の浄化槽法の改正により規定された廃止の届出（第11条の2）に係るものである。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</si>
</sst>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Alignment="1" quotePrefix="1">
      <alignment horizontal="left" vertical="center"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 quotePrefix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 quotePrefix="1">
      <alignment horizontal="centerContinuous" vertical="center"/>
    </xf>
    <xf numFmtId="0" fontId="0" fillId="0" borderId="26" xfId="0" applyBorder="1" applyAlignment="1" quotePrefix="1">
      <alignment horizontal="center" vertical="center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 quotePrefix="1">
      <alignment horizontal="right" vertical="center"/>
    </xf>
    <xf numFmtId="0" fontId="0" fillId="0" borderId="10" xfId="0" applyFont="1" applyBorder="1" applyAlignment="1">
      <alignment horizontal="distributed"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5" xfId="48" applyFont="1" applyBorder="1" applyAlignment="1">
      <alignment horizontal="right"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 vertical="center" wrapText="1"/>
    </xf>
    <xf numFmtId="38" fontId="0" fillId="0" borderId="0" xfId="0" applyNumberFormat="1" applyAlignment="1">
      <alignment vertical="center"/>
    </xf>
    <xf numFmtId="38" fontId="0" fillId="0" borderId="37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Fill="1" applyBorder="1" applyAlignment="1">
      <alignment vertical="center"/>
    </xf>
    <xf numFmtId="38" fontId="0" fillId="0" borderId="35" xfId="48" applyFont="1" applyFill="1" applyBorder="1" applyAlignment="1">
      <alignment vertical="center"/>
    </xf>
    <xf numFmtId="38" fontId="0" fillId="0" borderId="36" xfId="48" applyFont="1" applyFill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7"/>
  <sheetViews>
    <sheetView tabSelected="1" view="pageBreakPreview" zoomScale="75" zoomScaleNormal="70" zoomScaleSheetLayoutView="75" zoomScalePageLayoutView="0" workbookViewId="0" topLeftCell="A1">
      <selection activeCell="H22" sqref="H22"/>
    </sheetView>
  </sheetViews>
  <sheetFormatPr defaultColWidth="9.00390625" defaultRowHeight="13.5"/>
  <cols>
    <col min="1" max="1" width="1.12109375" style="0" customWidth="1"/>
    <col min="2" max="2" width="12.625" style="0" customWidth="1"/>
    <col min="3" max="12" width="16.125" style="0" customWidth="1"/>
    <col min="13" max="13" width="15.625" style="0" hidden="1" customWidth="1"/>
    <col min="14" max="15" width="11.25390625" style="0" hidden="1" customWidth="1"/>
    <col min="16" max="18" width="9.00390625" style="0" hidden="1" customWidth="1"/>
  </cols>
  <sheetData>
    <row r="1" spans="2:13" ht="13.5">
      <c r="B1" t="s">
        <v>61</v>
      </c>
      <c r="M1" s="34" t="s">
        <v>59</v>
      </c>
    </row>
    <row r="2" ht="14.25" thickBot="1">
      <c r="B2" s="7" t="s">
        <v>68</v>
      </c>
    </row>
    <row r="3" spans="2:18" ht="13.5">
      <c r="B3" s="67" t="s">
        <v>0</v>
      </c>
      <c r="C3" s="13" t="s">
        <v>48</v>
      </c>
      <c r="D3" s="14"/>
      <c r="E3" s="14"/>
      <c r="F3" s="14"/>
      <c r="G3" s="15"/>
      <c r="H3" s="14" t="s">
        <v>57</v>
      </c>
      <c r="I3" s="14"/>
      <c r="J3" s="14"/>
      <c r="K3" s="14"/>
      <c r="L3" s="15"/>
      <c r="M3" s="14" t="s">
        <v>47</v>
      </c>
      <c r="N3" s="14"/>
      <c r="O3" s="14"/>
      <c r="P3" s="14"/>
      <c r="Q3" s="14"/>
      <c r="R3" s="15"/>
    </row>
    <row r="4" spans="2:18" ht="13.5">
      <c r="B4" s="68"/>
      <c r="C4" s="8" t="s">
        <v>49</v>
      </c>
      <c r="D4" s="8" t="s">
        <v>51</v>
      </c>
      <c r="E4" s="61" t="s">
        <v>65</v>
      </c>
      <c r="F4" s="61" t="s">
        <v>55</v>
      </c>
      <c r="G4" s="64" t="s">
        <v>56</v>
      </c>
      <c r="H4" s="26" t="s">
        <v>49</v>
      </c>
      <c r="I4" s="16" t="s">
        <v>51</v>
      </c>
      <c r="J4" s="61" t="s">
        <v>66</v>
      </c>
      <c r="K4" s="61" t="s">
        <v>55</v>
      </c>
      <c r="L4" s="64" t="s">
        <v>56</v>
      </c>
      <c r="M4" s="26" t="s">
        <v>49</v>
      </c>
      <c r="N4" s="23" t="s">
        <v>51</v>
      </c>
      <c r="O4" s="19"/>
      <c r="P4" s="17" t="s">
        <v>53</v>
      </c>
      <c r="Q4" s="17" t="s">
        <v>55</v>
      </c>
      <c r="R4" s="20" t="s">
        <v>56</v>
      </c>
    </row>
    <row r="5" spans="2:18" ht="13.5">
      <c r="B5" s="68"/>
      <c r="C5" s="8" t="s">
        <v>50</v>
      </c>
      <c r="D5" s="8" t="s">
        <v>62</v>
      </c>
      <c r="E5" s="62"/>
      <c r="F5" s="62"/>
      <c r="G5" s="65"/>
      <c r="H5" s="27" t="s">
        <v>50</v>
      </c>
      <c r="I5" s="8" t="s">
        <v>62</v>
      </c>
      <c r="J5" s="62"/>
      <c r="K5" s="62"/>
      <c r="L5" s="65"/>
      <c r="M5" s="27" t="s">
        <v>50</v>
      </c>
      <c r="N5" s="24" t="s">
        <v>62</v>
      </c>
      <c r="O5" s="25"/>
      <c r="P5" s="9" t="s">
        <v>54</v>
      </c>
      <c r="Q5" s="18"/>
      <c r="R5" s="21"/>
    </row>
    <row r="6" spans="2:18" ht="14.25" thickBot="1">
      <c r="B6" s="69"/>
      <c r="C6" s="10" t="s">
        <v>63</v>
      </c>
      <c r="D6" s="11" t="s">
        <v>52</v>
      </c>
      <c r="E6" s="63"/>
      <c r="F6" s="63"/>
      <c r="G6" s="66"/>
      <c r="H6" s="28" t="s">
        <v>64</v>
      </c>
      <c r="I6" s="11" t="s">
        <v>58</v>
      </c>
      <c r="J6" s="63"/>
      <c r="K6" s="63"/>
      <c r="L6" s="66"/>
      <c r="M6" s="28" t="s">
        <v>64</v>
      </c>
      <c r="N6" s="11" t="s">
        <v>52</v>
      </c>
      <c r="O6" s="11" t="s">
        <v>58</v>
      </c>
      <c r="P6" s="12"/>
      <c r="Q6" s="12"/>
      <c r="R6" s="22"/>
    </row>
    <row r="7" spans="2:18" s="41" customFormat="1" ht="13.5">
      <c r="B7" s="37" t="s">
        <v>1</v>
      </c>
      <c r="C7" s="38">
        <v>599</v>
      </c>
      <c r="D7" s="38">
        <v>58</v>
      </c>
      <c r="E7" s="38">
        <v>56</v>
      </c>
      <c r="F7" s="38">
        <v>57</v>
      </c>
      <c r="G7" s="39">
        <f aca="true" t="shared" si="0" ref="G7:G54">SUM(C7:F7)</f>
        <v>770</v>
      </c>
      <c r="H7" s="40">
        <v>181</v>
      </c>
      <c r="I7" s="38">
        <v>7</v>
      </c>
      <c r="J7" s="38">
        <v>23</v>
      </c>
      <c r="K7" s="38">
        <v>15</v>
      </c>
      <c r="L7" s="39">
        <f aca="true" t="shared" si="1" ref="L7:L54">SUM(H7:K7)</f>
        <v>226</v>
      </c>
      <c r="M7" s="40">
        <f>SUM(C7,H7)</f>
        <v>780</v>
      </c>
      <c r="N7" s="38">
        <f aca="true" t="shared" si="2" ref="N7:Q53">SUM(D7,I7)</f>
        <v>65</v>
      </c>
      <c r="O7" s="38">
        <f t="shared" si="2"/>
        <v>79</v>
      </c>
      <c r="P7" s="38">
        <f t="shared" si="2"/>
        <v>72</v>
      </c>
      <c r="Q7" s="38">
        <f t="shared" si="2"/>
        <v>996</v>
      </c>
      <c r="R7" s="39">
        <f>SUM(M7:Q7)</f>
        <v>1992</v>
      </c>
    </row>
    <row r="8" spans="2:18" ht="13.5">
      <c r="B8" s="1" t="s">
        <v>2</v>
      </c>
      <c r="C8" s="42">
        <v>599</v>
      </c>
      <c r="D8" s="42">
        <v>53</v>
      </c>
      <c r="E8" s="42">
        <v>63</v>
      </c>
      <c r="F8" s="42">
        <v>6</v>
      </c>
      <c r="G8" s="43">
        <f t="shared" si="0"/>
        <v>721</v>
      </c>
      <c r="H8" s="44">
        <v>177</v>
      </c>
      <c r="I8" s="42">
        <v>3</v>
      </c>
      <c r="J8" s="42">
        <v>18</v>
      </c>
      <c r="K8" s="42">
        <v>32</v>
      </c>
      <c r="L8" s="43">
        <f t="shared" si="1"/>
        <v>230</v>
      </c>
      <c r="M8" s="52">
        <f aca="true" t="shared" si="3" ref="M8:M53">SUM(C8,H8)</f>
        <v>776</v>
      </c>
      <c r="N8" s="53">
        <f t="shared" si="2"/>
        <v>56</v>
      </c>
      <c r="O8" s="53">
        <f t="shared" si="2"/>
        <v>81</v>
      </c>
      <c r="P8" s="53">
        <f t="shared" si="2"/>
        <v>38</v>
      </c>
      <c r="Q8" s="53">
        <f t="shared" si="2"/>
        <v>951</v>
      </c>
      <c r="R8" s="54">
        <f aca="true" t="shared" si="4" ref="R8:R53">SUM(M8:Q8)</f>
        <v>1902</v>
      </c>
    </row>
    <row r="9" spans="2:18" ht="13.5">
      <c r="B9" s="1" t="s">
        <v>3</v>
      </c>
      <c r="C9" s="42">
        <v>265</v>
      </c>
      <c r="D9" s="42">
        <v>13</v>
      </c>
      <c r="E9" s="42">
        <v>31</v>
      </c>
      <c r="F9" s="42">
        <v>22</v>
      </c>
      <c r="G9" s="43">
        <f t="shared" si="0"/>
        <v>331</v>
      </c>
      <c r="H9" s="44">
        <v>657</v>
      </c>
      <c r="I9" s="42">
        <v>15</v>
      </c>
      <c r="J9" s="42">
        <v>26</v>
      </c>
      <c r="K9" s="42">
        <v>43</v>
      </c>
      <c r="L9" s="43">
        <f t="shared" si="1"/>
        <v>741</v>
      </c>
      <c r="M9" s="52">
        <f t="shared" si="3"/>
        <v>922</v>
      </c>
      <c r="N9" s="53">
        <f t="shared" si="2"/>
        <v>28</v>
      </c>
      <c r="O9" s="53">
        <f t="shared" si="2"/>
        <v>57</v>
      </c>
      <c r="P9" s="53">
        <f t="shared" si="2"/>
        <v>65</v>
      </c>
      <c r="Q9" s="53">
        <f t="shared" si="2"/>
        <v>1072</v>
      </c>
      <c r="R9" s="54">
        <f t="shared" si="4"/>
        <v>2144</v>
      </c>
    </row>
    <row r="10" spans="2:18" ht="13.5">
      <c r="B10" s="1" t="s">
        <v>4</v>
      </c>
      <c r="C10" s="42">
        <v>660</v>
      </c>
      <c r="D10" s="42">
        <v>88</v>
      </c>
      <c r="E10" s="42">
        <v>37</v>
      </c>
      <c r="F10" s="42">
        <v>11</v>
      </c>
      <c r="G10" s="43">
        <f t="shared" si="0"/>
        <v>796</v>
      </c>
      <c r="H10" s="44">
        <v>552</v>
      </c>
      <c r="I10" s="42">
        <v>17</v>
      </c>
      <c r="J10" s="42">
        <v>14</v>
      </c>
      <c r="K10" s="42">
        <v>8</v>
      </c>
      <c r="L10" s="43">
        <f t="shared" si="1"/>
        <v>591</v>
      </c>
      <c r="M10" s="52">
        <f t="shared" si="3"/>
        <v>1212</v>
      </c>
      <c r="N10" s="53">
        <f t="shared" si="2"/>
        <v>105</v>
      </c>
      <c r="O10" s="53">
        <f t="shared" si="2"/>
        <v>51</v>
      </c>
      <c r="P10" s="53">
        <f t="shared" si="2"/>
        <v>19</v>
      </c>
      <c r="Q10" s="53">
        <f t="shared" si="2"/>
        <v>1387</v>
      </c>
      <c r="R10" s="54">
        <f t="shared" si="4"/>
        <v>2774</v>
      </c>
    </row>
    <row r="11" spans="2:18" ht="13.5">
      <c r="B11" s="2" t="s">
        <v>5</v>
      </c>
      <c r="C11" s="42">
        <v>448</v>
      </c>
      <c r="D11" s="42">
        <v>19</v>
      </c>
      <c r="E11" s="42">
        <v>28</v>
      </c>
      <c r="F11" s="45">
        <v>68</v>
      </c>
      <c r="G11" s="43">
        <f t="shared" si="0"/>
        <v>563</v>
      </c>
      <c r="H11" s="44">
        <v>336</v>
      </c>
      <c r="I11" s="42">
        <v>5</v>
      </c>
      <c r="J11" s="42">
        <v>17</v>
      </c>
      <c r="K11" s="42">
        <v>33</v>
      </c>
      <c r="L11" s="43">
        <f t="shared" si="1"/>
        <v>391</v>
      </c>
      <c r="M11" s="52">
        <f t="shared" si="3"/>
        <v>784</v>
      </c>
      <c r="N11" s="53">
        <f t="shared" si="2"/>
        <v>24</v>
      </c>
      <c r="O11" s="53">
        <f t="shared" si="2"/>
        <v>45</v>
      </c>
      <c r="P11" s="53">
        <f t="shared" si="2"/>
        <v>101</v>
      </c>
      <c r="Q11" s="53">
        <f t="shared" si="2"/>
        <v>954</v>
      </c>
      <c r="R11" s="54">
        <f t="shared" si="4"/>
        <v>1908</v>
      </c>
    </row>
    <row r="12" spans="2:18" ht="13.5">
      <c r="B12" s="3" t="s">
        <v>6</v>
      </c>
      <c r="C12" s="42">
        <v>2417</v>
      </c>
      <c r="D12" s="42">
        <v>186</v>
      </c>
      <c r="E12" s="42">
        <v>56</v>
      </c>
      <c r="F12" s="42">
        <v>18</v>
      </c>
      <c r="G12" s="43">
        <f t="shared" si="0"/>
        <v>2677</v>
      </c>
      <c r="H12" s="44">
        <v>462</v>
      </c>
      <c r="I12" s="42">
        <v>4</v>
      </c>
      <c r="J12" s="42">
        <v>18</v>
      </c>
      <c r="K12" s="42">
        <v>7</v>
      </c>
      <c r="L12" s="43">
        <f t="shared" si="1"/>
        <v>491</v>
      </c>
      <c r="M12" s="52">
        <f t="shared" si="3"/>
        <v>2879</v>
      </c>
      <c r="N12" s="53">
        <f t="shared" si="2"/>
        <v>190</v>
      </c>
      <c r="O12" s="53">
        <f t="shared" si="2"/>
        <v>74</v>
      </c>
      <c r="P12" s="53">
        <f t="shared" si="2"/>
        <v>25</v>
      </c>
      <c r="Q12" s="53">
        <f t="shared" si="2"/>
        <v>3168</v>
      </c>
      <c r="R12" s="54">
        <f t="shared" si="4"/>
        <v>6336</v>
      </c>
    </row>
    <row r="13" spans="2:18" ht="13.5">
      <c r="B13" s="1" t="s">
        <v>7</v>
      </c>
      <c r="C13" s="42">
        <v>3065</v>
      </c>
      <c r="D13" s="42">
        <v>455</v>
      </c>
      <c r="E13" s="42">
        <v>87</v>
      </c>
      <c r="F13" s="42">
        <v>103</v>
      </c>
      <c r="G13" s="43">
        <f t="shared" si="0"/>
        <v>3710</v>
      </c>
      <c r="H13" s="44">
        <v>999</v>
      </c>
      <c r="I13" s="42">
        <v>73</v>
      </c>
      <c r="J13" s="42">
        <v>51</v>
      </c>
      <c r="K13" s="42">
        <v>238</v>
      </c>
      <c r="L13" s="43">
        <f t="shared" si="1"/>
        <v>1361</v>
      </c>
      <c r="M13" s="55">
        <f t="shared" si="3"/>
        <v>4064</v>
      </c>
      <c r="N13" s="56">
        <f t="shared" si="2"/>
        <v>528</v>
      </c>
      <c r="O13" s="56">
        <f t="shared" si="2"/>
        <v>138</v>
      </c>
      <c r="P13" s="56">
        <f t="shared" si="2"/>
        <v>341</v>
      </c>
      <c r="Q13" s="56">
        <f t="shared" si="2"/>
        <v>5071</v>
      </c>
      <c r="R13" s="57">
        <f t="shared" si="4"/>
        <v>10142</v>
      </c>
    </row>
    <row r="14" spans="2:18" ht="13.5">
      <c r="B14" s="1" t="s">
        <v>8</v>
      </c>
      <c r="C14" s="45">
        <v>1032</v>
      </c>
      <c r="D14" s="45">
        <v>250</v>
      </c>
      <c r="E14" s="42">
        <v>5</v>
      </c>
      <c r="F14" s="42">
        <v>0</v>
      </c>
      <c r="G14" s="43">
        <f t="shared" si="0"/>
        <v>1287</v>
      </c>
      <c r="H14" s="44">
        <v>544</v>
      </c>
      <c r="I14" s="42">
        <v>2</v>
      </c>
      <c r="J14" s="42">
        <v>1</v>
      </c>
      <c r="K14" s="42">
        <v>0</v>
      </c>
      <c r="L14" s="43">
        <f t="shared" si="1"/>
        <v>547</v>
      </c>
      <c r="M14" s="52">
        <f t="shared" si="3"/>
        <v>1576</v>
      </c>
      <c r="N14" s="53">
        <f t="shared" si="2"/>
        <v>252</v>
      </c>
      <c r="O14" s="53">
        <f t="shared" si="2"/>
        <v>6</v>
      </c>
      <c r="P14" s="53">
        <f t="shared" si="2"/>
        <v>0</v>
      </c>
      <c r="Q14" s="53">
        <f t="shared" si="2"/>
        <v>1834</v>
      </c>
      <c r="R14" s="54">
        <f t="shared" si="4"/>
        <v>3668</v>
      </c>
    </row>
    <row r="15" spans="2:18" ht="13.5">
      <c r="B15" s="1" t="s">
        <v>9</v>
      </c>
      <c r="C15" s="42">
        <v>1333</v>
      </c>
      <c r="D15" s="42">
        <v>311</v>
      </c>
      <c r="E15" s="42">
        <v>28</v>
      </c>
      <c r="F15" s="42">
        <v>0</v>
      </c>
      <c r="G15" s="43">
        <f t="shared" si="0"/>
        <v>1672</v>
      </c>
      <c r="H15" s="44">
        <v>507</v>
      </c>
      <c r="I15" s="42">
        <v>14</v>
      </c>
      <c r="J15" s="42">
        <v>13</v>
      </c>
      <c r="K15" s="42">
        <v>0</v>
      </c>
      <c r="L15" s="43">
        <f t="shared" si="1"/>
        <v>534</v>
      </c>
      <c r="M15" s="52">
        <f t="shared" si="3"/>
        <v>1840</v>
      </c>
      <c r="N15" s="53">
        <f t="shared" si="2"/>
        <v>325</v>
      </c>
      <c r="O15" s="53">
        <f t="shared" si="2"/>
        <v>41</v>
      </c>
      <c r="P15" s="53">
        <f t="shared" si="2"/>
        <v>0</v>
      </c>
      <c r="Q15" s="53">
        <f t="shared" si="2"/>
        <v>2206</v>
      </c>
      <c r="R15" s="54">
        <f t="shared" si="4"/>
        <v>4412</v>
      </c>
    </row>
    <row r="16" spans="2:18" ht="13.5">
      <c r="B16" s="2" t="s">
        <v>10</v>
      </c>
      <c r="C16" s="42">
        <v>4127</v>
      </c>
      <c r="D16" s="42">
        <v>523</v>
      </c>
      <c r="E16" s="42">
        <v>423</v>
      </c>
      <c r="F16" s="42">
        <v>148</v>
      </c>
      <c r="G16" s="43">
        <f t="shared" si="0"/>
        <v>5221</v>
      </c>
      <c r="H16" s="44">
        <v>599</v>
      </c>
      <c r="I16" s="42">
        <v>33</v>
      </c>
      <c r="J16" s="42">
        <v>14</v>
      </c>
      <c r="K16" s="42">
        <v>88</v>
      </c>
      <c r="L16" s="43">
        <f t="shared" si="1"/>
        <v>734</v>
      </c>
      <c r="M16" s="52">
        <f t="shared" si="3"/>
        <v>4726</v>
      </c>
      <c r="N16" s="53">
        <f t="shared" si="2"/>
        <v>556</v>
      </c>
      <c r="O16" s="53">
        <f t="shared" si="2"/>
        <v>437</v>
      </c>
      <c r="P16" s="53">
        <f t="shared" si="2"/>
        <v>236</v>
      </c>
      <c r="Q16" s="53">
        <f t="shared" si="2"/>
        <v>5955</v>
      </c>
      <c r="R16" s="54">
        <f t="shared" si="4"/>
        <v>11910</v>
      </c>
    </row>
    <row r="17" spans="2:18" ht="13.5">
      <c r="B17" s="3" t="s">
        <v>11</v>
      </c>
      <c r="C17" s="42">
        <v>4772</v>
      </c>
      <c r="D17" s="42">
        <v>334</v>
      </c>
      <c r="E17" s="42">
        <v>74</v>
      </c>
      <c r="F17" s="42">
        <v>14</v>
      </c>
      <c r="G17" s="43">
        <f t="shared" si="0"/>
        <v>5194</v>
      </c>
      <c r="H17" s="44">
        <v>1697</v>
      </c>
      <c r="I17" s="42">
        <v>55</v>
      </c>
      <c r="J17" s="42">
        <v>19</v>
      </c>
      <c r="K17" s="45">
        <v>11</v>
      </c>
      <c r="L17" s="43">
        <f t="shared" si="1"/>
        <v>1782</v>
      </c>
      <c r="M17" s="55">
        <f t="shared" si="3"/>
        <v>6469</v>
      </c>
      <c r="N17" s="56">
        <f t="shared" si="2"/>
        <v>389</v>
      </c>
      <c r="O17" s="56">
        <f t="shared" si="2"/>
        <v>93</v>
      </c>
      <c r="P17" s="56">
        <f t="shared" si="2"/>
        <v>25</v>
      </c>
      <c r="Q17" s="56">
        <f t="shared" si="2"/>
        <v>6976</v>
      </c>
      <c r="R17" s="57">
        <f t="shared" si="4"/>
        <v>13952</v>
      </c>
    </row>
    <row r="18" spans="2:18" ht="13.5">
      <c r="B18" s="1" t="s">
        <v>12</v>
      </c>
      <c r="C18" s="42">
        <v>219</v>
      </c>
      <c r="D18" s="42">
        <v>187</v>
      </c>
      <c r="E18" s="42">
        <v>37</v>
      </c>
      <c r="F18" s="42">
        <v>1</v>
      </c>
      <c r="G18" s="43">
        <f t="shared" si="0"/>
        <v>444</v>
      </c>
      <c r="H18" s="44">
        <v>131</v>
      </c>
      <c r="I18" s="42">
        <v>37</v>
      </c>
      <c r="J18" s="42">
        <v>16</v>
      </c>
      <c r="K18" s="42">
        <v>32</v>
      </c>
      <c r="L18" s="43">
        <f t="shared" si="1"/>
        <v>216</v>
      </c>
      <c r="M18" s="52">
        <f t="shared" si="3"/>
        <v>350</v>
      </c>
      <c r="N18" s="53">
        <f t="shared" si="2"/>
        <v>224</v>
      </c>
      <c r="O18" s="53">
        <f t="shared" si="2"/>
        <v>53</v>
      </c>
      <c r="P18" s="53">
        <f t="shared" si="2"/>
        <v>33</v>
      </c>
      <c r="Q18" s="53">
        <f t="shared" si="2"/>
        <v>660</v>
      </c>
      <c r="R18" s="54">
        <f t="shared" si="4"/>
        <v>1320</v>
      </c>
    </row>
    <row r="19" spans="2:18" ht="13.5">
      <c r="B19" s="1" t="s">
        <v>13</v>
      </c>
      <c r="C19" s="42">
        <v>4761</v>
      </c>
      <c r="D19" s="42">
        <v>35</v>
      </c>
      <c r="E19" s="42">
        <v>260</v>
      </c>
      <c r="F19" s="42">
        <v>1404</v>
      </c>
      <c r="G19" s="43">
        <f t="shared" si="0"/>
        <v>6460</v>
      </c>
      <c r="H19" s="44">
        <v>1385</v>
      </c>
      <c r="I19" s="42">
        <v>4</v>
      </c>
      <c r="J19" s="42">
        <v>48</v>
      </c>
      <c r="K19" s="42">
        <v>82</v>
      </c>
      <c r="L19" s="43">
        <f t="shared" si="1"/>
        <v>1519</v>
      </c>
      <c r="M19" s="52">
        <f t="shared" si="3"/>
        <v>6146</v>
      </c>
      <c r="N19" s="53">
        <f t="shared" si="2"/>
        <v>39</v>
      </c>
      <c r="O19" s="53">
        <f t="shared" si="2"/>
        <v>308</v>
      </c>
      <c r="P19" s="53">
        <f t="shared" si="2"/>
        <v>1486</v>
      </c>
      <c r="Q19" s="53">
        <f t="shared" si="2"/>
        <v>7979</v>
      </c>
      <c r="R19" s="54">
        <f t="shared" si="4"/>
        <v>15958</v>
      </c>
    </row>
    <row r="20" spans="2:18" ht="13.5">
      <c r="B20" s="1" t="s">
        <v>67</v>
      </c>
      <c r="C20" s="42">
        <v>4630</v>
      </c>
      <c r="D20" s="42">
        <v>90</v>
      </c>
      <c r="E20" s="42">
        <v>289</v>
      </c>
      <c r="F20" s="42">
        <v>0</v>
      </c>
      <c r="G20" s="43">
        <f t="shared" si="0"/>
        <v>5009</v>
      </c>
      <c r="H20" s="44">
        <v>545</v>
      </c>
      <c r="I20" s="42">
        <v>14</v>
      </c>
      <c r="J20" s="42">
        <v>44</v>
      </c>
      <c r="K20" s="42">
        <v>5</v>
      </c>
      <c r="L20" s="43">
        <f t="shared" si="1"/>
        <v>608</v>
      </c>
      <c r="M20" s="52">
        <f t="shared" si="3"/>
        <v>5175</v>
      </c>
      <c r="N20" s="53">
        <f t="shared" si="2"/>
        <v>104</v>
      </c>
      <c r="O20" s="53">
        <f t="shared" si="2"/>
        <v>333</v>
      </c>
      <c r="P20" s="53">
        <f t="shared" si="2"/>
        <v>5</v>
      </c>
      <c r="Q20" s="53">
        <f t="shared" si="2"/>
        <v>5617</v>
      </c>
      <c r="R20" s="54">
        <f t="shared" si="4"/>
        <v>11234</v>
      </c>
    </row>
    <row r="21" spans="2:18" ht="13.5">
      <c r="B21" s="2" t="s">
        <v>14</v>
      </c>
      <c r="C21" s="42">
        <v>7702</v>
      </c>
      <c r="D21" s="42">
        <v>428</v>
      </c>
      <c r="E21" s="42">
        <v>342</v>
      </c>
      <c r="F21" s="42">
        <v>86</v>
      </c>
      <c r="G21" s="43">
        <f t="shared" si="0"/>
        <v>8558</v>
      </c>
      <c r="H21" s="44">
        <v>720</v>
      </c>
      <c r="I21" s="42">
        <v>40</v>
      </c>
      <c r="J21" s="42">
        <v>32</v>
      </c>
      <c r="K21" s="42">
        <v>9</v>
      </c>
      <c r="L21" s="43">
        <f t="shared" si="1"/>
        <v>801</v>
      </c>
      <c r="M21" s="52">
        <f t="shared" si="3"/>
        <v>8422</v>
      </c>
      <c r="N21" s="53">
        <f t="shared" si="2"/>
        <v>468</v>
      </c>
      <c r="O21" s="53">
        <f t="shared" si="2"/>
        <v>374</v>
      </c>
      <c r="P21" s="53">
        <f t="shared" si="2"/>
        <v>95</v>
      </c>
      <c r="Q21" s="53">
        <f t="shared" si="2"/>
        <v>9359</v>
      </c>
      <c r="R21" s="54">
        <f t="shared" si="4"/>
        <v>18718</v>
      </c>
    </row>
    <row r="22" spans="2:18" ht="13.5">
      <c r="B22" s="3" t="s">
        <v>15</v>
      </c>
      <c r="C22" s="42">
        <v>2628</v>
      </c>
      <c r="D22" s="42">
        <v>65</v>
      </c>
      <c r="E22" s="42">
        <v>166</v>
      </c>
      <c r="F22" s="42">
        <v>18</v>
      </c>
      <c r="G22" s="43">
        <f t="shared" si="0"/>
        <v>2877</v>
      </c>
      <c r="H22" s="44">
        <v>511</v>
      </c>
      <c r="I22" s="42">
        <v>7</v>
      </c>
      <c r="J22" s="42">
        <v>19</v>
      </c>
      <c r="K22" s="42">
        <v>5</v>
      </c>
      <c r="L22" s="43">
        <f t="shared" si="1"/>
        <v>542</v>
      </c>
      <c r="M22" s="55">
        <f t="shared" si="3"/>
        <v>3139</v>
      </c>
      <c r="N22" s="56">
        <f t="shared" si="2"/>
        <v>72</v>
      </c>
      <c r="O22" s="56">
        <f t="shared" si="2"/>
        <v>185</v>
      </c>
      <c r="P22" s="56">
        <f t="shared" si="2"/>
        <v>23</v>
      </c>
      <c r="Q22" s="56">
        <f t="shared" si="2"/>
        <v>3419</v>
      </c>
      <c r="R22" s="57">
        <f t="shared" si="4"/>
        <v>6838</v>
      </c>
    </row>
    <row r="23" spans="2:18" ht="13.5">
      <c r="B23" s="1" t="s">
        <v>16</v>
      </c>
      <c r="C23" s="42">
        <v>2429</v>
      </c>
      <c r="D23" s="42">
        <v>14</v>
      </c>
      <c r="E23" s="42">
        <v>2</v>
      </c>
      <c r="F23" s="42">
        <v>0</v>
      </c>
      <c r="G23" s="43">
        <f t="shared" si="0"/>
        <v>2445</v>
      </c>
      <c r="H23" s="44">
        <v>320</v>
      </c>
      <c r="I23" s="42">
        <v>1</v>
      </c>
      <c r="J23" s="42">
        <v>3</v>
      </c>
      <c r="K23" s="45">
        <v>2</v>
      </c>
      <c r="L23" s="43">
        <f t="shared" si="1"/>
        <v>326</v>
      </c>
      <c r="M23" s="52">
        <f t="shared" si="3"/>
        <v>2749</v>
      </c>
      <c r="N23" s="53">
        <f t="shared" si="2"/>
        <v>15</v>
      </c>
      <c r="O23" s="53">
        <f t="shared" si="2"/>
        <v>5</v>
      </c>
      <c r="P23" s="53">
        <f t="shared" si="2"/>
        <v>2</v>
      </c>
      <c r="Q23" s="53">
        <f t="shared" si="2"/>
        <v>2771</v>
      </c>
      <c r="R23" s="54">
        <f t="shared" si="4"/>
        <v>5542</v>
      </c>
    </row>
    <row r="24" spans="2:18" ht="13.5">
      <c r="B24" s="1" t="s">
        <v>17</v>
      </c>
      <c r="C24" s="42">
        <v>2104</v>
      </c>
      <c r="D24" s="42">
        <v>186</v>
      </c>
      <c r="E24" s="42">
        <v>8</v>
      </c>
      <c r="F24" s="42">
        <v>5</v>
      </c>
      <c r="G24" s="43">
        <f t="shared" si="0"/>
        <v>2303</v>
      </c>
      <c r="H24" s="44">
        <v>307</v>
      </c>
      <c r="I24" s="42">
        <v>6</v>
      </c>
      <c r="J24" s="42">
        <v>5</v>
      </c>
      <c r="K24" s="42">
        <v>59</v>
      </c>
      <c r="L24" s="43">
        <f t="shared" si="1"/>
        <v>377</v>
      </c>
      <c r="M24" s="52">
        <f t="shared" si="3"/>
        <v>2411</v>
      </c>
      <c r="N24" s="53">
        <f t="shared" si="2"/>
        <v>192</v>
      </c>
      <c r="O24" s="53">
        <f t="shared" si="2"/>
        <v>13</v>
      </c>
      <c r="P24" s="53">
        <f t="shared" si="2"/>
        <v>64</v>
      </c>
      <c r="Q24" s="53">
        <f t="shared" si="2"/>
        <v>2680</v>
      </c>
      <c r="R24" s="54">
        <f t="shared" si="4"/>
        <v>5360</v>
      </c>
    </row>
    <row r="25" spans="2:18" ht="13.5">
      <c r="B25" s="1" t="s">
        <v>18</v>
      </c>
      <c r="C25" s="42">
        <v>1138</v>
      </c>
      <c r="D25" s="42">
        <v>51</v>
      </c>
      <c r="E25" s="42">
        <v>11</v>
      </c>
      <c r="F25" s="42">
        <v>1</v>
      </c>
      <c r="G25" s="43">
        <f t="shared" si="0"/>
        <v>1201</v>
      </c>
      <c r="H25" s="44">
        <v>343</v>
      </c>
      <c r="I25" s="42">
        <v>4</v>
      </c>
      <c r="J25" s="42">
        <v>3</v>
      </c>
      <c r="K25" s="42">
        <v>1</v>
      </c>
      <c r="L25" s="43">
        <f t="shared" si="1"/>
        <v>351</v>
      </c>
      <c r="M25" s="52">
        <f t="shared" si="3"/>
        <v>1481</v>
      </c>
      <c r="N25" s="53">
        <f t="shared" si="2"/>
        <v>55</v>
      </c>
      <c r="O25" s="53">
        <f t="shared" si="2"/>
        <v>14</v>
      </c>
      <c r="P25" s="53">
        <f t="shared" si="2"/>
        <v>2</v>
      </c>
      <c r="Q25" s="53">
        <f t="shared" si="2"/>
        <v>1552</v>
      </c>
      <c r="R25" s="54">
        <f t="shared" si="4"/>
        <v>3104</v>
      </c>
    </row>
    <row r="26" spans="2:18" ht="13.5">
      <c r="B26" s="2" t="s">
        <v>19</v>
      </c>
      <c r="C26" s="42">
        <v>1237</v>
      </c>
      <c r="D26" s="42">
        <v>24</v>
      </c>
      <c r="E26" s="42">
        <v>72</v>
      </c>
      <c r="F26" s="42">
        <v>0</v>
      </c>
      <c r="G26" s="43">
        <f t="shared" si="0"/>
        <v>1333</v>
      </c>
      <c r="H26" s="44">
        <v>1846</v>
      </c>
      <c r="I26" s="42">
        <v>13</v>
      </c>
      <c r="J26" s="42">
        <v>58</v>
      </c>
      <c r="K26" s="42">
        <v>18</v>
      </c>
      <c r="L26" s="43">
        <f t="shared" si="1"/>
        <v>1935</v>
      </c>
      <c r="M26" s="52">
        <f t="shared" si="3"/>
        <v>3083</v>
      </c>
      <c r="N26" s="53">
        <f t="shared" si="2"/>
        <v>37</v>
      </c>
      <c r="O26" s="53">
        <f t="shared" si="2"/>
        <v>130</v>
      </c>
      <c r="P26" s="53">
        <f t="shared" si="2"/>
        <v>18</v>
      </c>
      <c r="Q26" s="53">
        <f t="shared" si="2"/>
        <v>3268</v>
      </c>
      <c r="R26" s="54">
        <f t="shared" si="4"/>
        <v>6536</v>
      </c>
    </row>
    <row r="27" spans="2:18" ht="13.5">
      <c r="B27" s="3" t="s">
        <v>20</v>
      </c>
      <c r="C27" s="42">
        <v>3795</v>
      </c>
      <c r="D27" s="42">
        <v>275</v>
      </c>
      <c r="E27" s="42">
        <v>317</v>
      </c>
      <c r="F27" s="42">
        <v>70</v>
      </c>
      <c r="G27" s="43">
        <f t="shared" si="0"/>
        <v>4457</v>
      </c>
      <c r="H27" s="44">
        <v>758</v>
      </c>
      <c r="I27" s="42">
        <v>19</v>
      </c>
      <c r="J27" s="42">
        <v>53</v>
      </c>
      <c r="K27" s="42">
        <v>14</v>
      </c>
      <c r="L27" s="43">
        <f t="shared" si="1"/>
        <v>844</v>
      </c>
      <c r="M27" s="52">
        <f t="shared" si="3"/>
        <v>4553</v>
      </c>
      <c r="N27" s="53">
        <f t="shared" si="2"/>
        <v>294</v>
      </c>
      <c r="O27" s="53">
        <f t="shared" si="2"/>
        <v>370</v>
      </c>
      <c r="P27" s="53">
        <f t="shared" si="2"/>
        <v>84</v>
      </c>
      <c r="Q27" s="53">
        <f t="shared" si="2"/>
        <v>5301</v>
      </c>
      <c r="R27" s="54">
        <f t="shared" si="4"/>
        <v>10602</v>
      </c>
    </row>
    <row r="28" spans="2:18" ht="13.5">
      <c r="B28" s="1" t="s">
        <v>21</v>
      </c>
      <c r="C28" s="42">
        <v>12128</v>
      </c>
      <c r="D28" s="42">
        <v>633</v>
      </c>
      <c r="E28" s="42">
        <v>1734</v>
      </c>
      <c r="F28" s="42">
        <v>34</v>
      </c>
      <c r="G28" s="43">
        <f t="shared" si="0"/>
        <v>14529</v>
      </c>
      <c r="H28" s="44">
        <v>973</v>
      </c>
      <c r="I28" s="42">
        <v>15</v>
      </c>
      <c r="J28" s="42">
        <v>44</v>
      </c>
      <c r="K28" s="42">
        <v>1</v>
      </c>
      <c r="L28" s="43">
        <f t="shared" si="1"/>
        <v>1033</v>
      </c>
      <c r="M28" s="52">
        <f t="shared" si="3"/>
        <v>13101</v>
      </c>
      <c r="N28" s="53">
        <f t="shared" si="2"/>
        <v>648</v>
      </c>
      <c r="O28" s="53">
        <f t="shared" si="2"/>
        <v>1778</v>
      </c>
      <c r="P28" s="53">
        <f t="shared" si="2"/>
        <v>35</v>
      </c>
      <c r="Q28" s="53">
        <f t="shared" si="2"/>
        <v>15562</v>
      </c>
      <c r="R28" s="54">
        <f t="shared" si="4"/>
        <v>31124</v>
      </c>
    </row>
    <row r="29" spans="2:18" ht="13.5">
      <c r="B29" s="1" t="s">
        <v>22</v>
      </c>
      <c r="C29" s="42">
        <v>7205</v>
      </c>
      <c r="D29" s="42">
        <v>454</v>
      </c>
      <c r="E29" s="42">
        <v>371</v>
      </c>
      <c r="F29" s="42">
        <v>13</v>
      </c>
      <c r="G29" s="43">
        <f t="shared" si="0"/>
        <v>8043</v>
      </c>
      <c r="H29" s="44">
        <v>1204</v>
      </c>
      <c r="I29" s="42">
        <v>54</v>
      </c>
      <c r="J29" s="42">
        <v>30</v>
      </c>
      <c r="K29" s="42">
        <v>9</v>
      </c>
      <c r="L29" s="43">
        <f t="shared" si="1"/>
        <v>1297</v>
      </c>
      <c r="M29" s="52">
        <f t="shared" si="3"/>
        <v>8409</v>
      </c>
      <c r="N29" s="53">
        <f t="shared" si="2"/>
        <v>508</v>
      </c>
      <c r="O29" s="53">
        <f t="shared" si="2"/>
        <v>401</v>
      </c>
      <c r="P29" s="53">
        <f t="shared" si="2"/>
        <v>22</v>
      </c>
      <c r="Q29" s="53">
        <f t="shared" si="2"/>
        <v>9340</v>
      </c>
      <c r="R29" s="54">
        <f t="shared" si="4"/>
        <v>18680</v>
      </c>
    </row>
    <row r="30" spans="2:18" ht="13.5">
      <c r="B30" s="1" t="s">
        <v>23</v>
      </c>
      <c r="C30" s="42">
        <v>2870</v>
      </c>
      <c r="D30" s="42">
        <v>88</v>
      </c>
      <c r="E30" s="42">
        <v>40</v>
      </c>
      <c r="F30" s="42">
        <v>10</v>
      </c>
      <c r="G30" s="43">
        <f t="shared" si="0"/>
        <v>3008</v>
      </c>
      <c r="H30" s="44">
        <v>1926</v>
      </c>
      <c r="I30" s="42">
        <v>22</v>
      </c>
      <c r="J30" s="42">
        <v>18</v>
      </c>
      <c r="K30" s="42">
        <v>13</v>
      </c>
      <c r="L30" s="43">
        <f t="shared" si="1"/>
        <v>1979</v>
      </c>
      <c r="M30" s="52">
        <f t="shared" si="3"/>
        <v>4796</v>
      </c>
      <c r="N30" s="53">
        <f t="shared" si="2"/>
        <v>110</v>
      </c>
      <c r="O30" s="53">
        <f t="shared" si="2"/>
        <v>58</v>
      </c>
      <c r="P30" s="53">
        <f t="shared" si="2"/>
        <v>23</v>
      </c>
      <c r="Q30" s="53">
        <f t="shared" si="2"/>
        <v>4987</v>
      </c>
      <c r="R30" s="54">
        <f t="shared" si="4"/>
        <v>9974</v>
      </c>
    </row>
    <row r="31" spans="2:18" ht="13.5">
      <c r="B31" s="2" t="s">
        <v>24</v>
      </c>
      <c r="C31" s="42">
        <v>1785</v>
      </c>
      <c r="D31" s="42">
        <v>3</v>
      </c>
      <c r="E31" s="42">
        <v>31</v>
      </c>
      <c r="F31" s="42">
        <v>5</v>
      </c>
      <c r="G31" s="43">
        <f t="shared" si="0"/>
        <v>1824</v>
      </c>
      <c r="H31" s="44">
        <v>1036</v>
      </c>
      <c r="I31" s="45">
        <v>0</v>
      </c>
      <c r="J31" s="42">
        <v>10</v>
      </c>
      <c r="K31" s="42">
        <v>4</v>
      </c>
      <c r="L31" s="43">
        <f t="shared" si="1"/>
        <v>1050</v>
      </c>
      <c r="M31" s="55">
        <f t="shared" si="3"/>
        <v>2821</v>
      </c>
      <c r="N31" s="56">
        <f t="shared" si="2"/>
        <v>3</v>
      </c>
      <c r="O31" s="56">
        <f t="shared" si="2"/>
        <v>41</v>
      </c>
      <c r="P31" s="56">
        <f t="shared" si="2"/>
        <v>9</v>
      </c>
      <c r="Q31" s="56">
        <f t="shared" si="2"/>
        <v>2874</v>
      </c>
      <c r="R31" s="57">
        <f t="shared" si="4"/>
        <v>5748</v>
      </c>
    </row>
    <row r="32" spans="2:18" ht="13.5">
      <c r="B32" s="3" t="s">
        <v>25</v>
      </c>
      <c r="C32" s="42">
        <v>2095</v>
      </c>
      <c r="D32" s="42">
        <v>3</v>
      </c>
      <c r="E32" s="42">
        <v>1</v>
      </c>
      <c r="F32" s="42">
        <v>1</v>
      </c>
      <c r="G32" s="43">
        <f t="shared" si="0"/>
        <v>2100</v>
      </c>
      <c r="H32" s="44">
        <v>663</v>
      </c>
      <c r="I32" s="45">
        <v>4</v>
      </c>
      <c r="J32" s="42">
        <v>7</v>
      </c>
      <c r="K32" s="42">
        <v>2</v>
      </c>
      <c r="L32" s="43">
        <f t="shared" si="1"/>
        <v>676</v>
      </c>
      <c r="M32" s="52">
        <f t="shared" si="3"/>
        <v>2758</v>
      </c>
      <c r="N32" s="53">
        <f t="shared" si="2"/>
        <v>7</v>
      </c>
      <c r="O32" s="53">
        <f t="shared" si="2"/>
        <v>8</v>
      </c>
      <c r="P32" s="53">
        <f t="shared" si="2"/>
        <v>3</v>
      </c>
      <c r="Q32" s="53">
        <f t="shared" si="2"/>
        <v>2776</v>
      </c>
      <c r="R32" s="54">
        <f t="shared" si="4"/>
        <v>5552</v>
      </c>
    </row>
    <row r="33" spans="2:18" ht="13.5">
      <c r="B33" s="1" t="s">
        <v>26</v>
      </c>
      <c r="C33" s="42">
        <v>15325</v>
      </c>
      <c r="D33" s="42">
        <v>12</v>
      </c>
      <c r="E33" s="42">
        <v>50</v>
      </c>
      <c r="F33" s="42">
        <v>0</v>
      </c>
      <c r="G33" s="43">
        <f t="shared" si="0"/>
        <v>15387</v>
      </c>
      <c r="H33" s="44">
        <v>1280</v>
      </c>
      <c r="I33" s="42">
        <v>2</v>
      </c>
      <c r="J33" s="42">
        <v>8</v>
      </c>
      <c r="K33" s="42">
        <v>0</v>
      </c>
      <c r="L33" s="43">
        <f t="shared" si="1"/>
        <v>1290</v>
      </c>
      <c r="M33" s="52">
        <f t="shared" si="3"/>
        <v>16605</v>
      </c>
      <c r="N33" s="53">
        <f t="shared" si="2"/>
        <v>14</v>
      </c>
      <c r="O33" s="53">
        <f t="shared" si="2"/>
        <v>58</v>
      </c>
      <c r="P33" s="53">
        <f t="shared" si="2"/>
        <v>0</v>
      </c>
      <c r="Q33" s="53">
        <f t="shared" si="2"/>
        <v>16677</v>
      </c>
      <c r="R33" s="54">
        <f t="shared" si="4"/>
        <v>33354</v>
      </c>
    </row>
    <row r="34" spans="2:18" ht="13.5">
      <c r="B34" s="4" t="s">
        <v>27</v>
      </c>
      <c r="C34" s="42">
        <v>2270</v>
      </c>
      <c r="D34" s="42">
        <v>8</v>
      </c>
      <c r="E34" s="42">
        <v>53</v>
      </c>
      <c r="F34" s="42">
        <v>92</v>
      </c>
      <c r="G34" s="43">
        <f t="shared" si="0"/>
        <v>2423</v>
      </c>
      <c r="H34" s="44">
        <v>1216</v>
      </c>
      <c r="I34" s="42">
        <v>1</v>
      </c>
      <c r="J34" s="42">
        <v>17</v>
      </c>
      <c r="K34" s="42">
        <v>4</v>
      </c>
      <c r="L34" s="43">
        <f t="shared" si="1"/>
        <v>1238</v>
      </c>
      <c r="M34" s="55">
        <f t="shared" si="3"/>
        <v>3486</v>
      </c>
      <c r="N34" s="56">
        <f t="shared" si="2"/>
        <v>9</v>
      </c>
      <c r="O34" s="56">
        <f t="shared" si="2"/>
        <v>70</v>
      </c>
      <c r="P34" s="56">
        <f t="shared" si="2"/>
        <v>96</v>
      </c>
      <c r="Q34" s="56">
        <f t="shared" si="2"/>
        <v>3661</v>
      </c>
      <c r="R34" s="57">
        <f t="shared" si="4"/>
        <v>7322</v>
      </c>
    </row>
    <row r="35" spans="2:18" ht="13.5">
      <c r="B35" s="1" t="s">
        <v>28</v>
      </c>
      <c r="C35" s="42">
        <v>1070</v>
      </c>
      <c r="D35" s="42">
        <v>19</v>
      </c>
      <c r="E35" s="42">
        <v>98</v>
      </c>
      <c r="F35" s="42">
        <v>11</v>
      </c>
      <c r="G35" s="43">
        <f t="shared" si="0"/>
        <v>1198</v>
      </c>
      <c r="H35" s="44">
        <v>190</v>
      </c>
      <c r="I35" s="42">
        <v>5</v>
      </c>
      <c r="J35" s="42">
        <v>13</v>
      </c>
      <c r="K35" s="42">
        <v>12</v>
      </c>
      <c r="L35" s="43">
        <f t="shared" si="1"/>
        <v>220</v>
      </c>
      <c r="M35" s="52">
        <f t="shared" si="3"/>
        <v>1260</v>
      </c>
      <c r="N35" s="53">
        <f t="shared" si="2"/>
        <v>24</v>
      </c>
      <c r="O35" s="53">
        <f t="shared" si="2"/>
        <v>111</v>
      </c>
      <c r="P35" s="53">
        <f t="shared" si="2"/>
        <v>23</v>
      </c>
      <c r="Q35" s="53">
        <f t="shared" si="2"/>
        <v>1418</v>
      </c>
      <c r="R35" s="54">
        <f t="shared" si="4"/>
        <v>2836</v>
      </c>
    </row>
    <row r="36" spans="2:18" ht="13.5">
      <c r="B36" s="2" t="s">
        <v>29</v>
      </c>
      <c r="C36" s="42">
        <v>339</v>
      </c>
      <c r="D36" s="42">
        <v>97</v>
      </c>
      <c r="E36" s="42">
        <v>47</v>
      </c>
      <c r="F36" s="42">
        <v>89</v>
      </c>
      <c r="G36" s="43">
        <f t="shared" si="0"/>
        <v>572</v>
      </c>
      <c r="H36" s="44">
        <v>217</v>
      </c>
      <c r="I36" s="42">
        <v>20</v>
      </c>
      <c r="J36" s="42">
        <v>22</v>
      </c>
      <c r="K36" s="42">
        <v>15</v>
      </c>
      <c r="L36" s="43">
        <f t="shared" si="1"/>
        <v>274</v>
      </c>
      <c r="M36" s="52">
        <f t="shared" si="3"/>
        <v>556</v>
      </c>
      <c r="N36" s="53">
        <f t="shared" si="2"/>
        <v>117</v>
      </c>
      <c r="O36" s="53">
        <f t="shared" si="2"/>
        <v>69</v>
      </c>
      <c r="P36" s="53">
        <f t="shared" si="2"/>
        <v>104</v>
      </c>
      <c r="Q36" s="53">
        <f t="shared" si="2"/>
        <v>846</v>
      </c>
      <c r="R36" s="54">
        <f t="shared" si="4"/>
        <v>1692</v>
      </c>
    </row>
    <row r="37" spans="2:18" ht="13.5">
      <c r="B37" s="3" t="s">
        <v>30</v>
      </c>
      <c r="C37" s="42">
        <v>909</v>
      </c>
      <c r="D37" s="42">
        <v>19</v>
      </c>
      <c r="E37" s="42">
        <v>28</v>
      </c>
      <c r="F37" s="42">
        <v>5</v>
      </c>
      <c r="G37" s="43">
        <f t="shared" si="0"/>
        <v>961</v>
      </c>
      <c r="H37" s="44">
        <v>288</v>
      </c>
      <c r="I37" s="42">
        <v>5</v>
      </c>
      <c r="J37" s="42">
        <v>8</v>
      </c>
      <c r="K37" s="42">
        <v>12</v>
      </c>
      <c r="L37" s="43">
        <f t="shared" si="1"/>
        <v>313</v>
      </c>
      <c r="M37" s="52">
        <f t="shared" si="3"/>
        <v>1197</v>
      </c>
      <c r="N37" s="53">
        <f t="shared" si="2"/>
        <v>24</v>
      </c>
      <c r="O37" s="53">
        <f t="shared" si="2"/>
        <v>36</v>
      </c>
      <c r="P37" s="53">
        <f t="shared" si="2"/>
        <v>17</v>
      </c>
      <c r="Q37" s="53">
        <f t="shared" si="2"/>
        <v>1274</v>
      </c>
      <c r="R37" s="54">
        <f t="shared" si="4"/>
        <v>2548</v>
      </c>
    </row>
    <row r="38" spans="2:18" ht="13.5">
      <c r="B38" s="1" t="s">
        <v>31</v>
      </c>
      <c r="C38" s="42">
        <v>638</v>
      </c>
      <c r="D38" s="42">
        <v>37</v>
      </c>
      <c r="E38" s="42">
        <v>43</v>
      </c>
      <c r="F38" s="42">
        <v>7</v>
      </c>
      <c r="G38" s="43">
        <f t="shared" si="0"/>
        <v>725</v>
      </c>
      <c r="H38" s="44">
        <v>196</v>
      </c>
      <c r="I38" s="42">
        <v>9</v>
      </c>
      <c r="J38" s="42">
        <v>3</v>
      </c>
      <c r="K38" s="42">
        <v>5</v>
      </c>
      <c r="L38" s="43">
        <f t="shared" si="1"/>
        <v>213</v>
      </c>
      <c r="M38" s="52">
        <f t="shared" si="3"/>
        <v>834</v>
      </c>
      <c r="N38" s="53">
        <f t="shared" si="2"/>
        <v>46</v>
      </c>
      <c r="O38" s="53">
        <f t="shared" si="2"/>
        <v>46</v>
      </c>
      <c r="P38" s="53">
        <f t="shared" si="2"/>
        <v>12</v>
      </c>
      <c r="Q38" s="53">
        <f t="shared" si="2"/>
        <v>938</v>
      </c>
      <c r="R38" s="54">
        <f t="shared" si="4"/>
        <v>1876</v>
      </c>
    </row>
    <row r="39" spans="2:18" ht="13.5">
      <c r="B39" s="1" t="s">
        <v>32</v>
      </c>
      <c r="C39" s="42">
        <v>2003</v>
      </c>
      <c r="D39" s="42">
        <v>91</v>
      </c>
      <c r="E39" s="42">
        <v>38</v>
      </c>
      <c r="F39" s="42">
        <v>40</v>
      </c>
      <c r="G39" s="43">
        <f t="shared" si="0"/>
        <v>2172</v>
      </c>
      <c r="H39" s="44">
        <v>1307</v>
      </c>
      <c r="I39" s="42">
        <v>22</v>
      </c>
      <c r="J39" s="42">
        <v>11</v>
      </c>
      <c r="K39" s="42">
        <v>13</v>
      </c>
      <c r="L39" s="43">
        <f t="shared" si="1"/>
        <v>1353</v>
      </c>
      <c r="M39" s="52">
        <f t="shared" si="3"/>
        <v>3310</v>
      </c>
      <c r="N39" s="53">
        <f t="shared" si="2"/>
        <v>113</v>
      </c>
      <c r="O39" s="53">
        <f t="shared" si="2"/>
        <v>49</v>
      </c>
      <c r="P39" s="53">
        <f t="shared" si="2"/>
        <v>53</v>
      </c>
      <c r="Q39" s="53">
        <f t="shared" si="2"/>
        <v>3525</v>
      </c>
      <c r="R39" s="54">
        <f t="shared" si="4"/>
        <v>7050</v>
      </c>
    </row>
    <row r="40" spans="2:18" ht="13.5">
      <c r="B40" s="4" t="s">
        <v>33</v>
      </c>
      <c r="C40" s="42">
        <v>3406</v>
      </c>
      <c r="D40" s="42">
        <v>154</v>
      </c>
      <c r="E40" s="42">
        <v>253</v>
      </c>
      <c r="F40" s="42">
        <v>192</v>
      </c>
      <c r="G40" s="43">
        <f t="shared" si="0"/>
        <v>4005</v>
      </c>
      <c r="H40" s="44">
        <v>843</v>
      </c>
      <c r="I40" s="42">
        <v>12</v>
      </c>
      <c r="J40" s="42">
        <v>31</v>
      </c>
      <c r="K40" s="42">
        <v>162</v>
      </c>
      <c r="L40" s="43">
        <f t="shared" si="1"/>
        <v>1048</v>
      </c>
      <c r="M40" s="52">
        <f t="shared" si="3"/>
        <v>4249</v>
      </c>
      <c r="N40" s="53">
        <f t="shared" si="2"/>
        <v>166</v>
      </c>
      <c r="O40" s="53">
        <f t="shared" si="2"/>
        <v>284</v>
      </c>
      <c r="P40" s="53">
        <f t="shared" si="2"/>
        <v>354</v>
      </c>
      <c r="Q40" s="53">
        <f t="shared" si="2"/>
        <v>5053</v>
      </c>
      <c r="R40" s="54">
        <f t="shared" si="4"/>
        <v>10106</v>
      </c>
    </row>
    <row r="41" spans="2:18" ht="13.5">
      <c r="B41" s="2" t="s">
        <v>34</v>
      </c>
      <c r="C41" s="42">
        <v>1861</v>
      </c>
      <c r="D41" s="42">
        <v>101</v>
      </c>
      <c r="E41" s="42">
        <v>86</v>
      </c>
      <c r="F41" s="42">
        <v>3</v>
      </c>
      <c r="G41" s="43">
        <f t="shared" si="0"/>
        <v>2051</v>
      </c>
      <c r="H41" s="44">
        <v>936</v>
      </c>
      <c r="I41" s="42">
        <v>10</v>
      </c>
      <c r="J41" s="42">
        <v>28</v>
      </c>
      <c r="K41" s="42">
        <v>10</v>
      </c>
      <c r="L41" s="43">
        <f t="shared" si="1"/>
        <v>984</v>
      </c>
      <c r="M41" s="52">
        <f t="shared" si="3"/>
        <v>2797</v>
      </c>
      <c r="N41" s="53">
        <f t="shared" si="2"/>
        <v>111</v>
      </c>
      <c r="O41" s="53">
        <f t="shared" si="2"/>
        <v>114</v>
      </c>
      <c r="P41" s="53">
        <f t="shared" si="2"/>
        <v>13</v>
      </c>
      <c r="Q41" s="53">
        <f t="shared" si="2"/>
        <v>3035</v>
      </c>
      <c r="R41" s="54">
        <f t="shared" si="4"/>
        <v>6070</v>
      </c>
    </row>
    <row r="42" spans="2:18" ht="13.5">
      <c r="B42" s="3" t="s">
        <v>35</v>
      </c>
      <c r="C42" s="42">
        <v>158</v>
      </c>
      <c r="D42" s="42">
        <v>176</v>
      </c>
      <c r="E42" s="42">
        <v>39</v>
      </c>
      <c r="F42" s="42">
        <v>10</v>
      </c>
      <c r="G42" s="43">
        <f t="shared" si="0"/>
        <v>383</v>
      </c>
      <c r="H42" s="44">
        <v>53</v>
      </c>
      <c r="I42" s="42">
        <v>17</v>
      </c>
      <c r="J42" s="42">
        <v>8</v>
      </c>
      <c r="K42" s="42">
        <v>37</v>
      </c>
      <c r="L42" s="43">
        <f t="shared" si="1"/>
        <v>115</v>
      </c>
      <c r="M42" s="52">
        <f t="shared" si="3"/>
        <v>211</v>
      </c>
      <c r="N42" s="53">
        <f t="shared" si="2"/>
        <v>193</v>
      </c>
      <c r="O42" s="53">
        <f t="shared" si="2"/>
        <v>47</v>
      </c>
      <c r="P42" s="53">
        <f t="shared" si="2"/>
        <v>47</v>
      </c>
      <c r="Q42" s="53">
        <f t="shared" si="2"/>
        <v>498</v>
      </c>
      <c r="R42" s="54">
        <f t="shared" si="4"/>
        <v>996</v>
      </c>
    </row>
    <row r="43" spans="2:18" ht="13.5">
      <c r="B43" s="1" t="s">
        <v>36</v>
      </c>
      <c r="C43" s="42">
        <v>1039</v>
      </c>
      <c r="D43" s="42">
        <v>209</v>
      </c>
      <c r="E43" s="42">
        <v>40</v>
      </c>
      <c r="F43" s="42">
        <v>9</v>
      </c>
      <c r="G43" s="43">
        <f t="shared" si="0"/>
        <v>1297</v>
      </c>
      <c r="H43" s="44">
        <v>185</v>
      </c>
      <c r="I43" s="42">
        <v>23</v>
      </c>
      <c r="J43" s="42">
        <v>7</v>
      </c>
      <c r="K43" s="42">
        <v>79</v>
      </c>
      <c r="L43" s="43">
        <f t="shared" si="1"/>
        <v>294</v>
      </c>
      <c r="M43" s="52">
        <f t="shared" si="3"/>
        <v>1224</v>
      </c>
      <c r="N43" s="53">
        <f t="shared" si="2"/>
        <v>232</v>
      </c>
      <c r="O43" s="53">
        <f t="shared" si="2"/>
        <v>47</v>
      </c>
      <c r="P43" s="53">
        <f t="shared" si="2"/>
        <v>88</v>
      </c>
      <c r="Q43" s="53">
        <f t="shared" si="2"/>
        <v>1591</v>
      </c>
      <c r="R43" s="54">
        <f t="shared" si="4"/>
        <v>3182</v>
      </c>
    </row>
    <row r="44" spans="2:18" ht="13.5">
      <c r="B44" s="1" t="s">
        <v>37</v>
      </c>
      <c r="C44" s="42">
        <v>1089</v>
      </c>
      <c r="D44" s="42">
        <v>150</v>
      </c>
      <c r="E44" s="42">
        <v>68</v>
      </c>
      <c r="F44" s="42">
        <v>13</v>
      </c>
      <c r="G44" s="43">
        <f t="shared" si="0"/>
        <v>1320</v>
      </c>
      <c r="H44" s="44">
        <v>397</v>
      </c>
      <c r="I44" s="42">
        <v>18</v>
      </c>
      <c r="J44" s="42">
        <v>41</v>
      </c>
      <c r="K44" s="42">
        <v>48</v>
      </c>
      <c r="L44" s="43">
        <f t="shared" si="1"/>
        <v>504</v>
      </c>
      <c r="M44" s="52">
        <f t="shared" si="3"/>
        <v>1486</v>
      </c>
      <c r="N44" s="53">
        <f t="shared" si="2"/>
        <v>168</v>
      </c>
      <c r="O44" s="53">
        <f t="shared" si="2"/>
        <v>109</v>
      </c>
      <c r="P44" s="53">
        <f t="shared" si="2"/>
        <v>61</v>
      </c>
      <c r="Q44" s="53">
        <f t="shared" si="2"/>
        <v>1824</v>
      </c>
      <c r="R44" s="54">
        <f t="shared" si="4"/>
        <v>3648</v>
      </c>
    </row>
    <row r="45" spans="2:18" ht="13.5">
      <c r="B45" s="1" t="s">
        <v>38</v>
      </c>
      <c r="C45" s="42">
        <v>571</v>
      </c>
      <c r="D45" s="42">
        <v>56</v>
      </c>
      <c r="E45" s="42">
        <v>173</v>
      </c>
      <c r="F45" s="42">
        <v>7</v>
      </c>
      <c r="G45" s="43">
        <f t="shared" si="0"/>
        <v>807</v>
      </c>
      <c r="H45" s="44">
        <v>200</v>
      </c>
      <c r="I45" s="42">
        <v>17</v>
      </c>
      <c r="J45" s="42">
        <v>26</v>
      </c>
      <c r="K45" s="42">
        <v>10</v>
      </c>
      <c r="L45" s="43">
        <f t="shared" si="1"/>
        <v>253</v>
      </c>
      <c r="M45" s="52">
        <f t="shared" si="3"/>
        <v>771</v>
      </c>
      <c r="N45" s="53">
        <f t="shared" si="2"/>
        <v>73</v>
      </c>
      <c r="O45" s="53">
        <f t="shared" si="2"/>
        <v>199</v>
      </c>
      <c r="P45" s="53">
        <f t="shared" si="2"/>
        <v>17</v>
      </c>
      <c r="Q45" s="53">
        <f t="shared" si="2"/>
        <v>1060</v>
      </c>
      <c r="R45" s="54">
        <f t="shared" si="4"/>
        <v>2120</v>
      </c>
    </row>
    <row r="46" spans="2:18" ht="13.5">
      <c r="B46" s="2" t="s">
        <v>39</v>
      </c>
      <c r="C46" s="42">
        <v>1177</v>
      </c>
      <c r="D46" s="42">
        <v>69</v>
      </c>
      <c r="E46" s="42">
        <v>87</v>
      </c>
      <c r="F46" s="42">
        <v>1</v>
      </c>
      <c r="G46" s="43">
        <f t="shared" si="0"/>
        <v>1334</v>
      </c>
      <c r="H46" s="44">
        <v>1479</v>
      </c>
      <c r="I46" s="42">
        <v>20</v>
      </c>
      <c r="J46" s="42">
        <v>35</v>
      </c>
      <c r="K46" s="42">
        <v>15</v>
      </c>
      <c r="L46" s="43">
        <f t="shared" si="1"/>
        <v>1549</v>
      </c>
      <c r="M46" s="52">
        <f t="shared" si="3"/>
        <v>2656</v>
      </c>
      <c r="N46" s="53">
        <f t="shared" si="2"/>
        <v>89</v>
      </c>
      <c r="O46" s="53">
        <f t="shared" si="2"/>
        <v>122</v>
      </c>
      <c r="P46" s="53">
        <f t="shared" si="2"/>
        <v>16</v>
      </c>
      <c r="Q46" s="53">
        <f t="shared" si="2"/>
        <v>2883</v>
      </c>
      <c r="R46" s="54">
        <f t="shared" si="4"/>
        <v>5766</v>
      </c>
    </row>
    <row r="47" spans="2:18" ht="13.5">
      <c r="B47" s="3" t="s">
        <v>40</v>
      </c>
      <c r="C47" s="42">
        <v>1911</v>
      </c>
      <c r="D47" s="42">
        <v>90</v>
      </c>
      <c r="E47" s="42">
        <v>110</v>
      </c>
      <c r="F47" s="42">
        <v>1797</v>
      </c>
      <c r="G47" s="43">
        <f t="shared" si="0"/>
        <v>3908</v>
      </c>
      <c r="H47" s="44">
        <v>901</v>
      </c>
      <c r="I47" s="42">
        <v>11</v>
      </c>
      <c r="J47" s="42">
        <v>23</v>
      </c>
      <c r="K47" s="42">
        <v>361</v>
      </c>
      <c r="L47" s="43">
        <f t="shared" si="1"/>
        <v>1296</v>
      </c>
      <c r="M47" s="52">
        <f t="shared" si="3"/>
        <v>2812</v>
      </c>
      <c r="N47" s="53">
        <f t="shared" si="2"/>
        <v>101</v>
      </c>
      <c r="O47" s="53">
        <f t="shared" si="2"/>
        <v>133</v>
      </c>
      <c r="P47" s="53">
        <f t="shared" si="2"/>
        <v>2158</v>
      </c>
      <c r="Q47" s="53">
        <f t="shared" si="2"/>
        <v>5204</v>
      </c>
      <c r="R47" s="54">
        <f t="shared" si="4"/>
        <v>10408</v>
      </c>
    </row>
    <row r="48" spans="2:18" ht="13.5">
      <c r="B48" s="1" t="s">
        <v>41</v>
      </c>
      <c r="C48" s="42">
        <v>415</v>
      </c>
      <c r="D48" s="42">
        <v>146</v>
      </c>
      <c r="E48" s="42">
        <v>143</v>
      </c>
      <c r="F48" s="42">
        <v>10</v>
      </c>
      <c r="G48" s="43">
        <f t="shared" si="0"/>
        <v>714</v>
      </c>
      <c r="H48" s="44">
        <v>444</v>
      </c>
      <c r="I48" s="42">
        <v>40</v>
      </c>
      <c r="J48" s="42">
        <v>23</v>
      </c>
      <c r="K48" s="42">
        <v>24</v>
      </c>
      <c r="L48" s="43">
        <f t="shared" si="1"/>
        <v>531</v>
      </c>
      <c r="M48" s="52">
        <f t="shared" si="3"/>
        <v>859</v>
      </c>
      <c r="N48" s="53">
        <f t="shared" si="2"/>
        <v>186</v>
      </c>
      <c r="O48" s="53">
        <f t="shared" si="2"/>
        <v>166</v>
      </c>
      <c r="P48" s="53">
        <f t="shared" si="2"/>
        <v>34</v>
      </c>
      <c r="Q48" s="53">
        <f t="shared" si="2"/>
        <v>1245</v>
      </c>
      <c r="R48" s="54">
        <f t="shared" si="4"/>
        <v>2490</v>
      </c>
    </row>
    <row r="49" spans="2:18" ht="13.5">
      <c r="B49" s="1" t="s">
        <v>42</v>
      </c>
      <c r="C49" s="42">
        <v>2056</v>
      </c>
      <c r="D49" s="42">
        <v>84</v>
      </c>
      <c r="E49" s="42">
        <v>77</v>
      </c>
      <c r="F49" s="42">
        <v>7</v>
      </c>
      <c r="G49" s="43">
        <f t="shared" si="0"/>
        <v>2224</v>
      </c>
      <c r="H49" s="44">
        <v>364</v>
      </c>
      <c r="I49" s="42">
        <v>7</v>
      </c>
      <c r="J49" s="42">
        <v>15</v>
      </c>
      <c r="K49" s="42">
        <v>8</v>
      </c>
      <c r="L49" s="43">
        <f t="shared" si="1"/>
        <v>394</v>
      </c>
      <c r="M49" s="52">
        <f t="shared" si="3"/>
        <v>2420</v>
      </c>
      <c r="N49" s="53">
        <f t="shared" si="2"/>
        <v>91</v>
      </c>
      <c r="O49" s="53">
        <f t="shared" si="2"/>
        <v>92</v>
      </c>
      <c r="P49" s="53">
        <f t="shared" si="2"/>
        <v>15</v>
      </c>
      <c r="Q49" s="53">
        <f t="shared" si="2"/>
        <v>2618</v>
      </c>
      <c r="R49" s="54">
        <f t="shared" si="4"/>
        <v>5236</v>
      </c>
    </row>
    <row r="50" spans="2:18" ht="13.5">
      <c r="B50" s="1" t="s">
        <v>43</v>
      </c>
      <c r="C50" s="42">
        <v>367</v>
      </c>
      <c r="D50" s="42">
        <v>42</v>
      </c>
      <c r="E50" s="42">
        <v>7</v>
      </c>
      <c r="F50" s="42">
        <v>0</v>
      </c>
      <c r="G50" s="43">
        <f t="shared" si="0"/>
        <v>416</v>
      </c>
      <c r="H50" s="44">
        <v>155</v>
      </c>
      <c r="I50" s="42">
        <v>7</v>
      </c>
      <c r="J50" s="42">
        <v>6</v>
      </c>
      <c r="K50" s="42">
        <v>1</v>
      </c>
      <c r="L50" s="43">
        <f t="shared" si="1"/>
        <v>169</v>
      </c>
      <c r="M50" s="55">
        <f t="shared" si="3"/>
        <v>522</v>
      </c>
      <c r="N50" s="56">
        <f t="shared" si="2"/>
        <v>49</v>
      </c>
      <c r="O50" s="56">
        <f t="shared" si="2"/>
        <v>13</v>
      </c>
      <c r="P50" s="56">
        <f t="shared" si="2"/>
        <v>1</v>
      </c>
      <c r="Q50" s="56">
        <f t="shared" si="2"/>
        <v>585</v>
      </c>
      <c r="R50" s="57">
        <f t="shared" si="4"/>
        <v>1170</v>
      </c>
    </row>
    <row r="51" spans="2:18" ht="13.5">
      <c r="B51" s="2" t="s">
        <v>44</v>
      </c>
      <c r="C51" s="42">
        <v>1331</v>
      </c>
      <c r="D51" s="42">
        <v>139</v>
      </c>
      <c r="E51" s="42">
        <v>100</v>
      </c>
      <c r="F51" s="42">
        <v>46</v>
      </c>
      <c r="G51" s="43">
        <f t="shared" si="0"/>
        <v>1616</v>
      </c>
      <c r="H51" s="44">
        <v>373</v>
      </c>
      <c r="I51" s="42">
        <v>10</v>
      </c>
      <c r="J51" s="42">
        <v>16</v>
      </c>
      <c r="K51" s="42">
        <v>11</v>
      </c>
      <c r="L51" s="43">
        <f t="shared" si="1"/>
        <v>410</v>
      </c>
      <c r="M51" s="52">
        <f t="shared" si="3"/>
        <v>1704</v>
      </c>
      <c r="N51" s="53">
        <f t="shared" si="2"/>
        <v>149</v>
      </c>
      <c r="O51" s="53">
        <f t="shared" si="2"/>
        <v>116</v>
      </c>
      <c r="P51" s="53">
        <f t="shared" si="2"/>
        <v>57</v>
      </c>
      <c r="Q51" s="53">
        <f t="shared" si="2"/>
        <v>2026</v>
      </c>
      <c r="R51" s="54">
        <f t="shared" si="4"/>
        <v>4052</v>
      </c>
    </row>
    <row r="52" spans="2:18" ht="13.5">
      <c r="B52" s="1" t="s">
        <v>45</v>
      </c>
      <c r="C52" s="42">
        <v>562</v>
      </c>
      <c r="D52" s="42">
        <v>733</v>
      </c>
      <c r="E52" s="42">
        <v>65</v>
      </c>
      <c r="F52" s="42">
        <v>10</v>
      </c>
      <c r="G52" s="43">
        <f t="shared" si="0"/>
        <v>1370</v>
      </c>
      <c r="H52" s="44">
        <v>77</v>
      </c>
      <c r="I52" s="42">
        <v>13</v>
      </c>
      <c r="J52" s="42">
        <v>19</v>
      </c>
      <c r="K52" s="42">
        <v>13</v>
      </c>
      <c r="L52" s="43">
        <f t="shared" si="1"/>
        <v>122</v>
      </c>
      <c r="M52" s="52">
        <f t="shared" si="3"/>
        <v>639</v>
      </c>
      <c r="N52" s="53">
        <f t="shared" si="2"/>
        <v>746</v>
      </c>
      <c r="O52" s="53">
        <f t="shared" si="2"/>
        <v>84</v>
      </c>
      <c r="P52" s="53">
        <f t="shared" si="2"/>
        <v>23</v>
      </c>
      <c r="Q52" s="53">
        <f t="shared" si="2"/>
        <v>1492</v>
      </c>
      <c r="R52" s="54">
        <f t="shared" si="4"/>
        <v>2984</v>
      </c>
    </row>
    <row r="53" spans="2:18" ht="14.25" thickBot="1">
      <c r="B53" s="5" t="s">
        <v>46</v>
      </c>
      <c r="C53" s="46">
        <v>522</v>
      </c>
      <c r="D53" s="46">
        <v>16</v>
      </c>
      <c r="E53" s="46">
        <v>3</v>
      </c>
      <c r="F53" s="46">
        <v>1</v>
      </c>
      <c r="G53" s="47">
        <f t="shared" si="0"/>
        <v>542</v>
      </c>
      <c r="H53" s="48">
        <v>97</v>
      </c>
      <c r="I53" s="46">
        <v>2</v>
      </c>
      <c r="J53" s="46">
        <v>6</v>
      </c>
      <c r="K53" s="46">
        <v>23</v>
      </c>
      <c r="L53" s="47">
        <f t="shared" si="1"/>
        <v>128</v>
      </c>
      <c r="M53" s="58">
        <f t="shared" si="3"/>
        <v>619</v>
      </c>
      <c r="N53" s="59">
        <f t="shared" si="2"/>
        <v>18</v>
      </c>
      <c r="O53" s="59">
        <f t="shared" si="2"/>
        <v>9</v>
      </c>
      <c r="P53" s="59">
        <f t="shared" si="2"/>
        <v>24</v>
      </c>
      <c r="Q53" s="59">
        <f t="shared" si="2"/>
        <v>670</v>
      </c>
      <c r="R53" s="60">
        <f t="shared" si="4"/>
        <v>1340</v>
      </c>
    </row>
    <row r="54" spans="2:18" ht="15" thickBot="1" thickTop="1">
      <c r="B54" s="6" t="s">
        <v>47</v>
      </c>
      <c r="C54" s="30">
        <f>SUM(C7:C53)</f>
        <v>115062</v>
      </c>
      <c r="D54" s="30">
        <f>SUM(D7:D53)</f>
        <v>7274</v>
      </c>
      <c r="E54" s="30">
        <f>SUM(E7:E53)</f>
        <v>6177</v>
      </c>
      <c r="F54" s="30">
        <f>SUM(F7:F53)</f>
        <v>4445</v>
      </c>
      <c r="G54" s="31">
        <f t="shared" si="0"/>
        <v>132958</v>
      </c>
      <c r="H54" s="32">
        <f>SUM(H7:H53)</f>
        <v>30577</v>
      </c>
      <c r="I54" s="33">
        <f>SUM(I7:I53)</f>
        <v>739</v>
      </c>
      <c r="J54" s="33">
        <f>SUM(J7:J53)</f>
        <v>970</v>
      </c>
      <c r="K54" s="33">
        <f>SUM(K7:K53)</f>
        <v>1594</v>
      </c>
      <c r="L54" s="31">
        <f t="shared" si="1"/>
        <v>33880</v>
      </c>
      <c r="M54" s="32">
        <f aca="true" t="shared" si="5" ref="M54:R54">SUM(M7:M53)</f>
        <v>145639</v>
      </c>
      <c r="N54" s="33">
        <f t="shared" si="5"/>
        <v>8013</v>
      </c>
      <c r="O54" s="33">
        <f t="shared" si="5"/>
        <v>7147</v>
      </c>
      <c r="P54" s="33">
        <f t="shared" si="5"/>
        <v>6039</v>
      </c>
      <c r="Q54" s="33">
        <f t="shared" si="5"/>
        <v>166838</v>
      </c>
      <c r="R54" s="31">
        <f t="shared" si="5"/>
        <v>333676</v>
      </c>
    </row>
    <row r="55" spans="2:3" ht="19.5" customHeight="1">
      <c r="B55" s="36" t="s">
        <v>60</v>
      </c>
      <c r="C55" s="7" t="s">
        <v>69</v>
      </c>
    </row>
    <row r="56" spans="2:18" ht="31.5" customHeight="1">
      <c r="B56" s="35"/>
      <c r="C56" s="50"/>
      <c r="D56" s="49"/>
      <c r="E56" s="49"/>
      <c r="F56" s="49"/>
      <c r="G56" s="49"/>
      <c r="H56" s="49"/>
      <c r="I56" s="49"/>
      <c r="J56" s="49"/>
      <c r="K56" s="49"/>
      <c r="L56" s="49"/>
      <c r="M56" s="29"/>
      <c r="N56" s="29"/>
      <c r="O56" s="29"/>
      <c r="P56" s="29"/>
      <c r="Q56" s="29"/>
      <c r="R56" s="29"/>
    </row>
    <row r="57" spans="3:12" ht="13.5">
      <c r="C57" s="51"/>
      <c r="D57" s="51"/>
      <c r="E57" s="51"/>
      <c r="F57" s="51"/>
      <c r="G57" s="51"/>
      <c r="H57" s="51"/>
      <c r="I57" s="51"/>
      <c r="J57" s="51"/>
      <c r="K57" s="51"/>
      <c r="L57" s="51"/>
    </row>
  </sheetData>
  <sheetProtection/>
  <mergeCells count="7">
    <mergeCell ref="J4:J6"/>
    <mergeCell ref="K4:K6"/>
    <mergeCell ref="L4:L6"/>
    <mergeCell ref="B3:B6"/>
    <mergeCell ref="E4:E6"/>
    <mergeCell ref="F4:F6"/>
    <mergeCell ref="G4:G6"/>
  </mergeCells>
  <printOptions horizontalCentered="1"/>
  <pageMargins left="0.54" right="0.67" top="0.47" bottom="0.3937007874015748" header="0.34" footer="0.5118110236220472"/>
  <pageSetup fitToHeight="1" fitToWidth="1" horizontalDpi="300" verticalDpi="300" orientation="landscape" paperSize="9" scale="75" r:id="rId1"/>
  <colBreaks count="1" manualBreakCount="1">
    <brk id="12" max="65535" man="1"/>
  </colBreaks>
  <ignoredErrors>
    <ignoredError sqref="G54 L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KAWAZOE_S</dc:creator>
  <cp:keywords/>
  <dc:description/>
  <cp:lastModifiedBy>kawazoe_s</cp:lastModifiedBy>
  <cp:lastPrinted>2010-03-13T14:06:33Z</cp:lastPrinted>
  <dcterms:created xsi:type="dcterms:W3CDTF">2006-12-13T08:45:52Z</dcterms:created>
  <dcterms:modified xsi:type="dcterms:W3CDTF">2010-03-13T14:06:36Z</dcterms:modified>
  <cp:category/>
  <cp:version/>
  <cp:contentType/>
  <cp:contentStatus/>
</cp:coreProperties>
</file>