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775" windowHeight="8655" tabRatio="880" activeTab="0"/>
  </bookViews>
  <sheets>
    <sheet name="表紙" sheetId="1" r:id="rId1"/>
    <sheet name="I 排出源" sheetId="2" r:id="rId2"/>
    <sheet name="Ⅱモニタリング方法" sheetId="3" r:id="rId3"/>
    <sheet name="III-1 燃料" sheetId="4" r:id="rId4"/>
    <sheet name="III-2 コジェネ発電量" sheetId="5" r:id="rId5"/>
    <sheet name="III-3 燃料（外部供給）" sheetId="6" r:id="rId6"/>
    <sheet name="IV 電気・熱" sheetId="7" r:id="rId7"/>
    <sheet name="V 廃棄物" sheetId="8" r:id="rId8"/>
    <sheet name="VI-1 工業プロセス" sheetId="9" r:id="rId9"/>
    <sheet name="VI-2 工業プロセス" sheetId="10" r:id="rId10"/>
    <sheet name="VII 合計CO2排出量" sheetId="11" r:id="rId11"/>
    <sheet name="VIII 任意報告" sheetId="12" r:id="rId12"/>
  </sheets>
  <definedNames>
    <definedName name="_xlnm.Print_Area" localSheetId="1">'I 排出源'!$A$1:$K$36</definedName>
    <definedName name="_xlnm.Print_Area" localSheetId="3">'III-1 燃料'!$A$1:$I$25</definedName>
    <definedName name="_xlnm.Print_Area" localSheetId="4">'III-2 コジェネ発電量'!$A$1:$H$12</definedName>
    <definedName name="_xlnm.Print_Area" localSheetId="5">'III-3 燃料（外部供給）'!$A$1:$H$24</definedName>
    <definedName name="_xlnm.Print_Area" localSheetId="6">'IV 電気・熱'!$A$1:$G$30</definedName>
    <definedName name="_xlnm.Print_Area" localSheetId="7">'V 廃棄物'!$A$1:$H$19</definedName>
    <definedName name="_xlnm.Print_Area" localSheetId="8">'VI-1 工業プロセス'!$A$1:$I$24</definedName>
    <definedName name="_xlnm.Print_Area" localSheetId="9">'VI-2 工業プロセス'!$A$1:$I$16</definedName>
    <definedName name="_xlnm.Print_Area" localSheetId="10">'VII 合計CO2排出量'!$A$1:$D$15</definedName>
    <definedName name="_xlnm.Print_Area" localSheetId="0">'表紙'!$A$1:$L$30</definedName>
  </definedNames>
  <calcPr fullCalcOnLoad="1"/>
</workbook>
</file>

<file path=xl/sharedStrings.xml><?xml version="1.0" encoding="utf-8"?>
<sst xmlns="http://schemas.openxmlformats.org/spreadsheetml/2006/main" count="249" uniqueCount="178">
  <si>
    <t>排出源</t>
  </si>
  <si>
    <t>燃料の種類</t>
  </si>
  <si>
    <t>（１）電気事業者から供給された電気の使用</t>
  </si>
  <si>
    <t>（２）熱供給事業者から供給された熱の使用</t>
  </si>
  <si>
    <t>備考</t>
  </si>
  <si>
    <t>原料の種類</t>
  </si>
  <si>
    <t>石灰石</t>
  </si>
  <si>
    <t>活動</t>
  </si>
  <si>
    <t>セメントの製造</t>
  </si>
  <si>
    <t>生石灰の製造</t>
  </si>
  <si>
    <t>アンモニアの製造</t>
  </si>
  <si>
    <t>石炭</t>
  </si>
  <si>
    <t>石油コークス</t>
  </si>
  <si>
    <t>燃料使用量</t>
  </si>
  <si>
    <t>ドロマイト</t>
  </si>
  <si>
    <t>【記入上の注意事項】</t>
  </si>
  <si>
    <t>原料使用量</t>
  </si>
  <si>
    <t>活動の区分</t>
  </si>
  <si>
    <t>コージェネレーション発電に対するクレジット交付量（ｂ）</t>
  </si>
  <si>
    <t>排出量合計（ａ）</t>
  </si>
  <si>
    <t>計</t>
  </si>
  <si>
    <t>電気・熱の使用に伴う排出</t>
  </si>
  <si>
    <r>
      <t>排出源
N</t>
    </r>
    <r>
      <rPr>
        <sz val="11"/>
        <rFont val="ＭＳ Ｐゴシック"/>
        <family val="3"/>
      </rPr>
      <t>o.</t>
    </r>
  </si>
  <si>
    <t>対象外とする理由</t>
  </si>
  <si>
    <t>「その他」の理由</t>
  </si>
  <si>
    <t>廃棄物焼却・使用量［t］</t>
  </si>
  <si>
    <t>排出係数（固定値）
［t-CO2/t］</t>
  </si>
  <si>
    <t>廃棄物の焼却及び製品の製造用途への使用、廃棄物燃料の使用に伴う排出</t>
  </si>
  <si>
    <t>排出源No.</t>
  </si>
  <si>
    <t>石灰石及び
ドロマイトの使用</t>
  </si>
  <si>
    <t>ソーダ灰の製造</t>
  </si>
  <si>
    <t>ソーダ灰の使用</t>
  </si>
  <si>
    <t>ソーダ灰</t>
  </si>
  <si>
    <t>シリコンカーバイドの製造</t>
  </si>
  <si>
    <t>カルシウムカーバイドの製造</t>
  </si>
  <si>
    <t>石灰石起源</t>
  </si>
  <si>
    <t>還元剤起源</t>
  </si>
  <si>
    <t>ドライアイスの使用</t>
  </si>
  <si>
    <t>噴霧器の使用</t>
  </si>
  <si>
    <t>ドライアイス使用時のCO2排出量</t>
  </si>
  <si>
    <t>噴霧器の使用時のCO2排出量</t>
  </si>
  <si>
    <t>電気炉における
粗鋼生産量</t>
  </si>
  <si>
    <t>算定報告書【別添４－２】</t>
  </si>
  <si>
    <t>環境省自主参加型国内排出量取引制度</t>
  </si>
  <si>
    <t>算定対象期間</t>
  </si>
  <si>
    <t>排出削減実施事業者名</t>
  </si>
  <si>
    <t>工場・事業場名</t>
  </si>
  <si>
    <t>敷地境界の識別根拠</t>
  </si>
  <si>
    <t>コジェネ
設備</t>
  </si>
  <si>
    <t>外部
供給</t>
  </si>
  <si>
    <t>コージェネレーション発電に対するクレジット交付量</t>
  </si>
  <si>
    <t>　　①産業用蒸気　②温水　③冷水　④蒸気（産業用以外）</t>
  </si>
  <si>
    <t>4)廃棄物発電による電気・熱を工場・事業場外に供給する場合も本シートに記入する。廃棄物を燃料とする場合には、単位発熱量の記入は不要で、廃棄物の種類別に排出係数のみを記入すること。</t>
  </si>
  <si>
    <t>液化天然ガス（LＮG）</t>
  </si>
  <si>
    <t>電気炉を使用した粗鋼の製造</t>
  </si>
  <si>
    <t>燃料の使用に伴う排出（外部供給を伴う排出源からの排出）</t>
  </si>
  <si>
    <t>廃棄物の焼却等に伴う排出</t>
  </si>
  <si>
    <t>Ⅴ．廃棄物の焼却等に伴う排出</t>
  </si>
  <si>
    <t>燃料の使用に伴う排出（外部供給を伴う排出源を除く）</t>
  </si>
  <si>
    <t>1) 「敷地境界の識別根拠」には、識別に用いた公的届出・申請書類を記載（工場の場合は工場立地法届出、消防法届出、登記簿謄本等、事業場の場合は消防法届出、建築基準法に基づく建築確認申請書等）。</t>
  </si>
  <si>
    <r>
      <t>排出源の種類</t>
    </r>
    <r>
      <rPr>
        <sz val="11"/>
        <rFont val="ＭＳ Ｐゴシック"/>
        <family val="3"/>
      </rPr>
      <t xml:space="preserve">
（①～④）</t>
    </r>
  </si>
  <si>
    <t>3) 廃棄物発電による電気・熱を工場・事業場外に供給する場合は、シートⅢ-3「燃料（外部供給）」に記入すること</t>
  </si>
  <si>
    <t>目標保有参加者タイプ</t>
  </si>
  <si>
    <t>排出源特定の根拠</t>
  </si>
  <si>
    <t>モニタリング方法については、採択決定後速やかに提出すること。様式等については、別途説明会を開催する。</t>
  </si>
  <si>
    <t>III-2. コージェネレーション設備の発電量</t>
  </si>
  <si>
    <r>
      <t>発電量
［</t>
    </r>
    <r>
      <rPr>
        <sz val="11"/>
        <rFont val="ＭＳ Ｐゴシック"/>
        <family val="3"/>
      </rPr>
      <t>kWh］</t>
    </r>
  </si>
  <si>
    <r>
      <t>コジェネ係数
（固定値）
［t</t>
    </r>
    <r>
      <rPr>
        <sz val="11"/>
        <rFont val="ＭＳ Ｐゴシック"/>
        <family val="3"/>
      </rPr>
      <t>-CO</t>
    </r>
    <r>
      <rPr>
        <vertAlign val="subscript"/>
        <sz val="11"/>
        <rFont val="ＭＳ Ｐゴシック"/>
        <family val="3"/>
      </rPr>
      <t>2</t>
    </r>
    <r>
      <rPr>
        <sz val="11"/>
        <rFont val="ＭＳ Ｐゴシック"/>
        <family val="3"/>
      </rPr>
      <t>/kWh］</t>
    </r>
  </si>
  <si>
    <r>
      <t>クレジット交付量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</si>
  <si>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発電量は1kWh未満を切り捨てとし、整数値で記入すること。
　　また、交付量については、1t-CO2未満は切り捨てとし、整数値で記入すること</t>
    </r>
  </si>
  <si>
    <t>III-3. 燃料の使用に伴う排出（外部供給を伴う排出源からの排出）</t>
  </si>
  <si>
    <r>
      <t>排出源N</t>
    </r>
    <r>
      <rPr>
        <sz val="11"/>
        <rFont val="ＭＳ Ｐゴシック"/>
        <family val="3"/>
      </rPr>
      <t>o.</t>
    </r>
  </si>
  <si>
    <r>
      <t>使用量単位
［t, kl, 千m3</t>
    </r>
    <r>
      <rPr>
        <sz val="11"/>
        <rFont val="ＭＳ Ｐゴシック"/>
        <family val="3"/>
      </rPr>
      <t>N］</t>
    </r>
  </si>
  <si>
    <r>
      <t>単位発熱量
［GJ/t, kl, 千m3</t>
    </r>
    <r>
      <rPr>
        <sz val="11"/>
        <rFont val="ＭＳ Ｐゴシック"/>
        <family val="3"/>
      </rPr>
      <t>N］</t>
    </r>
  </si>
  <si>
    <r>
      <t>排出係数
［</t>
    </r>
    <r>
      <rPr>
        <sz val="11"/>
        <rFont val="ＭＳ Ｐゴシック"/>
        <family val="3"/>
      </rPr>
      <t>t-CO</t>
    </r>
    <r>
      <rPr>
        <vertAlign val="subscript"/>
        <sz val="11"/>
        <rFont val="ＭＳ Ｐゴシック"/>
        <family val="3"/>
      </rPr>
      <t>2</t>
    </r>
    <r>
      <rPr>
        <sz val="11"/>
        <rFont val="ＭＳ Ｐゴシック"/>
        <family val="3"/>
      </rPr>
      <t>/GJ］</t>
    </r>
  </si>
  <si>
    <r>
      <t>所内消費電力量［</t>
    </r>
    <r>
      <rPr>
        <sz val="11"/>
        <rFont val="ＭＳ Ｐゴシック"/>
        <family val="3"/>
      </rPr>
      <t>kWh］</t>
    </r>
  </si>
  <si>
    <r>
      <t>外部供給電力量［</t>
    </r>
    <r>
      <rPr>
        <sz val="11"/>
        <rFont val="ＭＳ Ｐゴシック"/>
        <family val="3"/>
      </rPr>
      <t>kWh］</t>
    </r>
  </si>
  <si>
    <r>
      <t>所内消費熱量［</t>
    </r>
    <r>
      <rPr>
        <sz val="11"/>
        <rFont val="ＭＳ Ｐゴシック"/>
        <family val="3"/>
      </rPr>
      <t>GJ］</t>
    </r>
  </si>
  <si>
    <r>
      <t>外部供給熱量［</t>
    </r>
    <r>
      <rPr>
        <sz val="11"/>
        <rFont val="ＭＳ Ｐゴシック"/>
        <family val="3"/>
      </rPr>
      <t>GJ］</t>
    </r>
  </si>
  <si>
    <r>
      <t>計上すべき所内</t>
    </r>
    <r>
      <rPr>
        <sz val="11"/>
        <rFont val="ＭＳ Ｐゴシック"/>
        <family val="3"/>
      </rPr>
      <t>CO</t>
    </r>
    <r>
      <rPr>
        <vertAlign val="subscript"/>
        <sz val="11"/>
        <rFont val="ＭＳ Ｐゴシック"/>
        <family val="3"/>
      </rPr>
      <t>2</t>
    </r>
    <r>
      <rPr>
        <sz val="11"/>
        <rFont val="ＭＳ Ｐゴシック"/>
        <family val="3"/>
      </rPr>
      <t>排出量［t-CO2］</t>
    </r>
  </si>
  <si>
    <t>排出係数
［t-CO2/GJ］</t>
  </si>
  <si>
    <r>
      <t>外部供給熱量［G</t>
    </r>
    <r>
      <rPr>
        <sz val="11"/>
        <rFont val="ＭＳ Ｐゴシック"/>
        <family val="3"/>
      </rPr>
      <t>J］</t>
    </r>
  </si>
  <si>
    <r>
      <t>所内消費熱量［G</t>
    </r>
    <r>
      <rPr>
        <sz val="11"/>
        <rFont val="ＭＳ Ｐゴシック"/>
        <family val="3"/>
      </rPr>
      <t>J］</t>
    </r>
  </si>
  <si>
    <r>
      <t xml:space="preserve">1) </t>
    </r>
    <r>
      <rPr>
        <sz val="11"/>
        <rFont val="ＭＳ Ｐゴシック"/>
        <family val="3"/>
      </rPr>
      <t>工場・事業場外に供給した電気・熱の発生に係るCO</t>
    </r>
    <r>
      <rPr>
        <vertAlign val="subscript"/>
        <sz val="11"/>
        <rFont val="ＭＳ Ｐゴシック"/>
        <family val="3"/>
      </rPr>
      <t>2</t>
    </r>
    <r>
      <rPr>
        <sz val="11"/>
        <rFont val="ＭＳ Ｐゴシック"/>
        <family val="3"/>
      </rPr>
      <t>の直接排出については、モニタリング報告ガイドライン第II部1.4を参考に計算すること</t>
    </r>
  </si>
  <si>
    <r>
      <t xml:space="preserve">2) </t>
    </r>
    <r>
      <rPr>
        <sz val="11"/>
        <rFont val="ＭＳ Ｐゴシック"/>
        <family val="3"/>
      </rPr>
      <t>燃料使用量、所内消費電力量、外部供給電力量、所内消費熱量、外部供給熱量はそれぞれの量単位で小数第一位以下は切り捨てとし、整数値で記入すること。また、排出量についても排出源ごとに算定して1t-CO2未満は切り捨てとし、整数値で記入すること</t>
    </r>
  </si>
  <si>
    <r>
      <t xml:space="preserve">3) </t>
    </r>
    <r>
      <rPr>
        <sz val="11"/>
        <rFont val="ＭＳ Ｐゴシック"/>
        <family val="3"/>
      </rPr>
      <t>欄が足りない場合には追加して記入すること</t>
    </r>
  </si>
  <si>
    <t>t</t>
  </si>
  <si>
    <t>kl</t>
  </si>
  <si>
    <r>
      <t>千</t>
    </r>
    <r>
      <rPr>
        <sz val="11"/>
        <rFont val="ＭＳ Ｐゴシック"/>
        <family val="3"/>
      </rPr>
      <t>m3N</t>
    </r>
  </si>
  <si>
    <t>IV. 電気・熱の使用に伴う排出</t>
  </si>
  <si>
    <r>
      <t>排出源</t>
    </r>
    <r>
      <rPr>
        <sz val="11"/>
        <rFont val="ＭＳ Ｐゴシック"/>
        <family val="3"/>
      </rPr>
      <t>No.（系統電力）</t>
    </r>
  </si>
  <si>
    <r>
      <t>電気使用量
［</t>
    </r>
    <r>
      <rPr>
        <sz val="11"/>
        <rFont val="ＭＳ Ｐゴシック"/>
        <family val="3"/>
      </rPr>
      <t>kWh］</t>
    </r>
  </si>
  <si>
    <r>
      <t>排出係数（固定値）
［t</t>
    </r>
    <r>
      <rPr>
        <sz val="11"/>
        <rFont val="ＭＳ Ｐゴシック"/>
        <family val="3"/>
      </rPr>
      <t>-CO</t>
    </r>
    <r>
      <rPr>
        <vertAlign val="subscript"/>
        <sz val="11"/>
        <rFont val="ＭＳ Ｐゴシック"/>
        <family val="3"/>
      </rPr>
      <t>2</t>
    </r>
    <r>
      <rPr>
        <sz val="11"/>
        <rFont val="ＭＳ Ｐゴシック"/>
        <family val="3"/>
      </rPr>
      <t>/kWh］</t>
    </r>
  </si>
  <si>
    <r>
      <t>排出量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</si>
  <si>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電気使用量は1kWh未満を切り捨てとし、整数値で記入すること。また、排出量についても排出源ごとに算定して1t-CO2未満は切り捨てとし、整数値で記入すること</t>
    </r>
  </si>
  <si>
    <r>
      <t xml:space="preserve">2) </t>
    </r>
    <r>
      <rPr>
        <sz val="11"/>
        <rFont val="ＭＳ Ｐゴシック"/>
        <family val="3"/>
      </rPr>
      <t>欄が足りない場合には追加して記入すること</t>
    </r>
  </si>
  <si>
    <r>
      <t>排出源</t>
    </r>
    <r>
      <rPr>
        <sz val="11"/>
        <rFont val="ＭＳ Ｐゴシック"/>
        <family val="3"/>
      </rPr>
      <t>No.（熱供給）</t>
    </r>
  </si>
  <si>
    <t>供給形態
（①～④）</t>
  </si>
  <si>
    <r>
      <t>熱使用量
［</t>
    </r>
    <r>
      <rPr>
        <sz val="11"/>
        <rFont val="ＭＳ Ｐゴシック"/>
        <family val="3"/>
      </rPr>
      <t>GJ］</t>
    </r>
  </si>
  <si>
    <r>
      <t>排出係数（固定値）
［</t>
    </r>
    <r>
      <rPr>
        <sz val="11"/>
        <rFont val="ＭＳ Ｐゴシック"/>
        <family val="3"/>
      </rPr>
      <t>t-CO</t>
    </r>
    <r>
      <rPr>
        <vertAlign val="subscript"/>
        <sz val="11"/>
        <rFont val="ＭＳ Ｐゴシック"/>
        <family val="3"/>
      </rPr>
      <t>2</t>
    </r>
    <r>
      <rPr>
        <sz val="11"/>
        <rFont val="ＭＳ Ｐゴシック"/>
        <family val="3"/>
      </rPr>
      <t>/GJ］</t>
    </r>
  </si>
  <si>
    <r>
      <t xml:space="preserve">1) </t>
    </r>
    <r>
      <rPr>
        <sz val="11"/>
        <rFont val="ＭＳ Ｐゴシック"/>
        <family val="3"/>
      </rPr>
      <t>熱使用量は1GJ未満を切り捨てとし、整数値で記入すること。また、排出量についても排出源ごとに算定して1t-CO2未満は切り捨てとし、整数値で記入すること</t>
    </r>
  </si>
  <si>
    <r>
      <t xml:space="preserve">2) </t>
    </r>
    <r>
      <rPr>
        <sz val="11"/>
        <rFont val="ＭＳ Ｐゴシック"/>
        <family val="3"/>
      </rPr>
      <t>供給形態は以下より選択して番号を記入すること：</t>
    </r>
  </si>
  <si>
    <t>①</t>
  </si>
  <si>
    <t>②</t>
  </si>
  <si>
    <t>③</t>
  </si>
  <si>
    <t>④</t>
  </si>
  <si>
    <t>排出量
［ｔ-CO2］</t>
  </si>
  <si>
    <r>
      <t xml:space="preserve">1) </t>
    </r>
    <r>
      <rPr>
        <sz val="11"/>
        <rFont val="ＭＳ Ｐゴシック"/>
        <family val="3"/>
      </rPr>
      <t>廃棄物焼却・使用量は1t未満を切り捨てとし、整数値で記入すること。また、排出量についても排出源ごとに算定して1t-CO2未満は切り捨てとし、整数値で記入すること</t>
    </r>
  </si>
  <si>
    <r>
      <t xml:space="preserve">2) </t>
    </r>
    <r>
      <rPr>
        <sz val="11"/>
        <rFont val="ＭＳ Ｐゴシック"/>
        <family val="3"/>
      </rPr>
      <t>外部委託分は算定の対象外とする</t>
    </r>
  </si>
  <si>
    <t>VI-1. 工業プロセスに伴う排出</t>
  </si>
  <si>
    <r>
      <t>排出源</t>
    </r>
    <r>
      <rPr>
        <sz val="11"/>
        <rFont val="ＭＳ Ｐゴシック"/>
        <family val="3"/>
      </rPr>
      <t>No.</t>
    </r>
  </si>
  <si>
    <r>
      <t>使用量単位
［</t>
    </r>
    <r>
      <rPr>
        <sz val="11"/>
        <rFont val="ＭＳ Ｐゴシック"/>
        <family val="3"/>
      </rPr>
      <t>t, kl, 千m</t>
    </r>
    <r>
      <rPr>
        <vertAlign val="superscript"/>
        <sz val="11"/>
        <rFont val="ＭＳ Ｐゴシック"/>
        <family val="3"/>
      </rPr>
      <t>3</t>
    </r>
    <r>
      <rPr>
        <sz val="11"/>
        <rFont val="ＭＳ Ｐゴシック"/>
        <family val="3"/>
      </rPr>
      <t>N］</t>
    </r>
  </si>
  <si>
    <r>
      <t xml:space="preserve">排出係数（固定値）
</t>
    </r>
    <r>
      <rPr>
        <sz val="9"/>
        <rFont val="ＭＳ Ｐゴシック"/>
        <family val="3"/>
      </rPr>
      <t>［t-CO</t>
    </r>
    <r>
      <rPr>
        <vertAlign val="subscript"/>
        <sz val="9"/>
        <rFont val="ＭＳ Ｐゴシック"/>
        <family val="3"/>
      </rPr>
      <t>2</t>
    </r>
    <r>
      <rPr>
        <sz val="9"/>
        <rFont val="ＭＳ Ｐゴシック"/>
        <family val="3"/>
      </rPr>
      <t>/t, kl, 千m</t>
    </r>
    <r>
      <rPr>
        <vertAlign val="superscript"/>
        <sz val="9"/>
        <rFont val="ＭＳ Ｐゴシック"/>
        <family val="3"/>
      </rPr>
      <t>3</t>
    </r>
    <r>
      <rPr>
        <sz val="9"/>
        <rFont val="ＭＳ Ｐゴシック"/>
        <family val="3"/>
      </rPr>
      <t>N］</t>
    </r>
  </si>
  <si>
    <r>
      <t>排出量
［ｔ</t>
    </r>
    <r>
      <rPr>
        <sz val="11"/>
        <rFont val="ＭＳ Ｐゴシック"/>
        <family val="3"/>
      </rPr>
      <t>-CO</t>
    </r>
    <r>
      <rPr>
        <vertAlign val="subscript"/>
        <sz val="11"/>
        <rFont val="ＭＳ Ｐゴシック"/>
        <family val="3"/>
      </rPr>
      <t>2</t>
    </r>
    <r>
      <rPr>
        <sz val="11"/>
        <rFont val="ＭＳ Ｐゴシック"/>
        <family val="3"/>
      </rPr>
      <t>］</t>
    </r>
  </si>
  <si>
    <t>クリンカ</t>
  </si>
  <si>
    <t>CO2</t>
  </si>
  <si>
    <t>石油コークス</t>
  </si>
  <si>
    <t>ナフサ</t>
  </si>
  <si>
    <r>
      <t>液化石油ガス（</t>
    </r>
    <r>
      <rPr>
        <sz val="11"/>
        <rFont val="ＭＳ Ｐゴシック"/>
        <family val="3"/>
      </rPr>
      <t>LPG）</t>
    </r>
  </si>
  <si>
    <t>石油系炭化水素ガス</t>
  </si>
  <si>
    <t>天然ガス（LNG除く）</t>
  </si>
  <si>
    <t>コークス炉ガス</t>
  </si>
  <si>
    <r>
      <t xml:space="preserve">1) </t>
    </r>
    <r>
      <rPr>
        <sz val="11"/>
        <rFont val="ＭＳ Ｐゴシック"/>
        <family val="3"/>
      </rPr>
      <t>原料使用量は使用量単位で小数第一位以下は切り捨てとし、整数値で記入すること。また、排出量についても排出源ごとに算定して1t-CO2未満は切り捨てとし、整数値で記入すること</t>
    </r>
  </si>
  <si>
    <t>t</t>
  </si>
  <si>
    <t>kl</t>
  </si>
  <si>
    <t>VI-2. 工業プロセスに伴う排出</t>
  </si>
  <si>
    <r>
      <t>使用量単位
［t, kl, 千m3</t>
    </r>
    <r>
      <rPr>
        <sz val="11"/>
        <rFont val="ＭＳ Ｐゴシック"/>
        <family val="3"/>
      </rPr>
      <t>N］</t>
    </r>
  </si>
  <si>
    <r>
      <t xml:space="preserve">排出係数（固定値）
</t>
    </r>
    <r>
      <rPr>
        <sz val="9"/>
        <rFont val="ＭＳ Ｐゴシック"/>
        <family val="3"/>
      </rPr>
      <t>［ｔ-CO</t>
    </r>
    <r>
      <rPr>
        <vertAlign val="subscript"/>
        <sz val="9"/>
        <rFont val="ＭＳ Ｐゴシック"/>
        <family val="3"/>
      </rPr>
      <t>2</t>
    </r>
    <r>
      <rPr>
        <sz val="9"/>
        <rFont val="ＭＳ Ｐゴシック"/>
        <family val="3"/>
      </rPr>
      <t>/t］</t>
    </r>
  </si>
  <si>
    <t>エチレンの製造</t>
  </si>
  <si>
    <t>エチレン使用量</t>
  </si>
  <si>
    <t>アセチレンの使用</t>
  </si>
  <si>
    <t>アセチレン使用量</t>
  </si>
  <si>
    <t>t</t>
  </si>
  <si>
    <t>kl</t>
  </si>
  <si>
    <r>
      <t>VII. 合計CO</t>
    </r>
    <r>
      <rPr>
        <vertAlign val="subscript"/>
        <sz val="14"/>
        <rFont val="ＭＳ Ｐゴシック"/>
        <family val="3"/>
      </rPr>
      <t>2</t>
    </r>
    <r>
      <rPr>
        <sz val="14"/>
        <rFont val="ＭＳ Ｐゴシック"/>
        <family val="3"/>
      </rPr>
      <t>排出量</t>
    </r>
  </si>
  <si>
    <r>
      <t>排出量［</t>
    </r>
    <r>
      <rPr>
        <sz val="11"/>
        <rFont val="ＭＳ Ｐゴシック"/>
        <family val="3"/>
      </rPr>
      <t>t-CO</t>
    </r>
    <r>
      <rPr>
        <vertAlign val="subscript"/>
        <sz val="11"/>
        <rFont val="ＭＳ Ｐゴシック"/>
        <family val="3"/>
      </rPr>
      <t>2</t>
    </r>
    <r>
      <rPr>
        <sz val="11"/>
        <rFont val="ＭＳ Ｐゴシック"/>
        <family val="3"/>
      </rPr>
      <t>］</t>
    </r>
  </si>
  <si>
    <t>III-1</t>
  </si>
  <si>
    <t>III-3</t>
  </si>
  <si>
    <t>IV</t>
  </si>
  <si>
    <t>V</t>
  </si>
  <si>
    <t>VI-1</t>
  </si>
  <si>
    <t>工業プロセスに伴う排出</t>
  </si>
  <si>
    <t>III-2</t>
  </si>
  <si>
    <r>
      <t>コジェネクレジット調整後の排出量　（ａ）</t>
    </r>
    <r>
      <rPr>
        <sz val="11"/>
        <rFont val="ＭＳ Ｐゴシック"/>
        <family val="3"/>
      </rPr>
      <t>-（ｂ）</t>
    </r>
  </si>
  <si>
    <t>VIII. 任意報告</t>
  </si>
  <si>
    <r>
      <t>排出量［</t>
    </r>
    <r>
      <rPr>
        <sz val="11"/>
        <rFont val="ＭＳ Ｐゴシック"/>
        <family val="3"/>
      </rPr>
      <t>t-CO</t>
    </r>
    <r>
      <rPr>
        <vertAlign val="subscript"/>
        <sz val="11"/>
        <rFont val="ＭＳ Ｐゴシック"/>
        <family val="3"/>
      </rPr>
      <t>2</t>
    </r>
    <r>
      <rPr>
        <sz val="11"/>
        <rFont val="ＭＳ Ｐゴシック"/>
        <family val="3"/>
      </rPr>
      <t>換算］</t>
    </r>
  </si>
  <si>
    <t>I. 排出源リスト</t>
  </si>
  <si>
    <r>
      <t>排出源
N</t>
    </r>
    <r>
      <rPr>
        <sz val="11"/>
        <rFont val="ＭＳ Ｐゴシック"/>
        <family val="3"/>
      </rPr>
      <t>o.</t>
    </r>
  </si>
  <si>
    <r>
      <t>算定対象有無</t>
    </r>
    <r>
      <rPr>
        <sz val="11"/>
        <rFont val="ＭＳ Ｐゴシック"/>
        <family val="3"/>
      </rPr>
      <t xml:space="preserve">
（○ or ×）</t>
    </r>
  </si>
  <si>
    <t>（A～D）</t>
  </si>
  <si>
    <r>
      <t xml:space="preserve">2) </t>
    </r>
    <r>
      <rPr>
        <sz val="11"/>
        <rFont val="ＭＳ Ｐゴシック"/>
        <family val="3"/>
      </rPr>
      <t>排出源の種類を以下から選択すること（詳しくは実施ルール「3. 排出量の算定」を参照）。</t>
    </r>
  </si>
  <si>
    <r>
      <t>　①燃料の使用に伴う</t>
    </r>
    <r>
      <rPr>
        <sz val="11"/>
        <rFont val="ＭＳ Ｐゴシック"/>
        <family val="3"/>
      </rPr>
      <t>CO</t>
    </r>
    <r>
      <rPr>
        <vertAlign val="subscript"/>
        <sz val="11"/>
        <rFont val="ＭＳ Ｐゴシック"/>
        <family val="3"/>
      </rPr>
      <t>2</t>
    </r>
    <r>
      <rPr>
        <sz val="11"/>
        <rFont val="ＭＳ Ｐゴシック"/>
        <family val="3"/>
      </rPr>
      <t>排出　②電気・熱の使用に伴うCO</t>
    </r>
    <r>
      <rPr>
        <vertAlign val="subscript"/>
        <sz val="11"/>
        <rFont val="ＭＳ Ｐゴシック"/>
        <family val="3"/>
      </rPr>
      <t>2</t>
    </r>
    <r>
      <rPr>
        <sz val="11"/>
        <rFont val="ＭＳ Ｐゴシック"/>
        <family val="3"/>
      </rPr>
      <t>排出　③廃棄物の焼却・使用等に伴うCO</t>
    </r>
    <r>
      <rPr>
        <vertAlign val="subscript"/>
        <sz val="11"/>
        <rFont val="ＭＳ Ｐゴシック"/>
        <family val="3"/>
      </rPr>
      <t>2</t>
    </r>
    <r>
      <rPr>
        <sz val="11"/>
        <rFont val="ＭＳ Ｐゴシック"/>
        <family val="3"/>
      </rPr>
      <t>排出　④工業プロセスに伴うCO</t>
    </r>
    <r>
      <rPr>
        <vertAlign val="subscript"/>
        <sz val="11"/>
        <rFont val="ＭＳ Ｐゴシック"/>
        <family val="3"/>
      </rPr>
      <t>2</t>
    </r>
    <r>
      <rPr>
        <sz val="11"/>
        <rFont val="ＭＳ Ｐゴシック"/>
        <family val="3"/>
      </rPr>
      <t>排出</t>
    </r>
  </si>
  <si>
    <r>
      <t xml:space="preserve">3) </t>
    </r>
    <r>
      <rPr>
        <sz val="11"/>
        <rFont val="ＭＳ Ｐゴシック"/>
        <family val="3"/>
      </rPr>
      <t>対象外とする理由は以下から選択すること。</t>
    </r>
  </si>
  <si>
    <r>
      <t>　</t>
    </r>
    <r>
      <rPr>
        <sz val="11"/>
        <rFont val="ＭＳ Ｐゴシック"/>
        <family val="3"/>
      </rPr>
      <t>A:少量排出源に該当する為　B:工場・事業場外における移動排出源の為　C:電気・熱を全て外部へ供給している為　D:その他（具体的に記入）</t>
    </r>
  </si>
  <si>
    <r>
      <t xml:space="preserve">4) </t>
    </r>
    <r>
      <rPr>
        <sz val="11"/>
        <rFont val="ＭＳ Ｐゴシック"/>
        <family val="3"/>
      </rPr>
      <t>算定対象外とした排出源の排出量を報告する場合には、「VIII. 任意報告」に記載すること。</t>
    </r>
  </si>
  <si>
    <r>
      <t xml:space="preserve">5) </t>
    </r>
    <r>
      <rPr>
        <sz val="11"/>
        <rFont val="ＭＳ Ｐゴシック"/>
        <family val="3"/>
      </rPr>
      <t>少量排出源に該当する場合においても、削減対策実施年度に排出量の大幅な増加が想定されている場合には、算定対象となる点に留意すること。</t>
    </r>
  </si>
  <si>
    <r>
      <t xml:space="preserve">7) </t>
    </r>
    <r>
      <rPr>
        <sz val="11"/>
        <rFont val="ＭＳ Ｐゴシック"/>
        <family val="3"/>
      </rPr>
      <t>「排出源の特定の根拠」には、排出源を特定するにあたって用いた書類や設備リスト等を記入すること。</t>
    </r>
  </si>
  <si>
    <r>
      <t xml:space="preserve">8) </t>
    </r>
    <r>
      <rPr>
        <sz val="11"/>
        <rFont val="ＭＳ Ｐゴシック"/>
        <family val="3"/>
      </rPr>
      <t>欄が足りない場合には追加して記入すること。</t>
    </r>
  </si>
  <si>
    <t>○</t>
  </si>
  <si>
    <t>A</t>
  </si>
  <si>
    <t>×</t>
  </si>
  <si>
    <t>B</t>
  </si>
  <si>
    <t>C</t>
  </si>
  <si>
    <t>D</t>
  </si>
  <si>
    <t>Ⅱ. モニタリング方法</t>
  </si>
  <si>
    <t>III-1. 燃料の使用に伴う排出（外部供給を伴う排出源を除く）</t>
  </si>
  <si>
    <r>
      <t>使用量単位
［</t>
    </r>
    <r>
      <rPr>
        <sz val="11"/>
        <rFont val="ＭＳ Ｐゴシック"/>
        <family val="3"/>
      </rPr>
      <t>t, kl, 千m</t>
    </r>
    <r>
      <rPr>
        <vertAlign val="superscript"/>
        <sz val="11"/>
        <rFont val="ＭＳ Ｐゴシック"/>
        <family val="3"/>
      </rPr>
      <t>3</t>
    </r>
    <r>
      <rPr>
        <sz val="11"/>
        <rFont val="ＭＳ Ｐゴシック"/>
        <family val="3"/>
      </rPr>
      <t>N］</t>
    </r>
  </si>
  <si>
    <r>
      <t xml:space="preserve">単位発熱量
</t>
    </r>
    <r>
      <rPr>
        <sz val="11"/>
        <rFont val="ＭＳ Ｐゴシック"/>
        <family val="3"/>
      </rPr>
      <t>［GJ/t, kl, 千m</t>
    </r>
    <r>
      <rPr>
        <vertAlign val="superscript"/>
        <sz val="11"/>
        <rFont val="ＭＳ Ｐゴシック"/>
        <family val="3"/>
      </rPr>
      <t>3</t>
    </r>
    <r>
      <rPr>
        <sz val="11"/>
        <rFont val="ＭＳ Ｐゴシック"/>
        <family val="3"/>
      </rPr>
      <t>N］</t>
    </r>
  </si>
  <si>
    <r>
      <t>排出量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</si>
  <si>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燃料使用量は使用量単位で小数第一位以下は切り捨てとし、整数値で記入すること。また、排出量についても排出源ごとに算定して1t-CO2未満は切り捨てとし、整数値で記入すること</t>
    </r>
  </si>
  <si>
    <r>
      <t xml:space="preserve">2) </t>
    </r>
    <r>
      <rPr>
        <sz val="11"/>
        <rFont val="ＭＳ Ｐゴシック"/>
        <family val="3"/>
      </rPr>
      <t>工場・事業場外に電気・熱を供給する設備からのCO</t>
    </r>
    <r>
      <rPr>
        <vertAlign val="subscript"/>
        <sz val="11"/>
        <rFont val="ＭＳ Ｐゴシック"/>
        <family val="3"/>
      </rPr>
      <t>2</t>
    </r>
    <r>
      <rPr>
        <sz val="11"/>
        <rFont val="ＭＳ Ｐゴシック"/>
        <family val="3"/>
      </rPr>
      <t>排出量についてはシートIII-3に記入すること</t>
    </r>
  </si>
  <si>
    <t>t</t>
  </si>
  <si>
    <t>kl</t>
  </si>
  <si>
    <r>
      <t>VI-</t>
    </r>
    <r>
      <rPr>
        <sz val="11"/>
        <rFont val="ＭＳ Ｐゴシック"/>
        <family val="3"/>
      </rPr>
      <t>2</t>
    </r>
  </si>
  <si>
    <t>排出源</t>
  </si>
  <si>
    <r>
      <t xml:space="preserve">1) </t>
    </r>
    <r>
      <rPr>
        <sz val="11"/>
        <rFont val="ＭＳ Ｐゴシック"/>
        <family val="3"/>
      </rPr>
      <t>算定対象外の排出量についてはこのシートに記入すること</t>
    </r>
  </si>
  <si>
    <r>
      <t xml:space="preserve">2) </t>
    </r>
    <r>
      <rPr>
        <sz val="11"/>
        <rFont val="ＭＳ Ｐゴシック"/>
        <family val="3"/>
      </rPr>
      <t>排出量は概算でも可</t>
    </r>
  </si>
  <si>
    <r>
      <t>6)</t>
    </r>
    <r>
      <rPr>
        <sz val="11"/>
        <rFont val="ＭＳ Ｐゴシック"/>
        <family val="3"/>
      </rPr>
      <t xml:space="preserve">別添4-1 </t>
    </r>
    <r>
      <rPr>
        <sz val="11"/>
        <rFont val="ＭＳ Ｐゴシック"/>
        <family val="3"/>
      </rPr>
      <t>5</t>
    </r>
    <r>
      <rPr>
        <sz val="11"/>
        <rFont val="ＭＳ Ｐゴシック"/>
        <family val="3"/>
      </rPr>
      <t>.(2)において、少量発生源を算定対象外として選択した場合、「VIII.任意報告」に少量排出源とした根拠を記載すること。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</si>
</sst>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Red]\-#,##0.000"/>
    <numFmt numFmtId="180" formatCode="#,##0.0000;[Red]\-#,##0.0000"/>
    <numFmt numFmtId="181" formatCode="#,##0.00000;[Red]\-#,##0.00000"/>
    <numFmt numFmtId="182" formatCode="0.000_ "/>
    <numFmt numFmtId="183" formatCode="#,##0.000000;[Red]\-#,##0.000000"/>
  </numFmts>
  <fonts count="17">
    <font>
      <sz val="11"/>
      <name val="ＭＳ Ｐゴシック"/>
      <family val="3"/>
    </font>
    <font>
      <sz val="6"/>
      <name val="ＭＳ Ｐゴシック"/>
      <family val="3"/>
    </font>
    <font>
      <sz val="12"/>
      <name val="ＭＳ Ｐゴシック"/>
      <family val="3"/>
    </font>
    <font>
      <sz val="9"/>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2"/>
      <name val="ＭＳ Ｐゴシック"/>
      <family val="3"/>
    </font>
    <font>
      <b/>
      <sz val="11"/>
      <name val="ＭＳ Ｐゴシック"/>
      <family val="3"/>
    </font>
    <font>
      <b/>
      <sz val="14"/>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vertAlign val="subscript"/>
      <sz val="9"/>
      <name val="ＭＳ Ｐゴシック"/>
      <family val="3"/>
    </font>
    <font>
      <vertAlign val="superscript"/>
      <sz val="9"/>
      <name val="ＭＳ Ｐゴシック"/>
      <family val="3"/>
    </font>
    <font>
      <vertAlign val="subscript"/>
      <sz val="14"/>
      <name val="ＭＳ Ｐゴシック"/>
      <family val="3"/>
    </font>
  </fonts>
  <fills count="2">
    <fill>
      <patternFill/>
    </fill>
    <fill>
      <patternFill patternType="gray125"/>
    </fill>
  </fills>
  <borders count="82">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hair"/>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medium"/>
      <top style="medium"/>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thin"/>
      <right style="medium"/>
      <top style="hair"/>
      <bottom style="double"/>
    </border>
    <border>
      <left style="medium"/>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uble"/>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medium"/>
      <top style="thin"/>
      <bottom style="hair"/>
    </border>
    <border>
      <left style="medium"/>
      <right style="thin"/>
      <top style="thin"/>
      <bottom style="hair"/>
    </border>
    <border>
      <left style="thin"/>
      <right style="thin"/>
      <top style="thin"/>
      <bottom style="hair"/>
    </border>
    <border>
      <left>
        <color indexed="63"/>
      </left>
      <right>
        <color indexed="63"/>
      </right>
      <top style="thin"/>
      <bottom style="hair"/>
    </border>
    <border>
      <left style="thin"/>
      <right style="medium"/>
      <top style="hair"/>
      <bottom style="thin"/>
    </border>
    <border>
      <left style="medium"/>
      <right style="thin"/>
      <top style="hair"/>
      <bottom style="thin"/>
    </border>
    <border>
      <left style="thin"/>
      <right style="thin"/>
      <top style="hair"/>
      <bottom style="thin"/>
    </border>
    <border>
      <left>
        <color indexed="63"/>
      </left>
      <right>
        <color indexed="63"/>
      </right>
      <top style="hair"/>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hair"/>
      <bottom style="hair"/>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hair"/>
      <top style="thin"/>
      <bottom style="medium"/>
    </border>
    <border>
      <left style="hair"/>
      <right style="thin"/>
      <top style="thin"/>
      <bottom style="mediu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color indexed="63"/>
      </left>
      <right style="thin"/>
      <top style="hair"/>
      <bottom style="hair"/>
    </border>
    <border>
      <left>
        <color indexed="63"/>
      </left>
      <right style="thin"/>
      <top style="hair"/>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thin"/>
      <top style="medium"/>
      <bottom style="hair"/>
    </border>
    <border>
      <left>
        <color indexed="63"/>
      </left>
      <right style="thin"/>
      <top style="hair"/>
      <bottom style="double"/>
    </border>
  </borders>
  <cellStyleXfs count="22">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12">
    <xf numFmtId="0" fontId="0" fillId="0" borderId="0" xfId="0" applyAlignment="1">
      <alignment vertical="center"/>
    </xf>
    <xf numFmtId="0" fontId="2" fillId="0" borderId="0" xfId="0" applyFont="1" applyAlignment="1">
      <alignment vertical="center"/>
    </xf>
    <xf numFmtId="0" fontId="0" fillId="0" borderId="1" xfId="0" applyFont="1" applyFill="1" applyBorder="1" applyAlignment="1">
      <alignment horizontal="center" vertical="center" wrapText="1"/>
    </xf>
    <xf numFmtId="0" fontId="2" fillId="0" borderId="0" xfId="0" applyFont="1" applyFill="1" applyAlignment="1">
      <alignment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vertical="center"/>
    </xf>
    <xf numFmtId="0" fontId="0" fillId="0" borderId="4"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0" fillId="0" borderId="2" xfId="0" applyFont="1" applyFill="1" applyBorder="1" applyAlignment="1">
      <alignment horizontal="center" vertical="center"/>
    </xf>
    <xf numFmtId="0" fontId="0" fillId="0" borderId="5" xfId="0" applyFont="1" applyBorder="1" applyAlignment="1">
      <alignment horizontal="distributed" vertical="center"/>
    </xf>
    <xf numFmtId="0" fontId="7" fillId="0" borderId="0" xfId="0" applyFont="1" applyBorder="1" applyAlignment="1">
      <alignment horizontal="left" vertical="center"/>
    </xf>
    <xf numFmtId="0" fontId="7" fillId="0" borderId="0" xfId="0" applyNumberFormat="1"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0" fillId="0" borderId="2" xfId="17" applyFont="1" applyBorder="1" applyAlignment="1">
      <alignment horizontal="right" vertical="center"/>
    </xf>
    <xf numFmtId="0" fontId="0" fillId="0" borderId="1" xfId="0" applyFont="1" applyBorder="1" applyAlignment="1">
      <alignment horizontal="right" vertical="center"/>
    </xf>
    <xf numFmtId="38" fontId="0" fillId="0" borderId="3" xfId="17"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distributed" vertical="center"/>
    </xf>
    <xf numFmtId="38" fontId="0" fillId="0" borderId="7" xfId="17" applyFont="1" applyFill="1" applyBorder="1" applyAlignment="1">
      <alignment horizontal="right" vertical="center"/>
    </xf>
    <xf numFmtId="0" fontId="0" fillId="0" borderId="7" xfId="0" applyFont="1" applyFill="1" applyBorder="1" applyAlignment="1">
      <alignment horizontal="left" vertical="center"/>
    </xf>
    <xf numFmtId="40" fontId="0" fillId="0" borderId="7" xfId="17" applyNumberFormat="1" applyFont="1" applyFill="1" applyBorder="1" applyAlignment="1">
      <alignment horizontal="right" vertical="center"/>
    </xf>
    <xf numFmtId="180" fontId="0" fillId="0" borderId="7" xfId="17" applyNumberFormat="1" applyFont="1" applyFill="1" applyBorder="1" applyAlignment="1">
      <alignment horizontal="right" vertical="center"/>
    </xf>
    <xf numFmtId="0" fontId="0" fillId="0" borderId="1" xfId="0" applyFont="1" applyFill="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38" fontId="0" fillId="0" borderId="10" xfId="17" applyFont="1" applyFill="1" applyBorder="1" applyAlignment="1">
      <alignment horizontal="right" vertical="center"/>
    </xf>
    <xf numFmtId="38" fontId="0" fillId="0" borderId="11" xfId="17" applyFont="1" applyFill="1" applyBorder="1" applyAlignment="1">
      <alignment horizontal="right" vertical="center"/>
    </xf>
    <xf numFmtId="0" fontId="0" fillId="0" borderId="12" xfId="0" applyFont="1" applyFill="1" applyBorder="1" applyAlignment="1">
      <alignment horizontal="distributed" vertical="center"/>
    </xf>
    <xf numFmtId="0" fontId="0" fillId="0" borderId="12" xfId="0" applyFont="1" applyFill="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distributed"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wrapText="1"/>
    </xf>
    <xf numFmtId="0" fontId="0" fillId="0" borderId="5" xfId="0" applyFont="1" applyFill="1" applyBorder="1" applyAlignment="1">
      <alignment horizontal="right" vertical="center"/>
    </xf>
    <xf numFmtId="38" fontId="0" fillId="0" borderId="5" xfId="17" applyFont="1" applyFill="1" applyBorder="1" applyAlignment="1">
      <alignment horizontal="right" vertical="center"/>
    </xf>
    <xf numFmtId="0" fontId="0" fillId="0" borderId="15" xfId="0" applyFont="1" applyFill="1" applyBorder="1" applyAlignment="1">
      <alignment horizontal="distributed" vertical="center"/>
    </xf>
    <xf numFmtId="0" fontId="0" fillId="0" borderId="0" xfId="0" applyFont="1" applyBorder="1" applyAlignment="1">
      <alignment horizontal="distributed" vertical="center"/>
    </xf>
    <xf numFmtId="0" fontId="0" fillId="0" borderId="16" xfId="0" applyFont="1" applyFill="1" applyBorder="1" applyAlignment="1">
      <alignment horizontal="right" vertical="center"/>
    </xf>
    <xf numFmtId="38" fontId="0" fillId="0" borderId="16" xfId="17" applyFont="1" applyFill="1" applyBorder="1" applyAlignment="1">
      <alignment horizontal="right" vertical="center"/>
    </xf>
    <xf numFmtId="0" fontId="0" fillId="0" borderId="17" xfId="0" applyFont="1" applyFill="1" applyBorder="1" applyAlignment="1">
      <alignment horizontal="left"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right" vertical="center"/>
    </xf>
    <xf numFmtId="38" fontId="0" fillId="0" borderId="19" xfId="17" applyFont="1" applyFill="1" applyBorder="1" applyAlignment="1">
      <alignment horizontal="right"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38" fontId="0" fillId="0" borderId="23" xfId="17" applyFont="1" applyFill="1" applyBorder="1" applyAlignment="1">
      <alignment horizontal="right" vertical="center"/>
    </xf>
    <xf numFmtId="0" fontId="0" fillId="0" borderId="2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4" xfId="0" applyFont="1" applyBorder="1" applyAlignment="1">
      <alignment horizontal="distributed" vertical="center"/>
    </xf>
    <xf numFmtId="0" fontId="0" fillId="0" borderId="16" xfId="0" applyFont="1" applyBorder="1" applyAlignment="1">
      <alignment horizontal="distributed" vertical="center"/>
    </xf>
    <xf numFmtId="38" fontId="0" fillId="0" borderId="16" xfId="17"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38" fontId="0" fillId="0" borderId="19" xfId="17"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distributed" vertical="center"/>
    </xf>
    <xf numFmtId="38" fontId="0" fillId="0" borderId="23" xfId="17" applyFont="1" applyBorder="1" applyAlignment="1">
      <alignment horizontal="right" vertical="center"/>
    </xf>
    <xf numFmtId="0" fontId="0" fillId="0" borderId="24" xfId="0" applyFont="1" applyBorder="1" applyAlignment="1">
      <alignment horizontal="distributed" vertical="center"/>
    </xf>
    <xf numFmtId="0" fontId="0" fillId="0" borderId="0" xfId="0" applyFont="1" applyBorder="1" applyAlignment="1">
      <alignment vertical="center"/>
    </xf>
    <xf numFmtId="182"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4" fontId="0" fillId="0" borderId="29" xfId="0" applyNumberFormat="1" applyFont="1" applyBorder="1" applyAlignment="1">
      <alignment horizontal="center" vertical="center"/>
    </xf>
    <xf numFmtId="0" fontId="0" fillId="0" borderId="29" xfId="0" applyFont="1" applyBorder="1" applyAlignment="1">
      <alignment horizontal="distributed" vertical="center"/>
    </xf>
    <xf numFmtId="0" fontId="0" fillId="0" borderId="30" xfId="0" applyFont="1" applyBorder="1" applyAlignment="1">
      <alignment vertical="center"/>
    </xf>
    <xf numFmtId="177" fontId="0" fillId="0" borderId="29" xfId="0" applyNumberFormat="1"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177" fontId="0" fillId="0" borderId="3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vertical="center"/>
    </xf>
    <xf numFmtId="0" fontId="0" fillId="0" borderId="21" xfId="0" applyFont="1" applyFill="1" applyBorder="1" applyAlignment="1">
      <alignment horizontal="center" vertical="center"/>
    </xf>
    <xf numFmtId="0" fontId="0" fillId="0" borderId="34" xfId="0" applyFont="1" applyBorder="1" applyAlignment="1">
      <alignment horizontal="center" vertical="center"/>
    </xf>
    <xf numFmtId="3" fontId="0" fillId="0" borderId="22" xfId="0" applyNumberFormat="1" applyFont="1" applyBorder="1" applyAlignment="1">
      <alignment horizontal="center" vertical="center"/>
    </xf>
    <xf numFmtId="0" fontId="0" fillId="0" borderId="24" xfId="0" applyFont="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Alignment="1">
      <alignment horizontal="center" vertical="center"/>
    </xf>
    <xf numFmtId="4"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7"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37" xfId="17" applyFont="1" applyFill="1" applyBorder="1" applyAlignment="1">
      <alignment horizontal="right" vertical="center"/>
    </xf>
    <xf numFmtId="0" fontId="0" fillId="0" borderId="12" xfId="0" applyFont="1" applyFill="1" applyBorder="1" applyAlignment="1">
      <alignment horizontal="left" vertical="center"/>
    </xf>
    <xf numFmtId="179" fontId="0" fillId="0" borderId="37" xfId="17" applyNumberFormat="1" applyFont="1" applyFill="1" applyBorder="1" applyAlignment="1">
      <alignment horizontal="right" vertical="center"/>
    </xf>
    <xf numFmtId="0" fontId="0" fillId="0" borderId="36"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40" xfId="17" applyFont="1" applyFill="1" applyBorder="1" applyAlignment="1">
      <alignment horizontal="right" vertical="center"/>
    </xf>
    <xf numFmtId="0" fontId="0" fillId="0" borderId="41" xfId="0" applyFont="1" applyFill="1" applyBorder="1" applyAlignment="1">
      <alignment horizontal="left" vertical="center"/>
    </xf>
    <xf numFmtId="179" fontId="0" fillId="0" borderId="40" xfId="17" applyNumberFormat="1" applyFont="1" applyFill="1" applyBorder="1" applyAlignment="1">
      <alignment horizontal="right" vertical="center"/>
    </xf>
    <xf numFmtId="0" fontId="0" fillId="0" borderId="38"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44" xfId="17" applyFont="1" applyFill="1" applyBorder="1" applyAlignment="1">
      <alignment horizontal="right" vertical="center"/>
    </xf>
    <xf numFmtId="0" fontId="0" fillId="0" borderId="45" xfId="0" applyFont="1" applyFill="1" applyBorder="1" applyAlignment="1">
      <alignment horizontal="left" vertical="center"/>
    </xf>
    <xf numFmtId="179" fontId="0" fillId="0" borderId="44" xfId="17" applyNumberFormat="1" applyFont="1" applyFill="1" applyBorder="1" applyAlignment="1">
      <alignment horizontal="right" vertical="center"/>
    </xf>
    <xf numFmtId="0" fontId="0" fillId="0" borderId="42" xfId="0" applyFont="1" applyFill="1" applyBorder="1" applyAlignment="1">
      <alignment vertical="center"/>
    </xf>
    <xf numFmtId="0" fontId="0" fillId="0" borderId="31"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6" xfId="17" applyFont="1" applyFill="1" applyBorder="1" applyAlignment="1">
      <alignment horizontal="right" vertical="center"/>
    </xf>
    <xf numFmtId="38" fontId="0" fillId="0" borderId="6" xfId="17" applyNumberFormat="1" applyFont="1" applyFill="1" applyBorder="1" applyAlignment="1">
      <alignment horizontal="right" vertical="center"/>
    </xf>
    <xf numFmtId="0" fontId="0" fillId="0" borderId="47" xfId="0" applyFont="1" applyFill="1" applyBorder="1" applyAlignment="1">
      <alignment vertical="center"/>
    </xf>
    <xf numFmtId="0" fontId="0" fillId="0" borderId="30" xfId="0" applyFont="1" applyFill="1" applyBorder="1" applyAlignment="1">
      <alignment horizontal="center" vertical="center"/>
    </xf>
    <xf numFmtId="38" fontId="0" fillId="0" borderId="29" xfId="17" applyFont="1" applyFill="1" applyBorder="1" applyAlignment="1">
      <alignment horizontal="right" vertical="center"/>
    </xf>
    <xf numFmtId="0" fontId="0" fillId="0" borderId="13" xfId="0" applyFont="1" applyFill="1" applyBorder="1" applyAlignment="1">
      <alignment horizontal="left" vertical="center"/>
    </xf>
    <xf numFmtId="179" fontId="0" fillId="0" borderId="29" xfId="17" applyNumberFormat="1" applyFont="1" applyFill="1" applyBorder="1" applyAlignment="1">
      <alignment horizontal="right" vertical="center"/>
    </xf>
    <xf numFmtId="0" fontId="0" fillId="0" borderId="30" xfId="0" applyFont="1" applyFill="1" applyBorder="1" applyAlignment="1">
      <alignment vertical="center"/>
    </xf>
    <xf numFmtId="178" fontId="0" fillId="0" borderId="40" xfId="17"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38" fontId="0" fillId="0" borderId="16" xfId="17" applyFont="1" applyFill="1" applyBorder="1" applyAlignment="1">
      <alignment horizontal="right" vertical="center"/>
    </xf>
    <xf numFmtId="0" fontId="0" fillId="0" borderId="48" xfId="0" applyFont="1" applyFill="1" applyBorder="1" applyAlignment="1">
      <alignment horizontal="left" vertical="center"/>
    </xf>
    <xf numFmtId="178" fontId="0" fillId="0" borderId="16" xfId="17" applyNumberFormat="1" applyFont="1" applyFill="1" applyBorder="1" applyAlignment="1">
      <alignment horizontal="right" vertical="center"/>
    </xf>
    <xf numFmtId="0" fontId="0" fillId="0" borderId="17" xfId="0" applyFont="1" applyFill="1" applyBorder="1" applyAlignment="1">
      <alignment vertical="center"/>
    </xf>
    <xf numFmtId="178" fontId="0" fillId="0" borderId="44" xfId="17"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4" xfId="0" applyFont="1" applyFill="1" applyBorder="1" applyAlignment="1">
      <alignment horizontal="distributed" vertical="center"/>
    </xf>
    <xf numFmtId="38" fontId="0" fillId="0" borderId="23" xfId="17" applyFont="1" applyFill="1" applyBorder="1" applyAlignment="1">
      <alignment horizontal="righ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xf>
    <xf numFmtId="178" fontId="0" fillId="0" borderId="37" xfId="17" applyNumberFormat="1" applyFont="1" applyFill="1" applyBorder="1" applyAlignment="1">
      <alignment horizontal="right" vertical="center"/>
    </xf>
    <xf numFmtId="40" fontId="0" fillId="0" borderId="40" xfId="17" applyNumberFormat="1" applyFont="1" applyFill="1" applyBorder="1" applyAlignment="1">
      <alignment horizontal="right" vertical="center"/>
    </xf>
    <xf numFmtId="0" fontId="0" fillId="0" borderId="2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9" xfId="0" applyFont="1" applyFill="1" applyBorder="1" applyAlignment="1">
      <alignment horizontal="left" vertical="center"/>
    </xf>
    <xf numFmtId="178" fontId="0" fillId="0" borderId="29" xfId="17" applyNumberFormat="1" applyFont="1" applyFill="1" applyBorder="1" applyAlignment="1">
      <alignment horizontal="right" vertical="center"/>
    </xf>
    <xf numFmtId="0" fontId="0" fillId="0" borderId="49" xfId="0" applyFont="1" applyFill="1" applyBorder="1" applyAlignment="1">
      <alignment horizontal="center" vertical="center" wrapText="1"/>
    </xf>
    <xf numFmtId="180" fontId="0" fillId="0" borderId="29" xfId="17" applyNumberFormat="1" applyFont="1" applyFill="1" applyBorder="1" applyAlignment="1">
      <alignment horizontal="right" vertical="center"/>
    </xf>
    <xf numFmtId="38" fontId="0" fillId="0" borderId="29" xfId="17"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3" xfId="0" applyFont="1" applyFill="1" applyBorder="1" applyAlignment="1">
      <alignment horizontal="center" vertical="center"/>
    </xf>
    <xf numFmtId="0" fontId="0" fillId="0" borderId="37" xfId="0" applyFont="1" applyFill="1" applyBorder="1" applyAlignment="1">
      <alignment vertical="center"/>
    </xf>
    <xf numFmtId="0" fontId="7" fillId="0" borderId="0" xfId="0" applyFont="1" applyAlignment="1">
      <alignment horizontal="left" vertical="center"/>
    </xf>
    <xf numFmtId="0" fontId="0" fillId="0" borderId="9" xfId="0" applyFont="1" applyFill="1" applyBorder="1" applyAlignment="1">
      <alignment horizontal="center" vertical="center"/>
    </xf>
    <xf numFmtId="38" fontId="0" fillId="0" borderId="36" xfId="17" applyFont="1" applyFill="1" applyBorder="1" applyAlignment="1">
      <alignment vertical="center"/>
    </xf>
    <xf numFmtId="0" fontId="0" fillId="0" borderId="29" xfId="0" applyFont="1" applyFill="1" applyBorder="1" applyAlignment="1">
      <alignment vertical="center"/>
    </xf>
    <xf numFmtId="38" fontId="0" fillId="0" borderId="30" xfId="17" applyFont="1" applyFill="1" applyBorder="1" applyAlignment="1">
      <alignment vertical="center"/>
    </xf>
    <xf numFmtId="38" fontId="0" fillId="0" borderId="30" xfId="17" applyFont="1" applyFill="1" applyBorder="1" applyAlignment="1">
      <alignment horizontal="right" vertical="center"/>
    </xf>
    <xf numFmtId="0" fontId="0" fillId="0" borderId="51" xfId="0" applyFont="1" applyFill="1" applyBorder="1" applyAlignment="1">
      <alignment horizontal="left" vertical="center"/>
    </xf>
    <xf numFmtId="38" fontId="0" fillId="0" borderId="52" xfId="17" applyFont="1" applyFill="1" applyBorder="1" applyAlignment="1">
      <alignment horizontal="right" vertical="center"/>
    </xf>
    <xf numFmtId="38" fontId="0" fillId="0" borderId="24" xfId="17" applyFont="1" applyFill="1" applyBorder="1" applyAlignment="1">
      <alignment horizontal="right" vertical="center"/>
    </xf>
    <xf numFmtId="0" fontId="0" fillId="0" borderId="0" xfId="0" applyFont="1" applyFill="1" applyAlignment="1">
      <alignment vertical="center"/>
    </xf>
    <xf numFmtId="38" fontId="0" fillId="0" borderId="0" xfId="17" applyFont="1" applyFill="1" applyAlignment="1">
      <alignment vertical="center"/>
    </xf>
    <xf numFmtId="0" fontId="0" fillId="0" borderId="1" xfId="0" applyFont="1" applyFill="1" applyBorder="1" applyAlignment="1">
      <alignment vertical="center"/>
    </xf>
    <xf numFmtId="38" fontId="0" fillId="0" borderId="3" xfId="17" applyFont="1" applyFill="1" applyBorder="1" applyAlignment="1">
      <alignment vertical="center"/>
    </xf>
    <xf numFmtId="0" fontId="0" fillId="0" borderId="5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54" xfId="0" applyFont="1" applyFill="1" applyBorder="1" applyAlignment="1">
      <alignment horizontal="distributed" vertical="center"/>
    </xf>
    <xf numFmtId="0" fontId="0" fillId="0" borderId="55" xfId="0" applyFont="1" applyFill="1" applyBorder="1" applyAlignment="1">
      <alignment horizontal="distributed" vertical="center"/>
    </xf>
    <xf numFmtId="0" fontId="0" fillId="0" borderId="56"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4" fillId="0" borderId="0" xfId="0" applyFont="1" applyAlignment="1">
      <alignment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3" xfId="0" applyFont="1" applyBorder="1" applyAlignment="1">
      <alignment horizontal="distributed" vertical="center"/>
    </xf>
    <xf numFmtId="0" fontId="0" fillId="0" borderId="5" xfId="0" applyFont="1" applyBorder="1" applyAlignment="1">
      <alignment vertical="center"/>
    </xf>
    <xf numFmtId="0" fontId="0" fillId="0" borderId="5" xfId="0" applyFont="1" applyBorder="1" applyAlignment="1">
      <alignment horizontal="distributed" vertical="center"/>
    </xf>
    <xf numFmtId="0" fontId="0" fillId="0" borderId="59" xfId="0" applyFont="1" applyBorder="1" applyAlignment="1">
      <alignment horizontal="distributed" vertical="center"/>
    </xf>
    <xf numFmtId="0" fontId="0" fillId="0" borderId="60" xfId="0" applyFont="1" applyBorder="1" applyAlignment="1">
      <alignment horizontal="distributed" vertical="center"/>
    </xf>
    <xf numFmtId="0" fontId="0" fillId="0" borderId="15" xfId="0" applyFont="1" applyBorder="1" applyAlignment="1">
      <alignment vertical="center"/>
    </xf>
    <xf numFmtId="0" fontId="0" fillId="0" borderId="4" xfId="0" applyFont="1" applyBorder="1" applyAlignment="1">
      <alignment horizontal="distributed" vertical="center"/>
    </xf>
    <xf numFmtId="0" fontId="0" fillId="0" borderId="8" xfId="0" applyFont="1" applyFill="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distributed" vertical="center"/>
    </xf>
    <xf numFmtId="0" fontId="0" fillId="0" borderId="61" xfId="0" applyFont="1" applyBorder="1" applyAlignment="1">
      <alignment horizontal="distributed" vertical="center"/>
    </xf>
    <xf numFmtId="0" fontId="0" fillId="0" borderId="62" xfId="0" applyFont="1" applyBorder="1" applyAlignment="1">
      <alignment horizontal="distributed" vertical="center"/>
    </xf>
    <xf numFmtId="0" fontId="0" fillId="0" borderId="17" xfId="0" applyFont="1" applyBorder="1" applyAlignment="1">
      <alignment vertical="center"/>
    </xf>
    <xf numFmtId="0" fontId="0" fillId="0" borderId="54" xfId="0" applyFont="1" applyBorder="1" applyAlignment="1">
      <alignment horizontal="distributed" vertical="center"/>
    </xf>
    <xf numFmtId="0" fontId="0" fillId="0" borderId="55" xfId="0" applyFont="1" applyBorder="1" applyAlignment="1">
      <alignment horizontal="distributed" vertical="center"/>
    </xf>
    <xf numFmtId="0" fontId="0" fillId="0" borderId="63" xfId="0" applyFont="1" applyBorder="1" applyAlignment="1">
      <alignment horizontal="distributed" vertical="center"/>
    </xf>
    <xf numFmtId="0" fontId="0" fillId="0" borderId="64" xfId="0" applyFont="1" applyBorder="1" applyAlignment="1">
      <alignment horizontal="distributed" vertical="center"/>
    </xf>
    <xf numFmtId="0" fontId="0" fillId="0" borderId="56" xfId="0" applyFont="1" applyBorder="1" applyAlignment="1">
      <alignment vertical="center"/>
    </xf>
    <xf numFmtId="0" fontId="0" fillId="0" borderId="0" xfId="0" applyNumberFormat="1" applyFont="1" applyAlignment="1">
      <alignment vertical="center"/>
    </xf>
    <xf numFmtId="0" fontId="0" fillId="0" borderId="14" xfId="0" applyNumberFormat="1" applyFont="1" applyBorder="1" applyAlignment="1">
      <alignment vertical="center"/>
    </xf>
    <xf numFmtId="0" fontId="0" fillId="0" borderId="65" xfId="0" applyNumberFormat="1" applyFont="1" applyBorder="1" applyAlignment="1">
      <alignment vertical="center"/>
    </xf>
    <xf numFmtId="0" fontId="0" fillId="0" borderId="66" xfId="0" applyNumberFormat="1" applyFont="1" applyBorder="1" applyAlignment="1">
      <alignment vertical="center"/>
    </xf>
    <xf numFmtId="0" fontId="0" fillId="0" borderId="53" xfId="0" applyFont="1" applyBorder="1" applyAlignment="1">
      <alignment horizontal="center" vertical="center"/>
    </xf>
    <xf numFmtId="38" fontId="0" fillId="0" borderId="67" xfId="17" applyFont="1" applyBorder="1" applyAlignment="1">
      <alignment horizontal="right" vertical="center"/>
    </xf>
    <xf numFmtId="0" fontId="0" fillId="0" borderId="67" xfId="0" applyFont="1" applyBorder="1" applyAlignment="1">
      <alignment horizontal="left" vertical="center"/>
    </xf>
    <xf numFmtId="178" fontId="0" fillId="0" borderId="67" xfId="17" applyNumberFormat="1" applyFont="1" applyBorder="1" applyAlignment="1">
      <alignment horizontal="right" vertical="center"/>
    </xf>
    <xf numFmtId="180" fontId="0" fillId="0" borderId="67" xfId="17" applyNumberFormat="1" applyFont="1" applyBorder="1" applyAlignment="1">
      <alignment horizontal="right" vertical="center"/>
    </xf>
    <xf numFmtId="38" fontId="0" fillId="0" borderId="5" xfId="17" applyFont="1" applyBorder="1" applyAlignment="1">
      <alignment horizontal="right" vertical="center"/>
    </xf>
    <xf numFmtId="0" fontId="0" fillId="0" borderId="4" xfId="0" applyFont="1" applyBorder="1" applyAlignment="1">
      <alignment horizontal="center" vertical="center"/>
    </xf>
    <xf numFmtId="38" fontId="0" fillId="0" borderId="68" xfId="17" applyFont="1" applyBorder="1" applyAlignment="1">
      <alignment horizontal="right" vertical="center"/>
    </xf>
    <xf numFmtId="0" fontId="0" fillId="0" borderId="68" xfId="0" applyFont="1" applyBorder="1" applyAlignment="1">
      <alignment horizontal="left" vertical="center"/>
    </xf>
    <xf numFmtId="178" fontId="0" fillId="0" borderId="68" xfId="17" applyNumberFormat="1" applyFont="1" applyBorder="1" applyAlignment="1">
      <alignment horizontal="right" vertical="center"/>
    </xf>
    <xf numFmtId="180" fontId="0" fillId="0" borderId="68" xfId="17" applyNumberFormat="1" applyFont="1" applyBorder="1" applyAlignment="1">
      <alignment horizontal="right" vertical="center"/>
    </xf>
    <xf numFmtId="38" fontId="0" fillId="0" borderId="16" xfId="17" applyFont="1" applyBorder="1" applyAlignment="1">
      <alignment horizontal="right" vertical="center"/>
    </xf>
    <xf numFmtId="40" fontId="0" fillId="0" borderId="68" xfId="17" applyNumberFormat="1" applyFont="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distributed" vertical="center"/>
    </xf>
    <xf numFmtId="38" fontId="0" fillId="0" borderId="69" xfId="17" applyFont="1" applyBorder="1" applyAlignment="1">
      <alignment horizontal="right" vertical="center"/>
    </xf>
    <xf numFmtId="0" fontId="0" fillId="0" borderId="69" xfId="0" applyFont="1" applyBorder="1" applyAlignment="1">
      <alignment horizontal="left" vertical="center"/>
    </xf>
    <xf numFmtId="40" fontId="0" fillId="0" borderId="69" xfId="17" applyNumberFormat="1" applyFont="1" applyBorder="1" applyAlignment="1">
      <alignment horizontal="right" vertical="center"/>
    </xf>
    <xf numFmtId="180" fontId="0" fillId="0" borderId="69" xfId="17" applyNumberFormat="1" applyFont="1" applyBorder="1" applyAlignment="1">
      <alignment horizontal="right" vertical="center"/>
    </xf>
    <xf numFmtId="38" fontId="0" fillId="0" borderId="19" xfId="17"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horizontal="distributed" vertical="center"/>
    </xf>
    <xf numFmtId="0" fontId="0" fillId="0" borderId="34" xfId="0" applyFont="1" applyBorder="1" applyAlignment="1">
      <alignment horizontal="distributed" vertical="center"/>
    </xf>
    <xf numFmtId="38" fontId="0" fillId="0" borderId="23" xfId="17" applyFont="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40" xfId="17" applyFont="1" applyFill="1" applyBorder="1" applyAlignment="1">
      <alignment horizontal="right" vertical="center"/>
    </xf>
    <xf numFmtId="0" fontId="0" fillId="0" borderId="41" xfId="0" applyFont="1" applyFill="1" applyBorder="1" applyAlignment="1">
      <alignment horizontal="left" vertical="center"/>
    </xf>
    <xf numFmtId="179" fontId="0" fillId="0" borderId="40" xfId="17" applyNumberFormat="1" applyFont="1" applyFill="1" applyBorder="1" applyAlignment="1">
      <alignment horizontal="right" vertical="center"/>
    </xf>
    <xf numFmtId="38" fontId="0" fillId="0" borderId="44" xfId="17" applyFont="1" applyFill="1" applyBorder="1" applyAlignment="1">
      <alignment horizontal="right" vertical="center"/>
    </xf>
    <xf numFmtId="0" fontId="0" fillId="0" borderId="45" xfId="0" applyFont="1" applyFill="1" applyBorder="1" applyAlignment="1">
      <alignment horizontal="left" vertical="center"/>
    </xf>
    <xf numFmtId="179" fontId="0" fillId="0" borderId="44" xfId="17"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3" xfId="0" applyFont="1" applyBorder="1" applyAlignment="1">
      <alignment horizontal="distributed" vertical="center"/>
    </xf>
    <xf numFmtId="38" fontId="0" fillId="0" borderId="5" xfId="17" applyFont="1" applyBorder="1" applyAlignment="1">
      <alignment horizontal="right" vertical="center"/>
    </xf>
    <xf numFmtId="0" fontId="0" fillId="0" borderId="5" xfId="0" applyFont="1" applyBorder="1" applyAlignment="1">
      <alignment horizontal="right" vertical="center"/>
    </xf>
    <xf numFmtId="0" fontId="0" fillId="0" borderId="15" xfId="0" applyFont="1" applyBorder="1" applyAlignment="1">
      <alignment horizontal="distributed" vertical="center"/>
    </xf>
    <xf numFmtId="0" fontId="0" fillId="0" borderId="70" xfId="0" applyFont="1" applyFill="1" applyBorder="1" applyAlignment="1">
      <alignment horizontal="distributed" vertical="center"/>
    </xf>
    <xf numFmtId="0" fontId="0" fillId="0" borderId="71" xfId="0" applyFont="1" applyFill="1" applyBorder="1" applyAlignment="1">
      <alignment horizontal="distributed"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5" xfId="0" applyFont="1" applyFill="1" applyBorder="1" applyAlignment="1">
      <alignment vertical="center"/>
    </xf>
    <xf numFmtId="0" fontId="0" fillId="0" borderId="16" xfId="0" applyFont="1" applyFill="1" applyBorder="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38" fontId="0" fillId="0" borderId="66" xfId="0" applyNumberFormat="1" applyFont="1" applyFill="1" applyBorder="1" applyAlignment="1">
      <alignment vertical="center"/>
    </xf>
    <xf numFmtId="0" fontId="0" fillId="0" borderId="23" xfId="0" applyFont="1" applyBorder="1" applyAlignment="1">
      <alignment horizontal="right" vertical="center"/>
    </xf>
    <xf numFmtId="0" fontId="7" fillId="0" borderId="14"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10" fillId="0" borderId="14" xfId="0" applyFont="1" applyBorder="1" applyAlignment="1">
      <alignment horizontal="center" vertical="center"/>
    </xf>
    <xf numFmtId="0" fontId="10" fillId="0" borderId="65" xfId="0" applyFont="1" applyBorder="1" applyAlignment="1">
      <alignment horizontal="center" vertical="center"/>
    </xf>
    <xf numFmtId="0" fontId="9" fillId="0" borderId="66" xfId="0" applyFont="1" applyBorder="1" applyAlignment="1">
      <alignment vertical="center"/>
    </xf>
    <xf numFmtId="0" fontId="10" fillId="0" borderId="14" xfId="0" applyFont="1" applyFill="1" applyBorder="1" applyAlignment="1">
      <alignment horizontal="center" vertical="center"/>
    </xf>
    <xf numFmtId="0" fontId="10" fillId="0" borderId="65" xfId="0" applyFont="1" applyFill="1" applyBorder="1" applyAlignment="1">
      <alignment horizontal="center" vertical="center"/>
    </xf>
    <xf numFmtId="0" fontId="9" fillId="0" borderId="66" xfId="0" applyFont="1" applyFill="1" applyBorder="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4" fillId="0" borderId="0" xfId="0" applyFont="1" applyFill="1" applyAlignment="1">
      <alignment horizontal="center" vertical="center"/>
    </xf>
    <xf numFmtId="0" fontId="0" fillId="0" borderId="7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xf>
    <xf numFmtId="0" fontId="0" fillId="0" borderId="65" xfId="0" applyFont="1" applyBorder="1" applyAlignment="1">
      <alignment horizontal="center" vertical="center"/>
    </xf>
    <xf numFmtId="0" fontId="0" fillId="0" borderId="14" xfId="0" applyFont="1" applyBorder="1" applyAlignment="1">
      <alignment vertical="center"/>
    </xf>
    <xf numFmtId="0" fontId="0" fillId="0"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11" fillId="0" borderId="72" xfId="0" applyFont="1" applyFill="1" applyBorder="1" applyAlignment="1">
      <alignment horizontal="center" vertical="center" wrapText="1"/>
    </xf>
    <xf numFmtId="0" fontId="7" fillId="0" borderId="0" xfId="0" applyFont="1" applyAlignment="1">
      <alignment horizontal="left" vertical="center"/>
    </xf>
    <xf numFmtId="0" fontId="0" fillId="0" borderId="72" xfId="0" applyFont="1" applyFill="1" applyBorder="1" applyAlignment="1">
      <alignment horizontal="distributed" vertical="center"/>
    </xf>
    <xf numFmtId="0" fontId="0" fillId="0" borderId="6" xfId="0" applyFont="1" applyBorder="1" applyAlignment="1">
      <alignment horizontal="distributed" vertical="center"/>
    </xf>
    <xf numFmtId="0" fontId="0" fillId="0" borderId="10" xfId="0" applyFont="1" applyBorder="1" applyAlignment="1">
      <alignment horizontal="distributed" vertical="center"/>
    </xf>
    <xf numFmtId="38" fontId="0" fillId="0" borderId="11" xfId="17" applyFont="1" applyFill="1" applyBorder="1" applyAlignment="1">
      <alignment horizontal="right" vertical="center"/>
    </xf>
    <xf numFmtId="38" fontId="0" fillId="0" borderId="79" xfId="17" applyFont="1" applyFill="1" applyBorder="1" applyAlignment="1">
      <alignment horizontal="righ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xf>
    <xf numFmtId="38" fontId="0" fillId="0" borderId="67" xfId="17" applyFont="1" applyFill="1" applyBorder="1" applyAlignment="1">
      <alignment horizontal="right" vertical="center"/>
    </xf>
    <xf numFmtId="38" fontId="0" fillId="0" borderId="80" xfId="17" applyFont="1" applyFill="1" applyBorder="1" applyAlignment="1">
      <alignment horizontal="right" vertical="center"/>
    </xf>
    <xf numFmtId="0" fontId="0" fillId="0" borderId="34" xfId="0" applyFont="1" applyFill="1" applyBorder="1" applyAlignment="1">
      <alignment horizontal="distributed" vertical="center"/>
    </xf>
    <xf numFmtId="38" fontId="0" fillId="0" borderId="68" xfId="17" applyFont="1" applyFill="1" applyBorder="1" applyAlignment="1">
      <alignment horizontal="right" vertical="center"/>
    </xf>
    <xf numFmtId="38" fontId="0" fillId="0" borderId="70" xfId="17" applyFont="1" applyBorder="1" applyAlignment="1">
      <alignment horizontal="right" vertical="center"/>
    </xf>
    <xf numFmtId="38" fontId="0" fillId="0" borderId="69" xfId="17" applyFont="1" applyFill="1" applyBorder="1" applyAlignment="1">
      <alignment horizontal="right" vertical="center"/>
    </xf>
    <xf numFmtId="38" fontId="0" fillId="0" borderId="81" xfId="17" applyFont="1" applyBorder="1" applyAlignment="1">
      <alignment horizontal="right" vertical="center"/>
    </xf>
    <xf numFmtId="0" fontId="0" fillId="0" borderId="0" xfId="0" applyFont="1" applyBorder="1" applyAlignment="1">
      <alignment horizontal="left" vertical="center" wrapText="1"/>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left" vertical="center" wrapText="1"/>
    </xf>
    <xf numFmtId="0" fontId="0" fillId="0" borderId="3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J36"/>
  <sheetViews>
    <sheetView showGridLines="0" tabSelected="1" workbookViewId="0" topLeftCell="A1">
      <selection activeCell="A1" sqref="A1"/>
    </sheetView>
  </sheetViews>
  <sheetFormatPr defaultColWidth="9.00390625" defaultRowHeight="13.5"/>
  <cols>
    <col min="1" max="16384" width="9.00390625" style="161" customWidth="1"/>
  </cols>
  <sheetData>
    <row r="9" spans="3:10" ht="21">
      <c r="C9" s="269" t="s">
        <v>43</v>
      </c>
      <c r="D9" s="270"/>
      <c r="E9" s="270"/>
      <c r="F9" s="270"/>
      <c r="G9" s="270"/>
      <c r="H9" s="270"/>
      <c r="I9" s="270"/>
      <c r="J9" s="270"/>
    </row>
    <row r="10" spans="4:9" ht="21">
      <c r="D10" s="185"/>
      <c r="E10" s="269" t="s">
        <v>42</v>
      </c>
      <c r="F10" s="269"/>
      <c r="G10" s="269"/>
      <c r="H10" s="269"/>
      <c r="I10" s="185"/>
    </row>
    <row r="11" spans="5:8" ht="23.25" customHeight="1">
      <c r="E11" s="271"/>
      <c r="F11" s="271"/>
      <c r="G11" s="271"/>
      <c r="H11" s="271"/>
    </row>
    <row r="14" ht="14.25" thickBot="1"/>
    <row r="15" spans="3:10" ht="18" thickBot="1">
      <c r="C15" s="260" t="s">
        <v>45</v>
      </c>
      <c r="D15" s="261"/>
      <c r="E15" s="262"/>
      <c r="F15" s="263"/>
      <c r="G15" s="264"/>
      <c r="H15" s="264"/>
      <c r="I15" s="264"/>
      <c r="J15" s="265"/>
    </row>
    <row r="16" spans="3:10" ht="18" thickBot="1">
      <c r="C16" s="260" t="s">
        <v>46</v>
      </c>
      <c r="D16" s="261"/>
      <c r="E16" s="262"/>
      <c r="F16" s="263"/>
      <c r="G16" s="264"/>
      <c r="H16" s="264"/>
      <c r="I16" s="264"/>
      <c r="J16" s="265"/>
    </row>
    <row r="17" spans="3:10" ht="18" thickBot="1">
      <c r="C17" s="260" t="s">
        <v>62</v>
      </c>
      <c r="D17" s="261"/>
      <c r="E17" s="262"/>
      <c r="F17" s="266"/>
      <c r="G17" s="267"/>
      <c r="H17" s="267"/>
      <c r="I17" s="267"/>
      <c r="J17" s="268"/>
    </row>
    <row r="18" spans="3:10" ht="18" thickBot="1">
      <c r="C18" s="260" t="s">
        <v>44</v>
      </c>
      <c r="D18" s="261"/>
      <c r="E18" s="262"/>
      <c r="F18" s="266"/>
      <c r="G18" s="267"/>
      <c r="H18" s="267"/>
      <c r="I18" s="267"/>
      <c r="J18" s="268"/>
    </row>
    <row r="34" ht="13.5" hidden="1">
      <c r="F34" s="161">
        <v>2003</v>
      </c>
    </row>
    <row r="35" ht="13.5" hidden="1">
      <c r="F35" s="161">
        <v>2004</v>
      </c>
    </row>
    <row r="36" ht="13.5" hidden="1">
      <c r="F36" s="161">
        <v>2005</v>
      </c>
    </row>
  </sheetData>
  <mergeCells count="11">
    <mergeCell ref="C9:J9"/>
    <mergeCell ref="E10:H10"/>
    <mergeCell ref="C17:E17"/>
    <mergeCell ref="F17:J17"/>
    <mergeCell ref="C15:E15"/>
    <mergeCell ref="F15:J15"/>
    <mergeCell ref="E11:H11"/>
    <mergeCell ref="C16:E16"/>
    <mergeCell ref="F16:J16"/>
    <mergeCell ref="F18:J18"/>
    <mergeCell ref="C18:E1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&amp;R別添4－2</oddHeader>
    <oddFooter>&amp;R&amp;"ＭＳ Ｐゴシック,太字"第3期　　2004年度～2006年度</oddFooter>
  </headerFooter>
</worksheet>
</file>

<file path=xl/worksheets/sheet10.xml><?xml version="1.0" encoding="utf-8"?>
<worksheet xmlns="http://schemas.openxmlformats.org/spreadsheetml/2006/main" xmlns:r="http://schemas.openxmlformats.org/officeDocument/2006/relationships">
  <dimension ref="B1:L23"/>
  <sheetViews>
    <sheetView showGridLines="0" zoomScale="75" zoomScaleNormal="75" workbookViewId="0" topLeftCell="A1">
      <selection activeCell="H20" sqref="H20"/>
    </sheetView>
  </sheetViews>
  <sheetFormatPr defaultColWidth="9.00390625" defaultRowHeight="13.5"/>
  <cols>
    <col min="1" max="1" width="3.625" style="40" customWidth="1"/>
    <col min="2" max="2" width="16.50390625" style="40" customWidth="1"/>
    <col min="3" max="4" width="20.625" style="40" customWidth="1"/>
    <col min="5" max="5" width="15.625" style="40" customWidth="1"/>
    <col min="6" max="6" width="13.75390625" style="40" customWidth="1"/>
    <col min="7" max="7" width="16.25390625" style="40" customWidth="1"/>
    <col min="8" max="8" width="15.625" style="40" customWidth="1"/>
    <col min="9" max="9" width="50.125" style="40" customWidth="1"/>
    <col min="10" max="10" width="14.00390625" style="40" customWidth="1"/>
    <col min="11" max="11" width="17.125" style="40" customWidth="1"/>
    <col min="12" max="12" width="18.125" style="40" customWidth="1"/>
    <col min="13" max="26" width="9.625" style="40" customWidth="1"/>
    <col min="27" max="16384" width="9.00390625" style="40" customWidth="1"/>
  </cols>
  <sheetData>
    <row r="1" spans="2:12" ht="30" customHeight="1">
      <c r="B1" s="103" t="s">
        <v>125</v>
      </c>
      <c r="L1" s="96"/>
    </row>
    <row r="2" ht="13.5" customHeight="1"/>
    <row r="3" ht="9.75" customHeight="1" thickBot="1"/>
    <row r="4" spans="2:9" ht="47.25" customHeight="1" thickBot="1">
      <c r="B4" s="104" t="s">
        <v>7</v>
      </c>
      <c r="C4" s="105" t="s">
        <v>5</v>
      </c>
      <c r="D4" s="106" t="s">
        <v>110</v>
      </c>
      <c r="E4" s="24" t="s">
        <v>16</v>
      </c>
      <c r="F4" s="107" t="s">
        <v>126</v>
      </c>
      <c r="G4" s="107" t="s">
        <v>127</v>
      </c>
      <c r="H4" s="24" t="s">
        <v>113</v>
      </c>
      <c r="I4" s="105" t="s">
        <v>4</v>
      </c>
    </row>
    <row r="5" spans="2:9" ht="30" customHeight="1">
      <c r="B5" s="149" t="s">
        <v>33</v>
      </c>
      <c r="C5" s="150" t="s">
        <v>12</v>
      </c>
      <c r="D5" s="108"/>
      <c r="E5" s="110"/>
      <c r="F5" s="111"/>
      <c r="G5" s="151">
        <v>2.3</v>
      </c>
      <c r="H5" s="110"/>
      <c r="I5" s="113"/>
    </row>
    <row r="6" spans="2:9" ht="30" customHeight="1">
      <c r="B6" s="300" t="s">
        <v>34</v>
      </c>
      <c r="C6" s="132" t="s">
        <v>35</v>
      </c>
      <c r="D6" s="115"/>
      <c r="E6" s="116"/>
      <c r="F6" s="117"/>
      <c r="G6" s="152">
        <v>0.76</v>
      </c>
      <c r="H6" s="116"/>
      <c r="I6" s="119"/>
    </row>
    <row r="7" spans="2:9" ht="30" customHeight="1">
      <c r="B7" s="307"/>
      <c r="C7" s="132" t="s">
        <v>36</v>
      </c>
      <c r="D7" s="121"/>
      <c r="E7" s="122"/>
      <c r="F7" s="123"/>
      <c r="G7" s="144">
        <v>1.1</v>
      </c>
      <c r="H7" s="122"/>
      <c r="I7" s="125"/>
    </row>
    <row r="8" spans="2:9" ht="35.25" customHeight="1">
      <c r="B8" s="126" t="s">
        <v>128</v>
      </c>
      <c r="C8" s="114" t="s">
        <v>129</v>
      </c>
      <c r="D8" s="115"/>
      <c r="E8" s="116"/>
      <c r="F8" s="117"/>
      <c r="G8" s="118">
        <v>0.028</v>
      </c>
      <c r="H8" s="116"/>
      <c r="I8" s="119"/>
    </row>
    <row r="9" spans="2:9" ht="30" customHeight="1">
      <c r="B9" s="153" t="s">
        <v>130</v>
      </c>
      <c r="C9" s="154" t="s">
        <v>131</v>
      </c>
      <c r="D9" s="81"/>
      <c r="E9" s="133"/>
      <c r="F9" s="155"/>
      <c r="G9" s="156">
        <v>3.4</v>
      </c>
      <c r="H9" s="133"/>
      <c r="I9" s="136"/>
    </row>
    <row r="10" spans="2:9" ht="30" customHeight="1">
      <c r="B10" s="153" t="s">
        <v>54</v>
      </c>
      <c r="C10" s="157" t="s">
        <v>41</v>
      </c>
      <c r="D10" s="81"/>
      <c r="E10" s="133"/>
      <c r="F10" s="155"/>
      <c r="G10" s="158">
        <v>0.005</v>
      </c>
      <c r="H10" s="133"/>
      <c r="I10" s="136"/>
    </row>
    <row r="11" spans="2:9" ht="30" customHeight="1">
      <c r="B11" s="153" t="s">
        <v>37</v>
      </c>
      <c r="C11" s="157" t="s">
        <v>39</v>
      </c>
      <c r="D11" s="81"/>
      <c r="E11" s="133"/>
      <c r="F11" s="155"/>
      <c r="G11" s="159">
        <v>1</v>
      </c>
      <c r="H11" s="133"/>
      <c r="I11" s="136"/>
    </row>
    <row r="12" spans="2:9" ht="30" customHeight="1" thickBot="1">
      <c r="B12" s="153" t="s">
        <v>38</v>
      </c>
      <c r="C12" s="157" t="s">
        <v>40</v>
      </c>
      <c r="D12" s="160"/>
      <c r="E12" s="133"/>
      <c r="F12" s="155"/>
      <c r="G12" s="159">
        <v>1</v>
      </c>
      <c r="H12" s="133"/>
      <c r="I12" s="136"/>
    </row>
    <row r="13" spans="2:9" ht="30" customHeight="1" thickBot="1" thickTop="1">
      <c r="B13" s="92" t="s">
        <v>20</v>
      </c>
      <c r="C13" s="145"/>
      <c r="D13" s="145"/>
      <c r="E13" s="146"/>
      <c r="F13" s="146"/>
      <c r="G13" s="145"/>
      <c r="H13" s="147">
        <f>SUM(H5:H12)</f>
        <v>0</v>
      </c>
      <c r="I13" s="148"/>
    </row>
    <row r="14" ht="9" customHeight="1"/>
    <row r="15" ht="13.5">
      <c r="B15" s="42" t="s">
        <v>15</v>
      </c>
    </row>
    <row r="16" ht="13.5">
      <c r="B16" s="40" t="s">
        <v>122</v>
      </c>
    </row>
    <row r="19" spans="2:6" ht="13.5">
      <c r="B19" s="15"/>
      <c r="F19" s="40" t="s">
        <v>132</v>
      </c>
    </row>
    <row r="20" spans="2:6" ht="13.5">
      <c r="B20" s="15"/>
      <c r="F20" s="15" t="s">
        <v>133</v>
      </c>
    </row>
    <row r="21" spans="2:6" ht="13.5">
      <c r="B21" s="15"/>
      <c r="F21" s="15" t="s">
        <v>88</v>
      </c>
    </row>
    <row r="22" ht="13.5">
      <c r="B22" s="15"/>
    </row>
    <row r="23" ht="13.5">
      <c r="B23" s="15"/>
    </row>
  </sheetData>
  <mergeCells count="1">
    <mergeCell ref="B6:B7"/>
  </mergeCells>
  <dataValidations count="1">
    <dataValidation type="list" allowBlank="1" showInputMessage="1" showErrorMessage="1" sqref="F5:F12">
      <formula1>$F$19:$F$21</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11.xml><?xml version="1.0" encoding="utf-8"?>
<worksheet xmlns="http://schemas.openxmlformats.org/spreadsheetml/2006/main" xmlns:r="http://schemas.openxmlformats.org/officeDocument/2006/relationships">
  <dimension ref="B1:K22"/>
  <sheetViews>
    <sheetView showGridLines="0" zoomScale="75" zoomScaleNormal="75" workbookViewId="0" topLeftCell="A1">
      <selection activeCell="C21" sqref="C21"/>
    </sheetView>
  </sheetViews>
  <sheetFormatPr defaultColWidth="9.00390625" defaultRowHeight="13.5"/>
  <cols>
    <col min="1" max="1" width="3.75390625" style="161" customWidth="1"/>
    <col min="2" max="2" width="12.25390625" style="161" customWidth="1"/>
    <col min="3" max="3" width="69.625" style="161" bestFit="1" customWidth="1"/>
    <col min="4" max="4" width="22.50390625" style="161" customWidth="1"/>
    <col min="5" max="16384" width="9.00390625" style="161" customWidth="1"/>
  </cols>
  <sheetData>
    <row r="1" spans="2:11" s="15" customFormat="1" ht="30" customHeight="1">
      <c r="B1" s="9" t="s">
        <v>134</v>
      </c>
      <c r="K1" s="22"/>
    </row>
    <row r="2" spans="2:11" s="15" customFormat="1" ht="18.75" customHeight="1">
      <c r="B2" s="9"/>
      <c r="K2" s="22"/>
    </row>
    <row r="3" ht="14.25" thickBot="1"/>
    <row r="4" spans="2:4" ht="30" customHeight="1" thickBot="1">
      <c r="B4" s="308" t="s">
        <v>17</v>
      </c>
      <c r="C4" s="309"/>
      <c r="D4" s="162" t="s">
        <v>135</v>
      </c>
    </row>
    <row r="5" spans="2:4" ht="30" customHeight="1">
      <c r="B5" s="108" t="s">
        <v>136</v>
      </c>
      <c r="C5" s="163" t="s">
        <v>58</v>
      </c>
      <c r="D5" s="166">
        <f>'III-1 燃料'!H20</f>
        <v>0</v>
      </c>
    </row>
    <row r="6" spans="2:4" ht="30" customHeight="1">
      <c r="B6" s="81" t="s">
        <v>137</v>
      </c>
      <c r="C6" s="167" t="s">
        <v>55</v>
      </c>
      <c r="D6" s="168">
        <f>'III-3 燃料（外部供給）'!H19</f>
        <v>0</v>
      </c>
    </row>
    <row r="7" spans="2:4" ht="30" customHeight="1">
      <c r="B7" s="81" t="s">
        <v>138</v>
      </c>
      <c r="C7" s="155" t="s">
        <v>21</v>
      </c>
      <c r="D7" s="168">
        <f>'IV 電気・熱'!F10+'IV 電気・熱'!F22</f>
        <v>0</v>
      </c>
    </row>
    <row r="8" spans="2:4" ht="30" customHeight="1">
      <c r="B8" s="81" t="s">
        <v>139</v>
      </c>
      <c r="C8" s="167" t="s">
        <v>56</v>
      </c>
      <c r="D8" s="168">
        <f>'V 廃棄物'!F14</f>
        <v>0</v>
      </c>
    </row>
    <row r="9" spans="2:4" ht="30" customHeight="1">
      <c r="B9" s="81" t="s">
        <v>140</v>
      </c>
      <c r="C9" s="155" t="s">
        <v>141</v>
      </c>
      <c r="D9" s="169">
        <f>'VI-1 工業プロセス'!$H$20</f>
        <v>0</v>
      </c>
    </row>
    <row r="10" spans="2:4" ht="30" customHeight="1" thickBot="1">
      <c r="B10" s="160" t="s">
        <v>173</v>
      </c>
      <c r="C10" s="170" t="s">
        <v>141</v>
      </c>
      <c r="D10" s="171">
        <f>'VI-2 工業プロセス'!$H$13</f>
        <v>0</v>
      </c>
    </row>
    <row r="11" spans="2:4" ht="30" customHeight="1" thickBot="1" thickTop="1">
      <c r="B11" s="310" t="s">
        <v>19</v>
      </c>
      <c r="C11" s="311"/>
      <c r="D11" s="172">
        <f>SUM(D5:D10)</f>
        <v>0</v>
      </c>
    </row>
    <row r="12" spans="2:4" ht="14.25" thickBot="1">
      <c r="B12" s="173"/>
      <c r="C12" s="173"/>
      <c r="D12" s="174"/>
    </row>
    <row r="13" spans="2:4" ht="30" customHeight="1" thickBot="1">
      <c r="B13" s="104" t="s">
        <v>142</v>
      </c>
      <c r="C13" s="175" t="s">
        <v>18</v>
      </c>
      <c r="D13" s="176">
        <f>'III-2 コジェネ発電量'!D6</f>
        <v>0</v>
      </c>
    </row>
    <row r="14" spans="2:4" ht="14.25" thickBot="1">
      <c r="B14" s="173"/>
      <c r="C14" s="173"/>
      <c r="D14" s="174"/>
    </row>
    <row r="15" spans="2:4" ht="30" customHeight="1" thickBot="1">
      <c r="B15" s="308" t="s">
        <v>143</v>
      </c>
      <c r="C15" s="309"/>
      <c r="D15" s="176">
        <f>D11-D13</f>
        <v>0</v>
      </c>
    </row>
    <row r="17" ht="13.5">
      <c r="B17" s="15"/>
    </row>
    <row r="18" ht="13.5">
      <c r="B18" s="15"/>
    </row>
    <row r="19" ht="13.5">
      <c r="B19" s="15"/>
    </row>
    <row r="20" ht="13.5">
      <c r="B20" s="15"/>
    </row>
    <row r="21" ht="13.5">
      <c r="B21" s="15"/>
    </row>
    <row r="22" ht="13.5">
      <c r="B22" s="15"/>
    </row>
  </sheetData>
  <mergeCells count="3">
    <mergeCell ref="B4:C4"/>
    <mergeCell ref="B11:C11"/>
    <mergeCell ref="B15:C15"/>
  </mergeCell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12.xml><?xml version="1.0" encoding="utf-8"?>
<worksheet xmlns="http://schemas.openxmlformats.org/spreadsheetml/2006/main" xmlns:r="http://schemas.openxmlformats.org/officeDocument/2006/relationships">
  <dimension ref="B1:H27"/>
  <sheetViews>
    <sheetView showGridLines="0" zoomScale="75" zoomScaleNormal="75" workbookViewId="0" topLeftCell="A1">
      <selection activeCell="G10" sqref="G10"/>
    </sheetView>
  </sheetViews>
  <sheetFormatPr defaultColWidth="9.00390625" defaultRowHeight="13.5"/>
  <cols>
    <col min="1" max="1" width="3.625" style="40" customWidth="1"/>
    <col min="2" max="2" width="10.00390625" style="40" customWidth="1"/>
    <col min="3" max="3" width="28.625" style="40" customWidth="1"/>
    <col min="4" max="4" width="18.875" style="40" customWidth="1"/>
    <col min="5" max="5" width="71.25390625" style="40" customWidth="1"/>
    <col min="6" max="6" width="9.625" style="40" customWidth="1"/>
    <col min="7" max="7" width="17.125" style="40" customWidth="1"/>
    <col min="8" max="8" width="18.125" style="40" customWidth="1"/>
    <col min="9" max="22" width="9.625" style="40" customWidth="1"/>
    <col min="23" max="16384" width="9.00390625" style="40" customWidth="1"/>
  </cols>
  <sheetData>
    <row r="1" spans="2:8" ht="30" customHeight="1">
      <c r="B1" s="103" t="s">
        <v>144</v>
      </c>
      <c r="C1" s="103"/>
      <c r="H1" s="96"/>
    </row>
    <row r="2" spans="2:8" ht="13.5" customHeight="1">
      <c r="B2" s="103"/>
      <c r="C2" s="103"/>
      <c r="H2" s="96"/>
    </row>
    <row r="3" ht="11.25" customHeight="1" thickBot="1"/>
    <row r="4" spans="2:5" ht="34.5" customHeight="1" thickBot="1">
      <c r="B4" s="106" t="s">
        <v>22</v>
      </c>
      <c r="C4" s="32" t="s">
        <v>174</v>
      </c>
      <c r="D4" s="24" t="s">
        <v>145</v>
      </c>
      <c r="E4" s="162" t="s">
        <v>4</v>
      </c>
    </row>
    <row r="5" spans="2:5" ht="30" customHeight="1">
      <c r="B5" s="177"/>
      <c r="C5" s="253"/>
      <c r="D5" s="253"/>
      <c r="E5" s="251"/>
    </row>
    <row r="6" spans="2:5" ht="30" customHeight="1">
      <c r="B6" s="178"/>
      <c r="C6" s="254"/>
      <c r="D6" s="254"/>
      <c r="E6" s="252"/>
    </row>
    <row r="7" spans="2:5" ht="30" customHeight="1">
      <c r="B7" s="178"/>
      <c r="C7" s="254"/>
      <c r="D7" s="254"/>
      <c r="E7" s="252"/>
    </row>
    <row r="8" spans="2:5" ht="30" customHeight="1">
      <c r="B8" s="178"/>
      <c r="C8" s="254"/>
      <c r="D8" s="254"/>
      <c r="E8" s="252"/>
    </row>
    <row r="9" spans="2:5" ht="30" customHeight="1">
      <c r="B9" s="178"/>
      <c r="C9" s="254"/>
      <c r="D9" s="254"/>
      <c r="E9" s="252"/>
    </row>
    <row r="10" spans="2:5" ht="30" customHeight="1">
      <c r="B10" s="178"/>
      <c r="C10" s="249"/>
      <c r="D10" s="179"/>
      <c r="E10" s="143"/>
    </row>
    <row r="11" spans="2:5" ht="30" customHeight="1">
      <c r="B11" s="178"/>
      <c r="C11" s="249"/>
      <c r="D11" s="179"/>
      <c r="E11" s="143"/>
    </row>
    <row r="12" spans="2:5" ht="30" customHeight="1">
      <c r="B12" s="178"/>
      <c r="C12" s="249"/>
      <c r="D12" s="179"/>
      <c r="E12" s="143"/>
    </row>
    <row r="13" spans="2:5" ht="30" customHeight="1">
      <c r="B13" s="178"/>
      <c r="C13" s="249"/>
      <c r="D13" s="179"/>
      <c r="E13" s="143"/>
    </row>
    <row r="14" spans="2:5" ht="30" customHeight="1" thickBot="1">
      <c r="B14" s="180"/>
      <c r="C14" s="250"/>
      <c r="D14" s="181"/>
      <c r="E14" s="182"/>
    </row>
    <row r="15" spans="2:5" ht="9" customHeight="1">
      <c r="B15" s="183"/>
      <c r="C15" s="183"/>
      <c r="D15" s="183"/>
      <c r="E15" s="184"/>
    </row>
    <row r="16" spans="2:5" ht="13.5" customHeight="1">
      <c r="B16" s="42" t="s">
        <v>15</v>
      </c>
      <c r="C16" s="42"/>
      <c r="D16" s="183"/>
      <c r="E16" s="184"/>
    </row>
    <row r="17" spans="2:5" ht="13.5" customHeight="1">
      <c r="B17" s="42" t="s">
        <v>175</v>
      </c>
      <c r="C17" s="42"/>
      <c r="D17" s="183"/>
      <c r="E17" s="184"/>
    </row>
    <row r="18" spans="2:5" ht="13.5" customHeight="1">
      <c r="B18" s="42" t="s">
        <v>176</v>
      </c>
      <c r="C18" s="42"/>
      <c r="D18" s="183"/>
      <c r="E18" s="184"/>
    </row>
    <row r="22" spans="2:3" ht="13.5">
      <c r="B22" s="15"/>
      <c r="C22" s="15"/>
    </row>
    <row r="23" spans="2:3" ht="13.5">
      <c r="B23" s="15"/>
      <c r="C23" s="15"/>
    </row>
    <row r="24" spans="2:3" ht="13.5">
      <c r="B24" s="15"/>
      <c r="C24" s="15"/>
    </row>
    <row r="25" spans="2:3" ht="13.5">
      <c r="B25" s="15"/>
      <c r="C25" s="15"/>
    </row>
    <row r="26" spans="2:3" ht="13.5">
      <c r="B26" s="15"/>
      <c r="C26" s="15"/>
    </row>
    <row r="27" spans="2:3" ht="13.5">
      <c r="B27" s="15"/>
      <c r="C27" s="15"/>
    </row>
  </sheetData>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2.xml><?xml version="1.0" encoding="utf-8"?>
<worksheet xmlns="http://schemas.openxmlformats.org/spreadsheetml/2006/main" xmlns:r="http://schemas.openxmlformats.org/officeDocument/2006/relationships">
  <dimension ref="B1:N42"/>
  <sheetViews>
    <sheetView showGridLines="0" view="pageBreakPreview" zoomScale="75" zoomScaleSheetLayoutView="75" workbookViewId="0" topLeftCell="A4">
      <selection activeCell="C32" sqref="C32"/>
    </sheetView>
  </sheetViews>
  <sheetFormatPr defaultColWidth="9.00390625" defaultRowHeight="13.5"/>
  <cols>
    <col min="1" max="1" width="3.625" style="15" customWidth="1"/>
    <col min="2" max="2" width="7.125" style="15" customWidth="1"/>
    <col min="3" max="3" width="34.625" style="15" customWidth="1"/>
    <col min="4" max="4" width="12.375" style="15" customWidth="1"/>
    <col min="5" max="5" width="35.25390625" style="15" customWidth="1"/>
    <col min="6" max="6" width="12.25390625" style="15" customWidth="1"/>
    <col min="7" max="7" width="9.00390625" style="15" customWidth="1"/>
    <col min="8" max="8" width="36.25390625" style="15" customWidth="1"/>
    <col min="9" max="10" width="8.75390625" style="15" customWidth="1"/>
    <col min="11" max="11" width="39.75390625" style="15" customWidth="1"/>
    <col min="12" max="12" width="9.625" style="15" customWidth="1"/>
    <col min="13" max="13" width="17.125" style="15" customWidth="1"/>
    <col min="14" max="14" width="18.125" style="15" customWidth="1"/>
    <col min="15" max="28" width="9.625" style="15" customWidth="1"/>
    <col min="29" max="16384" width="9.00390625" style="15" customWidth="1"/>
  </cols>
  <sheetData>
    <row r="1" spans="2:14" ht="30" customHeight="1">
      <c r="B1" s="164" t="s">
        <v>146</v>
      </c>
      <c r="C1" s="164"/>
      <c r="D1" s="13"/>
      <c r="N1" s="22"/>
    </row>
    <row r="2" ht="9" customHeight="1" thickBot="1"/>
    <row r="3" spans="2:11" ht="30" customHeight="1" thickBot="1">
      <c r="B3" s="274" t="s">
        <v>47</v>
      </c>
      <c r="C3" s="275"/>
      <c r="D3" s="276"/>
      <c r="E3" s="261"/>
      <c r="F3" s="261"/>
      <c r="G3" s="261"/>
      <c r="H3" s="261"/>
      <c r="I3" s="261"/>
      <c r="J3" s="261"/>
      <c r="K3" s="262"/>
    </row>
    <row r="4" ht="9" customHeight="1" thickBot="1"/>
    <row r="5" spans="2:11" ht="18" customHeight="1">
      <c r="B5" s="281" t="s">
        <v>147</v>
      </c>
      <c r="C5" s="272" t="s">
        <v>0</v>
      </c>
      <c r="D5" s="283" t="s">
        <v>60</v>
      </c>
      <c r="E5" s="272" t="s">
        <v>63</v>
      </c>
      <c r="F5" s="283" t="s">
        <v>148</v>
      </c>
      <c r="G5" s="279" t="s">
        <v>23</v>
      </c>
      <c r="H5" s="280"/>
      <c r="I5" s="272" t="s">
        <v>48</v>
      </c>
      <c r="J5" s="272" t="s">
        <v>49</v>
      </c>
      <c r="K5" s="277" t="s">
        <v>4</v>
      </c>
    </row>
    <row r="6" spans="2:11" ht="18" customHeight="1" thickBot="1">
      <c r="B6" s="282"/>
      <c r="C6" s="273"/>
      <c r="D6" s="273"/>
      <c r="E6" s="273"/>
      <c r="F6" s="273"/>
      <c r="G6" s="186" t="s">
        <v>149</v>
      </c>
      <c r="H6" s="187" t="s">
        <v>24</v>
      </c>
      <c r="I6" s="273"/>
      <c r="J6" s="273"/>
      <c r="K6" s="278"/>
    </row>
    <row r="7" spans="2:11" ht="30" customHeight="1">
      <c r="B7" s="188"/>
      <c r="C7" s="189"/>
      <c r="D7" s="190"/>
      <c r="E7" s="189"/>
      <c r="F7" s="190"/>
      <c r="G7" s="191"/>
      <c r="H7" s="192"/>
      <c r="I7" s="190"/>
      <c r="J7" s="190"/>
      <c r="K7" s="193"/>
    </row>
    <row r="8" spans="2:11" ht="30" customHeight="1">
      <c r="B8" s="194"/>
      <c r="C8" s="196"/>
      <c r="D8" s="197"/>
      <c r="E8" s="196"/>
      <c r="F8" s="197"/>
      <c r="G8" s="198"/>
      <c r="H8" s="199"/>
      <c r="I8" s="197"/>
      <c r="J8" s="197"/>
      <c r="K8" s="200"/>
    </row>
    <row r="9" spans="2:11" ht="30" customHeight="1">
      <c r="B9" s="194"/>
      <c r="C9" s="196"/>
      <c r="D9" s="197"/>
      <c r="E9" s="196"/>
      <c r="F9" s="197"/>
      <c r="G9" s="198"/>
      <c r="H9" s="199"/>
      <c r="I9" s="197"/>
      <c r="J9" s="197"/>
      <c r="K9" s="200"/>
    </row>
    <row r="10" spans="2:11" ht="30" customHeight="1">
      <c r="B10" s="194"/>
      <c r="C10" s="196"/>
      <c r="D10" s="197"/>
      <c r="E10" s="196"/>
      <c r="F10" s="197"/>
      <c r="G10" s="198"/>
      <c r="H10" s="199"/>
      <c r="I10" s="197"/>
      <c r="J10" s="197"/>
      <c r="K10" s="200"/>
    </row>
    <row r="11" spans="2:11" ht="30" customHeight="1">
      <c r="B11" s="194"/>
      <c r="C11" s="196"/>
      <c r="D11" s="197"/>
      <c r="E11" s="196"/>
      <c r="F11" s="197"/>
      <c r="G11" s="198"/>
      <c r="H11" s="199"/>
      <c r="I11" s="197"/>
      <c r="J11" s="197"/>
      <c r="K11" s="200"/>
    </row>
    <row r="12" spans="2:11" ht="30" customHeight="1">
      <c r="B12" s="194"/>
      <c r="C12" s="196"/>
      <c r="D12" s="197"/>
      <c r="E12" s="196"/>
      <c r="F12" s="197"/>
      <c r="G12" s="198"/>
      <c r="H12" s="199"/>
      <c r="I12" s="197"/>
      <c r="J12" s="197"/>
      <c r="K12" s="200"/>
    </row>
    <row r="13" spans="2:11" ht="30" customHeight="1">
      <c r="B13" s="194"/>
      <c r="C13" s="196"/>
      <c r="D13" s="197"/>
      <c r="E13" s="196"/>
      <c r="F13" s="197"/>
      <c r="G13" s="198"/>
      <c r="H13" s="199"/>
      <c r="I13" s="197"/>
      <c r="J13" s="197"/>
      <c r="K13" s="200"/>
    </row>
    <row r="14" spans="2:11" ht="30" customHeight="1">
      <c r="B14" s="194"/>
      <c r="C14" s="196"/>
      <c r="D14" s="197"/>
      <c r="E14" s="196"/>
      <c r="F14" s="197"/>
      <c r="G14" s="198"/>
      <c r="H14" s="199"/>
      <c r="I14" s="197"/>
      <c r="J14" s="197"/>
      <c r="K14" s="196"/>
    </row>
    <row r="15" spans="2:11" ht="30" customHeight="1">
      <c r="B15" s="194"/>
      <c r="C15" s="196"/>
      <c r="D15" s="197"/>
      <c r="E15" s="196"/>
      <c r="F15" s="197"/>
      <c r="G15" s="198"/>
      <c r="H15" s="199"/>
      <c r="I15" s="197"/>
      <c r="J15" s="197"/>
      <c r="K15" s="196"/>
    </row>
    <row r="16" spans="2:11" ht="30" customHeight="1">
      <c r="B16" s="194"/>
      <c r="C16" s="196"/>
      <c r="D16" s="197"/>
      <c r="E16" s="196"/>
      <c r="F16" s="197"/>
      <c r="G16" s="198"/>
      <c r="H16" s="199"/>
      <c r="I16" s="197"/>
      <c r="J16" s="197"/>
      <c r="K16" s="200"/>
    </row>
    <row r="17" spans="2:11" ht="30" customHeight="1">
      <c r="B17" s="194"/>
      <c r="C17" s="196"/>
      <c r="D17" s="197"/>
      <c r="E17" s="196"/>
      <c r="F17" s="197"/>
      <c r="G17" s="198"/>
      <c r="H17" s="199"/>
      <c r="I17" s="197"/>
      <c r="J17" s="197"/>
      <c r="K17" s="200"/>
    </row>
    <row r="18" spans="2:11" ht="30" customHeight="1">
      <c r="B18" s="194"/>
      <c r="C18" s="196"/>
      <c r="D18" s="197"/>
      <c r="E18" s="196"/>
      <c r="F18" s="197"/>
      <c r="G18" s="198"/>
      <c r="H18" s="199"/>
      <c r="I18" s="197"/>
      <c r="J18" s="197"/>
      <c r="K18" s="200"/>
    </row>
    <row r="19" spans="2:11" ht="30" customHeight="1">
      <c r="B19" s="194"/>
      <c r="C19" s="196"/>
      <c r="D19" s="197"/>
      <c r="E19" s="196"/>
      <c r="F19" s="197"/>
      <c r="G19" s="198"/>
      <c r="H19" s="199"/>
      <c r="I19" s="197"/>
      <c r="J19" s="197"/>
      <c r="K19" s="200"/>
    </row>
    <row r="20" spans="2:11" ht="30" customHeight="1">
      <c r="B20" s="194"/>
      <c r="C20" s="197"/>
      <c r="D20" s="197"/>
      <c r="E20" s="197"/>
      <c r="F20" s="197"/>
      <c r="G20" s="198"/>
      <c r="H20" s="199"/>
      <c r="I20" s="197"/>
      <c r="J20" s="197"/>
      <c r="K20" s="200"/>
    </row>
    <row r="21" spans="2:11" ht="30" customHeight="1">
      <c r="B21" s="194"/>
      <c r="C21" s="197"/>
      <c r="D21" s="197"/>
      <c r="E21" s="197"/>
      <c r="F21" s="197"/>
      <c r="G21" s="198"/>
      <c r="H21" s="199"/>
      <c r="I21" s="197"/>
      <c r="J21" s="197"/>
      <c r="K21" s="200"/>
    </row>
    <row r="22" spans="2:11" ht="30" customHeight="1">
      <c r="B22" s="194"/>
      <c r="C22" s="197"/>
      <c r="D22" s="197"/>
      <c r="E22" s="197"/>
      <c r="F22" s="197"/>
      <c r="G22" s="198"/>
      <c r="H22" s="199"/>
      <c r="I22" s="197"/>
      <c r="J22" s="197"/>
      <c r="K22" s="200"/>
    </row>
    <row r="23" spans="2:11" ht="30" customHeight="1">
      <c r="B23" s="194"/>
      <c r="C23" s="197"/>
      <c r="D23" s="197"/>
      <c r="E23" s="197"/>
      <c r="F23" s="197"/>
      <c r="G23" s="198"/>
      <c r="H23" s="199"/>
      <c r="I23" s="197"/>
      <c r="J23" s="197"/>
      <c r="K23" s="200"/>
    </row>
    <row r="24" spans="2:11" ht="30" customHeight="1" thickBot="1">
      <c r="B24" s="201"/>
      <c r="C24" s="202"/>
      <c r="D24" s="202"/>
      <c r="E24" s="202"/>
      <c r="F24" s="202"/>
      <c r="G24" s="203"/>
      <c r="H24" s="204"/>
      <c r="I24" s="202"/>
      <c r="J24" s="202"/>
      <c r="K24" s="205"/>
    </row>
    <row r="25" ht="9" customHeight="1"/>
    <row r="26" spans="2:3" ht="13.5">
      <c r="B26" s="98" t="s">
        <v>15</v>
      </c>
      <c r="C26" s="98"/>
    </row>
    <row r="27" spans="2:3" ht="13.5">
      <c r="B27" s="98" t="s">
        <v>59</v>
      </c>
      <c r="C27" s="98"/>
    </row>
    <row r="28" ht="13.5">
      <c r="B28" s="15" t="s">
        <v>150</v>
      </c>
    </row>
    <row r="29" ht="16.5">
      <c r="B29" s="15" t="s">
        <v>151</v>
      </c>
    </row>
    <row r="30" ht="13.5">
      <c r="B30" s="15" t="s">
        <v>152</v>
      </c>
    </row>
    <row r="31" ht="13.5">
      <c r="B31" s="15" t="s">
        <v>153</v>
      </c>
    </row>
    <row r="32" ht="13.5">
      <c r="B32" s="15" t="s">
        <v>154</v>
      </c>
    </row>
    <row r="33" ht="13.5">
      <c r="B33" s="15" t="s">
        <v>155</v>
      </c>
    </row>
    <row r="34" ht="13.5">
      <c r="B34" s="15" t="s">
        <v>177</v>
      </c>
    </row>
    <row r="35" ht="13.5">
      <c r="B35" s="15" t="s">
        <v>156</v>
      </c>
    </row>
    <row r="36" ht="13.5">
      <c r="B36" s="15" t="s">
        <v>157</v>
      </c>
    </row>
    <row r="39" spans="4:10" ht="13.5">
      <c r="D39" s="15" t="s">
        <v>102</v>
      </c>
      <c r="F39" s="15" t="s">
        <v>158</v>
      </c>
      <c r="G39" s="15" t="s">
        <v>159</v>
      </c>
      <c r="I39" s="15" t="s">
        <v>158</v>
      </c>
      <c r="J39" s="15" t="s">
        <v>158</v>
      </c>
    </row>
    <row r="40" spans="4:10" ht="13.5">
      <c r="D40" s="15" t="s">
        <v>103</v>
      </c>
      <c r="F40" s="15" t="s">
        <v>160</v>
      </c>
      <c r="G40" s="15" t="s">
        <v>161</v>
      </c>
      <c r="I40" s="15" t="s">
        <v>160</v>
      </c>
      <c r="J40" s="15" t="s">
        <v>160</v>
      </c>
    </row>
    <row r="41" spans="4:7" ht="13.5">
      <c r="D41" s="15" t="s">
        <v>104</v>
      </c>
      <c r="G41" s="15" t="s">
        <v>162</v>
      </c>
    </row>
    <row r="42" spans="4:7" ht="13.5">
      <c r="D42" s="15" t="s">
        <v>105</v>
      </c>
      <c r="G42" s="15" t="s">
        <v>163</v>
      </c>
    </row>
  </sheetData>
  <mergeCells count="11">
    <mergeCell ref="F5:F6"/>
    <mergeCell ref="E5:E6"/>
    <mergeCell ref="B3:C3"/>
    <mergeCell ref="D3:K3"/>
    <mergeCell ref="J5:J6"/>
    <mergeCell ref="K5:K6"/>
    <mergeCell ref="I5:I6"/>
    <mergeCell ref="G5:H5"/>
    <mergeCell ref="B5:B6"/>
    <mergeCell ref="C5:C6"/>
    <mergeCell ref="D5:D6"/>
  </mergeCells>
  <dataValidations count="5">
    <dataValidation type="list" allowBlank="1" showInputMessage="1" showErrorMessage="1" sqref="D7:D24">
      <formula1>$D$39:$D$42</formula1>
    </dataValidation>
    <dataValidation type="list" allowBlank="1" showInputMessage="1" showErrorMessage="1" sqref="F7:F24">
      <formula1>$F$39:$F$40</formula1>
    </dataValidation>
    <dataValidation type="list" allowBlank="1" showInputMessage="1" showErrorMessage="1" sqref="G7:G24">
      <formula1>$G$39:$G$42</formula1>
    </dataValidation>
    <dataValidation type="list" allowBlank="1" showInputMessage="1" showErrorMessage="1" sqref="I7:I24">
      <formula1>$I$39:$I$40</formula1>
    </dataValidation>
    <dataValidation type="list" allowBlank="1" showInputMessage="1" showErrorMessage="1" sqref="J7:J24">
      <formula1>$J$39:$J$40</formula1>
    </dataValidation>
  </dataValidations>
  <printOptions horizontalCentered="1" verticalCentered="1"/>
  <pageMargins left="0.7874015748031497" right="0.7874015748031497" top="0.984251968503937" bottom="0.984251968503937" header="0.5118110236220472" footer="0.5118110236220472"/>
  <pageSetup firstPageNumber="1" useFirstPageNumber="1" horizontalDpi="600" verticalDpi="600" orientation="landscape" paperSize="9" scale="59" r:id="rId1"/>
  <headerFooter alignWithMargins="0">
    <oddHeader>&amp;C&amp;14算定報告書【別添4-2】</oddHeader>
    <oddFooter>&amp;R&amp;"ＭＳ Ｐゴシック,太字"第3期　2004年度～2006年度</oddFooter>
  </headerFooter>
</worksheet>
</file>

<file path=xl/worksheets/sheet3.xml><?xml version="1.0" encoding="utf-8"?>
<worksheet xmlns="http://schemas.openxmlformats.org/spreadsheetml/2006/main" xmlns:r="http://schemas.openxmlformats.org/officeDocument/2006/relationships">
  <dimension ref="B1:L3"/>
  <sheetViews>
    <sheetView showGridLines="0" view="pageBreakPreview" zoomScaleSheetLayoutView="100" workbookViewId="0" topLeftCell="A1">
      <selection activeCell="J21" sqref="J21"/>
    </sheetView>
  </sheetViews>
  <sheetFormatPr defaultColWidth="9.00390625" defaultRowHeight="13.5"/>
  <cols>
    <col min="1" max="1" width="3.625" style="206" customWidth="1"/>
    <col min="2" max="2" width="7.125" style="206" customWidth="1"/>
    <col min="3" max="3" width="12.75390625" style="206" bestFit="1" customWidth="1"/>
    <col min="4" max="16384" width="9.00390625" style="206" customWidth="1"/>
  </cols>
  <sheetData>
    <row r="1" spans="2:3" ht="30" customHeight="1">
      <c r="B1" s="14" t="s">
        <v>164</v>
      </c>
      <c r="C1" s="14"/>
    </row>
    <row r="2" ht="9" customHeight="1" thickBot="1"/>
    <row r="3" spans="3:12" ht="30" customHeight="1" thickBot="1">
      <c r="C3" s="207" t="s">
        <v>64</v>
      </c>
      <c r="D3" s="208"/>
      <c r="E3" s="208"/>
      <c r="F3" s="208"/>
      <c r="G3" s="208"/>
      <c r="H3" s="208"/>
      <c r="I3" s="208"/>
      <c r="J3" s="208"/>
      <c r="K3" s="208"/>
      <c r="L3" s="209"/>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&amp;C&amp;14算定報告書【別添4-2】</oddHeader>
    <oddFooter>&amp;C&amp;P&amp;R&amp;"ＭＳ Ｐゴシック,太字"第3期　2004年度～206年度</oddFooter>
  </headerFooter>
</worksheet>
</file>

<file path=xl/worksheets/sheet4.xml><?xml version="1.0" encoding="utf-8"?>
<worksheet xmlns="http://schemas.openxmlformats.org/spreadsheetml/2006/main" xmlns:r="http://schemas.openxmlformats.org/officeDocument/2006/relationships">
  <dimension ref="B1:L31"/>
  <sheetViews>
    <sheetView showGridLines="0" zoomScale="75" zoomScaleNormal="75" workbookViewId="0" topLeftCell="A1">
      <selection activeCell="H27" sqref="H27"/>
    </sheetView>
  </sheetViews>
  <sheetFormatPr defaultColWidth="9.00390625" defaultRowHeight="13.5"/>
  <cols>
    <col min="1" max="1" width="3.625" style="15" customWidth="1"/>
    <col min="2" max="2" width="10.625" style="15" customWidth="1"/>
    <col min="3" max="3" width="24.625" style="15" customWidth="1"/>
    <col min="4" max="5" width="12.625" style="15" customWidth="1"/>
    <col min="6" max="6" width="16.50390625" style="15" customWidth="1"/>
    <col min="7" max="7" width="17.00390625" style="15" customWidth="1"/>
    <col min="8" max="8" width="12.625" style="15" customWidth="1"/>
    <col min="9" max="9" width="50.625" style="15" customWidth="1"/>
    <col min="10" max="10" width="9.625" style="15" customWidth="1"/>
    <col min="11" max="11" width="17.125" style="15" customWidth="1"/>
    <col min="12" max="12" width="18.125" style="15" customWidth="1"/>
    <col min="13" max="26" width="9.625" style="15" customWidth="1"/>
    <col min="27" max="16384" width="9.00390625" style="15" customWidth="1"/>
  </cols>
  <sheetData>
    <row r="1" spans="2:12" ht="30" customHeight="1">
      <c r="B1" s="284" t="s">
        <v>165</v>
      </c>
      <c r="C1" s="284"/>
      <c r="D1" s="284"/>
      <c r="E1" s="284"/>
      <c r="F1" s="284"/>
      <c r="G1" s="270"/>
      <c r="H1" s="270"/>
      <c r="I1" s="270"/>
      <c r="L1" s="22"/>
    </row>
    <row r="2" spans="2:12" ht="9.75" customHeight="1">
      <c r="B2" s="164"/>
      <c r="C2" s="164"/>
      <c r="D2" s="164"/>
      <c r="E2" s="164"/>
      <c r="F2" s="164"/>
      <c r="L2" s="22"/>
    </row>
    <row r="3" spans="2:3" ht="9" customHeight="1" thickBot="1">
      <c r="B3" s="8"/>
      <c r="C3" s="8"/>
    </row>
    <row r="4" spans="2:9" ht="36" customHeight="1" thickBot="1">
      <c r="B4" s="104" t="s">
        <v>71</v>
      </c>
      <c r="C4" s="24" t="s">
        <v>1</v>
      </c>
      <c r="D4" s="24" t="s">
        <v>13</v>
      </c>
      <c r="E4" s="24" t="s">
        <v>166</v>
      </c>
      <c r="F4" s="24" t="s">
        <v>167</v>
      </c>
      <c r="G4" s="24" t="s">
        <v>74</v>
      </c>
      <c r="H4" s="24" t="s">
        <v>168</v>
      </c>
      <c r="I4" s="105" t="s">
        <v>4</v>
      </c>
    </row>
    <row r="5" spans="2:9" ht="30" customHeight="1">
      <c r="B5" s="210"/>
      <c r="C5" s="189"/>
      <c r="D5" s="211"/>
      <c r="E5" s="212"/>
      <c r="F5" s="213"/>
      <c r="G5" s="214"/>
      <c r="H5" s="215"/>
      <c r="I5" s="193"/>
    </row>
    <row r="6" spans="2:9" ht="30" customHeight="1">
      <c r="B6" s="216"/>
      <c r="C6" s="196"/>
      <c r="D6" s="217"/>
      <c r="E6" s="218"/>
      <c r="F6" s="219"/>
      <c r="G6" s="220"/>
      <c r="H6" s="221"/>
      <c r="I6" s="200"/>
    </row>
    <row r="7" spans="2:9" ht="30" customHeight="1">
      <c r="B7" s="216"/>
      <c r="C7" s="196"/>
      <c r="D7" s="217"/>
      <c r="E7" s="218"/>
      <c r="F7" s="219"/>
      <c r="G7" s="220"/>
      <c r="H7" s="221"/>
      <c r="I7" s="200"/>
    </row>
    <row r="8" spans="2:9" ht="30" customHeight="1">
      <c r="B8" s="216"/>
      <c r="C8" s="196"/>
      <c r="D8" s="217"/>
      <c r="E8" s="218"/>
      <c r="F8" s="219"/>
      <c r="G8" s="220"/>
      <c r="H8" s="221"/>
      <c r="I8" s="200"/>
    </row>
    <row r="9" spans="2:9" ht="30" customHeight="1">
      <c r="B9" s="216"/>
      <c r="C9" s="197"/>
      <c r="D9" s="217"/>
      <c r="E9" s="218"/>
      <c r="F9" s="222"/>
      <c r="G9" s="220"/>
      <c r="H9" s="221"/>
      <c r="I9" s="200"/>
    </row>
    <row r="10" spans="2:9" ht="30" customHeight="1">
      <c r="B10" s="216"/>
      <c r="C10" s="197"/>
      <c r="D10" s="217"/>
      <c r="E10" s="218"/>
      <c r="F10" s="222"/>
      <c r="G10" s="220"/>
      <c r="H10" s="221"/>
      <c r="I10" s="200"/>
    </row>
    <row r="11" spans="2:9" ht="30" customHeight="1">
      <c r="B11" s="216"/>
      <c r="C11" s="197"/>
      <c r="D11" s="217"/>
      <c r="E11" s="218"/>
      <c r="F11" s="222"/>
      <c r="G11" s="220"/>
      <c r="H11" s="221"/>
      <c r="I11" s="200"/>
    </row>
    <row r="12" spans="2:9" ht="30" customHeight="1">
      <c r="B12" s="216"/>
      <c r="C12" s="197"/>
      <c r="D12" s="217"/>
      <c r="E12" s="218"/>
      <c r="F12" s="222"/>
      <c r="G12" s="220"/>
      <c r="H12" s="221"/>
      <c r="I12" s="200"/>
    </row>
    <row r="13" spans="2:9" ht="30" customHeight="1">
      <c r="B13" s="216"/>
      <c r="C13" s="197"/>
      <c r="D13" s="217"/>
      <c r="E13" s="218"/>
      <c r="F13" s="222"/>
      <c r="G13" s="220"/>
      <c r="H13" s="221"/>
      <c r="I13" s="200"/>
    </row>
    <row r="14" spans="2:9" ht="30" customHeight="1">
      <c r="B14" s="216"/>
      <c r="C14" s="197"/>
      <c r="D14" s="217"/>
      <c r="E14" s="218"/>
      <c r="F14" s="222"/>
      <c r="G14" s="220"/>
      <c r="H14" s="221"/>
      <c r="I14" s="200"/>
    </row>
    <row r="15" spans="2:9" ht="30" customHeight="1">
      <c r="B15" s="216"/>
      <c r="C15" s="197"/>
      <c r="D15" s="217"/>
      <c r="E15" s="218"/>
      <c r="F15" s="222"/>
      <c r="G15" s="220"/>
      <c r="H15" s="221"/>
      <c r="I15" s="200"/>
    </row>
    <row r="16" spans="2:9" ht="30" customHeight="1">
      <c r="B16" s="216"/>
      <c r="C16" s="197"/>
      <c r="D16" s="217"/>
      <c r="E16" s="218"/>
      <c r="F16" s="222"/>
      <c r="G16" s="220"/>
      <c r="H16" s="221"/>
      <c r="I16" s="200"/>
    </row>
    <row r="17" spans="2:9" ht="30" customHeight="1">
      <c r="B17" s="216"/>
      <c r="C17" s="197"/>
      <c r="D17" s="217"/>
      <c r="E17" s="218"/>
      <c r="F17" s="222"/>
      <c r="G17" s="220"/>
      <c r="H17" s="221"/>
      <c r="I17" s="200"/>
    </row>
    <row r="18" spans="2:9" ht="30" customHeight="1">
      <c r="B18" s="216"/>
      <c r="C18" s="197"/>
      <c r="D18" s="217"/>
      <c r="E18" s="218"/>
      <c r="F18" s="222"/>
      <c r="G18" s="220"/>
      <c r="H18" s="221"/>
      <c r="I18" s="200"/>
    </row>
    <row r="19" spans="2:9" ht="30" customHeight="1" thickBot="1">
      <c r="B19" s="223"/>
      <c r="C19" s="224"/>
      <c r="D19" s="225"/>
      <c r="E19" s="226"/>
      <c r="F19" s="227"/>
      <c r="G19" s="228"/>
      <c r="H19" s="229"/>
      <c r="I19" s="230"/>
    </row>
    <row r="20" spans="2:9" ht="30" customHeight="1" thickBot="1" thickTop="1">
      <c r="B20" s="231" t="s">
        <v>20</v>
      </c>
      <c r="C20" s="232"/>
      <c r="D20" s="232"/>
      <c r="E20" s="232"/>
      <c r="F20" s="232"/>
      <c r="G20" s="232"/>
      <c r="H20" s="233">
        <f>SUM(H5:H19)</f>
        <v>0</v>
      </c>
      <c r="I20" s="95"/>
    </row>
    <row r="21" ht="9" customHeight="1"/>
    <row r="22" ht="13.5">
      <c r="B22" s="98" t="s">
        <v>15</v>
      </c>
    </row>
    <row r="23" ht="13.5">
      <c r="B23" s="15" t="s">
        <v>169</v>
      </c>
    </row>
    <row r="24" ht="16.5">
      <c r="B24" s="15" t="s">
        <v>170</v>
      </c>
    </row>
    <row r="25" ht="13.5">
      <c r="B25" s="15" t="s">
        <v>85</v>
      </c>
    </row>
    <row r="29" ht="13.5">
      <c r="E29" s="15" t="s">
        <v>171</v>
      </c>
    </row>
    <row r="30" ht="13.5">
      <c r="E30" s="15" t="s">
        <v>172</v>
      </c>
    </row>
    <row r="31" ht="13.5">
      <c r="E31" s="15" t="s">
        <v>88</v>
      </c>
    </row>
  </sheetData>
  <mergeCells count="1">
    <mergeCell ref="B1:I1"/>
  </mergeCells>
  <dataValidations count="1">
    <dataValidation type="list" allowBlank="1" showInputMessage="1" showErrorMessage="1" sqref="E5:E19">
      <formula1>$E$29:$E$31</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5.xml><?xml version="1.0" encoding="utf-8"?>
<worksheet xmlns="http://schemas.openxmlformats.org/spreadsheetml/2006/main" xmlns:r="http://schemas.openxmlformats.org/officeDocument/2006/relationships">
  <dimension ref="A1:H9"/>
  <sheetViews>
    <sheetView showGridLines="0" zoomScale="75" zoomScaleNormal="75" workbookViewId="0" topLeftCell="A1">
      <selection activeCell="G25" sqref="G25"/>
    </sheetView>
  </sheetViews>
  <sheetFormatPr defaultColWidth="9.00390625" defaultRowHeight="13.5"/>
  <cols>
    <col min="1" max="1" width="3.625" style="16" customWidth="1"/>
    <col min="2" max="2" width="23.125" style="16" customWidth="1"/>
    <col min="3" max="3" width="22.625" style="16" customWidth="1"/>
    <col min="4" max="4" width="19.00390625" style="16" customWidth="1"/>
    <col min="5" max="5" width="13.50390625" style="16" customWidth="1"/>
    <col min="6" max="6" width="18.00390625" style="16" customWidth="1"/>
    <col min="7" max="8" width="15.625" style="16" customWidth="1"/>
    <col min="9" max="9" width="12.50390625" style="16" customWidth="1"/>
    <col min="10" max="20" width="9.625" style="16" customWidth="1"/>
    <col min="21" max="16384" width="9.00390625" style="16" customWidth="1"/>
  </cols>
  <sheetData>
    <row r="1" spans="1:2" s="15" customFormat="1" ht="30" customHeight="1">
      <c r="A1" s="6"/>
      <c r="B1" s="9" t="s">
        <v>65</v>
      </c>
    </row>
    <row r="3" spans="1:2" ht="14.25">
      <c r="A3" s="15"/>
      <c r="B3" s="1" t="s">
        <v>50</v>
      </c>
    </row>
    <row r="4" ht="14.25" thickBot="1"/>
    <row r="5" spans="2:4" ht="54" customHeight="1" thickBot="1">
      <c r="B5" s="4" t="s">
        <v>66</v>
      </c>
      <c r="C5" s="2" t="s">
        <v>67</v>
      </c>
      <c r="D5" s="5" t="s">
        <v>68</v>
      </c>
    </row>
    <row r="6" spans="2:4" ht="30" customHeight="1" thickBot="1">
      <c r="B6" s="17"/>
      <c r="C6" s="18">
        <v>0.00021</v>
      </c>
      <c r="D6" s="19"/>
    </row>
    <row r="7" ht="9" customHeight="1">
      <c r="A7" s="20"/>
    </row>
    <row r="8" ht="13.5">
      <c r="B8" s="21" t="s">
        <v>15</v>
      </c>
    </row>
    <row r="9" spans="2:8" ht="32.25" customHeight="1">
      <c r="B9" s="255" t="s">
        <v>69</v>
      </c>
      <c r="C9" s="255"/>
      <c r="D9" s="255"/>
      <c r="E9" s="255"/>
      <c r="F9" s="255"/>
      <c r="G9" s="255"/>
      <c r="H9" s="255"/>
    </row>
  </sheetData>
  <mergeCells count="1">
    <mergeCell ref="B9:H9"/>
  </mergeCell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6.xml><?xml version="1.0" encoding="utf-8"?>
<worksheet xmlns="http://schemas.openxmlformats.org/spreadsheetml/2006/main" xmlns:r="http://schemas.openxmlformats.org/officeDocument/2006/relationships">
  <dimension ref="B1:K29"/>
  <sheetViews>
    <sheetView showGridLines="0" zoomScale="75" zoomScaleNormal="75" workbookViewId="0" topLeftCell="A1">
      <selection activeCell="H24" sqref="H24"/>
    </sheetView>
  </sheetViews>
  <sheetFormatPr defaultColWidth="9.00390625" defaultRowHeight="13.5"/>
  <cols>
    <col min="1" max="1" width="3.625" style="15" customWidth="1"/>
    <col min="2" max="2" width="16.25390625" style="15" customWidth="1"/>
    <col min="3" max="3" width="26.625" style="15" customWidth="1"/>
    <col min="4" max="7" width="18.625" style="15" customWidth="1"/>
    <col min="8" max="8" width="50.625" style="15" customWidth="1"/>
    <col min="9" max="9" width="9.625" style="15" customWidth="1"/>
    <col min="10" max="10" width="17.125" style="15" customWidth="1"/>
    <col min="11" max="11" width="18.125" style="15" customWidth="1"/>
    <col min="12" max="25" width="9.625" style="15" customWidth="1"/>
    <col min="26" max="16384" width="9.00390625" style="15" customWidth="1"/>
  </cols>
  <sheetData>
    <row r="1" spans="2:11" ht="30" customHeight="1">
      <c r="B1" s="9" t="s">
        <v>70</v>
      </c>
      <c r="K1" s="22"/>
    </row>
    <row r="2" ht="13.5" customHeight="1"/>
    <row r="3" ht="11.25" customHeight="1" thickBot="1"/>
    <row r="4" spans="2:8" ht="36" customHeight="1" thickBot="1">
      <c r="B4" s="23" t="s">
        <v>71</v>
      </c>
      <c r="C4" s="24" t="s">
        <v>1</v>
      </c>
      <c r="D4" s="24" t="s">
        <v>13</v>
      </c>
      <c r="E4" s="24" t="s">
        <v>72</v>
      </c>
      <c r="F4" s="24" t="s">
        <v>73</v>
      </c>
      <c r="G4" s="24" t="s">
        <v>74</v>
      </c>
      <c r="H4" s="24" t="s">
        <v>4</v>
      </c>
    </row>
    <row r="5" spans="2:8" ht="30" customHeight="1" thickBot="1">
      <c r="B5" s="285"/>
      <c r="C5" s="25"/>
      <c r="D5" s="26"/>
      <c r="E5" s="27"/>
      <c r="F5" s="28"/>
      <c r="G5" s="29"/>
      <c r="H5" s="30"/>
    </row>
    <row r="6" spans="2:8" ht="30" customHeight="1" thickBot="1">
      <c r="B6" s="286"/>
      <c r="C6" s="23" t="s">
        <v>75</v>
      </c>
      <c r="D6" s="195" t="s">
        <v>76</v>
      </c>
      <c r="E6" s="165"/>
      <c r="F6" s="31" t="s">
        <v>77</v>
      </c>
      <c r="G6" s="31" t="s">
        <v>78</v>
      </c>
      <c r="H6" s="23" t="s">
        <v>79</v>
      </c>
    </row>
    <row r="7" spans="2:8" ht="30" customHeight="1" thickBot="1">
      <c r="B7" s="287"/>
      <c r="C7" s="33"/>
      <c r="D7" s="288"/>
      <c r="E7" s="289"/>
      <c r="F7" s="34"/>
      <c r="G7" s="34"/>
      <c r="H7" s="33"/>
    </row>
    <row r="8" spans="2:8" s="37" customFormat="1" ht="25.5" customHeight="1" thickBot="1">
      <c r="B8" s="35"/>
      <c r="C8" s="35"/>
      <c r="D8" s="35"/>
      <c r="E8" s="35"/>
      <c r="F8" s="35"/>
      <c r="G8" s="35"/>
      <c r="H8" s="36"/>
    </row>
    <row r="9" spans="2:8" ht="36" customHeight="1" thickBot="1">
      <c r="B9" s="23" t="s">
        <v>71</v>
      </c>
      <c r="C9" s="24" t="s">
        <v>1</v>
      </c>
      <c r="D9" s="24" t="s">
        <v>13</v>
      </c>
      <c r="E9" s="24" t="s">
        <v>72</v>
      </c>
      <c r="F9" s="24" t="s">
        <v>73</v>
      </c>
      <c r="G9" s="24" t="s">
        <v>80</v>
      </c>
      <c r="H9" s="24" t="s">
        <v>4</v>
      </c>
    </row>
    <row r="10" spans="2:8" ht="30" customHeight="1" thickBot="1">
      <c r="B10" s="285"/>
      <c r="C10" s="25"/>
      <c r="D10" s="26"/>
      <c r="E10" s="27"/>
      <c r="F10" s="28"/>
      <c r="G10" s="29"/>
      <c r="H10" s="30"/>
    </row>
    <row r="11" spans="2:8" ht="30" customHeight="1" thickBot="1">
      <c r="B11" s="286"/>
      <c r="C11" s="23" t="s">
        <v>75</v>
      </c>
      <c r="D11" s="195" t="s">
        <v>76</v>
      </c>
      <c r="E11" s="165"/>
      <c r="F11" s="31" t="s">
        <v>77</v>
      </c>
      <c r="G11" s="31" t="s">
        <v>81</v>
      </c>
      <c r="H11" s="23" t="s">
        <v>79</v>
      </c>
    </row>
    <row r="12" spans="2:8" ht="30" customHeight="1" thickBot="1">
      <c r="B12" s="287"/>
      <c r="C12" s="33"/>
      <c r="D12" s="288"/>
      <c r="E12" s="289"/>
      <c r="F12" s="34"/>
      <c r="G12" s="34"/>
      <c r="H12" s="33"/>
    </row>
    <row r="13" spans="2:8" s="37" customFormat="1" ht="25.5" customHeight="1" thickBot="1">
      <c r="B13" s="38"/>
      <c r="C13" s="38"/>
      <c r="D13" s="38"/>
      <c r="E13" s="38"/>
      <c r="F13" s="38"/>
      <c r="G13" s="38"/>
      <c r="H13" s="39"/>
    </row>
    <row r="14" spans="2:8" ht="36" customHeight="1" thickBot="1">
      <c r="B14" s="23" t="s">
        <v>71</v>
      </c>
      <c r="C14" s="24" t="s">
        <v>1</v>
      </c>
      <c r="D14" s="24" t="s">
        <v>13</v>
      </c>
      <c r="E14" s="24" t="s">
        <v>72</v>
      </c>
      <c r="F14" s="24" t="s">
        <v>73</v>
      </c>
      <c r="G14" s="24" t="s">
        <v>80</v>
      </c>
      <c r="H14" s="24" t="s">
        <v>4</v>
      </c>
    </row>
    <row r="15" spans="2:8" ht="30" customHeight="1" thickBot="1">
      <c r="B15" s="285"/>
      <c r="C15" s="25"/>
      <c r="D15" s="26"/>
      <c r="E15" s="27"/>
      <c r="F15" s="28"/>
      <c r="G15" s="29"/>
      <c r="H15" s="30"/>
    </row>
    <row r="16" spans="2:8" ht="30" customHeight="1" thickBot="1">
      <c r="B16" s="286"/>
      <c r="C16" s="23" t="s">
        <v>75</v>
      </c>
      <c r="D16" s="195" t="s">
        <v>76</v>
      </c>
      <c r="E16" s="165"/>
      <c r="F16" s="31" t="s">
        <v>82</v>
      </c>
      <c r="G16" s="31" t="s">
        <v>81</v>
      </c>
      <c r="H16" s="23" t="s">
        <v>79</v>
      </c>
    </row>
    <row r="17" spans="2:8" ht="29.25" customHeight="1" thickBot="1">
      <c r="B17" s="287"/>
      <c r="C17" s="33"/>
      <c r="D17" s="288"/>
      <c r="E17" s="289"/>
      <c r="F17" s="34"/>
      <c r="G17" s="34"/>
      <c r="H17" s="33"/>
    </row>
    <row r="18" spans="2:8" ht="9" customHeight="1" thickBot="1">
      <c r="B18" s="40"/>
      <c r="C18" s="40"/>
      <c r="D18" s="40"/>
      <c r="E18" s="40"/>
      <c r="F18" s="40"/>
      <c r="G18" s="40"/>
      <c r="H18" s="40"/>
    </row>
    <row r="19" spans="2:8" ht="30" customHeight="1" thickBot="1">
      <c r="B19" s="40"/>
      <c r="C19" s="40"/>
      <c r="D19" s="40"/>
      <c r="E19" s="40"/>
      <c r="F19" s="40"/>
      <c r="G19" s="41" t="s">
        <v>20</v>
      </c>
      <c r="H19" s="258">
        <f>H7+H12+H17</f>
        <v>0</v>
      </c>
    </row>
    <row r="20" spans="2:8" ht="13.5">
      <c r="B20" s="42" t="s">
        <v>15</v>
      </c>
      <c r="C20" s="40"/>
      <c r="D20" s="40"/>
      <c r="E20" s="40"/>
      <c r="F20" s="40"/>
      <c r="G20" s="40"/>
      <c r="H20" s="40"/>
    </row>
    <row r="21" spans="2:8" ht="16.5">
      <c r="B21" s="40" t="s">
        <v>83</v>
      </c>
      <c r="C21" s="40"/>
      <c r="D21" s="40"/>
      <c r="E21" s="40"/>
      <c r="F21" s="40"/>
      <c r="G21" s="40"/>
      <c r="H21" s="40"/>
    </row>
    <row r="22" spans="2:8" ht="39" customHeight="1">
      <c r="B22" s="256" t="s">
        <v>84</v>
      </c>
      <c r="C22" s="257"/>
      <c r="D22" s="257"/>
      <c r="E22" s="257"/>
      <c r="F22" s="257"/>
      <c r="G22" s="257"/>
      <c r="H22" s="257"/>
    </row>
    <row r="23" spans="2:8" ht="13.5">
      <c r="B23" s="40" t="s">
        <v>85</v>
      </c>
      <c r="C23" s="40"/>
      <c r="D23" s="40"/>
      <c r="E23" s="40"/>
      <c r="F23" s="40"/>
      <c r="G23" s="40"/>
      <c r="H23" s="40"/>
    </row>
    <row r="24" spans="2:8" ht="14.25" customHeight="1">
      <c r="B24" s="40" t="s">
        <v>52</v>
      </c>
      <c r="C24" s="40"/>
      <c r="D24" s="40"/>
      <c r="E24" s="40"/>
      <c r="F24" s="40"/>
      <c r="G24" s="40"/>
      <c r="H24" s="40"/>
    </row>
    <row r="27" ht="13.5">
      <c r="E27" s="15" t="s">
        <v>86</v>
      </c>
    </row>
    <row r="28" ht="13.5">
      <c r="E28" s="15" t="s">
        <v>87</v>
      </c>
    </row>
    <row r="29" ht="13.5">
      <c r="E29" s="15" t="s">
        <v>88</v>
      </c>
    </row>
  </sheetData>
  <mergeCells count="10">
    <mergeCell ref="B22:H22"/>
    <mergeCell ref="D11:E11"/>
    <mergeCell ref="B5:B7"/>
    <mergeCell ref="B10:B12"/>
    <mergeCell ref="B15:B17"/>
    <mergeCell ref="D6:E6"/>
    <mergeCell ref="D7:E7"/>
    <mergeCell ref="D17:E17"/>
    <mergeCell ref="D12:E12"/>
    <mergeCell ref="D16:E16"/>
  </mergeCells>
  <dataValidations count="1">
    <dataValidation type="list" allowBlank="1" showInputMessage="1" showErrorMessage="1" sqref="E5 E15 E10">
      <formula1>$E$27:$E$29</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7.xml><?xml version="1.0" encoding="utf-8"?>
<worksheet xmlns="http://schemas.openxmlformats.org/spreadsheetml/2006/main" xmlns:r="http://schemas.openxmlformats.org/officeDocument/2006/relationships">
  <dimension ref="B1:K35"/>
  <sheetViews>
    <sheetView showGridLines="0" zoomScale="75" zoomScaleNormal="75" workbookViewId="0" topLeftCell="A1">
      <selection activeCell="E46" sqref="E46"/>
    </sheetView>
  </sheetViews>
  <sheetFormatPr defaultColWidth="9.00390625" defaultRowHeight="13.5"/>
  <cols>
    <col min="1" max="1" width="3.625" style="16" customWidth="1"/>
    <col min="2" max="2" width="22.875" style="16" customWidth="1"/>
    <col min="3" max="3" width="10.125" style="16" customWidth="1"/>
    <col min="4" max="4" width="19.375" style="16" customWidth="1"/>
    <col min="5" max="6" width="20.625" style="16" customWidth="1"/>
    <col min="7" max="7" width="60.625" style="16" customWidth="1"/>
    <col min="8" max="8" width="20.625" style="16" customWidth="1"/>
    <col min="9" max="9" width="9.625" style="16" customWidth="1"/>
    <col min="10" max="10" width="17.125" style="16" customWidth="1"/>
    <col min="11" max="11" width="18.125" style="16" customWidth="1"/>
    <col min="12" max="25" width="9.625" style="16" customWidth="1"/>
    <col min="26" max="16384" width="9.00390625" style="16" customWidth="1"/>
  </cols>
  <sheetData>
    <row r="1" spans="2:11" s="15" customFormat="1" ht="30" customHeight="1">
      <c r="B1" s="9" t="s">
        <v>89</v>
      </c>
      <c r="C1" s="9"/>
      <c r="K1" s="22"/>
    </row>
    <row r="2" s="15" customFormat="1" ht="13.5" customHeight="1"/>
    <row r="3" s="15" customFormat="1" ht="9" customHeight="1"/>
    <row r="4" spans="2:3" ht="15" customHeight="1">
      <c r="B4" s="1" t="s">
        <v>2</v>
      </c>
      <c r="C4" s="1"/>
    </row>
    <row r="5" ht="14.25" thickBot="1"/>
    <row r="6" spans="2:8" ht="36" customHeight="1" thickBot="1">
      <c r="B6" s="11" t="s">
        <v>90</v>
      </c>
      <c r="C6" s="290" t="s">
        <v>91</v>
      </c>
      <c r="D6" s="291"/>
      <c r="E6" s="2" t="s">
        <v>92</v>
      </c>
      <c r="F6" s="2" t="s">
        <v>93</v>
      </c>
      <c r="G6" s="5" t="s">
        <v>4</v>
      </c>
      <c r="H6" s="43"/>
    </row>
    <row r="7" spans="2:8" ht="30" customHeight="1">
      <c r="B7" s="244"/>
      <c r="C7" s="292"/>
      <c r="D7" s="293"/>
      <c r="E7" s="44">
        <v>0.000391</v>
      </c>
      <c r="F7" s="45"/>
      <c r="G7" s="46"/>
      <c r="H7" s="47"/>
    </row>
    <row r="8" spans="2:8" ht="30" customHeight="1">
      <c r="B8" s="7"/>
      <c r="C8" s="295"/>
      <c r="D8" s="296"/>
      <c r="E8" s="48">
        <v>0.000391</v>
      </c>
      <c r="F8" s="49"/>
      <c r="G8" s="50"/>
      <c r="H8" s="47"/>
    </row>
    <row r="9" spans="2:8" ht="30" customHeight="1" thickBot="1">
      <c r="B9" s="51"/>
      <c r="C9" s="297"/>
      <c r="D9" s="298"/>
      <c r="E9" s="52">
        <v>0.000391</v>
      </c>
      <c r="F9" s="53"/>
      <c r="G9" s="54"/>
      <c r="H9" s="47"/>
    </row>
    <row r="10" spans="2:8" ht="30" customHeight="1" thickBot="1" thickTop="1">
      <c r="B10" s="55" t="s">
        <v>20</v>
      </c>
      <c r="C10" s="294"/>
      <c r="D10" s="294"/>
      <c r="E10" s="56"/>
      <c r="F10" s="57">
        <f>SUM(F7:F9)</f>
        <v>0</v>
      </c>
      <c r="G10" s="58"/>
      <c r="H10" s="47"/>
    </row>
    <row r="11" spans="2:7" ht="9" customHeight="1">
      <c r="B11" s="59"/>
      <c r="C11" s="59"/>
      <c r="D11" s="60"/>
      <c r="E11" s="59"/>
      <c r="F11" s="59"/>
      <c r="G11" s="59"/>
    </row>
    <row r="12" spans="2:7" ht="13.5" customHeight="1">
      <c r="B12" s="61" t="s">
        <v>15</v>
      </c>
      <c r="C12" s="59"/>
      <c r="D12" s="60"/>
      <c r="E12" s="59"/>
      <c r="F12" s="59"/>
      <c r="G12" s="59"/>
    </row>
    <row r="13" spans="2:7" ht="13.5" customHeight="1">
      <c r="B13" s="61" t="s">
        <v>94</v>
      </c>
      <c r="C13" s="59"/>
      <c r="D13" s="60"/>
      <c r="E13" s="59"/>
      <c r="F13" s="59"/>
      <c r="G13" s="59"/>
    </row>
    <row r="14" spans="2:8" ht="13.5" customHeight="1">
      <c r="B14" s="61" t="s">
        <v>95</v>
      </c>
      <c r="C14" s="61"/>
      <c r="D14" s="60"/>
      <c r="E14" s="59"/>
      <c r="F14" s="59"/>
      <c r="G14" s="59"/>
      <c r="H14" s="47"/>
    </row>
    <row r="15" spans="2:7" ht="13.5">
      <c r="B15" s="62"/>
      <c r="C15" s="62"/>
      <c r="D15" s="62"/>
      <c r="E15" s="62"/>
      <c r="F15" s="62"/>
      <c r="G15" s="62"/>
    </row>
    <row r="16" spans="2:7" ht="14.25">
      <c r="B16" s="3" t="s">
        <v>3</v>
      </c>
      <c r="C16" s="3"/>
      <c r="D16" s="62"/>
      <c r="E16" s="62"/>
      <c r="F16" s="62"/>
      <c r="G16" s="62"/>
    </row>
    <row r="17" spans="2:7" ht="14.25" thickBot="1">
      <c r="B17" s="62"/>
      <c r="C17" s="62"/>
      <c r="D17" s="62"/>
      <c r="E17" s="62"/>
      <c r="F17" s="62"/>
      <c r="G17" s="62"/>
    </row>
    <row r="18" spans="2:7" ht="36" customHeight="1" thickBot="1">
      <c r="B18" s="11" t="s">
        <v>96</v>
      </c>
      <c r="C18" s="2" t="s">
        <v>97</v>
      </c>
      <c r="D18" s="2" t="s">
        <v>98</v>
      </c>
      <c r="E18" s="2" t="s">
        <v>99</v>
      </c>
      <c r="F18" s="2" t="s">
        <v>93</v>
      </c>
      <c r="G18" s="5" t="s">
        <v>4</v>
      </c>
    </row>
    <row r="19" spans="2:7" s="6" customFormat="1" ht="30" customHeight="1">
      <c r="B19" s="245"/>
      <c r="C19" s="12"/>
      <c r="D19" s="246"/>
      <c r="E19" s="247"/>
      <c r="F19" s="246"/>
      <c r="G19" s="248"/>
    </row>
    <row r="20" spans="2:7" ht="30" customHeight="1">
      <c r="B20" s="63"/>
      <c r="C20" s="64"/>
      <c r="D20" s="65"/>
      <c r="E20" s="66"/>
      <c r="F20" s="65"/>
      <c r="G20" s="67"/>
    </row>
    <row r="21" spans="2:7" ht="30" customHeight="1" thickBot="1">
      <c r="B21" s="68"/>
      <c r="C21" s="69"/>
      <c r="D21" s="70"/>
      <c r="E21" s="71"/>
      <c r="F21" s="70"/>
      <c r="G21" s="72"/>
    </row>
    <row r="22" spans="2:7" ht="30" customHeight="1" thickBot="1" thickTop="1">
      <c r="B22" s="55" t="s">
        <v>20</v>
      </c>
      <c r="C22" s="294"/>
      <c r="D22" s="294"/>
      <c r="E22" s="56"/>
      <c r="F22" s="73">
        <f>SUM(F19:F21)</f>
        <v>0</v>
      </c>
      <c r="G22" s="74"/>
    </row>
    <row r="23" spans="2:7" ht="9" customHeight="1">
      <c r="B23" s="47"/>
      <c r="C23" s="47"/>
      <c r="D23" s="75"/>
      <c r="E23" s="47"/>
      <c r="F23" s="47"/>
      <c r="G23" s="47"/>
    </row>
    <row r="24" spans="2:7" ht="13.5" customHeight="1">
      <c r="B24" s="21" t="s">
        <v>15</v>
      </c>
      <c r="C24" s="47"/>
      <c r="D24" s="75"/>
      <c r="E24" s="47"/>
      <c r="F24" s="47"/>
      <c r="G24" s="47"/>
    </row>
    <row r="25" spans="2:7" ht="13.5" customHeight="1">
      <c r="B25" s="21" t="s">
        <v>100</v>
      </c>
      <c r="C25" s="47"/>
      <c r="D25" s="75"/>
      <c r="E25" s="47"/>
      <c r="F25" s="47"/>
      <c r="G25" s="47"/>
    </row>
    <row r="26" spans="2:8" ht="13.5" customHeight="1">
      <c r="B26" s="21" t="s">
        <v>101</v>
      </c>
      <c r="C26" s="21"/>
      <c r="D26" s="75"/>
      <c r="E26" s="47"/>
      <c r="F26" s="47"/>
      <c r="G26" s="47"/>
      <c r="H26" s="47"/>
    </row>
    <row r="27" spans="2:8" ht="13.5" customHeight="1">
      <c r="B27" s="21" t="s">
        <v>51</v>
      </c>
      <c r="C27" s="21"/>
      <c r="D27" s="75"/>
      <c r="E27" s="47"/>
      <c r="F27" s="47"/>
      <c r="G27" s="47"/>
      <c r="H27" s="47"/>
    </row>
    <row r="28" ht="13.5">
      <c r="B28" s="16" t="s">
        <v>85</v>
      </c>
    </row>
    <row r="32" spans="3:5" ht="13.5">
      <c r="C32" s="16" t="s">
        <v>102</v>
      </c>
      <c r="E32" s="76">
        <v>0.06</v>
      </c>
    </row>
    <row r="33" spans="3:5" ht="13.5">
      <c r="C33" s="16" t="s">
        <v>103</v>
      </c>
      <c r="E33" s="77">
        <v>0.057</v>
      </c>
    </row>
    <row r="34" ht="13.5">
      <c r="C34" s="16" t="s">
        <v>104</v>
      </c>
    </row>
    <row r="35" ht="13.5">
      <c r="C35" s="16" t="s">
        <v>105</v>
      </c>
    </row>
  </sheetData>
  <mergeCells count="6">
    <mergeCell ref="C6:D6"/>
    <mergeCell ref="C7:D7"/>
    <mergeCell ref="C10:D10"/>
    <mergeCell ref="C22:D22"/>
    <mergeCell ref="C8:D8"/>
    <mergeCell ref="C9:D9"/>
  </mergeCells>
  <dataValidations count="2">
    <dataValidation type="list" allowBlank="1" showInputMessage="1" showErrorMessage="1" sqref="C19:C21">
      <formula1>$C$32:$C$36</formula1>
    </dataValidation>
    <dataValidation type="list" allowBlank="1" showInputMessage="1" showErrorMessage="1" sqref="E19:E21">
      <formula1>$E$32:$E$33</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8.xml><?xml version="1.0" encoding="utf-8"?>
<worksheet xmlns="http://schemas.openxmlformats.org/spreadsheetml/2006/main" xmlns:r="http://schemas.openxmlformats.org/officeDocument/2006/relationships">
  <dimension ref="A1:J26"/>
  <sheetViews>
    <sheetView showGridLines="0" zoomScale="75" zoomScaleNormal="75" workbookViewId="0" topLeftCell="A1">
      <selection activeCell="J12" sqref="J12"/>
    </sheetView>
  </sheetViews>
  <sheetFormatPr defaultColWidth="9.00390625" defaultRowHeight="13.5"/>
  <cols>
    <col min="1" max="2" width="3.625" style="15" customWidth="1"/>
    <col min="3" max="3" width="20.625" style="15" customWidth="1"/>
    <col min="4" max="4" width="20.00390625" style="15" customWidth="1"/>
    <col min="5" max="6" width="20.625" style="15" customWidth="1"/>
    <col min="7" max="7" width="27.50390625" style="15" customWidth="1"/>
    <col min="8" max="8" width="9.625" style="15" customWidth="1"/>
    <col min="9" max="9" width="17.125" style="15" customWidth="1"/>
    <col min="10" max="10" width="18.125" style="15" customWidth="1"/>
    <col min="11" max="24" width="9.625" style="15" customWidth="1"/>
    <col min="25" max="16384" width="9.00390625" style="15" customWidth="1"/>
  </cols>
  <sheetData>
    <row r="1" spans="1:10" ht="30" customHeight="1">
      <c r="A1" s="6"/>
      <c r="B1" s="6"/>
      <c r="C1" s="9" t="s">
        <v>57</v>
      </c>
      <c r="J1" s="22"/>
    </row>
    <row r="4" ht="13.5">
      <c r="C4" s="15" t="s">
        <v>27</v>
      </c>
    </row>
    <row r="5" ht="14.25" thickBot="1"/>
    <row r="6" spans="3:7" ht="30" customHeight="1">
      <c r="C6" s="78" t="s">
        <v>28</v>
      </c>
      <c r="D6" s="79" t="s">
        <v>25</v>
      </c>
      <c r="E6" s="79" t="s">
        <v>26</v>
      </c>
      <c r="F6" s="79" t="s">
        <v>106</v>
      </c>
      <c r="G6" s="80" t="s">
        <v>4</v>
      </c>
    </row>
    <row r="7" spans="3:7" ht="30" customHeight="1">
      <c r="C7" s="81"/>
      <c r="D7" s="82"/>
      <c r="E7" s="83"/>
      <c r="F7" s="84"/>
      <c r="G7" s="85"/>
    </row>
    <row r="8" spans="3:7" ht="30" customHeight="1">
      <c r="C8" s="81"/>
      <c r="D8" s="82"/>
      <c r="E8" s="86"/>
      <c r="F8" s="84"/>
      <c r="G8" s="85"/>
    </row>
    <row r="9" spans="3:7" ht="30" customHeight="1">
      <c r="C9" s="81"/>
      <c r="D9" s="82"/>
      <c r="E9" s="86"/>
      <c r="F9" s="84"/>
      <c r="G9" s="85"/>
    </row>
    <row r="10" spans="3:7" ht="30" customHeight="1">
      <c r="C10" s="81"/>
      <c r="D10" s="82"/>
      <c r="E10" s="86"/>
      <c r="F10" s="84"/>
      <c r="G10" s="85"/>
    </row>
    <row r="11" spans="3:7" ht="30" customHeight="1">
      <c r="C11" s="81"/>
      <c r="D11" s="82"/>
      <c r="E11" s="86"/>
      <c r="F11" s="84"/>
      <c r="G11" s="85"/>
    </row>
    <row r="12" spans="3:7" ht="30" customHeight="1">
      <c r="C12" s="87"/>
      <c r="D12" s="88"/>
      <c r="E12" s="89"/>
      <c r="F12" s="90"/>
      <c r="G12" s="91"/>
    </row>
    <row r="13" spans="3:7" ht="30" customHeight="1" thickBot="1">
      <c r="C13" s="87"/>
      <c r="D13" s="88"/>
      <c r="E13" s="89"/>
      <c r="F13" s="90"/>
      <c r="G13" s="91"/>
    </row>
    <row r="14" spans="3:7" ht="30" customHeight="1" thickBot="1" thickTop="1">
      <c r="C14" s="92" t="s">
        <v>20</v>
      </c>
      <c r="D14" s="93"/>
      <c r="E14" s="94"/>
      <c r="F14" s="259">
        <f>SUM(F7:F13)</f>
        <v>0</v>
      </c>
      <c r="G14" s="95"/>
    </row>
    <row r="15" spans="3:7" ht="30" customHeight="1">
      <c r="C15" s="96"/>
      <c r="D15" s="22"/>
      <c r="E15" s="97"/>
      <c r="F15" s="10"/>
      <c r="G15" s="37"/>
    </row>
    <row r="16" spans="3:7" ht="16.5" customHeight="1">
      <c r="C16" s="98" t="s">
        <v>15</v>
      </c>
      <c r="D16" s="22"/>
      <c r="E16" s="97"/>
      <c r="F16" s="99"/>
      <c r="G16" s="37"/>
    </row>
    <row r="17" spans="3:7" ht="32.25" customHeight="1">
      <c r="C17" s="299" t="s">
        <v>107</v>
      </c>
      <c r="D17" s="299"/>
      <c r="E17" s="299"/>
      <c r="F17" s="299"/>
      <c r="G17" s="299"/>
    </row>
    <row r="18" spans="3:7" ht="13.5" customHeight="1">
      <c r="C18" s="98" t="s">
        <v>108</v>
      </c>
      <c r="D18" s="22"/>
      <c r="E18" s="97"/>
      <c r="F18" s="99"/>
      <c r="G18" s="37"/>
    </row>
    <row r="19" spans="2:3" ht="13.5">
      <c r="B19" s="100"/>
      <c r="C19" s="15" t="s">
        <v>61</v>
      </c>
    </row>
    <row r="20" ht="13.5">
      <c r="E20" s="101">
        <v>2.92</v>
      </c>
    </row>
    <row r="21" ht="13.5">
      <c r="E21" s="101">
        <v>2.29</v>
      </c>
    </row>
    <row r="22" ht="13.5">
      <c r="E22" s="101">
        <v>1.77</v>
      </c>
    </row>
    <row r="23" ht="13.5">
      <c r="E23" s="101">
        <v>2.55</v>
      </c>
    </row>
    <row r="24" ht="13.5">
      <c r="E24" s="101">
        <v>2.69</v>
      </c>
    </row>
    <row r="25" ht="13.5">
      <c r="E25" s="101">
        <v>1.57</v>
      </c>
    </row>
    <row r="26" ht="13.5">
      <c r="E26" s="102">
        <v>0.759</v>
      </c>
    </row>
  </sheetData>
  <mergeCells count="1">
    <mergeCell ref="C17:G17"/>
  </mergeCells>
  <dataValidations count="1">
    <dataValidation type="list" allowBlank="1" showInputMessage="1" showErrorMessage="1" sqref="E7:E13">
      <formula1>$E$20:$E$26</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9.xml><?xml version="1.0" encoding="utf-8"?>
<worksheet xmlns="http://schemas.openxmlformats.org/spreadsheetml/2006/main" xmlns:r="http://schemas.openxmlformats.org/officeDocument/2006/relationships">
  <dimension ref="B1:L30"/>
  <sheetViews>
    <sheetView showGridLines="0" zoomScale="75" zoomScaleNormal="75" zoomScaleSheetLayoutView="75" workbookViewId="0" topLeftCell="A1">
      <selection activeCell="G11" sqref="G11"/>
    </sheetView>
  </sheetViews>
  <sheetFormatPr defaultColWidth="9.00390625" defaultRowHeight="13.5"/>
  <cols>
    <col min="1" max="1" width="3.625" style="40" customWidth="1"/>
    <col min="2" max="2" width="16.50390625" style="40" customWidth="1"/>
    <col min="3" max="4" width="20.625" style="40" customWidth="1"/>
    <col min="5" max="5" width="15.625" style="40" customWidth="1"/>
    <col min="6" max="6" width="13.75390625" style="40" customWidth="1"/>
    <col min="7" max="7" width="18.875" style="40" customWidth="1"/>
    <col min="8" max="8" width="15.625" style="40" customWidth="1"/>
    <col min="9" max="9" width="50.125" style="40" customWidth="1"/>
    <col min="10" max="10" width="14.00390625" style="40" customWidth="1"/>
    <col min="11" max="11" width="17.125" style="40" customWidth="1"/>
    <col min="12" max="12" width="18.125" style="40" customWidth="1"/>
    <col min="13" max="26" width="9.625" style="40" customWidth="1"/>
    <col min="27" max="16384" width="9.00390625" style="40" customWidth="1"/>
  </cols>
  <sheetData>
    <row r="1" spans="2:12" ht="30" customHeight="1">
      <c r="B1" s="103" t="s">
        <v>109</v>
      </c>
      <c r="L1" s="96"/>
    </row>
    <row r="2" ht="13.5" customHeight="1"/>
    <row r="3" ht="9.75" customHeight="1" thickBot="1"/>
    <row r="4" spans="2:9" ht="47.25" customHeight="1" thickBot="1">
      <c r="B4" s="104" t="s">
        <v>7</v>
      </c>
      <c r="C4" s="105" t="s">
        <v>5</v>
      </c>
      <c r="D4" s="106" t="s">
        <v>110</v>
      </c>
      <c r="E4" s="24" t="s">
        <v>16</v>
      </c>
      <c r="F4" s="107" t="s">
        <v>111</v>
      </c>
      <c r="G4" s="107" t="s">
        <v>112</v>
      </c>
      <c r="H4" s="24" t="s">
        <v>113</v>
      </c>
      <c r="I4" s="105" t="s">
        <v>4</v>
      </c>
    </row>
    <row r="5" spans="2:9" ht="30" customHeight="1">
      <c r="B5" s="108" t="s">
        <v>8</v>
      </c>
      <c r="C5" s="109" t="s">
        <v>114</v>
      </c>
      <c r="D5" s="108"/>
      <c r="E5" s="110"/>
      <c r="F5" s="111"/>
      <c r="G5" s="112">
        <v>0.51</v>
      </c>
      <c r="H5" s="110"/>
      <c r="I5" s="113"/>
    </row>
    <row r="6" spans="2:9" ht="30" customHeight="1">
      <c r="B6" s="302" t="s">
        <v>9</v>
      </c>
      <c r="C6" s="234" t="s">
        <v>6</v>
      </c>
      <c r="D6" s="235"/>
      <c r="E6" s="238"/>
      <c r="F6" s="239"/>
      <c r="G6" s="240">
        <v>0.428</v>
      </c>
      <c r="H6" s="238"/>
      <c r="I6" s="119"/>
    </row>
    <row r="7" spans="2:9" ht="30" customHeight="1">
      <c r="B7" s="303"/>
      <c r="C7" s="236" t="s">
        <v>14</v>
      </c>
      <c r="D7" s="237"/>
      <c r="E7" s="241"/>
      <c r="F7" s="242"/>
      <c r="G7" s="243">
        <v>0.449</v>
      </c>
      <c r="H7" s="241"/>
      <c r="I7" s="125"/>
    </row>
    <row r="8" spans="2:9" ht="30" customHeight="1">
      <c r="B8" s="300" t="s">
        <v>29</v>
      </c>
      <c r="C8" s="114" t="s">
        <v>6</v>
      </c>
      <c r="D8" s="115"/>
      <c r="E8" s="116"/>
      <c r="F8" s="117"/>
      <c r="G8" s="118">
        <v>0.44</v>
      </c>
      <c r="H8" s="116"/>
      <c r="I8" s="119"/>
    </row>
    <row r="9" spans="2:9" ht="30" customHeight="1">
      <c r="B9" s="301"/>
      <c r="C9" s="120" t="s">
        <v>14</v>
      </c>
      <c r="D9" s="121"/>
      <c r="E9" s="122"/>
      <c r="F9" s="123"/>
      <c r="G9" s="124">
        <v>0.471</v>
      </c>
      <c r="H9" s="122"/>
      <c r="I9" s="125"/>
    </row>
    <row r="10" spans="2:9" ht="30" customHeight="1">
      <c r="B10" s="127" t="s">
        <v>30</v>
      </c>
      <c r="C10" s="128" t="s">
        <v>115</v>
      </c>
      <c r="D10" s="127"/>
      <c r="E10" s="129"/>
      <c r="F10" s="42"/>
      <c r="G10" s="130">
        <v>1</v>
      </c>
      <c r="H10" s="129"/>
      <c r="I10" s="131"/>
    </row>
    <row r="11" spans="2:9" ht="30" customHeight="1">
      <c r="B11" s="81" t="s">
        <v>31</v>
      </c>
      <c r="C11" s="132" t="s">
        <v>32</v>
      </c>
      <c r="D11" s="81"/>
      <c r="E11" s="133"/>
      <c r="F11" s="134"/>
      <c r="G11" s="135">
        <v>0.415</v>
      </c>
      <c r="H11" s="133"/>
      <c r="I11" s="136"/>
    </row>
    <row r="12" spans="2:9" ht="30" customHeight="1">
      <c r="B12" s="304" t="s">
        <v>10</v>
      </c>
      <c r="C12" s="114" t="s">
        <v>11</v>
      </c>
      <c r="D12" s="115"/>
      <c r="E12" s="116"/>
      <c r="F12" s="117"/>
      <c r="G12" s="137">
        <v>2.4</v>
      </c>
      <c r="H12" s="116"/>
      <c r="I12" s="119"/>
    </row>
    <row r="13" spans="2:9" ht="30" customHeight="1">
      <c r="B13" s="305"/>
      <c r="C13" s="138" t="s">
        <v>116</v>
      </c>
      <c r="D13" s="139"/>
      <c r="E13" s="140"/>
      <c r="F13" s="141"/>
      <c r="G13" s="142">
        <v>3.3</v>
      </c>
      <c r="H13" s="140"/>
      <c r="I13" s="143"/>
    </row>
    <row r="14" spans="2:9" ht="30" customHeight="1">
      <c r="B14" s="305"/>
      <c r="C14" s="138" t="s">
        <v>117</v>
      </c>
      <c r="D14" s="139"/>
      <c r="E14" s="140"/>
      <c r="F14" s="141"/>
      <c r="G14" s="142">
        <v>2.3</v>
      </c>
      <c r="H14" s="140"/>
      <c r="I14" s="143"/>
    </row>
    <row r="15" spans="2:9" ht="30" customHeight="1">
      <c r="B15" s="305"/>
      <c r="C15" s="138" t="s">
        <v>118</v>
      </c>
      <c r="D15" s="139"/>
      <c r="E15" s="140"/>
      <c r="F15" s="141"/>
      <c r="G15" s="142">
        <v>3</v>
      </c>
      <c r="H15" s="140"/>
      <c r="I15" s="143"/>
    </row>
    <row r="16" spans="2:9" ht="30" customHeight="1">
      <c r="B16" s="305"/>
      <c r="C16" s="138" t="s">
        <v>119</v>
      </c>
      <c r="D16" s="139"/>
      <c r="E16" s="140"/>
      <c r="F16" s="141"/>
      <c r="G16" s="142">
        <v>2.3</v>
      </c>
      <c r="H16" s="140"/>
      <c r="I16" s="143"/>
    </row>
    <row r="17" spans="2:9" ht="30" customHeight="1">
      <c r="B17" s="305"/>
      <c r="C17" s="138" t="s">
        <v>53</v>
      </c>
      <c r="D17" s="139"/>
      <c r="E17" s="140"/>
      <c r="F17" s="141"/>
      <c r="G17" s="142">
        <v>2.7</v>
      </c>
      <c r="H17" s="140"/>
      <c r="I17" s="143"/>
    </row>
    <row r="18" spans="2:9" ht="30" customHeight="1">
      <c r="B18" s="305"/>
      <c r="C18" s="138" t="s">
        <v>120</v>
      </c>
      <c r="D18" s="139"/>
      <c r="E18" s="140"/>
      <c r="F18" s="141"/>
      <c r="G18" s="142">
        <v>2.1</v>
      </c>
      <c r="H18" s="140"/>
      <c r="I18" s="143"/>
    </row>
    <row r="19" spans="2:9" ht="30" customHeight="1" thickBot="1">
      <c r="B19" s="301"/>
      <c r="C19" s="120" t="s">
        <v>121</v>
      </c>
      <c r="D19" s="121"/>
      <c r="E19" s="122"/>
      <c r="F19" s="123"/>
      <c r="G19" s="144">
        <v>0.85</v>
      </c>
      <c r="H19" s="122"/>
      <c r="I19" s="125"/>
    </row>
    <row r="20" spans="2:9" ht="30" customHeight="1" thickBot="1" thickTop="1">
      <c r="B20" s="92" t="s">
        <v>20</v>
      </c>
      <c r="C20" s="145"/>
      <c r="D20" s="145"/>
      <c r="E20" s="146"/>
      <c r="F20" s="146"/>
      <c r="G20" s="145"/>
      <c r="H20" s="147">
        <f>SUM(H5:H19)</f>
        <v>0</v>
      </c>
      <c r="I20" s="148"/>
    </row>
    <row r="21" ht="9" customHeight="1"/>
    <row r="22" ht="13.5">
      <c r="B22" s="42" t="s">
        <v>15</v>
      </c>
    </row>
    <row r="23" spans="2:9" ht="33" customHeight="1">
      <c r="B23" s="306" t="s">
        <v>122</v>
      </c>
      <c r="C23" s="306"/>
      <c r="D23" s="306"/>
      <c r="E23" s="306"/>
      <c r="F23" s="306"/>
      <c r="G23" s="306"/>
      <c r="H23" s="306"/>
      <c r="I23" s="306"/>
    </row>
    <row r="26" spans="2:6" ht="13.5">
      <c r="B26" s="15"/>
      <c r="F26" s="40" t="s">
        <v>123</v>
      </c>
    </row>
    <row r="27" spans="2:6" ht="13.5">
      <c r="B27" s="15"/>
      <c r="F27" s="15" t="s">
        <v>124</v>
      </c>
    </row>
    <row r="28" spans="2:6" ht="13.5">
      <c r="B28" s="15"/>
      <c r="F28" s="15" t="s">
        <v>88</v>
      </c>
    </row>
    <row r="29" ht="13.5">
      <c r="B29" s="15"/>
    </row>
    <row r="30" ht="13.5">
      <c r="B30" s="15"/>
    </row>
  </sheetData>
  <mergeCells count="4">
    <mergeCell ref="B8:B9"/>
    <mergeCell ref="B6:B7"/>
    <mergeCell ref="B12:B19"/>
    <mergeCell ref="B23:I23"/>
  </mergeCells>
  <dataValidations count="1">
    <dataValidation type="list" allowBlank="1" showInputMessage="1" showErrorMessage="1" sqref="F5:F19">
      <formula1>$F$26:$F$28</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2007-02-22T14:14:47Z</cp:lastPrinted>
  <dcterms:created xsi:type="dcterms:W3CDTF">2005-02-14T07:42:24Z</dcterms:created>
  <dcterms:modified xsi:type="dcterms:W3CDTF">2007-04-19T01:22:07Z</dcterms:modified>
  <cp:category/>
  <cp:version/>
  <cp:contentType/>
  <cp:contentStatus/>
</cp:coreProperties>
</file>