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2130275\MRI Dropbox\プロジェクトP1210\P121049-01_SHK制度検討(R6)\【社内限定】P121049-01_SHK制度検討(R6)\06_遂行\34_電気・ガス・熱係数一覧\ガス･熱\"/>
    </mc:Choice>
  </mc:AlternateContent>
  <xr:revisionPtr revIDLastSave="0" documentId="13_ncr:1_{F6B83E24-B440-4FAF-89D6-C783A3BB8624}" xr6:coauthVersionLast="47" xr6:coauthVersionMax="47" xr10:uidLastSave="{00000000-0000-0000-0000-000000000000}"/>
  <bookViews>
    <workbookView xWindow="57480" yWindow="-120" windowWidth="29040" windowHeight="15990" tabRatio="593" firstSheet="3" activeTab="3" xr2:uid="{00000000-000D-0000-FFFF-FFFF00000000}"/>
  </bookViews>
  <sheets>
    <sheet name="メニュー別係数（秋告示最終）" sheetId="19" state="hidden" r:id="rId1"/>
    <sheet name="【R3夏告示】R元年度新規参入事業者" sheetId="25" state="hidden" r:id="rId2"/>
    <sheet name="【R3夏告示】R2年度新規参入事業者" sheetId="24" state="hidden" r:id="rId3"/>
    <sheet name="R5供給実績係数一覧（ガス供給事業者）" sheetId="28" r:id="rId4"/>
    <sheet name="係数一覧（小売電気事業者） (夏告示) (2)" sheetId="27" state="hidden" r:id="rId5"/>
  </sheets>
  <externalReferences>
    <externalReference r:id="rId6"/>
    <externalReference r:id="rId7"/>
  </externalReferences>
  <definedNames>
    <definedName name="_1表月計Q" localSheetId="2">#REF!</definedName>
    <definedName name="_1表月計Q" localSheetId="1">#REF!</definedName>
    <definedName name="_1表月計Q" localSheetId="4">#REF!</definedName>
    <definedName name="_1表月計Q">#REF!</definedName>
    <definedName name="_3表Ｐ月計q" localSheetId="2">#REF!</definedName>
    <definedName name="_3表Ｐ月計q" localSheetId="1">#REF!</definedName>
    <definedName name="_3表Ｐ月計q" localSheetId="4">#REF!</definedName>
    <definedName name="_3表Ｐ月計q">#REF!</definedName>
    <definedName name="_3表一月計q" localSheetId="2">#REF!</definedName>
    <definedName name="_3表一月計q" localSheetId="1">#REF!</definedName>
    <definedName name="_3表一月計q" localSheetId="4">#REF!</definedName>
    <definedName name="_3表一月計q">#REF!</definedName>
    <definedName name="_3表共月計q" localSheetId="2">#REF!</definedName>
    <definedName name="_3表共月計q" localSheetId="1">#REF!</definedName>
    <definedName name="_3表共月計q" localSheetId="4">#REF!</definedName>
    <definedName name="_3表共月計q">#REF!</definedName>
    <definedName name="_4自家発月計q" localSheetId="2">#REF!</definedName>
    <definedName name="_4自家発月計q" localSheetId="1">#REF!</definedName>
    <definedName name="_4自家発月計q" localSheetId="4">#REF!</definedName>
    <definedName name="_4自家発月計q">#REF!</definedName>
    <definedName name="_5大口合計Q" localSheetId="2">#REF!</definedName>
    <definedName name="_5大口合計Q" localSheetId="1">#REF!</definedName>
    <definedName name="_5大口合計Q" localSheetId="4">#REF!</definedName>
    <definedName name="_5大口合計Q">#REF!</definedName>
    <definedName name="_8自家発出力" localSheetId="2">#REF!</definedName>
    <definedName name="_8自家発出力" localSheetId="1">#REF!</definedName>
    <definedName name="_8自家発出力" localSheetId="4">#REF!</definedName>
    <definedName name="_8自家発出力">#REF!</definedName>
    <definedName name="_9下ﾃﾞｰﾀ" localSheetId="2">#REF!</definedName>
    <definedName name="_9下ﾃﾞｰﾀ" localSheetId="1">#REF!</definedName>
    <definedName name="_9下ﾃﾞｰﾀ" localSheetId="4">#REF!</definedName>
    <definedName name="_9下ﾃﾞｰﾀ">#REF!</definedName>
    <definedName name="_Fill" hidden="1">[1]昨年!$B$2:$J$2</definedName>
    <definedName name="_xlnm._FilterDatabase" localSheetId="2" hidden="1">【R3夏告示】R2年度新規参入事業者!$A$2:$I$81</definedName>
    <definedName name="_xlnm._FilterDatabase" localSheetId="1" hidden="1">【R3夏告示】R元年度新規参入事業者!$A$2:$K$74</definedName>
    <definedName name="_xlnm._FilterDatabase" localSheetId="3" hidden="1">'R5供給実績係数一覧（ガス供給事業者）'!$A$4:$B$4</definedName>
    <definedName name="_xlnm._FilterDatabase" localSheetId="0" hidden="1">'メニュー別係数（秋告示最終）'!$A$2:$T$123</definedName>
    <definedName name="_xlnm._FilterDatabase" localSheetId="4" hidden="1">'係数一覧（小売電気事業者） (夏告示) (2)'!$A$9:$I$1228</definedName>
    <definedName name="HTML_CodePage" hidden="1">932</definedName>
    <definedName name="HTML_Control" localSheetId="3"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2">#REF!</definedName>
    <definedName name="karui" localSheetId="1">#REF!</definedName>
    <definedName name="karui" localSheetId="4">#REF!</definedName>
    <definedName name="karui">#REF!</definedName>
    <definedName name="pps推移" localSheetId="3" hidden="1">{"'第２表'!$W$27:$AA$68"}</definedName>
    <definedName name="pps推移" hidden="1">{"'第２表'!$W$27:$AA$68"}</definedName>
    <definedName name="_xlnm.Print_Area" localSheetId="2">【R3夏告示】R2年度新規参入事業者!$B$1:$I$81</definedName>
    <definedName name="_xlnm.Print_Area" localSheetId="1">【R3夏告示】R元年度新規参入事業者!$B$1:$K$74</definedName>
    <definedName name="_xlnm.Print_Area" localSheetId="3">'R5供給実績係数一覧（ガス供給事業者）'!$A$1:$B$14</definedName>
    <definedName name="_xlnm.Print_Area" localSheetId="4">'係数一覧（小売電気事業者） (夏告示) (2)'!$A$1:$G$1254</definedName>
    <definedName name="_xlnm.Print_Area">#REF!</definedName>
    <definedName name="PRINT_AREA_MI" localSheetId="2">#REF!</definedName>
    <definedName name="PRINT_AREA_MI" localSheetId="1">#REF!</definedName>
    <definedName name="PRINT_AREA_MI" localSheetId="4">#REF!</definedName>
    <definedName name="PRINT_AREA_MI">#REF!</definedName>
    <definedName name="_xlnm.Print_Titles" localSheetId="3">'R5供給実績係数一覧（ガス供給事業者）'!$3:$4</definedName>
    <definedName name="_xlnm.Print_Titles" localSheetId="4">'係数一覧（小売電気事業者） (夏告示) (2)'!$6:$8</definedName>
    <definedName name="ああああ">[2]発電設備!$A$1:$G$93</definedName>
    <definedName name="プリント" localSheetId="2">#REF!</definedName>
    <definedName name="プリント" localSheetId="1">#REF!</definedName>
    <definedName name="プリント" localSheetId="4">#REF!</definedName>
    <definedName name="プリン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8" i="27" l="1"/>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210" i="27"/>
  <c r="C211" i="27"/>
  <c r="C212" i="27"/>
  <c r="C213" i="27"/>
  <c r="C214" i="27"/>
  <c r="C215" i="27"/>
  <c r="C216" i="27"/>
  <c r="C217" i="27"/>
  <c r="C218" i="27"/>
  <c r="C219" i="27"/>
  <c r="C220" i="27"/>
  <c r="C221" i="27"/>
  <c r="C222" i="27"/>
  <c r="C223" i="27"/>
  <c r="C224" i="27"/>
  <c r="C225" i="27"/>
  <c r="C226" i="27"/>
  <c r="C227" i="27"/>
  <c r="C228" i="27"/>
  <c r="C229" i="27"/>
  <c r="C230" i="27"/>
  <c r="C231" i="27"/>
  <c r="C232" i="27"/>
  <c r="C233" i="27"/>
  <c r="C234" i="27"/>
  <c r="C235" i="27"/>
  <c r="C236" i="27"/>
  <c r="C237" i="27"/>
  <c r="C238" i="27"/>
  <c r="C239" i="27"/>
  <c r="C240" i="27"/>
  <c r="C241" i="27"/>
  <c r="C242" i="27"/>
  <c r="C243" i="27"/>
  <c r="C244" i="27"/>
  <c r="C245" i="27"/>
  <c r="C246" i="27"/>
  <c r="C247" i="27"/>
  <c r="C248" i="27"/>
  <c r="C249" i="27"/>
  <c r="C250" i="27"/>
  <c r="C251" i="27"/>
  <c r="C252" i="27"/>
  <c r="C253" i="27"/>
  <c r="C254" i="27"/>
  <c r="C255" i="27"/>
  <c r="C256" i="27"/>
  <c r="C257" i="27"/>
  <c r="C258" i="27"/>
  <c r="C259" i="27"/>
  <c r="C260" i="27"/>
  <c r="C261" i="27"/>
  <c r="C262" i="27"/>
  <c r="C263" i="27"/>
  <c r="C264" i="27"/>
  <c r="C265" i="27"/>
  <c r="C266" i="27"/>
  <c r="C267" i="27"/>
  <c r="C268" i="27"/>
  <c r="C269" i="27"/>
  <c r="C270" i="27"/>
  <c r="C271" i="27"/>
  <c r="C272" i="27"/>
  <c r="C273" i="27"/>
  <c r="C274" i="27"/>
  <c r="C275" i="27"/>
  <c r="C276" i="27"/>
  <c r="C277" i="27"/>
  <c r="C278" i="27"/>
  <c r="C279" i="27"/>
  <c r="C280" i="27"/>
  <c r="C281" i="27"/>
  <c r="C282" i="27"/>
  <c r="C283" i="27"/>
  <c r="C284" i="27"/>
  <c r="C285" i="27"/>
  <c r="C286" i="27"/>
  <c r="C287" i="27"/>
  <c r="C288" i="27"/>
  <c r="C289" i="27"/>
  <c r="C290" i="27"/>
  <c r="C291" i="27"/>
  <c r="C292" i="27"/>
  <c r="C293" i="27"/>
  <c r="C294" i="27"/>
  <c r="C295" i="27"/>
  <c r="C296" i="27"/>
  <c r="C297" i="27"/>
  <c r="C298" i="27"/>
  <c r="C299" i="27"/>
  <c r="C300" i="27"/>
  <c r="C301" i="27"/>
  <c r="C302" i="27"/>
  <c r="C303" i="27"/>
  <c r="C304" i="27"/>
  <c r="C305" i="27"/>
  <c r="C306" i="27"/>
  <c r="C307" i="27"/>
  <c r="C308" i="27"/>
  <c r="C309" i="27"/>
  <c r="C310" i="27"/>
  <c r="C311" i="27"/>
  <c r="C312" i="27"/>
  <c r="C313" i="27"/>
  <c r="C314" i="27"/>
  <c r="C315" i="27"/>
  <c r="C316" i="27"/>
  <c r="C317" i="27"/>
  <c r="C318" i="27"/>
  <c r="C319" i="27"/>
  <c r="C320" i="27"/>
  <c r="C321" i="27"/>
  <c r="C322" i="27"/>
  <c r="C323" i="27"/>
  <c r="C324" i="27"/>
  <c r="C325" i="27"/>
  <c r="C326" i="27"/>
  <c r="C327" i="27"/>
  <c r="C328" i="27"/>
  <c r="C329" i="27"/>
  <c r="C330" i="27"/>
  <c r="C331" i="27"/>
  <c r="C332" i="27"/>
  <c r="C333" i="27"/>
  <c r="C334" i="27"/>
  <c r="C335" i="27"/>
  <c r="C336" i="27"/>
  <c r="C337" i="27"/>
  <c r="C338" i="27"/>
  <c r="C339" i="27"/>
  <c r="C340" i="27"/>
  <c r="C341" i="27"/>
  <c r="C342" i="27"/>
  <c r="C343" i="27"/>
  <c r="C344" i="27"/>
  <c r="C345" i="27"/>
  <c r="C346" i="27"/>
  <c r="C347" i="27"/>
  <c r="C348" i="27"/>
  <c r="C349" i="27"/>
  <c r="C350" i="27"/>
  <c r="C351" i="27"/>
  <c r="C352" i="27"/>
  <c r="C353" i="27"/>
  <c r="C354" i="27"/>
  <c r="C355" i="27"/>
  <c r="C356" i="27"/>
  <c r="C357" i="27"/>
  <c r="C358" i="27"/>
  <c r="C359" i="27"/>
  <c r="C360" i="27"/>
  <c r="C361" i="27"/>
  <c r="C362" i="27"/>
  <c r="C363" i="27"/>
  <c r="C364" i="27"/>
  <c r="C365" i="27"/>
  <c r="C366" i="27"/>
  <c r="C367" i="27"/>
  <c r="C368" i="27"/>
  <c r="C369" i="27"/>
  <c r="C370" i="27"/>
  <c r="C371" i="27"/>
  <c r="C372" i="27"/>
  <c r="C373" i="27"/>
  <c r="C374" i="27"/>
  <c r="C375" i="27"/>
  <c r="C376" i="27"/>
  <c r="C377" i="27"/>
  <c r="C378" i="27"/>
  <c r="C379" i="27"/>
  <c r="C380" i="27"/>
  <c r="C381" i="27"/>
  <c r="C382" i="27"/>
  <c r="C383" i="27"/>
  <c r="C384" i="27"/>
  <c r="C385" i="27"/>
  <c r="C386" i="27"/>
  <c r="C387" i="27"/>
  <c r="C388" i="27"/>
  <c r="C389" i="27"/>
  <c r="C390" i="27"/>
  <c r="C391" i="27"/>
  <c r="C392" i="27"/>
  <c r="C393" i="27"/>
  <c r="C394" i="27"/>
  <c r="C395" i="27"/>
  <c r="C396" i="27"/>
  <c r="C397" i="27"/>
  <c r="C398" i="27"/>
  <c r="C399" i="27"/>
  <c r="C400" i="27"/>
  <c r="C401" i="27"/>
  <c r="C402" i="27"/>
  <c r="C403" i="27"/>
  <c r="C404" i="27"/>
  <c r="C405" i="27"/>
  <c r="C406" i="27"/>
  <c r="C407" i="27"/>
  <c r="C408" i="27"/>
  <c r="C409" i="27"/>
  <c r="C410" i="27"/>
  <c r="C411" i="27"/>
  <c r="C412" i="27"/>
  <c r="C413" i="27"/>
  <c r="C414" i="27"/>
  <c r="C415" i="27"/>
  <c r="C416" i="27"/>
  <c r="C417" i="27"/>
  <c r="C418" i="27"/>
  <c r="C419" i="27"/>
  <c r="C420" i="27"/>
  <c r="C421" i="27"/>
  <c r="C422" i="27"/>
  <c r="C423" i="27"/>
  <c r="C424" i="27"/>
  <c r="C425" i="27"/>
  <c r="C426" i="27"/>
  <c r="C427" i="27"/>
  <c r="C428" i="27"/>
  <c r="C429" i="27"/>
  <c r="C430" i="27"/>
  <c r="C431" i="27"/>
  <c r="C432" i="27"/>
  <c r="C433" i="27"/>
  <c r="C434" i="27"/>
  <c r="C435" i="27"/>
  <c r="C436" i="27"/>
  <c r="C437" i="27"/>
  <c r="C438" i="27"/>
  <c r="C439" i="27"/>
  <c r="C440" i="27"/>
  <c r="C441" i="27"/>
  <c r="C442" i="27"/>
  <c r="C443" i="27"/>
  <c r="C444" i="27"/>
  <c r="C445" i="27"/>
  <c r="C446" i="27"/>
  <c r="C447" i="27"/>
  <c r="C448" i="27"/>
  <c r="C449" i="27"/>
  <c r="C450" i="27"/>
  <c r="C451" i="27"/>
  <c r="C452" i="27"/>
  <c r="C453" i="27"/>
  <c r="C454" i="27"/>
  <c r="C455" i="27"/>
  <c r="C456" i="27"/>
  <c r="C457" i="27"/>
  <c r="C458" i="27"/>
  <c r="C459" i="27"/>
  <c r="C460" i="27"/>
  <c r="C461" i="27"/>
  <c r="C462" i="27"/>
  <c r="C463" i="27"/>
  <c r="C464" i="27"/>
  <c r="C465" i="27"/>
  <c r="C466" i="27"/>
  <c r="C467" i="27"/>
  <c r="C468" i="27"/>
  <c r="C469" i="27"/>
  <c r="C470" i="27"/>
  <c r="C471" i="27"/>
  <c r="C472" i="27"/>
  <c r="C473" i="27"/>
  <c r="C474" i="27"/>
  <c r="C475" i="27"/>
  <c r="C476" i="27"/>
  <c r="C477" i="27"/>
  <c r="C478" i="27"/>
  <c r="C479" i="27"/>
  <c r="C480" i="27"/>
  <c r="C481" i="27"/>
  <c r="C482" i="27"/>
  <c r="C483" i="27"/>
  <c r="C484" i="27"/>
  <c r="C485" i="27"/>
  <c r="C486" i="27"/>
  <c r="C487" i="27"/>
  <c r="C488" i="27"/>
  <c r="C489" i="27"/>
  <c r="C490" i="27"/>
  <c r="C491" i="27"/>
  <c r="C492" i="27"/>
  <c r="C493" i="27"/>
  <c r="C494" i="27"/>
  <c r="C495" i="27"/>
  <c r="C496" i="27"/>
  <c r="C497" i="27"/>
  <c r="C498" i="27"/>
  <c r="C499" i="27"/>
  <c r="C500" i="27"/>
  <c r="C501" i="27"/>
  <c r="C502" i="27"/>
  <c r="C503" i="27"/>
  <c r="C504" i="27"/>
  <c r="C505" i="27"/>
  <c r="C506" i="27"/>
  <c r="C507" i="27"/>
  <c r="C508" i="27"/>
  <c r="C509" i="27"/>
  <c r="C510" i="27"/>
  <c r="C511" i="27"/>
  <c r="C512" i="27"/>
  <c r="C513" i="27"/>
  <c r="C514" i="27"/>
  <c r="C515" i="27"/>
  <c r="C516" i="27"/>
  <c r="C517" i="27"/>
  <c r="C518" i="27"/>
  <c r="C519" i="27"/>
  <c r="C520" i="27"/>
  <c r="C521" i="27"/>
  <c r="C522" i="27"/>
  <c r="C523" i="27"/>
  <c r="C524" i="27"/>
  <c r="C525" i="27"/>
  <c r="C526" i="27"/>
  <c r="C527" i="27"/>
  <c r="C528" i="27"/>
  <c r="C529" i="27"/>
  <c r="C530" i="27"/>
  <c r="C531" i="27"/>
  <c r="C532" i="27"/>
  <c r="C533" i="27"/>
  <c r="C534" i="27"/>
  <c r="C535" i="27"/>
  <c r="C536" i="27"/>
  <c r="C537" i="27"/>
  <c r="C538" i="27"/>
  <c r="C539" i="27"/>
  <c r="C540" i="27"/>
  <c r="C541" i="27"/>
  <c r="C542" i="27"/>
  <c r="C543" i="27"/>
  <c r="C544" i="27"/>
  <c r="C545" i="27"/>
  <c r="C546" i="27"/>
  <c r="C547" i="27"/>
  <c r="C548" i="27"/>
  <c r="C549" i="27"/>
  <c r="C550" i="27"/>
  <c r="C551" i="27"/>
  <c r="C552" i="27"/>
  <c r="C553" i="27"/>
  <c r="C554" i="27"/>
  <c r="C555" i="27"/>
  <c r="C556" i="27"/>
  <c r="C557" i="27"/>
  <c r="C558" i="27"/>
  <c r="C559" i="27"/>
  <c r="C560" i="27"/>
  <c r="C561" i="27"/>
  <c r="C562" i="27"/>
  <c r="C563" i="27"/>
  <c r="C564" i="27"/>
  <c r="C565" i="27"/>
  <c r="C566" i="27"/>
  <c r="C567" i="27"/>
  <c r="C568" i="27"/>
  <c r="C569" i="27"/>
  <c r="C570" i="27"/>
  <c r="C571" i="27"/>
  <c r="C572" i="27"/>
  <c r="C573" i="27"/>
  <c r="C574" i="27"/>
  <c r="C575" i="27"/>
  <c r="C576" i="27"/>
  <c r="C577" i="27"/>
  <c r="C578" i="27"/>
  <c r="C579" i="27"/>
  <c r="C580" i="27"/>
  <c r="C581" i="27"/>
  <c r="C582" i="27"/>
  <c r="C583" i="27"/>
  <c r="C584" i="27"/>
  <c r="C585" i="27"/>
  <c r="C586" i="27"/>
  <c r="C587" i="27"/>
  <c r="C588" i="27"/>
  <c r="C589" i="27"/>
  <c r="C590" i="27"/>
  <c r="C591" i="27"/>
  <c r="C592" i="27"/>
  <c r="C593" i="27"/>
  <c r="C594" i="27"/>
  <c r="C595" i="27"/>
  <c r="C596" i="27"/>
  <c r="C597" i="27"/>
  <c r="C598" i="27"/>
  <c r="C599" i="27"/>
  <c r="C600" i="27"/>
  <c r="C601" i="27"/>
  <c r="C602" i="27"/>
  <c r="C603" i="27"/>
  <c r="C604" i="27"/>
  <c r="C605" i="27"/>
  <c r="C606" i="27"/>
  <c r="C607" i="27"/>
  <c r="C608" i="27"/>
  <c r="C609" i="27"/>
  <c r="C610" i="27"/>
  <c r="C611" i="27"/>
  <c r="C612" i="27"/>
  <c r="C613" i="27"/>
  <c r="C614" i="27"/>
  <c r="C615" i="27"/>
  <c r="C616" i="27"/>
  <c r="C617" i="27"/>
  <c r="C618" i="27"/>
  <c r="C619" i="27"/>
  <c r="C620" i="27"/>
  <c r="C621" i="27"/>
  <c r="C622" i="27"/>
  <c r="C623" i="27"/>
  <c r="C624" i="27"/>
  <c r="C625" i="27"/>
  <c r="C626" i="27"/>
  <c r="C627" i="27"/>
  <c r="C628" i="27"/>
  <c r="C629" i="27"/>
  <c r="C630" i="27"/>
  <c r="C631" i="27"/>
  <c r="C632" i="27"/>
  <c r="C633" i="27"/>
  <c r="C634" i="27"/>
  <c r="C635" i="27"/>
  <c r="C636" i="27"/>
  <c r="C637" i="27"/>
  <c r="C638" i="27"/>
  <c r="C639" i="27"/>
  <c r="C640" i="27"/>
  <c r="C641" i="27"/>
  <c r="C642" i="27"/>
  <c r="C643" i="27"/>
  <c r="C644" i="27"/>
  <c r="C645" i="27"/>
  <c r="C646" i="27"/>
  <c r="C647" i="27"/>
  <c r="C648" i="27"/>
  <c r="C649" i="27"/>
  <c r="C650" i="27"/>
  <c r="C651" i="27"/>
  <c r="C652" i="27"/>
  <c r="C653" i="27"/>
  <c r="C654" i="27"/>
  <c r="C655" i="27"/>
  <c r="C656" i="27"/>
  <c r="C657" i="27"/>
  <c r="C658" i="27"/>
  <c r="C659" i="27"/>
  <c r="C660" i="27"/>
  <c r="C661" i="27"/>
  <c r="C662" i="27"/>
  <c r="C663" i="27"/>
  <c r="C664" i="27"/>
  <c r="C665" i="27"/>
  <c r="C666" i="27"/>
  <c r="C667" i="27"/>
  <c r="C668" i="27"/>
  <c r="C669" i="27"/>
  <c r="C670" i="27"/>
  <c r="C671" i="27"/>
  <c r="C672" i="27"/>
  <c r="C673" i="27"/>
  <c r="C674" i="27"/>
  <c r="C675" i="27"/>
  <c r="C676" i="27"/>
  <c r="C677" i="27"/>
  <c r="C678" i="27"/>
  <c r="C679" i="27"/>
  <c r="C680" i="27"/>
  <c r="C681" i="27"/>
  <c r="C682" i="27"/>
  <c r="C683" i="27"/>
  <c r="C684" i="27"/>
  <c r="C685" i="27"/>
  <c r="C686" i="27"/>
  <c r="C687" i="27"/>
  <c r="C688" i="27"/>
  <c r="C689" i="27"/>
  <c r="C690" i="27"/>
  <c r="C691" i="27"/>
  <c r="C692" i="27"/>
  <c r="C693" i="27"/>
  <c r="C694" i="27"/>
  <c r="C695" i="27"/>
  <c r="C696" i="27"/>
  <c r="C697" i="27"/>
  <c r="C698" i="27"/>
  <c r="C699" i="27"/>
  <c r="C700" i="27"/>
  <c r="C701" i="27"/>
  <c r="C702" i="27"/>
  <c r="C703" i="27"/>
  <c r="C704" i="27"/>
  <c r="C705" i="27"/>
  <c r="C706" i="27"/>
  <c r="C707" i="27"/>
  <c r="C708" i="27"/>
  <c r="C709" i="27"/>
  <c r="C710" i="27"/>
  <c r="C711" i="27"/>
  <c r="C712" i="27"/>
  <c r="C713" i="27"/>
  <c r="C714" i="27"/>
  <c r="C715" i="27"/>
  <c r="C716" i="27"/>
  <c r="C717" i="27"/>
  <c r="C718" i="27"/>
  <c r="C719" i="27"/>
  <c r="C720" i="27"/>
  <c r="C721" i="27"/>
  <c r="C722" i="27"/>
  <c r="C723" i="27"/>
  <c r="C724" i="27"/>
  <c r="C725" i="27"/>
  <c r="C726" i="27"/>
  <c r="C727" i="27"/>
  <c r="C728" i="27"/>
  <c r="C729" i="27"/>
  <c r="C730" i="27"/>
  <c r="C731" i="27"/>
  <c r="C732" i="27"/>
  <c r="C733" i="27"/>
  <c r="C734" i="27"/>
  <c r="C735" i="27"/>
  <c r="C736" i="27"/>
  <c r="C737" i="27"/>
  <c r="C738" i="27"/>
  <c r="C739" i="27"/>
  <c r="C740" i="27"/>
  <c r="C741" i="27"/>
  <c r="C742" i="27"/>
  <c r="C743" i="27"/>
  <c r="C744" i="27"/>
  <c r="C745" i="27"/>
  <c r="C746" i="27"/>
  <c r="C747" i="27"/>
  <c r="C748" i="27"/>
  <c r="C749" i="27"/>
  <c r="C750" i="27"/>
  <c r="C751" i="27"/>
  <c r="C752" i="27"/>
  <c r="C753" i="27"/>
  <c r="C754" i="27"/>
  <c r="C755" i="27"/>
  <c r="C756" i="27"/>
  <c r="C757" i="27"/>
  <c r="C758" i="27"/>
  <c r="C759" i="27"/>
  <c r="C760" i="27"/>
  <c r="C761" i="27"/>
  <c r="C762" i="27"/>
  <c r="C763" i="27"/>
  <c r="C764" i="27"/>
  <c r="C765" i="27"/>
  <c r="C766" i="27"/>
  <c r="C767" i="27"/>
  <c r="C768" i="27"/>
  <c r="C769" i="27"/>
  <c r="C770" i="27"/>
  <c r="C771" i="27"/>
  <c r="C772" i="27"/>
  <c r="C773" i="27"/>
  <c r="C774" i="27"/>
  <c r="C775" i="27"/>
  <c r="C776" i="27"/>
  <c r="C777" i="27"/>
  <c r="C778" i="27"/>
  <c r="C779" i="27"/>
  <c r="C780" i="27"/>
  <c r="C781" i="27"/>
  <c r="C782" i="27"/>
  <c r="C783" i="27"/>
  <c r="C784" i="27"/>
  <c r="C785" i="27"/>
  <c r="C786" i="27"/>
  <c r="C787" i="27"/>
  <c r="C788" i="27"/>
  <c r="C789" i="27"/>
  <c r="C790" i="27"/>
  <c r="C791" i="27"/>
  <c r="C792" i="27"/>
  <c r="C793" i="27"/>
  <c r="C794" i="27"/>
  <c r="C795" i="27"/>
  <c r="C796" i="27"/>
  <c r="C797" i="27"/>
  <c r="C798" i="27"/>
  <c r="C799" i="27"/>
  <c r="C800" i="27"/>
  <c r="C801" i="27"/>
  <c r="C802" i="27"/>
  <c r="C803" i="27"/>
  <c r="C804" i="27"/>
  <c r="C805" i="27"/>
  <c r="C806" i="27"/>
  <c r="C807" i="27"/>
  <c r="C808" i="27"/>
  <c r="C809" i="27"/>
  <c r="C810" i="27"/>
  <c r="C811" i="27"/>
  <c r="C812" i="27"/>
  <c r="C813" i="27"/>
  <c r="C814" i="27"/>
  <c r="C815" i="27"/>
  <c r="C816" i="27"/>
  <c r="C817" i="27"/>
  <c r="C818" i="27"/>
  <c r="C819" i="27"/>
  <c r="C820" i="27"/>
  <c r="C821" i="27"/>
  <c r="C822" i="27"/>
  <c r="C823" i="27"/>
  <c r="C824" i="27"/>
  <c r="C825" i="27"/>
  <c r="C826" i="27"/>
  <c r="C827" i="27"/>
  <c r="C828" i="27"/>
  <c r="C829" i="27"/>
  <c r="C830" i="27"/>
  <c r="C831" i="27"/>
  <c r="C832" i="27"/>
  <c r="C833" i="27"/>
  <c r="C834" i="27"/>
  <c r="C835" i="27"/>
  <c r="C836" i="27"/>
  <c r="C837" i="27"/>
  <c r="C838" i="27"/>
  <c r="C839" i="27"/>
  <c r="C840" i="27"/>
  <c r="C841" i="27"/>
  <c r="C842" i="27"/>
  <c r="C843" i="27"/>
  <c r="C844" i="27"/>
  <c r="C845" i="27"/>
  <c r="C846" i="27"/>
  <c r="C847" i="27"/>
  <c r="C848" i="27"/>
  <c r="C849" i="27"/>
  <c r="C850" i="27"/>
  <c r="C851" i="27"/>
  <c r="C852" i="27"/>
  <c r="C853" i="27"/>
  <c r="C854" i="27"/>
  <c r="C855" i="27"/>
  <c r="C856" i="27"/>
  <c r="C857" i="27"/>
  <c r="C858" i="27"/>
  <c r="C859" i="27"/>
  <c r="C860" i="27"/>
  <c r="C861" i="27"/>
  <c r="C862" i="27"/>
  <c r="C863" i="27"/>
  <c r="C864" i="27"/>
  <c r="C865" i="27"/>
  <c r="C866" i="27"/>
  <c r="C867" i="27"/>
  <c r="C868" i="27"/>
  <c r="C869" i="27"/>
  <c r="C870" i="27"/>
  <c r="C871" i="27"/>
  <c r="C872" i="27"/>
  <c r="C873" i="27"/>
  <c r="C874" i="27"/>
  <c r="C875" i="27"/>
  <c r="C876" i="27"/>
  <c r="C877" i="27"/>
  <c r="C878" i="27"/>
  <c r="C879" i="27"/>
  <c r="C880" i="27"/>
  <c r="C881" i="27"/>
  <c r="C882" i="27"/>
  <c r="C883" i="27"/>
  <c r="C884" i="27"/>
  <c r="C885" i="27"/>
  <c r="C886" i="27"/>
  <c r="C887" i="27"/>
  <c r="C888" i="27"/>
  <c r="C889" i="27"/>
  <c r="C890" i="27"/>
  <c r="C891" i="27"/>
  <c r="C892" i="27"/>
  <c r="C893" i="27"/>
  <c r="C894" i="27"/>
  <c r="C895" i="27"/>
  <c r="C896" i="27"/>
  <c r="C897" i="27"/>
  <c r="C898" i="27"/>
  <c r="C899" i="27"/>
  <c r="C900" i="27"/>
  <c r="C901" i="27"/>
  <c r="C902" i="27"/>
  <c r="C903" i="27"/>
  <c r="C904" i="27"/>
  <c r="C905" i="27"/>
  <c r="C906" i="27"/>
  <c r="C907" i="27"/>
  <c r="C908" i="27"/>
  <c r="C909" i="27"/>
  <c r="C910" i="27"/>
  <c r="C911" i="27"/>
  <c r="C912" i="27"/>
  <c r="C913" i="27"/>
  <c r="C914" i="27"/>
  <c r="C915" i="27"/>
  <c r="C916" i="27"/>
  <c r="C917" i="27"/>
  <c r="C918" i="27"/>
  <c r="C919" i="27"/>
  <c r="C920" i="27"/>
  <c r="C921" i="27"/>
  <c r="C922" i="27"/>
  <c r="C923" i="27"/>
  <c r="C924" i="27"/>
  <c r="C925" i="27"/>
  <c r="C926" i="27"/>
  <c r="C927" i="27"/>
  <c r="C928" i="27"/>
  <c r="C929" i="27"/>
  <c r="C930" i="27"/>
  <c r="C931" i="27"/>
  <c r="C932" i="27"/>
  <c r="C933" i="27"/>
  <c r="C934" i="27"/>
  <c r="C935" i="27"/>
  <c r="C936" i="27"/>
  <c r="C937" i="27"/>
  <c r="C938" i="27"/>
  <c r="C939" i="27"/>
  <c r="C940" i="27"/>
  <c r="C941" i="27"/>
  <c r="C942" i="27"/>
  <c r="C943" i="27"/>
  <c r="C944" i="27"/>
  <c r="C945" i="27"/>
  <c r="C946" i="27"/>
  <c r="C947" i="27"/>
  <c r="C948" i="27"/>
  <c r="C949" i="27"/>
  <c r="C950" i="27"/>
  <c r="C951" i="27"/>
  <c r="C952" i="27"/>
  <c r="C953" i="27"/>
  <c r="C954" i="27"/>
  <c r="C955" i="27"/>
  <c r="C956" i="27"/>
  <c r="C957" i="27"/>
  <c r="C958" i="27"/>
  <c r="C959" i="27"/>
  <c r="C960" i="27"/>
  <c r="C961" i="27"/>
  <c r="C962" i="27"/>
  <c r="C963" i="27"/>
  <c r="C964" i="27"/>
  <c r="C965" i="27"/>
  <c r="C966" i="27"/>
  <c r="C967" i="27"/>
  <c r="C968" i="27"/>
  <c r="C969" i="27"/>
  <c r="C970" i="27"/>
  <c r="C971" i="27"/>
  <c r="C972" i="27"/>
  <c r="C973" i="27"/>
  <c r="C974" i="27"/>
  <c r="C975" i="27"/>
  <c r="C976" i="27"/>
  <c r="C977" i="27"/>
  <c r="C978" i="27"/>
  <c r="C979" i="27"/>
  <c r="C980" i="27"/>
  <c r="C981" i="27"/>
  <c r="C982" i="27"/>
  <c r="C983" i="27"/>
  <c r="C984" i="27"/>
  <c r="C985" i="27"/>
  <c r="C986" i="27"/>
  <c r="C987" i="27"/>
  <c r="C988" i="27"/>
  <c r="C989" i="27"/>
  <c r="C990" i="27"/>
  <c r="C991" i="27"/>
  <c r="C992" i="27"/>
  <c r="C993" i="27"/>
  <c r="C994" i="27"/>
  <c r="C995" i="27"/>
  <c r="C996" i="27"/>
  <c r="C997" i="27"/>
  <c r="C998" i="27"/>
  <c r="C999" i="27"/>
  <c r="C1000" i="27"/>
  <c r="C1001" i="27"/>
  <c r="C1002" i="27"/>
  <c r="C1003" i="27"/>
  <c r="C1004" i="27"/>
  <c r="C1005" i="27"/>
  <c r="C1006" i="27"/>
  <c r="C1007" i="27"/>
  <c r="C1008" i="27"/>
  <c r="C1009" i="27"/>
  <c r="C1010" i="27"/>
  <c r="C1011" i="27"/>
  <c r="C1012" i="27"/>
  <c r="C1013" i="27"/>
  <c r="C1014" i="27"/>
  <c r="C1015" i="27"/>
  <c r="C1016" i="27"/>
  <c r="C1017" i="27"/>
  <c r="C1018" i="27"/>
  <c r="C1019" i="27"/>
  <c r="C1020" i="27"/>
  <c r="C1021" i="27"/>
  <c r="C1022" i="27"/>
  <c r="C1023" i="27"/>
  <c r="C1024" i="27"/>
  <c r="C1025" i="27"/>
  <c r="C1026" i="27"/>
  <c r="C1027" i="27"/>
  <c r="C1028" i="27"/>
  <c r="C1029" i="27"/>
  <c r="C1030" i="27"/>
  <c r="C1031" i="27"/>
  <c r="C1032" i="27"/>
  <c r="C1033" i="27"/>
  <c r="C1034" i="27"/>
  <c r="C1035" i="27"/>
  <c r="C1036" i="27"/>
  <c r="C1037" i="27"/>
  <c r="C1038" i="27"/>
  <c r="C1039" i="27"/>
  <c r="C1040" i="27"/>
  <c r="C1041" i="27"/>
  <c r="C1042" i="27"/>
  <c r="C1043" i="27"/>
  <c r="C1044" i="27"/>
  <c r="C1045" i="27"/>
  <c r="C1046" i="27"/>
  <c r="C1047" i="27"/>
  <c r="C1048" i="27"/>
  <c r="C1049" i="27"/>
  <c r="C1050" i="27"/>
  <c r="C1051" i="27"/>
  <c r="C1052" i="27"/>
  <c r="C1053" i="27"/>
  <c r="C1054" i="27"/>
  <c r="C1055" i="27"/>
  <c r="C1056" i="27"/>
  <c r="C1057" i="27"/>
  <c r="C1058" i="27"/>
  <c r="C1059" i="27"/>
  <c r="C1060" i="27"/>
  <c r="C1061" i="27"/>
  <c r="C1062" i="27"/>
  <c r="C1063" i="27"/>
  <c r="C1064" i="27"/>
  <c r="C1065" i="27"/>
  <c r="C1066" i="27"/>
  <c r="C1067" i="27"/>
  <c r="C1068" i="27"/>
  <c r="C1069" i="27"/>
  <c r="C1070" i="27"/>
  <c r="C1071" i="27"/>
  <c r="C1072" i="27"/>
  <c r="C1073" i="27"/>
  <c r="C1074" i="27"/>
  <c r="C1075" i="27"/>
  <c r="C1076" i="27"/>
  <c r="C1077" i="27"/>
  <c r="C1078" i="27"/>
  <c r="C1079" i="27"/>
  <c r="C1080" i="27"/>
  <c r="C1081" i="27"/>
  <c r="C1082" i="27"/>
  <c r="C1083" i="27"/>
  <c r="C1084" i="27"/>
  <c r="C1085" i="27"/>
  <c r="C1086" i="27"/>
  <c r="C1087" i="27"/>
  <c r="C1088" i="27"/>
  <c r="C1089" i="27"/>
  <c r="C1090" i="27"/>
  <c r="C1091" i="27"/>
  <c r="C1092" i="27"/>
  <c r="C1093" i="27"/>
  <c r="C1094" i="27"/>
  <c r="C1095" i="27"/>
  <c r="C1096" i="27"/>
  <c r="C1097" i="27"/>
  <c r="C1098" i="27"/>
  <c r="C1099" i="27"/>
  <c r="C1100" i="27"/>
  <c r="C1101" i="27"/>
  <c r="C1102" i="27"/>
  <c r="C1103" i="27"/>
  <c r="C1104" i="27"/>
  <c r="C1105" i="27"/>
  <c r="C1106" i="27"/>
  <c r="C1107" i="27"/>
  <c r="C1108" i="27"/>
  <c r="C1109" i="27"/>
  <c r="C1110" i="27"/>
  <c r="C1111" i="27"/>
  <c r="C1112" i="27"/>
  <c r="C1113" i="27"/>
  <c r="C1114" i="27"/>
  <c r="C1115" i="27"/>
  <c r="C1116" i="27"/>
  <c r="C1117" i="27"/>
  <c r="C1118" i="27"/>
  <c r="C1119" i="27"/>
  <c r="C1120" i="27"/>
  <c r="C1121" i="27"/>
  <c r="C1122" i="27"/>
  <c r="C1123" i="27"/>
  <c r="C1124" i="27"/>
  <c r="C1125" i="27"/>
  <c r="C1126" i="27"/>
  <c r="C1127" i="27"/>
  <c r="C1128" i="27"/>
  <c r="C1129" i="27"/>
  <c r="C1130" i="27"/>
  <c r="C1131" i="27"/>
  <c r="C1132" i="27"/>
  <c r="C1133" i="27"/>
  <c r="C1134" i="27"/>
  <c r="C1135" i="27"/>
  <c r="C1136" i="27"/>
  <c r="C1137" i="27"/>
  <c r="C1138" i="27"/>
  <c r="C1139" i="27"/>
  <c r="C1140" i="27"/>
  <c r="C1141" i="27"/>
  <c r="C1142" i="27"/>
  <c r="C1143" i="27"/>
  <c r="C1144" i="27"/>
  <c r="C1145" i="27"/>
  <c r="C1146" i="27"/>
  <c r="C1147" i="27"/>
  <c r="C1148" i="27"/>
  <c r="C1149" i="27"/>
  <c r="C1150" i="27"/>
  <c r="C1151" i="27"/>
  <c r="C1152" i="27"/>
  <c r="C1153" i="27"/>
  <c r="C1154" i="27"/>
  <c r="C1155" i="27"/>
  <c r="C1156" i="27"/>
  <c r="C1157" i="27"/>
  <c r="C1158" i="27"/>
  <c r="C1159" i="27"/>
  <c r="C1160" i="27"/>
  <c r="C1161" i="27"/>
  <c r="C1162" i="27"/>
  <c r="C1163" i="27"/>
  <c r="C1164" i="27"/>
  <c r="C1165" i="27"/>
  <c r="C1166" i="27"/>
  <c r="C1167" i="27"/>
  <c r="C1168" i="27"/>
  <c r="C1169" i="27"/>
  <c r="C1170" i="27"/>
  <c r="C1171" i="27"/>
  <c r="C1172" i="27"/>
  <c r="C1173" i="27"/>
  <c r="C1174" i="27"/>
  <c r="C1175" i="27"/>
  <c r="C1176" i="27"/>
  <c r="C1177" i="27"/>
  <c r="C1178" i="27"/>
  <c r="C1179" i="27"/>
  <c r="C1180" i="27"/>
  <c r="C1181" i="27"/>
  <c r="C1182" i="27"/>
  <c r="C1183" i="27"/>
  <c r="C1184" i="27"/>
  <c r="C1185" i="27"/>
  <c r="C1186" i="27"/>
  <c r="C1187" i="27"/>
  <c r="C1188" i="27"/>
  <c r="C1189" i="27"/>
  <c r="C1190" i="27"/>
  <c r="C1191" i="27"/>
  <c r="C1192" i="27"/>
  <c r="C1193" i="27"/>
  <c r="C1194" i="27"/>
  <c r="C1195" i="27"/>
  <c r="C1196" i="27"/>
  <c r="C1197" i="27"/>
  <c r="C1198" i="27"/>
  <c r="C1199" i="27"/>
  <c r="C1200" i="27"/>
  <c r="C1201" i="27"/>
  <c r="C1202" i="27"/>
  <c r="C1203" i="27"/>
  <c r="C1204" i="27"/>
  <c r="C1205" i="27"/>
  <c r="C1206" i="27"/>
  <c r="C1207" i="27"/>
  <c r="C1208" i="27"/>
  <c r="C1209" i="27"/>
  <c r="C1210" i="27"/>
  <c r="C1211" i="27"/>
  <c r="C1212" i="27"/>
  <c r="C1213" i="27"/>
  <c r="C1214" i="27"/>
  <c r="C1215" i="27"/>
  <c r="C1216" i="27"/>
  <c r="C1217" i="27"/>
  <c r="C1218" i="27"/>
  <c r="C1219" i="27"/>
  <c r="C1220" i="27"/>
  <c r="C1221" i="27"/>
  <c r="C1222" i="27"/>
  <c r="C1223" i="27"/>
  <c r="C1224" i="27"/>
  <c r="C1225" i="27"/>
  <c r="C1226" i="27"/>
  <c r="C1227" i="27"/>
  <c r="C9" i="27"/>
  <c r="T3" i="19" l="1"/>
  <c r="D44" i="24" l="1"/>
  <c r="E44" i="24"/>
  <c r="D49" i="24"/>
  <c r="E49" i="24"/>
  <c r="L76" i="25"/>
  <c r="B63" i="24" l="1"/>
  <c r="B64" i="24"/>
  <c r="B65" i="24"/>
  <c r="B66" i="24"/>
  <c r="B67" i="24"/>
  <c r="B68" i="24"/>
  <c r="B69" i="24"/>
  <c r="B70" i="24"/>
  <c r="B71" i="24"/>
  <c r="B72" i="24"/>
  <c r="B73" i="24"/>
  <c r="B74" i="24"/>
  <c r="B75" i="24"/>
  <c r="B76" i="24"/>
  <c r="B77" i="24"/>
  <c r="B78" i="24"/>
  <c r="B79" i="24"/>
  <c r="B80" i="24"/>
  <c r="B81" i="24"/>
  <c r="B82" i="24"/>
  <c r="B83" i="24"/>
  <c r="O4" i="25" l="1"/>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O3" i="25" l="1"/>
  <c r="N3" i="25"/>
  <c r="M16" i="25"/>
  <c r="M35" i="25"/>
  <c r="M49" i="25"/>
  <c r="L16" i="25"/>
  <c r="L35" i="25"/>
  <c r="L49" i="25"/>
  <c r="L3" i="25"/>
  <c r="D4" i="24" l="1"/>
  <c r="E4" i="24"/>
  <c r="D5" i="24"/>
  <c r="E5" i="24"/>
  <c r="D6" i="24"/>
  <c r="E6" i="24"/>
  <c r="D7" i="24"/>
  <c r="E7" i="24"/>
  <c r="D9" i="24"/>
  <c r="E9" i="24"/>
  <c r="D10" i="24"/>
  <c r="E10" i="24"/>
  <c r="D11" i="24"/>
  <c r="E11" i="24"/>
  <c r="D12" i="24"/>
  <c r="E12" i="24"/>
  <c r="D13" i="24"/>
  <c r="E13" i="24"/>
  <c r="D14" i="24"/>
  <c r="E14" i="24"/>
  <c r="D15" i="24"/>
  <c r="E15" i="24"/>
  <c r="D16" i="24"/>
  <c r="E16" i="24"/>
  <c r="E17" i="24"/>
  <c r="D18" i="24"/>
  <c r="E18" i="24"/>
  <c r="D19" i="24"/>
  <c r="E19" i="24"/>
  <c r="D20" i="24"/>
  <c r="E20" i="24"/>
  <c r="D21" i="24"/>
  <c r="E21" i="24"/>
  <c r="D22" i="24"/>
  <c r="E22" i="24"/>
  <c r="D23" i="24"/>
  <c r="E23" i="24"/>
  <c r="D24" i="24"/>
  <c r="E24" i="24"/>
  <c r="D25" i="24"/>
  <c r="E25" i="24"/>
  <c r="D26" i="24"/>
  <c r="E26" i="24"/>
  <c r="D27" i="24"/>
  <c r="E27" i="24"/>
  <c r="D28" i="24"/>
  <c r="E28" i="24"/>
  <c r="D29" i="24"/>
  <c r="E29" i="24"/>
  <c r="E30" i="24"/>
  <c r="D31" i="24"/>
  <c r="E31" i="24"/>
  <c r="D32" i="24"/>
  <c r="E32" i="24"/>
  <c r="D33" i="24"/>
  <c r="E33" i="24"/>
  <c r="D34" i="24"/>
  <c r="E34" i="24"/>
  <c r="D35" i="24"/>
  <c r="E35" i="24"/>
  <c r="D36" i="24"/>
  <c r="E36" i="24"/>
  <c r="D37" i="24"/>
  <c r="E37" i="24"/>
  <c r="D38" i="24"/>
  <c r="E38" i="24"/>
  <c r="D39" i="24"/>
  <c r="E39" i="24"/>
  <c r="D40" i="24"/>
  <c r="E40" i="24"/>
  <c r="E41" i="24"/>
  <c r="D42" i="24"/>
  <c r="E42" i="24"/>
  <c r="D43" i="24"/>
  <c r="E43" i="24"/>
  <c r="D45" i="24"/>
  <c r="E45" i="24"/>
  <c r="D46" i="24"/>
  <c r="E46" i="24"/>
  <c r="D47" i="24"/>
  <c r="E47" i="24"/>
  <c r="D48" i="24"/>
  <c r="E48" i="24"/>
  <c r="D50" i="24"/>
  <c r="E50" i="24"/>
  <c r="D51" i="24"/>
  <c r="E51" i="24"/>
  <c r="D52" i="24"/>
  <c r="E52" i="24"/>
  <c r="D53" i="24"/>
  <c r="E53" i="24"/>
  <c r="D54" i="24"/>
  <c r="E54" i="24"/>
  <c r="D55" i="24"/>
  <c r="E55" i="24"/>
  <c r="D56" i="24"/>
  <c r="E56" i="24"/>
  <c r="D57" i="24"/>
  <c r="E57" i="24"/>
  <c r="D58" i="24"/>
  <c r="E58" i="24"/>
  <c r="E59" i="24"/>
  <c r="D60" i="24"/>
  <c r="E60" i="24"/>
  <c r="D61" i="24"/>
  <c r="E61" i="24"/>
  <c r="D62" i="24"/>
  <c r="E62" i="24"/>
  <c r="D63" i="24"/>
  <c r="E63" i="24"/>
  <c r="D64" i="24"/>
  <c r="E64" i="24"/>
  <c r="D65" i="24"/>
  <c r="E65" i="24"/>
  <c r="D66" i="24"/>
  <c r="E66" i="24"/>
  <c r="D67" i="24"/>
  <c r="E67" i="24"/>
  <c r="D68" i="24"/>
  <c r="E68" i="24"/>
  <c r="D69" i="24"/>
  <c r="E69" i="24"/>
  <c r="D70" i="24"/>
  <c r="E70" i="24"/>
  <c r="D71" i="24"/>
  <c r="E71" i="24"/>
  <c r="D72" i="24"/>
  <c r="E72" i="24"/>
  <c r="D73" i="24"/>
  <c r="E73" i="24"/>
  <c r="D74" i="24"/>
  <c r="E74" i="24"/>
  <c r="D75" i="24"/>
  <c r="E75" i="24"/>
  <c r="D76" i="24"/>
  <c r="E76" i="24"/>
  <c r="D77" i="24"/>
  <c r="E77" i="24"/>
  <c r="D78" i="24"/>
  <c r="E78" i="24"/>
  <c r="D79" i="24"/>
  <c r="E79" i="24"/>
  <c r="D80" i="24"/>
  <c r="E80" i="24"/>
  <c r="D81" i="24"/>
  <c r="E81" i="24"/>
  <c r="D82" i="24"/>
  <c r="E82" i="24"/>
  <c r="D83" i="24"/>
  <c r="E83" i="24"/>
  <c r="E3" i="24"/>
  <c r="D3" i="24"/>
  <c r="M3" i="25" l="1"/>
  <c r="L4" i="25"/>
  <c r="M4" i="25"/>
  <c r="L5" i="25"/>
  <c r="M5" i="25"/>
  <c r="L6" i="25"/>
  <c r="M6" i="25"/>
  <c r="L7" i="25"/>
  <c r="M7" i="25"/>
  <c r="L8" i="25"/>
  <c r="M8" i="25"/>
  <c r="L9" i="25"/>
  <c r="M9" i="25"/>
  <c r="L10" i="25"/>
  <c r="M10" i="25"/>
  <c r="L11" i="25"/>
  <c r="M11" i="25"/>
  <c r="L12" i="25"/>
  <c r="M12" i="25"/>
  <c r="L13" i="25"/>
  <c r="M13" i="25"/>
  <c r="L14" i="25"/>
  <c r="M14" i="25"/>
  <c r="L15" i="25"/>
  <c r="M15" i="25"/>
  <c r="L17" i="25"/>
  <c r="M17" i="25"/>
  <c r="L18" i="25"/>
  <c r="M18" i="25"/>
  <c r="L19" i="25"/>
  <c r="M19" i="25"/>
  <c r="L20" i="25"/>
  <c r="M20" i="25"/>
  <c r="L21" i="25"/>
  <c r="M21" i="25"/>
  <c r="L22" i="25"/>
  <c r="M22" i="25"/>
  <c r="L23" i="25"/>
  <c r="M23" i="25"/>
  <c r="L24" i="25"/>
  <c r="M24" i="25"/>
  <c r="L25" i="25"/>
  <c r="M25" i="25"/>
  <c r="L26" i="25"/>
  <c r="M26" i="25"/>
  <c r="L27" i="25"/>
  <c r="M27" i="25"/>
  <c r="L28" i="25"/>
  <c r="M28" i="25"/>
  <c r="L29" i="25"/>
  <c r="M29" i="25"/>
  <c r="L30" i="25"/>
  <c r="M30" i="25"/>
  <c r="L31" i="25"/>
  <c r="M31" i="25"/>
  <c r="L32" i="25"/>
  <c r="M32" i="25"/>
  <c r="L33" i="25"/>
  <c r="M33" i="25"/>
  <c r="L34" i="25"/>
  <c r="M34" i="25"/>
  <c r="L36" i="25"/>
  <c r="M36" i="25"/>
  <c r="L37" i="25"/>
  <c r="M37" i="25"/>
  <c r="L38" i="25"/>
  <c r="M38" i="25"/>
  <c r="L39" i="25"/>
  <c r="M39" i="25"/>
  <c r="L40" i="25"/>
  <c r="M40" i="25"/>
  <c r="L41" i="25"/>
  <c r="M41" i="25"/>
  <c r="L42" i="25"/>
  <c r="M42" i="25"/>
  <c r="L43" i="25"/>
  <c r="M43" i="25"/>
  <c r="L44" i="25"/>
  <c r="M44" i="25"/>
  <c r="L45" i="25"/>
  <c r="M45" i="25"/>
  <c r="L46" i="25"/>
  <c r="M46" i="25"/>
  <c r="L47" i="25"/>
  <c r="M47" i="25"/>
  <c r="L48" i="25"/>
  <c r="M48" i="25"/>
  <c r="L50" i="25"/>
  <c r="M50" i="25"/>
  <c r="L51" i="25"/>
  <c r="M51" i="25"/>
  <c r="L52" i="25"/>
  <c r="M52" i="25"/>
  <c r="L53" i="25"/>
  <c r="M53" i="25"/>
  <c r="L54" i="25"/>
  <c r="M54" i="25"/>
  <c r="L55" i="25"/>
  <c r="M55" i="25"/>
  <c r="L56" i="25"/>
  <c r="M56" i="25"/>
  <c r="L57" i="25"/>
  <c r="M57" i="25"/>
  <c r="L58" i="25"/>
  <c r="M58" i="25"/>
  <c r="L59" i="25"/>
  <c r="M59" i="25"/>
  <c r="L60" i="25"/>
  <c r="M60" i="25"/>
  <c r="L61" i="25"/>
  <c r="M61" i="25"/>
  <c r="L62" i="25"/>
  <c r="M62" i="25"/>
  <c r="L63" i="25"/>
  <c r="M63" i="25"/>
  <c r="L64" i="25"/>
  <c r="M64" i="25"/>
  <c r="L65" i="25"/>
  <c r="M65" i="25"/>
  <c r="L66" i="25"/>
  <c r="M66" i="25"/>
  <c r="L67" i="25"/>
  <c r="M67" i="25"/>
  <c r="L68" i="25"/>
  <c r="M68" i="25"/>
  <c r="L69" i="25"/>
  <c r="M69" i="25"/>
  <c r="L70" i="25"/>
  <c r="M70" i="25"/>
  <c r="L71" i="25"/>
  <c r="M71" i="25"/>
  <c r="L72" i="25"/>
  <c r="M72" i="25"/>
  <c r="L73" i="25"/>
  <c r="M73" i="25"/>
  <c r="L74" i="25"/>
  <c r="M74" i="25"/>
  <c r="L75" i="25"/>
  <c r="M75" i="25"/>
  <c r="M76" i="25"/>
  <c r="L77" i="25"/>
  <c r="M77" i="25"/>
  <c r="L78" i="25"/>
  <c r="M7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顕広</author>
  </authors>
  <commentList>
    <comment ref="R2" authorId="0" shapeId="0" xr:uid="{00000000-0006-0000-0000-000001000000}">
      <text>
        <r>
          <rPr>
            <sz val="9"/>
            <color indexed="81"/>
            <rFont val="ＭＳ Ｐゴシック"/>
            <family val="3"/>
            <charset val="128"/>
          </rPr>
          <t xml:space="preserve">今回は公表しない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 颯太</author>
  </authors>
  <commentList>
    <comment ref="K78" authorId="0" shapeId="0" xr:uid="{00000000-0006-0000-0100-000001000000}">
      <text>
        <r>
          <rPr>
            <b/>
            <sz val="9"/>
            <color indexed="81"/>
            <rFont val="ＭＳ Ｐゴシック"/>
            <family val="3"/>
            <charset val="128"/>
          </rPr>
          <t>熊谷 颯太:</t>
        </r>
        <r>
          <rPr>
            <sz val="9"/>
            <color indexed="81"/>
            <rFont val="ＭＳ Ｐゴシック"/>
            <family val="3"/>
            <charset val="128"/>
          </rPr>
          <t xml:space="preserve">
受電電力の多数を占めるシェルジャパン株式会社分の13,545,000kWh分が、排出係数が判明しない代替値であるため。</t>
        </r>
      </text>
    </comment>
  </commentList>
</comments>
</file>

<file path=xl/sharedStrings.xml><?xml version="1.0" encoding="utf-8"?>
<sst xmlns="http://schemas.openxmlformats.org/spreadsheetml/2006/main" count="4538" uniqueCount="1820">
  <si>
    <t>備考</t>
    <rPh sb="0" eb="2">
      <t>ビコウ</t>
    </rPh>
    <phoneticPr fontId="1"/>
  </si>
  <si>
    <t>登録番号</t>
    <rPh sb="0" eb="2">
      <t>トウロク</t>
    </rPh>
    <rPh sb="2" eb="4">
      <t>バンゴウ</t>
    </rPh>
    <phoneticPr fontId="1"/>
  </si>
  <si>
    <t>メニューA</t>
  </si>
  <si>
    <t>メニューB</t>
  </si>
  <si>
    <t>メニューC</t>
  </si>
  <si>
    <t>メニューD</t>
  </si>
  <si>
    <t>メニューE</t>
  </si>
  <si>
    <t>メニューF</t>
  </si>
  <si>
    <t>メニューG</t>
  </si>
  <si>
    <t>メニューH</t>
  </si>
  <si>
    <t>メニューＩ</t>
  </si>
  <si>
    <t>メニューJ</t>
  </si>
  <si>
    <t>メニューK</t>
  </si>
  <si>
    <t>メニューL</t>
  </si>
  <si>
    <t>残差係数</t>
    <rPh sb="0" eb="2">
      <t>ザンサ</t>
    </rPh>
    <rPh sb="2" eb="4">
      <t>ケイスウ</t>
    </rPh>
    <phoneticPr fontId="1"/>
  </si>
  <si>
    <t>（参考値）2019調整後係数</t>
    <rPh sb="1" eb="3">
      <t>サンコウ</t>
    </rPh>
    <rPh sb="3" eb="4">
      <t>アタイ</t>
    </rPh>
    <rPh sb="9" eb="11">
      <t>チョウセイ</t>
    </rPh>
    <rPh sb="11" eb="12">
      <t>アト</t>
    </rPh>
    <rPh sb="12" eb="14">
      <t>ケイスウ</t>
    </rPh>
    <phoneticPr fontId="1"/>
  </si>
  <si>
    <t>（参考値）2020年調整後係数</t>
    <rPh sb="1" eb="4">
      <t>サンコウチ</t>
    </rPh>
    <rPh sb="9" eb="10">
      <t>ネン</t>
    </rPh>
    <rPh sb="10" eb="13">
      <t>チョウセイゴ</t>
    </rPh>
    <rPh sb="13" eb="15">
      <t>ケイスウ</t>
    </rPh>
    <phoneticPr fontId="1"/>
  </si>
  <si>
    <t>（夏告示）算差</t>
    <rPh sb="1" eb="2">
      <t>ナツ</t>
    </rPh>
    <rPh sb="2" eb="4">
      <t>コクジ</t>
    </rPh>
    <rPh sb="5" eb="6">
      <t>ザン</t>
    </rPh>
    <rPh sb="6" eb="7">
      <t>サ</t>
    </rPh>
    <phoneticPr fontId="1"/>
  </si>
  <si>
    <t>A0001</t>
    <phoneticPr fontId="1"/>
  </si>
  <si>
    <t>株式会社Ｆ－Ｐｏｗｅｒ</t>
    <phoneticPr fontId="1"/>
  </si>
  <si>
    <t/>
  </si>
  <si>
    <t>-</t>
  </si>
  <si>
    <t>非</t>
    <rPh sb="0" eb="1">
      <t>ヒ</t>
    </rPh>
    <phoneticPr fontId="1"/>
  </si>
  <si>
    <t>A0002</t>
    <phoneticPr fontId="1"/>
  </si>
  <si>
    <t>イーレックス株式会社</t>
    <phoneticPr fontId="1"/>
  </si>
  <si>
    <t>前年度公表も今年度は非公表</t>
    <rPh sb="0" eb="3">
      <t>ゼンネンド</t>
    </rPh>
    <rPh sb="3" eb="5">
      <t>コウヒョウ</t>
    </rPh>
    <rPh sb="6" eb="9">
      <t>コンネンド</t>
    </rPh>
    <rPh sb="10" eb="11">
      <t>ヒ</t>
    </rPh>
    <rPh sb="11" eb="13">
      <t>コウヒョウ</t>
    </rPh>
    <phoneticPr fontId="1"/>
  </si>
  <si>
    <t>A0004</t>
    <phoneticPr fontId="1"/>
  </si>
  <si>
    <t>エバーグリーン・リテイリング株式会社(旧：イーレックス・スパーク・マーケティング株式会社)</t>
    <rPh sb="14" eb="18">
      <t>カブシキガイシャ</t>
    </rPh>
    <rPh sb="19" eb="20">
      <t>キュウ</t>
    </rPh>
    <phoneticPr fontId="1"/>
  </si>
  <si>
    <t>A0006</t>
    <phoneticPr fontId="1"/>
  </si>
  <si>
    <t>エバーグリーン・マーケティング株式会社（旧：イーレックス販売3号株式会社）</t>
    <phoneticPr fontId="1"/>
  </si>
  <si>
    <t>A0009</t>
  </si>
  <si>
    <t>株式会社エネット</t>
  </si>
  <si>
    <t>A0012</t>
    <phoneticPr fontId="1"/>
  </si>
  <si>
    <t>出光興産株式会社（旧：昭和シェル石油株式会社）</t>
    <phoneticPr fontId="1"/>
  </si>
  <si>
    <t>A0014</t>
    <phoneticPr fontId="1"/>
  </si>
  <si>
    <t>エネサーブ株式会社</t>
    <phoneticPr fontId="1"/>
  </si>
  <si>
    <t>A0015</t>
    <phoneticPr fontId="1"/>
  </si>
  <si>
    <t>株式会社サイサン</t>
    <rPh sb="0" eb="4">
      <t>カブシキガイシャ</t>
    </rPh>
    <phoneticPr fontId="1"/>
  </si>
  <si>
    <t>A0016</t>
  </si>
  <si>
    <t>ミツウロコグリーンエネルギー株式会社</t>
  </si>
  <si>
    <t>A0021</t>
  </si>
  <si>
    <t>株式会社Ｌｏｏｏｐ</t>
  </si>
  <si>
    <t>A0023</t>
    <phoneticPr fontId="1"/>
  </si>
  <si>
    <t>株式会社ナンワエナジー</t>
    <rPh sb="0" eb="4">
      <t>カブシキガイシャ</t>
    </rPh>
    <phoneticPr fontId="1"/>
  </si>
  <si>
    <t>A0024</t>
    <phoneticPr fontId="1"/>
  </si>
  <si>
    <t>静岡ガス＆パワー株式会社</t>
    <rPh sb="0" eb="2">
      <t>シズオカ</t>
    </rPh>
    <rPh sb="8" eb="12">
      <t>カブシキガイシャ</t>
    </rPh>
    <phoneticPr fontId="1"/>
  </si>
  <si>
    <t>A0025</t>
  </si>
  <si>
    <t>荏原環境プラント株式会社</t>
  </si>
  <si>
    <t>A0027</t>
    <phoneticPr fontId="1"/>
  </si>
  <si>
    <t>ダイヤモンドパワー株式会社</t>
    <rPh sb="9" eb="13">
      <t>カブシキガイシャ</t>
    </rPh>
    <phoneticPr fontId="1"/>
  </si>
  <si>
    <t>A0028</t>
    <phoneticPr fontId="1"/>
  </si>
  <si>
    <t>出光グリーンパワー株式会社</t>
    <rPh sb="0" eb="2">
      <t>イデミツ</t>
    </rPh>
    <rPh sb="9" eb="13">
      <t>カブシキガイシャ</t>
    </rPh>
    <phoneticPr fontId="1"/>
  </si>
  <si>
    <t>A0035</t>
    <phoneticPr fontId="1"/>
  </si>
  <si>
    <t>総合エネルギー株式会社</t>
    <rPh sb="0" eb="2">
      <t>ソウゴウ</t>
    </rPh>
    <rPh sb="7" eb="11">
      <t>カブシキガイシャ</t>
    </rPh>
    <phoneticPr fontId="1"/>
  </si>
  <si>
    <t>A0037</t>
    <phoneticPr fontId="1"/>
  </si>
  <si>
    <t>株式会社ウエスト電力</t>
    <rPh sb="0" eb="4">
      <t>カブシキガイシャ</t>
    </rPh>
    <rPh sb="8" eb="10">
      <t>デンリョク</t>
    </rPh>
    <phoneticPr fontId="1"/>
  </si>
  <si>
    <t>A0043</t>
  </si>
  <si>
    <t>伊藤忠エネクス株式会社</t>
  </si>
  <si>
    <t>0.000470※</t>
    <phoneticPr fontId="1"/>
  </si>
  <si>
    <t>A0045</t>
    <phoneticPr fontId="1"/>
  </si>
  <si>
    <t>株式会社V-Power</t>
    <rPh sb="0" eb="4">
      <t>カブシキガイシャ</t>
    </rPh>
    <phoneticPr fontId="1"/>
  </si>
  <si>
    <t>A0046</t>
    <phoneticPr fontId="1"/>
  </si>
  <si>
    <t>大和エネルギー株式会社</t>
    <rPh sb="7" eb="11">
      <t>カブシキガイシャ</t>
    </rPh>
    <phoneticPr fontId="1"/>
  </si>
  <si>
    <t>A0048</t>
    <phoneticPr fontId="1"/>
  </si>
  <si>
    <t>大阪瓦斯株式会社</t>
    <phoneticPr fontId="1"/>
  </si>
  <si>
    <t>A0049</t>
  </si>
  <si>
    <t>エフビットコミュニケーションズ株式会社</t>
    <rPh sb="15" eb="19">
      <t>カ</t>
    </rPh>
    <phoneticPr fontId="1"/>
  </si>
  <si>
    <t>A0050</t>
    <phoneticPr fontId="1"/>
  </si>
  <si>
    <t>ENEOS株式会社（旧：JXTGエネルギー株式会社）</t>
    <phoneticPr fontId="1"/>
  </si>
  <si>
    <t>A0052</t>
    <phoneticPr fontId="1"/>
  </si>
  <si>
    <t>三井物産株式会社</t>
    <rPh sb="0" eb="2">
      <t>ミツイ</t>
    </rPh>
    <rPh sb="2" eb="4">
      <t>ブッサン</t>
    </rPh>
    <rPh sb="4" eb="8">
      <t>カブシキガイシャ</t>
    </rPh>
    <phoneticPr fontId="1"/>
  </si>
  <si>
    <t>A0053</t>
  </si>
  <si>
    <t>オリックス株式会社</t>
  </si>
  <si>
    <t>A0055</t>
  </si>
  <si>
    <t>みんな電力株式会社</t>
    <rPh sb="3" eb="5">
      <t>デンリョク</t>
    </rPh>
    <rPh sb="5" eb="9">
      <t>カブシキガイシャ</t>
    </rPh>
    <phoneticPr fontId="1"/>
  </si>
  <si>
    <t>A0060</t>
    <phoneticPr fontId="1"/>
  </si>
  <si>
    <t>株式会社アイ・グリッド・ソリューションズ</t>
    <rPh sb="0" eb="4">
      <t>カブシキガイシャ</t>
    </rPh>
    <phoneticPr fontId="1"/>
  </si>
  <si>
    <t>A0061</t>
  </si>
  <si>
    <t>サミットエナジー株式会社</t>
  </si>
  <si>
    <t>A0062</t>
  </si>
  <si>
    <t>リコージャパン株式会社</t>
  </si>
  <si>
    <t>A0064</t>
    <phoneticPr fontId="1"/>
  </si>
  <si>
    <t>東京ガス株式会社</t>
    <rPh sb="4" eb="8">
      <t>カブシキガイシャ</t>
    </rPh>
    <phoneticPr fontId="1"/>
  </si>
  <si>
    <t>A0065</t>
    <phoneticPr fontId="1"/>
  </si>
  <si>
    <t>テス・エンジニアリング株式会社</t>
    <rPh sb="11" eb="15">
      <t>カブシキガイシャ</t>
    </rPh>
    <phoneticPr fontId="1"/>
  </si>
  <si>
    <t>A0067</t>
    <phoneticPr fontId="1"/>
  </si>
  <si>
    <t>株式会社イーネットワークシステムズ</t>
    <rPh sb="0" eb="4">
      <t>カブシキガイシャ</t>
    </rPh>
    <phoneticPr fontId="1"/>
  </si>
  <si>
    <t>A0069</t>
    <phoneticPr fontId="1"/>
  </si>
  <si>
    <t>株式会社東急パワーサプライ</t>
    <rPh sb="0" eb="4">
      <t>カブシキガイシャ</t>
    </rPh>
    <rPh sb="4" eb="6">
      <t>トウキュウ</t>
    </rPh>
    <phoneticPr fontId="1"/>
  </si>
  <si>
    <t>A0070</t>
    <phoneticPr fontId="1"/>
  </si>
  <si>
    <t>王子・伊藤忠エネクス電力販売</t>
    <rPh sb="0" eb="2">
      <t>オウジ</t>
    </rPh>
    <rPh sb="3" eb="6">
      <t>イトウチュウ</t>
    </rPh>
    <rPh sb="10" eb="12">
      <t>デンリョク</t>
    </rPh>
    <rPh sb="12" eb="14">
      <t>ハンバイ</t>
    </rPh>
    <phoneticPr fontId="1"/>
  </si>
  <si>
    <t>A0071</t>
  </si>
  <si>
    <t>伊藤忠商事株式会社</t>
  </si>
  <si>
    <t>0.000488※</t>
  </si>
  <si>
    <t>※参考値も異常値により代替値適応</t>
    <rPh sb="1" eb="4">
      <t>サンコウチ</t>
    </rPh>
    <rPh sb="5" eb="8">
      <t>イジョウチ</t>
    </rPh>
    <rPh sb="11" eb="13">
      <t>ダイタイ</t>
    </rPh>
    <rPh sb="13" eb="14">
      <t>チ</t>
    </rPh>
    <rPh sb="14" eb="16">
      <t>テキオウ</t>
    </rPh>
    <phoneticPr fontId="1"/>
  </si>
  <si>
    <t>A0072</t>
    <phoneticPr fontId="1"/>
  </si>
  <si>
    <t>株式会社エコスタイル</t>
    <rPh sb="0" eb="4">
      <t>カブシキガイシャ</t>
    </rPh>
    <phoneticPr fontId="1"/>
  </si>
  <si>
    <t>A0074</t>
  </si>
  <si>
    <t>テプコカスタマーサービス株式会社</t>
  </si>
  <si>
    <t>A0076</t>
    <phoneticPr fontId="1"/>
  </si>
  <si>
    <t>日鉄エンジニアリング株式会社</t>
    <rPh sb="0" eb="2">
      <t>ニッテツ</t>
    </rPh>
    <rPh sb="10" eb="14">
      <t>カブシキガイシャ</t>
    </rPh>
    <phoneticPr fontId="1"/>
  </si>
  <si>
    <t>A0081</t>
    <phoneticPr fontId="1"/>
  </si>
  <si>
    <t>サーラeエナジー株式会社</t>
    <phoneticPr fontId="1"/>
  </si>
  <si>
    <t>A0082</t>
    <phoneticPr fontId="1"/>
  </si>
  <si>
    <t>株式会社地球クラブ</t>
    <rPh sb="0" eb="4">
      <t>カブシキガイシャ</t>
    </rPh>
    <rPh sb="4" eb="6">
      <t>チキュウ</t>
    </rPh>
    <phoneticPr fontId="1"/>
  </si>
  <si>
    <t>A0085</t>
  </si>
  <si>
    <t>東邦ガス株式会社</t>
  </si>
  <si>
    <t>A0086</t>
  </si>
  <si>
    <t>シナネン株式会社</t>
  </si>
  <si>
    <t>A0087</t>
    <phoneticPr fontId="1"/>
  </si>
  <si>
    <t>株式会社シナジアパワー</t>
    <rPh sb="0" eb="4">
      <t>カブシキガイシャ</t>
    </rPh>
    <phoneticPr fontId="1"/>
  </si>
  <si>
    <t>A0088</t>
    <phoneticPr fontId="1"/>
  </si>
  <si>
    <t>カワサキグリーンエナジー株式会社（旧：川重商事株式会社）</t>
    <rPh sb="12" eb="16">
      <t>カブシキガイシャ</t>
    </rPh>
    <rPh sb="17" eb="18">
      <t>キュウ</t>
    </rPh>
    <rPh sb="19" eb="21">
      <t>カワジュウ</t>
    </rPh>
    <rPh sb="21" eb="23">
      <t>ショウジ</t>
    </rPh>
    <rPh sb="23" eb="27">
      <t>カ</t>
    </rPh>
    <phoneticPr fontId="1"/>
  </si>
  <si>
    <t>A0090</t>
    <phoneticPr fontId="1"/>
  </si>
  <si>
    <t>株式会社リミックスポイント</t>
    <rPh sb="0" eb="4">
      <t>カブシキガイシャ</t>
    </rPh>
    <phoneticPr fontId="1"/>
  </si>
  <si>
    <t>↓</t>
    <phoneticPr fontId="1"/>
  </si>
  <si>
    <t>A0091</t>
    <phoneticPr fontId="1"/>
  </si>
  <si>
    <t>大阪いずみ市民生活協同組合</t>
    <phoneticPr fontId="1"/>
  </si>
  <si>
    <t>A0122</t>
  </si>
  <si>
    <t>アーバンエナジー株式会社</t>
  </si>
  <si>
    <t>A0126</t>
  </si>
  <si>
    <t>株式会社タクマエナジー</t>
  </si>
  <si>
    <t>A0127</t>
    <phoneticPr fontId="1"/>
  </si>
  <si>
    <t>株式会社スマートテック</t>
    <rPh sb="0" eb="4">
      <t>カ</t>
    </rPh>
    <phoneticPr fontId="1"/>
  </si>
  <si>
    <t>A0130</t>
    <phoneticPr fontId="1"/>
  </si>
  <si>
    <t>丸紅新電力株式会社</t>
    <rPh sb="0" eb="2">
      <t>マルベニ</t>
    </rPh>
    <rPh sb="2" eb="3">
      <t>シン</t>
    </rPh>
    <rPh sb="3" eb="5">
      <t>デンリョク</t>
    </rPh>
    <rPh sb="5" eb="9">
      <t>カ</t>
    </rPh>
    <phoneticPr fontId="1"/>
  </si>
  <si>
    <t>A0134</t>
  </si>
  <si>
    <t>日立造船株式会社</t>
  </si>
  <si>
    <t>A0135</t>
    <phoneticPr fontId="1"/>
  </si>
  <si>
    <t>大東ガス株式会社</t>
    <rPh sb="0" eb="2">
      <t>ダイトウ</t>
    </rPh>
    <rPh sb="4" eb="8">
      <t>カブシキガイシャ</t>
    </rPh>
    <phoneticPr fontId="1"/>
  </si>
  <si>
    <t>A0136</t>
  </si>
  <si>
    <t>パナソニック株式会社</t>
  </si>
  <si>
    <t>A0138</t>
  </si>
  <si>
    <t>株式会社関電エネルギーソリューション</t>
  </si>
  <si>
    <t>A0140</t>
    <phoneticPr fontId="1"/>
  </si>
  <si>
    <t>MCリテールエナジー株式会社</t>
    <rPh sb="10" eb="14">
      <t>カブシキガイシャ</t>
    </rPh>
    <phoneticPr fontId="1"/>
  </si>
  <si>
    <t>A0142</t>
    <phoneticPr fontId="1"/>
  </si>
  <si>
    <t>武州瓦斯株式会社</t>
    <rPh sb="0" eb="2">
      <t>ブシュウ</t>
    </rPh>
    <rPh sb="2" eb="4">
      <t>ガス</t>
    </rPh>
    <rPh sb="4" eb="8">
      <t>カブシキガイシャ</t>
    </rPh>
    <phoneticPr fontId="1"/>
  </si>
  <si>
    <t>A0143</t>
    <phoneticPr fontId="1"/>
  </si>
  <si>
    <t>株式会社みらい電力</t>
    <rPh sb="0" eb="4">
      <t>カ</t>
    </rPh>
    <rPh sb="7" eb="9">
      <t>デンリョク</t>
    </rPh>
    <phoneticPr fontId="1"/>
  </si>
  <si>
    <t>A0145</t>
    <phoneticPr fontId="1"/>
  </si>
  <si>
    <t>株式会社藤田商店</t>
    <rPh sb="0" eb="4">
      <t>カブシキガイシャ</t>
    </rPh>
    <rPh sb="4" eb="6">
      <t>フジタ</t>
    </rPh>
    <rPh sb="6" eb="8">
      <t>ショウテン</t>
    </rPh>
    <phoneticPr fontId="1"/>
  </si>
  <si>
    <t>A0149</t>
    <phoneticPr fontId="1"/>
  </si>
  <si>
    <t>株式会社グローバルエンジニアリング</t>
    <rPh sb="0" eb="4">
      <t>カブシキガイシャ</t>
    </rPh>
    <phoneticPr fontId="1"/>
  </si>
  <si>
    <t>A0150</t>
    <phoneticPr fontId="1"/>
  </si>
  <si>
    <t>九州エナジー株式会社</t>
    <rPh sb="6" eb="10">
      <t>カブシキガイシャ</t>
    </rPh>
    <phoneticPr fontId="1"/>
  </si>
  <si>
    <t>A0153</t>
  </si>
  <si>
    <t>株式会社エナリス・パワー・マーケティング</t>
  </si>
  <si>
    <t>A0157</t>
    <phoneticPr fontId="1"/>
  </si>
  <si>
    <t>株式会社生活クラブエナジー</t>
    <rPh sb="0" eb="4">
      <t>カブシキガイシャ</t>
    </rPh>
    <phoneticPr fontId="1"/>
  </si>
  <si>
    <t>A0169</t>
    <phoneticPr fontId="1"/>
  </si>
  <si>
    <t>森の電力株式会社</t>
    <rPh sb="0" eb="1">
      <t>モリ</t>
    </rPh>
    <rPh sb="2" eb="4">
      <t>デンリョク</t>
    </rPh>
    <rPh sb="4" eb="8">
      <t>カブシキガイシャ</t>
    </rPh>
    <phoneticPr fontId="1"/>
  </si>
  <si>
    <t>A0170</t>
  </si>
  <si>
    <t>大和ハウス工業株式会社　</t>
  </si>
  <si>
    <t>A0177</t>
    <phoneticPr fontId="1"/>
  </si>
  <si>
    <t>湘南電力株式会社</t>
    <rPh sb="0" eb="2">
      <t>ショウナン</t>
    </rPh>
    <rPh sb="2" eb="4">
      <t>デンリョク</t>
    </rPh>
    <rPh sb="4" eb="8">
      <t>カ</t>
    </rPh>
    <phoneticPr fontId="1"/>
  </si>
  <si>
    <t>A0179</t>
    <phoneticPr fontId="1"/>
  </si>
  <si>
    <t>アンフィニ株式会社</t>
    <rPh sb="5" eb="9">
      <t>カブシキガイシャ</t>
    </rPh>
    <phoneticPr fontId="1"/>
  </si>
  <si>
    <t>A0181</t>
  </si>
  <si>
    <t>鈴与商事株式会社</t>
  </si>
  <si>
    <t>A0184</t>
    <phoneticPr fontId="1"/>
  </si>
  <si>
    <t>ワタミエナジー株式会社</t>
    <rPh sb="7" eb="11">
      <t>カブシキガイシャ</t>
    </rPh>
    <phoneticPr fontId="1"/>
  </si>
  <si>
    <t>A0186</t>
    <phoneticPr fontId="1"/>
  </si>
  <si>
    <t>SBパワー株式会社</t>
    <rPh sb="5" eb="9">
      <t>カブシキガイシャ</t>
    </rPh>
    <phoneticPr fontId="1"/>
  </si>
  <si>
    <t>A0187</t>
    <phoneticPr fontId="1"/>
  </si>
  <si>
    <t>NFパワーサービス株式会社</t>
    <rPh sb="9" eb="13">
      <t>カブシキガイシャ</t>
    </rPh>
    <phoneticPr fontId="1"/>
  </si>
  <si>
    <t>A0188</t>
  </si>
  <si>
    <t>ひおき地域エネルギー株式会社</t>
  </si>
  <si>
    <t>A0195</t>
    <phoneticPr fontId="1"/>
  </si>
  <si>
    <t>株式会社フォレストパワー</t>
    <phoneticPr fontId="1"/>
  </si>
  <si>
    <t>A0199</t>
    <phoneticPr fontId="1"/>
  </si>
  <si>
    <t>ローカルエナジー株式会社</t>
    <rPh sb="8" eb="12">
      <t>カブシキガイシャ</t>
    </rPh>
    <phoneticPr fontId="1"/>
  </si>
  <si>
    <t>A0206</t>
    <phoneticPr fontId="1"/>
  </si>
  <si>
    <t>日田グリーン電力株式会社</t>
    <rPh sb="0" eb="2">
      <t>ヒダ</t>
    </rPh>
    <rPh sb="6" eb="8">
      <t>デンリョク</t>
    </rPh>
    <rPh sb="8" eb="12">
      <t>カブシキガイシャ</t>
    </rPh>
    <phoneticPr fontId="1"/>
  </si>
  <si>
    <t>A0221</t>
    <phoneticPr fontId="1"/>
  </si>
  <si>
    <t>JAG国際エナジー株式会社</t>
    <rPh sb="3" eb="5">
      <t>コクサイ</t>
    </rPh>
    <rPh sb="9" eb="13">
      <t>カブシキガイシャ</t>
    </rPh>
    <phoneticPr fontId="1"/>
  </si>
  <si>
    <t>A0226</t>
    <phoneticPr fontId="1"/>
  </si>
  <si>
    <t>グリーナ株式会社</t>
    <rPh sb="4" eb="8">
      <t>カブシキガイシャ</t>
    </rPh>
    <phoneticPr fontId="1"/>
  </si>
  <si>
    <t>A0229</t>
  </si>
  <si>
    <t>ゼロワットパワー株式会社</t>
  </si>
  <si>
    <t>A0231</t>
    <phoneticPr fontId="1"/>
  </si>
  <si>
    <t>株式会社やまがた新電力</t>
    <rPh sb="0" eb="4">
      <t>カブシキガイシャ</t>
    </rPh>
    <rPh sb="8" eb="9">
      <t>シン</t>
    </rPh>
    <rPh sb="9" eb="11">
      <t>デンリョク</t>
    </rPh>
    <phoneticPr fontId="1"/>
  </si>
  <si>
    <t>A0242</t>
  </si>
  <si>
    <t>株式会社ＮＴＴファシリティーズ</t>
  </si>
  <si>
    <t>A0246</t>
  </si>
  <si>
    <t>株式会社日本セレモニー</t>
  </si>
  <si>
    <t>前年度公表も今年度は非公表</t>
  </si>
  <si>
    <t>A0267</t>
    <phoneticPr fontId="1"/>
  </si>
  <si>
    <t>北海道電力株式会社</t>
    <rPh sb="0" eb="3">
      <t>ホッカイドウ</t>
    </rPh>
    <rPh sb="3" eb="5">
      <t>デンリョク</t>
    </rPh>
    <rPh sb="5" eb="9">
      <t>カ</t>
    </rPh>
    <phoneticPr fontId="1"/>
  </si>
  <si>
    <t>A0268</t>
  </si>
  <si>
    <t>東北電力株式会社</t>
  </si>
  <si>
    <t>A0269</t>
  </si>
  <si>
    <t>東京電力エナジーパートナー株式会社</t>
  </si>
  <si>
    <t>A0270</t>
  </si>
  <si>
    <t>中部電力株式会社</t>
  </si>
  <si>
    <t>A0271</t>
  </si>
  <si>
    <t>北陸電力株式会社</t>
  </si>
  <si>
    <t>A0272</t>
  </si>
  <si>
    <t>関西電力株式会社</t>
  </si>
  <si>
    <t>A0273</t>
  </si>
  <si>
    <t>中国電力株式会社</t>
    <rPh sb="0" eb="2">
      <t>チュウゴク</t>
    </rPh>
    <rPh sb="2" eb="4">
      <t>デンリョク</t>
    </rPh>
    <rPh sb="4" eb="8">
      <t>カ</t>
    </rPh>
    <phoneticPr fontId="1"/>
  </si>
  <si>
    <t>A0274</t>
  </si>
  <si>
    <t>四国電力株式会社</t>
  </si>
  <si>
    <t>A0275</t>
  </si>
  <si>
    <t>九州電力株式会社</t>
    <phoneticPr fontId="1"/>
  </si>
  <si>
    <t>A0300</t>
    <phoneticPr fontId="1"/>
  </si>
  <si>
    <t>株式会社ファミリーネット・ジャパン</t>
    <rPh sb="0" eb="4">
      <t>カブシキガイシャ</t>
    </rPh>
    <phoneticPr fontId="1"/>
  </si>
  <si>
    <t>A0308</t>
    <phoneticPr fontId="1"/>
  </si>
  <si>
    <t>積水化学工業株式会社</t>
    <phoneticPr fontId="1"/>
  </si>
  <si>
    <t>A0324</t>
    <phoneticPr fontId="1"/>
  </si>
  <si>
    <t>生活協同組合コープしが</t>
    <phoneticPr fontId="1"/>
  </si>
  <si>
    <t>A0330</t>
    <phoneticPr fontId="1"/>
  </si>
  <si>
    <t>香川電力株式会社</t>
    <rPh sb="0" eb="2">
      <t>カガワ</t>
    </rPh>
    <rPh sb="2" eb="4">
      <t>デンリョク</t>
    </rPh>
    <rPh sb="4" eb="8">
      <t>カ</t>
    </rPh>
    <phoneticPr fontId="1"/>
  </si>
  <si>
    <t>A0355</t>
    <phoneticPr fontId="1"/>
  </si>
  <si>
    <t>中央電力株式会社</t>
    <rPh sb="0" eb="2">
      <t>チュウオウ</t>
    </rPh>
    <rPh sb="2" eb="4">
      <t>デンリョク</t>
    </rPh>
    <rPh sb="4" eb="8">
      <t>カブシキガイシャ</t>
    </rPh>
    <phoneticPr fontId="1"/>
  </si>
  <si>
    <t>A0369</t>
    <phoneticPr fontId="1"/>
  </si>
  <si>
    <t>京都生活協同組合</t>
    <rPh sb="0" eb="8">
      <t>キョウトセイカツキョウドウクミアイ</t>
    </rPh>
    <phoneticPr fontId="1"/>
  </si>
  <si>
    <t>A0376</t>
  </si>
  <si>
    <t>自然電力株式会社</t>
  </si>
  <si>
    <t>A0382</t>
    <phoneticPr fontId="1"/>
  </si>
  <si>
    <t>ローカルでんき株式会社</t>
    <rPh sb="7" eb="11">
      <t>カブシキガイシャ</t>
    </rPh>
    <phoneticPr fontId="1"/>
  </si>
  <si>
    <t>A0388</t>
    <phoneticPr fontId="1"/>
  </si>
  <si>
    <t>楽天エナジー株式会社</t>
    <rPh sb="0" eb="2">
      <t>ラクテン</t>
    </rPh>
    <rPh sb="6" eb="10">
      <t>カブシキガイシャ</t>
    </rPh>
    <phoneticPr fontId="1"/>
  </si>
  <si>
    <t>A0419</t>
  </si>
  <si>
    <t>スマートエナジー磐田株式会社</t>
  </si>
  <si>
    <t>A0461</t>
    <phoneticPr fontId="1"/>
  </si>
  <si>
    <t>株式会社LIXIL TEPCOスマートパートナーズ</t>
    <rPh sb="0" eb="4">
      <t>カブシキガイシャ</t>
    </rPh>
    <phoneticPr fontId="1"/>
  </si>
  <si>
    <t>A0471</t>
    <phoneticPr fontId="1"/>
  </si>
  <si>
    <t>久慈地域エネルギー株式会社</t>
    <rPh sb="0" eb="2">
      <t>クジ</t>
    </rPh>
    <rPh sb="2" eb="4">
      <t>チイキ</t>
    </rPh>
    <rPh sb="9" eb="13">
      <t>カブシキガイシャ</t>
    </rPh>
    <phoneticPr fontId="1"/>
  </si>
  <si>
    <t>A0490</t>
    <phoneticPr fontId="1"/>
  </si>
  <si>
    <t>株式会社CDエナジーダイレクト</t>
    <rPh sb="0" eb="4">
      <t>カブシキガイシャ</t>
    </rPh>
    <phoneticPr fontId="1"/>
  </si>
  <si>
    <t>A0506</t>
    <phoneticPr fontId="1"/>
  </si>
  <si>
    <t>鈴与電力株式会社</t>
    <rPh sb="0" eb="2">
      <t>スズヨ</t>
    </rPh>
    <rPh sb="2" eb="4">
      <t>デンリョク</t>
    </rPh>
    <rPh sb="4" eb="8">
      <t>カブシキガイシャ</t>
    </rPh>
    <phoneticPr fontId="1"/>
  </si>
  <si>
    <t>A0514</t>
    <phoneticPr fontId="1"/>
  </si>
  <si>
    <t>ふかやeパワー株式会社</t>
    <rPh sb="7" eb="11">
      <t>カブシキガイシャ</t>
    </rPh>
    <phoneticPr fontId="1"/>
  </si>
  <si>
    <t>A0519</t>
    <phoneticPr fontId="1"/>
  </si>
  <si>
    <t>日本エネルギー総合システム株式会社</t>
    <phoneticPr fontId="1"/>
  </si>
  <si>
    <t>A0525</t>
    <phoneticPr fontId="1"/>
  </si>
  <si>
    <t>株式会社ところざわ未来電力</t>
    <rPh sb="0" eb="4">
      <t>カブシキガイシャ</t>
    </rPh>
    <rPh sb="9" eb="11">
      <t>ミライ</t>
    </rPh>
    <rPh sb="11" eb="13">
      <t>デンリョク</t>
    </rPh>
    <phoneticPr fontId="1"/>
  </si>
  <si>
    <t>A0528</t>
    <phoneticPr fontId="1"/>
  </si>
  <si>
    <t>株式会社エネファント</t>
    <rPh sb="0" eb="4">
      <t>カブシキガイシャ</t>
    </rPh>
    <phoneticPr fontId="1"/>
  </si>
  <si>
    <t>A0533</t>
    <phoneticPr fontId="1"/>
  </si>
  <si>
    <t>秩父新電力株式会社</t>
    <phoneticPr fontId="1"/>
  </si>
  <si>
    <t>A0553</t>
    <phoneticPr fontId="1"/>
  </si>
  <si>
    <t>シェルジャパン株式会社</t>
    <rPh sb="7" eb="11">
      <t>カブシキガイシャ</t>
    </rPh>
    <phoneticPr fontId="1"/>
  </si>
  <si>
    <t>A0577</t>
    <phoneticPr fontId="1"/>
  </si>
  <si>
    <t>丸紅伊那みらいでんき株式会社</t>
    <rPh sb="0" eb="2">
      <t>マルベニ</t>
    </rPh>
    <rPh sb="2" eb="4">
      <t>イナ</t>
    </rPh>
    <rPh sb="10" eb="14">
      <t>カブシキガイシャ</t>
    </rPh>
    <phoneticPr fontId="1"/>
  </si>
  <si>
    <t>A0581</t>
    <phoneticPr fontId="1"/>
  </si>
  <si>
    <t>WSエナジー株式会社</t>
    <rPh sb="6" eb="10">
      <t>カブシキガイシャ</t>
    </rPh>
    <phoneticPr fontId="1"/>
  </si>
  <si>
    <t>A0611</t>
    <phoneticPr fontId="1"/>
  </si>
  <si>
    <t>RE100電力株式会社</t>
    <rPh sb="5" eb="7">
      <t>デンリョク</t>
    </rPh>
    <rPh sb="7" eb="11">
      <t>カブシキガイシャ</t>
    </rPh>
    <phoneticPr fontId="1"/>
  </si>
  <si>
    <t>A0617</t>
    <phoneticPr fontId="1"/>
  </si>
  <si>
    <t>スマートエコエナジー</t>
    <phoneticPr fontId="1"/>
  </si>
  <si>
    <t>A0632</t>
    <phoneticPr fontId="1"/>
  </si>
  <si>
    <t>株式会社ユーラスグリーンエナジー</t>
    <rPh sb="0" eb="4">
      <t>カブシキガイシャ</t>
    </rPh>
    <phoneticPr fontId="1"/>
  </si>
  <si>
    <t>A0642</t>
    <phoneticPr fontId="1"/>
  </si>
  <si>
    <t>新潟スワンエナジー株式会社</t>
    <rPh sb="0" eb="2">
      <t>ニイガタ</t>
    </rPh>
    <rPh sb="9" eb="13">
      <t>カブシキガイシャ</t>
    </rPh>
    <phoneticPr fontId="1"/>
  </si>
  <si>
    <t>A0664</t>
    <phoneticPr fontId="1"/>
  </si>
  <si>
    <t>デジタルグリッド株式会社</t>
    <phoneticPr fontId="1"/>
  </si>
  <si>
    <t>A0667</t>
    <phoneticPr fontId="1"/>
  </si>
  <si>
    <t>たんたんエナジー株式会社</t>
    <rPh sb="8" eb="12">
      <t>カブシキガイシャ</t>
    </rPh>
    <phoneticPr fontId="1"/>
  </si>
  <si>
    <t>A0678</t>
    <phoneticPr fontId="1"/>
  </si>
  <si>
    <t>アスエネ株式会社</t>
    <rPh sb="4" eb="8">
      <t>カブシキガイシャ</t>
    </rPh>
    <phoneticPr fontId="1"/>
  </si>
  <si>
    <t>A0692</t>
    <phoneticPr fontId="1"/>
  </si>
  <si>
    <t>旭化成株式会社</t>
    <rPh sb="0" eb="3">
      <t>アサヒカセイ</t>
    </rPh>
    <rPh sb="3" eb="7">
      <t>カブシキガイシャ</t>
    </rPh>
    <phoneticPr fontId="1"/>
  </si>
  <si>
    <t>A0698</t>
    <phoneticPr fontId="1"/>
  </si>
  <si>
    <t>株式会社エフオン</t>
    <rPh sb="0" eb="4">
      <t>カブシキガイシャ</t>
    </rPh>
    <phoneticPr fontId="1"/>
  </si>
  <si>
    <t>A0709</t>
    <phoneticPr fontId="1"/>
  </si>
  <si>
    <t>生活協同組合ひろしま</t>
    <rPh sb="0" eb="2">
      <t>セイカツ</t>
    </rPh>
    <rPh sb="2" eb="4">
      <t>キョウドウ</t>
    </rPh>
    <rPh sb="4" eb="6">
      <t>クミアイ</t>
    </rPh>
    <phoneticPr fontId="1"/>
  </si>
  <si>
    <t>昨年度基礎</t>
    <rPh sb="0" eb="3">
      <t>サクネンド</t>
    </rPh>
    <rPh sb="3" eb="5">
      <t>キソ</t>
    </rPh>
    <phoneticPr fontId="1"/>
  </si>
  <si>
    <t>昨年度調整後</t>
    <rPh sb="0" eb="3">
      <t>サクネンド</t>
    </rPh>
    <rPh sb="3" eb="6">
      <t>チョウセイゴ</t>
    </rPh>
    <phoneticPr fontId="1"/>
  </si>
  <si>
    <t>把握率</t>
    <rPh sb="0" eb="2">
      <t>ハアク</t>
    </rPh>
    <rPh sb="2" eb="3">
      <t>リツ</t>
    </rPh>
    <phoneticPr fontId="1"/>
  </si>
  <si>
    <t>把握できなかった理由</t>
    <rPh sb="0" eb="2">
      <t>ハアク</t>
    </rPh>
    <rPh sb="8" eb="10">
      <t>リユウ</t>
    </rPh>
    <phoneticPr fontId="1"/>
  </si>
  <si>
    <t>基礎排出係数</t>
    <rPh sb="0" eb="2">
      <t>キソ</t>
    </rPh>
    <rPh sb="2" eb="4">
      <t>ハイシュツ</t>
    </rPh>
    <rPh sb="4" eb="6">
      <t>ケイスウ</t>
    </rPh>
    <phoneticPr fontId="1"/>
  </si>
  <si>
    <t>調整後排出係数</t>
    <rPh sb="0" eb="3">
      <t>チョウセイゴ</t>
    </rPh>
    <rPh sb="3" eb="5">
      <t>ハイシュツ</t>
    </rPh>
    <rPh sb="5" eb="7">
      <t>ケイスウ</t>
    </rPh>
    <phoneticPr fontId="1"/>
  </si>
  <si>
    <t>各事業者の把握率</t>
    <phoneticPr fontId="1"/>
  </si>
  <si>
    <t>把握できなかった理由</t>
    <phoneticPr fontId="1"/>
  </si>
  <si>
    <t>基礎（判定）</t>
    <rPh sb="0" eb="2">
      <t>キソ</t>
    </rPh>
    <rPh sb="3" eb="5">
      <t>ハンテイ</t>
    </rPh>
    <phoneticPr fontId="1"/>
  </si>
  <si>
    <t>調整後（判定）</t>
    <rPh sb="0" eb="3">
      <t>チョウセイゴ</t>
    </rPh>
    <rPh sb="4" eb="6">
      <t>ハンテイ</t>
    </rPh>
    <phoneticPr fontId="1"/>
  </si>
  <si>
    <t>A0006</t>
  </si>
  <si>
    <t>エバーグリーン・マーケティング株式会社</t>
  </si>
  <si>
    <t>A0413</t>
  </si>
  <si>
    <t>株式会社MKエネルギー</t>
  </si>
  <si>
    <t>A0429</t>
  </si>
  <si>
    <t>ニシムラ株式会社</t>
  </si>
  <si>
    <t>A0463</t>
  </si>
  <si>
    <t>株式会社NEXT ONE</t>
  </si>
  <si>
    <t>A0518</t>
  </si>
  <si>
    <t>株式会社グローバルキャスト</t>
  </si>
  <si>
    <t>A0529</t>
  </si>
  <si>
    <t>株式会社エスエナジー（旧：株式会社シトラス）</t>
    <rPh sb="11" eb="12">
      <t>キュウ</t>
    </rPh>
    <phoneticPr fontId="1"/>
  </si>
  <si>
    <t>A0532</t>
  </si>
  <si>
    <t>株式会社Mpower</t>
  </si>
  <si>
    <t>0.000488※</t>
    <phoneticPr fontId="1"/>
  </si>
  <si>
    <t>－</t>
  </si>
  <si>
    <t>A0533</t>
  </si>
  <si>
    <t>秩父新電力株式会社</t>
  </si>
  <si>
    <t>A0538</t>
  </si>
  <si>
    <t>綿半パートナーズ株式会社</t>
  </si>
  <si>
    <t>A0544</t>
  </si>
  <si>
    <t>レックスイノベーション株式会社</t>
  </si>
  <si>
    <t>A0546</t>
  </si>
  <si>
    <t>株式会社三郷ひまわりエナジー</t>
  </si>
  <si>
    <t>A0547</t>
  </si>
  <si>
    <t>株式会社球磨村森電力</t>
  </si>
  <si>
    <t>A0551</t>
  </si>
  <si>
    <t>飯田まちづくり電力株式会社</t>
  </si>
  <si>
    <t>A0553</t>
  </si>
  <si>
    <t>シェルジャパン株式会社</t>
  </si>
  <si>
    <t>-</t>
    <phoneticPr fontId="1"/>
  </si>
  <si>
    <t>A0555</t>
  </si>
  <si>
    <t>石油資源開発株式会社</t>
  </si>
  <si>
    <t>A0556</t>
  </si>
  <si>
    <t>越後天然ガス株式会社</t>
  </si>
  <si>
    <t>A0557</t>
  </si>
  <si>
    <t>株式会社大仙こまちパワー</t>
  </si>
  <si>
    <t>A0558</t>
  </si>
  <si>
    <t>坂戸ガス株式会社</t>
  </si>
  <si>
    <t>A0559</t>
  </si>
  <si>
    <t>株式会社デベロップ（旧：１号発電所株式会社）</t>
    <rPh sb="10" eb="11">
      <t>キュウ</t>
    </rPh>
    <phoneticPr fontId="1"/>
  </si>
  <si>
    <t>A0560</t>
  </si>
  <si>
    <t>株式会社テレ・マーカー</t>
  </si>
  <si>
    <t>A0562</t>
  </si>
  <si>
    <t>ＭＧＣエネルギー株式会社</t>
  </si>
  <si>
    <t>係数が代替値の事業者からの受電のため</t>
    <rPh sb="0" eb="2">
      <t>ケイスウ</t>
    </rPh>
    <rPh sb="3" eb="5">
      <t>ダイタイ</t>
    </rPh>
    <rPh sb="5" eb="6">
      <t>チ</t>
    </rPh>
    <rPh sb="7" eb="10">
      <t>ジギョウシャ</t>
    </rPh>
    <rPh sb="13" eb="15">
      <t>ジュデン</t>
    </rPh>
    <phoneticPr fontId="1"/>
  </si>
  <si>
    <t>A0564</t>
  </si>
  <si>
    <t>新日本瓦斯株式会社</t>
  </si>
  <si>
    <t>A0565</t>
  </si>
  <si>
    <t>福島フェニックス電力株式会社</t>
  </si>
  <si>
    <t>A0567</t>
  </si>
  <si>
    <t>株式会社美作国電力</t>
  </si>
  <si>
    <t>A0568</t>
  </si>
  <si>
    <t>エア・ウォーター株式会社</t>
  </si>
  <si>
    <t>A0571</t>
  </si>
  <si>
    <t>おいでんエネルギー株式会社</t>
  </si>
  <si>
    <t>A0572</t>
  </si>
  <si>
    <t>株式会社イシオ</t>
  </si>
  <si>
    <t>A0575</t>
  </si>
  <si>
    <t>加賀市総合サービス株式会社</t>
  </si>
  <si>
    <t>A0577</t>
  </si>
  <si>
    <t>丸紅伊那みらいでんき株式会社</t>
  </si>
  <si>
    <t>A0578</t>
  </si>
  <si>
    <t>富士山エナジー株式会社</t>
  </si>
  <si>
    <t>A0579</t>
  </si>
  <si>
    <t>株式会社OKUTA</t>
  </si>
  <si>
    <t>A0580</t>
  </si>
  <si>
    <t>株式会社エナネス</t>
  </si>
  <si>
    <t>A0581</t>
  </si>
  <si>
    <t>WSエナジー株式会社</t>
  </si>
  <si>
    <t>A0582</t>
  </si>
  <si>
    <t>TERA Energy株式会社</t>
  </si>
  <si>
    <t>A0583</t>
  </si>
  <si>
    <t>株式会社ルーア</t>
  </si>
  <si>
    <t>A0584</t>
  </si>
  <si>
    <t>MCPD合同会社</t>
  </si>
  <si>
    <t>A0586</t>
  </si>
  <si>
    <t>グリーンシティこばやし株式会社</t>
  </si>
  <si>
    <t>A0587</t>
  </si>
  <si>
    <t>株式会社吉田石油店</t>
  </si>
  <si>
    <t>A0589</t>
  </si>
  <si>
    <t>スマートエナジー熊本株式会社</t>
  </si>
  <si>
    <t>A0590</t>
  </si>
  <si>
    <t>福山未来エナジー株式会社</t>
  </si>
  <si>
    <t>A0592</t>
  </si>
  <si>
    <t>株式会社ダイレクトパワー</t>
  </si>
  <si>
    <t>A0593</t>
  </si>
  <si>
    <t>株式会社Sanko IB</t>
  </si>
  <si>
    <t>A0596</t>
  </si>
  <si>
    <t>五島市民電力株式会社</t>
  </si>
  <si>
    <t>A0597</t>
  </si>
  <si>
    <t>電力保全サービス株式会社</t>
  </si>
  <si>
    <t>A0598</t>
  </si>
  <si>
    <t>リストプロパティーズ株式会社</t>
  </si>
  <si>
    <t>A0600</t>
  </si>
  <si>
    <t>株式会社インフォシステム</t>
  </si>
  <si>
    <t>A0601</t>
  </si>
  <si>
    <t>株式会社ナサホーム</t>
  </si>
  <si>
    <t>A0605</t>
  </si>
  <si>
    <t>株式会社センカク</t>
  </si>
  <si>
    <t>A0606</t>
  </si>
  <si>
    <t>新電力いばらき株式会社</t>
  </si>
  <si>
    <t>A0607</t>
  </si>
  <si>
    <t>緑屋電気株式会社</t>
  </si>
  <si>
    <t>A0609</t>
  </si>
  <si>
    <t>株式会社ミナサポ</t>
  </si>
  <si>
    <t>新規参入事業者からの受電のため、
バランシンググループ内の融通受電のため</t>
  </si>
  <si>
    <t>新規参入事業者からの受電のため、バランシンググループ内の融通受電のため</t>
    <rPh sb="0" eb="4">
      <t>シンキサンニュウ</t>
    </rPh>
    <rPh sb="4" eb="7">
      <t>ジギョウシャ</t>
    </rPh>
    <rPh sb="10" eb="12">
      <t>ジュデン</t>
    </rPh>
    <rPh sb="26" eb="27">
      <t>ナイ</t>
    </rPh>
    <rPh sb="28" eb="30">
      <t>ユウズウ</t>
    </rPh>
    <rPh sb="30" eb="32">
      <t>ジュデン</t>
    </rPh>
    <phoneticPr fontId="1"/>
  </si>
  <si>
    <t>A0611</t>
  </si>
  <si>
    <t>RE100電力株式会社</t>
  </si>
  <si>
    <t>A0613</t>
  </si>
  <si>
    <t>一般社団法人フライングエステート</t>
  </si>
  <si>
    <t>A0615</t>
  </si>
  <si>
    <t>株式会社イーネットワーク</t>
    <phoneticPr fontId="1"/>
  </si>
  <si>
    <t>A0617</t>
  </si>
  <si>
    <t>スマートエコエナジー株式会社</t>
  </si>
  <si>
    <t>A0619</t>
  </si>
  <si>
    <t>ジャパンベストレスキューシステム株式会社</t>
  </si>
  <si>
    <t>A0622</t>
  </si>
  <si>
    <t>アイ・エス・ガステム株式会社</t>
  </si>
  <si>
    <t>A0624</t>
  </si>
  <si>
    <t>堀川産業株式会社</t>
  </si>
  <si>
    <t>A0627</t>
  </si>
  <si>
    <t>フィンテックラボ協同組合</t>
  </si>
  <si>
    <t>A0629</t>
  </si>
  <si>
    <t>新電力新潟株式会社</t>
  </si>
  <si>
    <t>A0630</t>
  </si>
  <si>
    <t>株式会社横須賀アーバンウッドパワー</t>
  </si>
  <si>
    <t>A0631</t>
  </si>
  <si>
    <t>気仙沼グリーンエナジー株式会社</t>
  </si>
  <si>
    <t>A0632</t>
  </si>
  <si>
    <t>株式会社ユーラスグリーンエナジー</t>
  </si>
  <si>
    <t>A0636</t>
  </si>
  <si>
    <t>生活協同組合コープながの</t>
  </si>
  <si>
    <t>A0637</t>
  </si>
  <si>
    <t>京セラ関電エナジー合同会社</t>
  </si>
  <si>
    <t>A0639</t>
  </si>
  <si>
    <t>酒田天然瓦斯株式会社</t>
  </si>
  <si>
    <t>A0641</t>
  </si>
  <si>
    <t>株式会社三河の山里コミュニティパワー</t>
  </si>
  <si>
    <t>A0642</t>
  </si>
  <si>
    <t>新潟スワンエナジー株式会社</t>
  </si>
  <si>
    <t>A0644</t>
  </si>
  <si>
    <t>グリーンピープルズパワー株式会社</t>
  </si>
  <si>
    <t>A0649</t>
  </si>
  <si>
    <t>株式会社デンケン</t>
  </si>
  <si>
    <t>A0650</t>
  </si>
  <si>
    <t>株式会社東名</t>
  </si>
  <si>
    <t>A0652</t>
  </si>
  <si>
    <t>北海道電力コクリエーション株式会社</t>
  </si>
  <si>
    <t>A0655</t>
  </si>
  <si>
    <t>株式会社唐津パワーホールディングス</t>
  </si>
  <si>
    <t>A0664</t>
  </si>
  <si>
    <t>デジタルグリッド株式会社</t>
  </si>
  <si>
    <t>A0667</t>
  </si>
  <si>
    <t>たんたんエナジー株式会社</t>
  </si>
  <si>
    <t>A0679</t>
  </si>
  <si>
    <t>TEPCOライフサービス株式会社</t>
  </si>
  <si>
    <t>A0570</t>
    <phoneticPr fontId="1"/>
  </si>
  <si>
    <t>八幡商事株式会社</t>
    <rPh sb="0" eb="4">
      <t>ヤワタショウジ</t>
    </rPh>
    <rPh sb="4" eb="6">
      <t>カブシキ</t>
    </rPh>
    <rPh sb="6" eb="8">
      <t>カイシャ</t>
    </rPh>
    <phoneticPr fontId="1"/>
  </si>
  <si>
    <t>最後に八幡商事を追加</t>
    <rPh sb="0" eb="2">
      <t>サイゴ</t>
    </rPh>
    <rPh sb="3" eb="5">
      <t>ヤワタ</t>
    </rPh>
    <rPh sb="5" eb="7">
      <t>ショウジ</t>
    </rPh>
    <rPh sb="8" eb="10">
      <t>ツイカ</t>
    </rPh>
    <phoneticPr fontId="1"/>
  </si>
  <si>
    <t>A0298</t>
    <phoneticPr fontId="1"/>
  </si>
  <si>
    <t>イオンディライト株式会社</t>
    <phoneticPr fontId="1"/>
  </si>
  <si>
    <t>A0321</t>
    <phoneticPr fontId="1"/>
  </si>
  <si>
    <t>FTCエナジー合同会社</t>
    <phoneticPr fontId="1"/>
  </si>
  <si>
    <t>A0421</t>
    <phoneticPr fontId="1"/>
  </si>
  <si>
    <t>第一日本電力株式会社</t>
    <phoneticPr fontId="1"/>
  </si>
  <si>
    <t>A0522</t>
    <phoneticPr fontId="1"/>
  </si>
  <si>
    <t>株式会社デライトアップ</t>
    <phoneticPr fontId="1"/>
  </si>
  <si>
    <t>A0542</t>
    <phoneticPr fontId="1"/>
  </si>
  <si>
    <t>森の灯り株式会社</t>
    <phoneticPr fontId="1"/>
  </si>
  <si>
    <t>A0549</t>
    <phoneticPr fontId="1"/>
  </si>
  <si>
    <t>熊本電力株式会社</t>
    <rPh sb="0" eb="2">
      <t>クマモト</t>
    </rPh>
    <rPh sb="2" eb="4">
      <t>デンリョク</t>
    </rPh>
    <rPh sb="4" eb="8">
      <t>カ</t>
    </rPh>
    <phoneticPr fontId="1"/>
  </si>
  <si>
    <t>A0566</t>
    <phoneticPr fontId="1"/>
  </si>
  <si>
    <t>あんしん電力合同会社</t>
    <phoneticPr fontId="1"/>
  </si>
  <si>
    <t>A0602</t>
    <phoneticPr fontId="1"/>
  </si>
  <si>
    <t>株式会社情熱電力</t>
    <phoneticPr fontId="1"/>
  </si>
  <si>
    <t>A0603</t>
    <phoneticPr fontId="1"/>
  </si>
  <si>
    <t>バンプーパワートレーディング合同会社</t>
    <phoneticPr fontId="1"/>
  </si>
  <si>
    <t>A0610</t>
    <phoneticPr fontId="1"/>
  </si>
  <si>
    <t>唐津電力株式会社</t>
    <phoneticPr fontId="1"/>
  </si>
  <si>
    <t>A0620</t>
    <phoneticPr fontId="1"/>
  </si>
  <si>
    <t>株式会社LENETS</t>
    <phoneticPr fontId="1"/>
  </si>
  <si>
    <t>A0633</t>
    <phoneticPr fontId="1"/>
  </si>
  <si>
    <t>株式会社サイホープロパティーズ</t>
    <phoneticPr fontId="1"/>
  </si>
  <si>
    <t>A0635</t>
    <phoneticPr fontId="1"/>
  </si>
  <si>
    <t>GYRO　HOLDINGS株式会社</t>
    <phoneticPr fontId="1"/>
  </si>
  <si>
    <t>A0640</t>
    <phoneticPr fontId="1"/>
  </si>
  <si>
    <t>東亜ガス株式会社</t>
    <phoneticPr fontId="1"/>
  </si>
  <si>
    <t>A0648</t>
    <phoneticPr fontId="1"/>
  </si>
  <si>
    <t>株式会社マルイファシリティーズ</t>
    <phoneticPr fontId="1"/>
  </si>
  <si>
    <t>0.470※</t>
    <phoneticPr fontId="1"/>
  </si>
  <si>
    <t>A0656</t>
  </si>
  <si>
    <t>株式会社クリーンエネルギー総合研究所</t>
    <phoneticPr fontId="1"/>
  </si>
  <si>
    <t>A0659</t>
  </si>
  <si>
    <t>株式会社かづのパワー</t>
    <phoneticPr fontId="1"/>
  </si>
  <si>
    <t>A0660</t>
  </si>
  <si>
    <t>UNIVERGY株式会社</t>
    <phoneticPr fontId="1"/>
  </si>
  <si>
    <t>A0661</t>
  </si>
  <si>
    <t>JR西日本住宅サービス株式会社</t>
    <phoneticPr fontId="1"/>
  </si>
  <si>
    <t>A0666</t>
  </si>
  <si>
    <t>株式会社西九州させぼパワーズ</t>
    <phoneticPr fontId="1"/>
  </si>
  <si>
    <t>A0668</t>
  </si>
  <si>
    <t>株式会社能勢・豊能まち作り（旧：株式会社イー・コンザル）</t>
    <rPh sb="14" eb="15">
      <t>キュウ</t>
    </rPh>
    <phoneticPr fontId="1"/>
  </si>
  <si>
    <t>A0670</t>
  </si>
  <si>
    <t>株式会社再エネ思考電力</t>
    <phoneticPr fontId="1"/>
  </si>
  <si>
    <t>A0671</t>
  </si>
  <si>
    <t>株式会社スマート</t>
    <phoneticPr fontId="1"/>
  </si>
  <si>
    <t>A0673</t>
  </si>
  <si>
    <t>株式会社ジャパネットサービスイノベーション</t>
    <phoneticPr fontId="1"/>
  </si>
  <si>
    <t>A0675</t>
  </si>
  <si>
    <t>株式会社リクルート</t>
    <phoneticPr fontId="1"/>
  </si>
  <si>
    <t>A0676</t>
  </si>
  <si>
    <t>香川テレビ放送網株式会社</t>
    <phoneticPr fontId="1"/>
  </si>
  <si>
    <t>係数が代替値の事業者からの受電のため</t>
    <phoneticPr fontId="1"/>
  </si>
  <si>
    <t>A0677</t>
  </si>
  <si>
    <t>株式会社しおさい電力</t>
    <phoneticPr fontId="1"/>
  </si>
  <si>
    <t>メ</t>
    <phoneticPr fontId="1"/>
  </si>
  <si>
    <t>A0678</t>
  </si>
  <si>
    <t>アスエネ株式会社</t>
    <phoneticPr fontId="1"/>
  </si>
  <si>
    <t>A0681</t>
  </si>
  <si>
    <t>うべ未来エネルギー株式会社</t>
    <phoneticPr fontId="1"/>
  </si>
  <si>
    <t>A0684</t>
  </si>
  <si>
    <t>小島電機工業</t>
    <phoneticPr fontId="1"/>
  </si>
  <si>
    <t>A0685</t>
  </si>
  <si>
    <t>陸前高田しみんエネルギー株式会社</t>
    <phoneticPr fontId="1"/>
  </si>
  <si>
    <t>A0687</t>
  </si>
  <si>
    <t>株式会社チャームドライフ</t>
    <phoneticPr fontId="1"/>
  </si>
  <si>
    <t>A0689</t>
  </si>
  <si>
    <t>スターティア株式会社</t>
    <phoneticPr fontId="1"/>
  </si>
  <si>
    <t>A0690</t>
  </si>
  <si>
    <t>東広島スマートエネルギー株式会社</t>
    <phoneticPr fontId="1"/>
  </si>
  <si>
    <t>A0692</t>
  </si>
  <si>
    <t>旭化成株式会社</t>
    <phoneticPr fontId="1"/>
  </si>
  <si>
    <t>A0693</t>
  </si>
  <si>
    <t>京和ガス株式会社</t>
    <phoneticPr fontId="1"/>
  </si>
  <si>
    <t>A0695</t>
  </si>
  <si>
    <t>ＫＭパワー株式会社</t>
    <phoneticPr fontId="1"/>
  </si>
  <si>
    <t>A0696</t>
  </si>
  <si>
    <t>株式会社岡崎建材</t>
    <phoneticPr fontId="1"/>
  </si>
  <si>
    <t>A0698</t>
  </si>
  <si>
    <t>株式会社エフオン</t>
    <phoneticPr fontId="1"/>
  </si>
  <si>
    <t>A0699</t>
  </si>
  <si>
    <t>株式会社岡崎さくら電力</t>
    <phoneticPr fontId="1"/>
  </si>
  <si>
    <t>A0702</t>
  </si>
  <si>
    <t>旭マルヰガス株式会社</t>
    <phoneticPr fontId="1"/>
  </si>
  <si>
    <t>A0704</t>
    <phoneticPr fontId="1"/>
  </si>
  <si>
    <t>Ｃａｓｔｌｅｔｏｎ　Ｃｏｍｍｏｄｉｔｉｅｓ　Ｊａｐａｎ合同会社</t>
    <phoneticPr fontId="1"/>
  </si>
  <si>
    <t>A0705</t>
  </si>
  <si>
    <t>神戸電力株式会社</t>
    <phoneticPr fontId="1"/>
  </si>
  <si>
    <t>A0708</t>
  </si>
  <si>
    <t>エア・ウォーター北海道株式会社（旧：北海道エア・ウォーター株式会社）</t>
    <rPh sb="16" eb="17">
      <t>キュウ</t>
    </rPh>
    <phoneticPr fontId="1"/>
  </si>
  <si>
    <t>A0709</t>
  </si>
  <si>
    <t>生活協同組合ひろしま</t>
    <phoneticPr fontId="1"/>
  </si>
  <si>
    <t>A0711</t>
  </si>
  <si>
    <t>株式会社RenoLabo（旧：松岡一産業株式会社）</t>
    <rPh sb="13" eb="14">
      <t>キュウ</t>
    </rPh>
    <phoneticPr fontId="1"/>
  </si>
  <si>
    <t>A0712</t>
  </si>
  <si>
    <t>アークエルテクノロジーズ株式会社</t>
    <rPh sb="12" eb="14">
      <t>カブシキ</t>
    </rPh>
    <rPh sb="14" eb="16">
      <t>カイシャ</t>
    </rPh>
    <phoneticPr fontId="1"/>
  </si>
  <si>
    <t>A0713</t>
  </si>
  <si>
    <t>弥富ガス協同組合</t>
    <phoneticPr fontId="1"/>
  </si>
  <si>
    <t>A0714</t>
  </si>
  <si>
    <t>エルメック株式会社</t>
    <phoneticPr fontId="1"/>
  </si>
  <si>
    <t>A0715</t>
  </si>
  <si>
    <t>株式会社オズエナジー</t>
    <phoneticPr fontId="1"/>
  </si>
  <si>
    <t>A0720</t>
  </si>
  <si>
    <t>株式会社ａｆｔｅｒＦＩＴ</t>
    <phoneticPr fontId="1"/>
  </si>
  <si>
    <t>A0721</t>
  </si>
  <si>
    <t>中小企業支援株式会社</t>
    <phoneticPr fontId="1"/>
  </si>
  <si>
    <t>A0722</t>
  </si>
  <si>
    <t>サントラベラーズサービス有限会社</t>
    <phoneticPr fontId="1"/>
  </si>
  <si>
    <t>A0729</t>
  </si>
  <si>
    <t>神楽電力株式会社</t>
    <phoneticPr fontId="1"/>
  </si>
  <si>
    <t>A0732</t>
  </si>
  <si>
    <t>株式会社ながさきサステナエナジー</t>
    <phoneticPr fontId="1"/>
  </si>
  <si>
    <t>A0739</t>
  </si>
  <si>
    <t>高知ニューエナジー株式会社</t>
    <phoneticPr fontId="1"/>
  </si>
  <si>
    <t>A0740</t>
  </si>
  <si>
    <t>もみじ電力株式会社</t>
    <phoneticPr fontId="1"/>
  </si>
  <si>
    <t>A0741</t>
  </si>
  <si>
    <t>Nature株式会社</t>
    <phoneticPr fontId="1"/>
  </si>
  <si>
    <t>A0743</t>
  </si>
  <si>
    <t>T＆Tエナジー株式会社</t>
    <phoneticPr fontId="1"/>
  </si>
  <si>
    <t>A0748</t>
  </si>
  <si>
    <t>穂の国とよはし電力株式会社</t>
    <phoneticPr fontId="1"/>
  </si>
  <si>
    <t>A0712</t>
    <phoneticPr fontId="1"/>
  </si>
  <si>
    <t>【小売電気事業者】</t>
    <rPh sb="1" eb="3">
      <t>コウ</t>
    </rPh>
    <rPh sb="3" eb="5">
      <t>デンキ</t>
    </rPh>
    <rPh sb="5" eb="8">
      <t>ジギョウシャ</t>
    </rPh>
    <phoneticPr fontId="1"/>
  </si>
  <si>
    <t>電気事業者名</t>
    <rPh sb="0" eb="2">
      <t>デンキ</t>
    </rPh>
    <rPh sb="2" eb="5">
      <t>ジギョウシャ</t>
    </rPh>
    <rPh sb="5" eb="6">
      <t>メイ</t>
    </rPh>
    <phoneticPr fontId="1"/>
  </si>
  <si>
    <t>基礎排出係数</t>
    <rPh sb="0" eb="2">
      <t>キソ</t>
    </rPh>
    <rPh sb="2" eb="4">
      <t>ハイシュツ</t>
    </rPh>
    <rPh sb="4" eb="6">
      <t>ケイスウ</t>
    </rPh>
    <phoneticPr fontId="2"/>
  </si>
  <si>
    <t>調整後排出係数</t>
    <rPh sb="0" eb="3">
      <t>チョウセイゴ</t>
    </rPh>
    <rPh sb="3" eb="5">
      <t>ハイシュツ</t>
    </rPh>
    <rPh sb="5" eb="7">
      <t>ケイスウ</t>
    </rPh>
    <phoneticPr fontId="2"/>
  </si>
  <si>
    <t>各事業者の把握率(%)</t>
    <rPh sb="0" eb="4">
      <t>カクジギョウシャ</t>
    </rPh>
    <rPh sb="5" eb="7">
      <t>ハアク</t>
    </rPh>
    <rPh sb="7" eb="8">
      <t>リツ</t>
    </rPh>
    <phoneticPr fontId="1"/>
  </si>
  <si>
    <r>
      <t>(t-CO</t>
    </r>
    <r>
      <rPr>
        <b/>
        <vertAlign val="subscript"/>
        <sz val="9"/>
        <color theme="1"/>
        <rFont val="HG丸ｺﾞｼｯｸM-PRO"/>
        <family val="3"/>
        <charset val="128"/>
      </rPr>
      <t>2</t>
    </r>
    <r>
      <rPr>
        <b/>
        <sz val="9"/>
        <color theme="1"/>
        <rFont val="HG丸ｺﾞｼｯｸM-PRO"/>
        <family val="3"/>
        <charset val="128"/>
      </rPr>
      <t>/kWh)</t>
    </r>
    <phoneticPr fontId="2"/>
  </si>
  <si>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</si>
  <si>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</si>
  <si>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</si>
  <si>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</si>
  <si>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</si>
  <si>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</si>
  <si>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</si>
  <si>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</si>
  <si>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</si>
  <si>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</si>
  <si>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</si>
  <si>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</si>
  <si>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</si>
  <si>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</si>
  <si>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</si>
  <si>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</si>
  <si>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</si>
  <si>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</si>
  <si>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</si>
  <si>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</si>
  <si>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</si>
  <si>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</si>
  <si>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</si>
  <si>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</si>
  <si>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t>A0011</t>
  </si>
  <si>
    <r>
      <rPr>
        <sz val="10"/>
        <color theme="1"/>
        <rFont val="ＭＳ ゴシック"/>
        <family val="3"/>
        <charset val="128"/>
      </rPr>
      <t>メニュー</t>
    </r>
    <r>
      <rPr>
        <sz val="10"/>
        <color theme="1"/>
        <rFont val="Arial"/>
        <family val="2"/>
      </rPr>
      <t>A</t>
    </r>
    <phoneticPr fontId="2"/>
  </si>
  <si>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</si>
  <si>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</si>
  <si>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</si>
  <si>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</si>
  <si>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</si>
  <si>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</si>
  <si>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</si>
  <si>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t>A0015</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</si>
  <si>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2"/>
  </si>
  <si>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</si>
  <si>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</si>
  <si>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</si>
  <si>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</si>
  <si>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</si>
  <si>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t>A0018</t>
  </si>
  <si>
    <r>
      <rPr>
        <sz val="10"/>
        <color rgb="FF000000"/>
        <rFont val="ＭＳ ゴシック"/>
        <family val="3"/>
        <charset val="128"/>
      </rPr>
      <t>メニュー</t>
    </r>
    <r>
      <rPr>
        <sz val="10"/>
        <color rgb="FF000000"/>
        <rFont val="Arial"/>
        <family val="2"/>
      </rPr>
      <t>A</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</si>
  <si>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</si>
  <si>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</si>
  <si>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</si>
  <si>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</si>
  <si>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</si>
  <si>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</si>
  <si>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</si>
  <si>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</si>
  <si>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</si>
  <si>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</si>
  <si>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</si>
  <si>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</si>
  <si>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</si>
  <si>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J</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</si>
  <si>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</si>
  <si>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</si>
  <si>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</si>
  <si>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</si>
  <si>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</si>
  <si>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</si>
  <si>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</si>
  <si>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</si>
  <si>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</si>
  <si>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</si>
  <si>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</si>
  <si>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</si>
  <si>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</si>
  <si>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</si>
  <si>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</si>
  <si>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</si>
  <si>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</si>
  <si>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</si>
  <si>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</si>
  <si>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</si>
  <si>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</si>
  <si>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</si>
  <si>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</si>
  <si>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</si>
  <si>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</si>
  <si>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</si>
  <si>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
  </si>
  <si>
    <t>A0040</t>
    <phoneticPr fontId="1"/>
  </si>
  <si>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</si>
  <si>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</si>
  <si>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</si>
  <si>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</si>
  <si>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</si>
  <si>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</si>
  <si>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</si>
  <si>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</si>
  <si>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</si>
  <si>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</si>
  <si>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</si>
  <si>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</si>
  <si>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</si>
  <si>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</si>
  <si>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</si>
  <si>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</si>
  <si>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</si>
  <si>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</si>
  <si>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</si>
  <si>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</si>
  <si>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</si>
  <si>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</si>
  <si>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</si>
  <si>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</si>
  <si>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</si>
  <si>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2"/>
  </si>
  <si>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</si>
  <si>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</si>
  <si>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</si>
  <si>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</si>
  <si>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</si>
  <si>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</si>
  <si>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</si>
  <si>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</si>
  <si>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</si>
  <si>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</si>
  <si>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</si>
  <si>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</si>
  <si>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</si>
  <si>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</si>
  <si>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</si>
  <si>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</si>
  <si>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</si>
  <si>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</si>
  <si>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</si>
  <si>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</si>
  <si>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</si>
  <si>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</si>
  <si>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</si>
  <si>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</si>
  <si>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</si>
  <si>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</si>
  <si>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</si>
  <si>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</si>
  <si>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</si>
  <si>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</si>
  <si>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</si>
  <si>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</si>
  <si>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</si>
  <si>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</si>
  <si>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</si>
  <si>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</si>
  <si>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</si>
  <si>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</si>
  <si>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</si>
  <si>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</si>
  <si>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</si>
  <si>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</si>
  <si>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</si>
  <si>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</si>
  <si>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</si>
  <si>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</si>
  <si>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</si>
  <si>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</si>
  <si>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</si>
  <si>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</si>
  <si>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</si>
  <si>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</si>
  <si>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</si>
  <si>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</si>
  <si>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</si>
  <si>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</si>
  <si>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</si>
  <si>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</si>
  <si>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</si>
  <si>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</si>
  <si>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</si>
  <si>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</si>
  <si>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</si>
  <si>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</si>
  <si>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</si>
  <si>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</si>
  <si>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</si>
  <si>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</si>
  <si>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</si>
  <si>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</si>
  <si>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</si>
  <si>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</si>
  <si>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</si>
  <si>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</si>
  <si>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</si>
  <si>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</si>
  <si>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</si>
  <si>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</si>
  <si>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</si>
  <si>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</si>
  <si>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</si>
  <si>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</si>
  <si>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</si>
  <si>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</si>
  <si>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</si>
  <si>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</si>
  <si>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</si>
  <si>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</si>
  <si>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</si>
  <si>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</si>
  <si>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</si>
  <si>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</si>
  <si>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</si>
  <si>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</si>
  <si>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</si>
  <si>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</si>
  <si>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</si>
  <si>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</si>
  <si>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</si>
  <si>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</si>
  <si>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</si>
  <si>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</si>
  <si>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</si>
  <si>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</si>
  <si>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</si>
  <si>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</si>
  <si>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</si>
  <si>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</si>
  <si>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</si>
  <si>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</si>
  <si>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</si>
  <si>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</si>
  <si>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</si>
  <si>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</si>
  <si>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</si>
  <si>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</si>
  <si>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</si>
  <si>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</si>
  <si>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</si>
  <si>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</si>
  <si>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</si>
  <si>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</si>
  <si>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</si>
  <si>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</si>
  <si>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</si>
  <si>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</si>
  <si>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</si>
  <si>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</si>
  <si>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</si>
  <si>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</si>
  <si>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</si>
  <si>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</si>
  <si>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</si>
  <si>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</si>
  <si>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</si>
  <si>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</si>
  <si>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</si>
  <si>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</si>
  <si>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</si>
  <si>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</si>
  <si>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</si>
  <si>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</si>
  <si>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</si>
  <si>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</si>
  <si>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</si>
  <si>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</si>
  <si>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</si>
  <si>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</si>
  <si>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</si>
  <si>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</si>
  <si>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</si>
  <si>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</si>
  <si>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</si>
  <si>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</si>
  <si>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</si>
  <si>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</si>
  <si>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</si>
  <si>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</si>
  <si>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</si>
  <si>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</si>
  <si>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</si>
  <si>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</si>
  <si>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</si>
  <si>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</si>
  <si>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</si>
  <si>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</si>
  <si>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</si>
  <si>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</si>
  <si>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</si>
  <si>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</si>
  <si>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</si>
  <si>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</si>
  <si>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</si>
  <si>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</si>
  <si>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</si>
  <si>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</si>
  <si>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</si>
  <si>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</si>
  <si>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</si>
  <si>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</si>
  <si>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</si>
  <si>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</si>
  <si>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</si>
  <si>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</si>
  <si>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</si>
  <si>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</si>
  <si>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</si>
  <si>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</si>
  <si>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</si>
  <si>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</si>
  <si>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</si>
  <si>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</si>
  <si>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</si>
  <si>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</si>
  <si>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</si>
  <si>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</si>
  <si>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</si>
  <si>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</si>
  <si>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</si>
  <si>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</si>
  <si>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</si>
  <si>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</si>
  <si>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</si>
  <si>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</si>
  <si>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</si>
  <si>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</si>
  <si>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</si>
  <si>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</si>
  <si>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</si>
  <si>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</si>
  <si>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</si>
  <si>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</si>
  <si>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</si>
  <si>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</si>
  <si>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</si>
  <si>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</si>
  <si>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</si>
  <si>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t>A0210</t>
  </si>
  <si>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</si>
  <si>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</si>
  <si>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</si>
  <si>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</si>
  <si>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</si>
  <si>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</si>
  <si>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</si>
  <si>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</si>
  <si>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</si>
  <si>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</si>
  <si>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</si>
  <si>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</si>
  <si>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</si>
  <si>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</si>
  <si>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</si>
  <si>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</si>
  <si>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</si>
  <si>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</si>
  <si>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</si>
  <si>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</si>
  <si>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</si>
  <si>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</si>
  <si>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</si>
  <si>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A0228</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</si>
  <si>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</si>
  <si>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</si>
  <si>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</si>
  <si>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</si>
  <si>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</si>
  <si>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</si>
  <si>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</si>
  <si>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</si>
  <si>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</si>
  <si>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</si>
  <si>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</si>
  <si>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</si>
  <si>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</si>
  <si>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</si>
  <si>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</si>
  <si>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</si>
  <si>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</si>
  <si>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</si>
  <si>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</si>
  <si>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</si>
  <si>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</si>
  <si>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</si>
  <si>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</si>
  <si>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</si>
  <si>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</si>
  <si>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</si>
  <si>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</si>
  <si>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</si>
  <si>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</si>
  <si>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</si>
  <si>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</si>
  <si>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</si>
  <si>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</si>
  <si>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</si>
  <si>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</si>
  <si>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</si>
  <si>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</si>
  <si>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</si>
  <si>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</si>
  <si>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</si>
  <si>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</si>
  <si>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</si>
  <si>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</si>
  <si>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</si>
  <si>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</si>
  <si>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</si>
  <si>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</si>
  <si>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</si>
  <si>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</si>
  <si>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</si>
  <si>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</si>
  <si>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</si>
  <si>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</si>
  <si>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</si>
  <si>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</si>
  <si>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</si>
  <si>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</si>
  <si>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</si>
  <si>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</si>
  <si>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</si>
  <si>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</si>
  <si>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</si>
  <si>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</si>
  <si>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</si>
  <si>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</si>
  <si>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</si>
  <si>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</si>
  <si>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</si>
  <si>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</si>
  <si>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</si>
  <si>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</si>
  <si>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</si>
  <si>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</si>
  <si>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</si>
  <si>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</si>
  <si>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</si>
  <si>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</si>
  <si>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</si>
  <si>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</si>
  <si>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</si>
  <si>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</si>
  <si>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</si>
  <si>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</si>
  <si>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</si>
  <si>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</si>
  <si>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</si>
  <si>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</si>
  <si>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</si>
  <si>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</si>
  <si>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</si>
  <si>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</si>
  <si>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</si>
  <si>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</si>
  <si>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</si>
  <si>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</si>
  <si>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</si>
  <si>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</si>
  <si>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</si>
  <si>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</si>
  <si>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</si>
  <si>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</si>
  <si>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</si>
  <si>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</si>
  <si>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</si>
  <si>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</si>
  <si>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</si>
  <si>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</si>
  <si>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</si>
  <si>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</si>
  <si>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</si>
  <si>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</si>
  <si>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</si>
  <si>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</si>
  <si>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</si>
  <si>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</si>
  <si>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</si>
  <si>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</si>
  <si>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</si>
  <si>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</si>
  <si>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</si>
  <si>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</si>
  <si>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</si>
  <si>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</si>
  <si>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</si>
  <si>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</si>
  <si>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</si>
  <si>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</si>
  <si>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</si>
  <si>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</si>
  <si>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</si>
  <si>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</si>
  <si>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</si>
  <si>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</si>
  <si>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</si>
  <si>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</si>
  <si>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</si>
  <si>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</si>
  <si>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</si>
  <si>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</si>
  <si>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</si>
  <si>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</si>
  <si>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</si>
  <si>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</si>
  <si>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</si>
  <si>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</si>
  <si>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</si>
  <si>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</si>
  <si>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</si>
  <si>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</si>
  <si>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</si>
  <si>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</si>
  <si>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</si>
  <si>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</si>
  <si>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</si>
  <si>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</si>
  <si>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</si>
  <si>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</si>
  <si>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</si>
  <si>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</si>
  <si>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</si>
  <si>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</si>
  <si>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</si>
  <si>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</si>
  <si>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</si>
  <si>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</si>
  <si>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</si>
  <si>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</si>
  <si>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</si>
  <si>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</si>
  <si>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</si>
  <si>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</si>
  <si>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</si>
  <si>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</si>
  <si>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</si>
  <si>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</si>
  <si>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</si>
  <si>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</si>
  <si>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</si>
  <si>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</si>
  <si>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</si>
  <si>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</si>
  <si>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</si>
  <si>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</si>
  <si>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</si>
  <si>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</si>
  <si>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</si>
  <si>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</si>
  <si>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</si>
  <si>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</si>
  <si>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</si>
  <si>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</si>
  <si>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</si>
  <si>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</si>
  <si>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</si>
  <si>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</si>
  <si>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</si>
  <si>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</si>
  <si>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</si>
  <si>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</si>
  <si>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</si>
  <si>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</si>
  <si>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</si>
  <si>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</si>
  <si>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t>A0391</t>
  </si>
  <si>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</si>
  <si>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</si>
  <si>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</si>
  <si>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</si>
  <si>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</si>
  <si>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</si>
  <si>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</si>
  <si>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</si>
  <si>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</si>
  <si>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</si>
  <si>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</si>
  <si>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</si>
  <si>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</si>
  <si>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</si>
  <si>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</si>
  <si>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</si>
  <si>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</si>
  <si>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</si>
  <si>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</si>
  <si>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</si>
  <si>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</si>
  <si>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</si>
  <si>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</si>
  <si>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</si>
  <si>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</si>
  <si>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</si>
  <si>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</si>
  <si>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</si>
  <si>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</si>
  <si>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</si>
  <si>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</si>
  <si>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</si>
  <si>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</si>
  <si>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</si>
  <si>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</si>
  <si>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</si>
  <si>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</si>
  <si>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</si>
  <si>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</si>
  <si>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</si>
  <si>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</si>
  <si>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</si>
  <si>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</si>
  <si>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</si>
  <si>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</si>
  <si>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</si>
  <si>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</si>
  <si>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</si>
  <si>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</si>
  <si>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</si>
  <si>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</si>
  <si>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</si>
  <si>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</si>
  <si>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</si>
  <si>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</si>
  <si>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</si>
  <si>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</si>
  <si>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</si>
  <si>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</si>
  <si>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</si>
  <si>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</si>
  <si>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</si>
  <si>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</si>
  <si>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</si>
  <si>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</si>
  <si>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</si>
  <si>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</si>
  <si>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</si>
  <si>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</si>
  <si>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</si>
  <si>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</si>
  <si>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</si>
  <si>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</si>
  <si>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</si>
  <si>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</si>
  <si>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</si>
  <si>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</si>
  <si>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</si>
  <si>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</si>
  <si>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</si>
  <si>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</si>
  <si>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</si>
  <si>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</si>
  <si>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</si>
  <si>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</si>
  <si>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</si>
  <si>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</si>
  <si>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</si>
  <si>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</si>
  <si>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</si>
  <si>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</si>
  <si>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</si>
  <si>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</si>
  <si>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</si>
  <si>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</si>
  <si>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</si>
  <si>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</si>
  <si>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</si>
  <si>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</si>
  <si>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</si>
  <si>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</si>
  <si>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</si>
  <si>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</si>
  <si>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</si>
  <si>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</si>
  <si>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</si>
  <si>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</si>
  <si>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</si>
  <si>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</si>
  <si>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</si>
  <si>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</si>
  <si>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</si>
  <si>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</si>
  <si>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</si>
  <si>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</si>
  <si>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</si>
  <si>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</si>
  <si>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</si>
  <si>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</si>
  <si>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</si>
  <si>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</si>
  <si>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</si>
  <si>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</si>
  <si>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</si>
  <si>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</si>
  <si>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</si>
  <si>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</si>
  <si>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</si>
  <si>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</si>
  <si>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</si>
  <si>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</si>
  <si>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</si>
  <si>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</si>
  <si>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</si>
  <si>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</si>
  <si>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</si>
  <si>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</si>
  <si>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</si>
  <si>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</si>
  <si>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</si>
  <si>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</si>
  <si>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</si>
  <si>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</si>
  <si>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</si>
  <si>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</si>
  <si>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</si>
  <si>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</si>
  <si>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</si>
  <si>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</si>
  <si>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</si>
  <si>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</si>
  <si>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</si>
  <si>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</si>
  <si>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</si>
  <si>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</si>
  <si>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</si>
  <si>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</si>
  <si>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</si>
  <si>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</si>
  <si>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</si>
  <si>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</si>
  <si>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</si>
  <si>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</si>
  <si>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</si>
  <si>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</si>
  <si>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</si>
  <si>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</si>
  <si>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</si>
  <si>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</si>
  <si>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</si>
  <si>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</si>
  <si>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</si>
  <si>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</si>
  <si>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</si>
  <si>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</si>
  <si>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</si>
  <si>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</si>
  <si>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</si>
  <si>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</si>
  <si>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</si>
  <si>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</si>
  <si>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</si>
  <si>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</si>
  <si>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</si>
  <si>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</si>
  <si>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</si>
  <si>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</si>
  <si>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</si>
  <si>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</si>
  <si>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</si>
  <si>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</si>
  <si>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</si>
  <si>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</si>
  <si>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</si>
  <si>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</si>
  <si>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</si>
  <si>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</si>
  <si>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</si>
  <si>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</si>
  <si>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</si>
  <si>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</si>
  <si>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</si>
  <si>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</si>
  <si>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</si>
  <si>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</si>
  <si>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</si>
  <si>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</si>
  <si>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</si>
  <si>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</si>
  <si>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</si>
  <si>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</si>
  <si>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</si>
  <si>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</si>
  <si>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</si>
  <si>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</si>
  <si>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</si>
  <si>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</si>
  <si>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</si>
  <si>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</si>
  <si>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</si>
  <si>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</si>
  <si>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</si>
  <si>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</si>
  <si>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</si>
  <si>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</si>
  <si>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</si>
  <si>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</si>
  <si>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</si>
  <si>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</si>
  <si>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
  </si>
  <si>
    <t>A0612</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</si>
  <si>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</si>
  <si>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</si>
  <si>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</si>
  <si>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</si>
  <si>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</si>
  <si>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</si>
  <si>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フィンテックラボ協同組合</t>
    </r>
  </si>
  <si>
    <t>A0630</t>
    <phoneticPr fontId="1"/>
  </si>
  <si>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</si>
  <si>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</si>
  <si>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r>
      <rPr>
        <sz val="11"/>
        <color theme="1"/>
        <rFont val="ＭＳ ゴシック"/>
        <family val="3"/>
        <charset val="128"/>
      </rPr>
      <t>生活協同組合コープながの</t>
    </r>
  </si>
  <si>
    <r>
      <rPr>
        <sz val="11"/>
        <color theme="1"/>
        <rFont val="ＭＳ ゴシック"/>
        <family val="3"/>
        <charset val="128"/>
      </rPr>
      <t>京セラ関電エナジー合同会社</t>
    </r>
  </si>
  <si>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</si>
  <si>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</si>
  <si>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</si>
  <si>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</si>
  <si>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</si>
  <si>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</si>
  <si>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</si>
  <si>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</si>
  <si>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</si>
  <si>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</si>
  <si>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</si>
  <si>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r>
      <t>(</t>
    </r>
    <r>
      <rPr>
        <sz val="11"/>
        <color theme="1"/>
        <rFont val="ＭＳ ゴシック"/>
        <family val="3"/>
        <charset val="128"/>
      </rPr>
      <t>株</t>
    </r>
    <r>
      <rPr>
        <sz val="11"/>
        <color theme="1"/>
        <rFont val="Arial"/>
        <family val="2"/>
      </rPr>
      <t>)</t>
    </r>
    <r>
      <rPr>
        <sz val="11"/>
        <color theme="1"/>
        <rFont val="ＭＳ ゴシック"/>
        <family val="3"/>
        <charset val="128"/>
      </rPr>
      <t>東名</t>
    </r>
  </si>
  <si>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</si>
  <si>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</si>
  <si>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</si>
  <si>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</si>
  <si>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</si>
  <si>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</si>
  <si>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</si>
  <si>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</si>
  <si>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</si>
  <si>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</si>
  <si>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</si>
  <si>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</si>
  <si>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</si>
  <si>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</si>
  <si>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</si>
  <si>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</si>
  <si>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</si>
  <si>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</si>
  <si>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</si>
  <si>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</si>
  <si>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</si>
  <si>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</si>
  <si>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</si>
  <si>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</si>
  <si>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</si>
  <si>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</si>
  <si>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</si>
  <si>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</si>
  <si>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</si>
  <si>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</si>
  <si>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</si>
  <si>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</si>
  <si>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</si>
  <si>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</si>
  <si>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</si>
  <si>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</si>
  <si>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</si>
  <si>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</si>
  <si>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</si>
  <si>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
  </si>
  <si>
    <t>A0704</t>
  </si>
  <si>
    <r>
      <rPr>
        <sz val="11"/>
        <color theme="1"/>
        <rFont val="ＭＳ ゴシック"/>
        <family val="3"/>
        <charset val="128"/>
      </rPr>
      <t>Ｃａｓｔｌｅｔｏｎ　Ｃｏｍｍｏｄｉｔｉｅｓ　Ｊａｐａｎ合同会社</t>
    </r>
  </si>
  <si>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</si>
  <si>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</si>
  <si>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r>
      <rPr>
        <sz val="11"/>
        <color theme="1"/>
        <rFont val="ＭＳ ゴシック"/>
        <family val="3"/>
        <charset val="128"/>
      </rPr>
      <t>生活協同組合ひろしま</t>
    </r>
  </si>
  <si>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</si>
  <si>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</si>
  <si>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弥富ガス協同組合</t>
    </r>
  </si>
  <si>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</si>
  <si>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</si>
  <si>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</si>
  <si>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</si>
  <si>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</si>
  <si>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</si>
  <si>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</si>
  <si>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</si>
  <si>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</si>
  <si>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</si>
  <si>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</si>
  <si>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</si>
  <si>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</si>
  <si>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</si>
  <si>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</si>
  <si>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</si>
  <si>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</si>
  <si>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</si>
  <si>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
  </si>
  <si>
    <t>A0737</t>
    <phoneticPr fontId="1"/>
  </si>
  <si>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</si>
  <si>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</si>
  <si>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</si>
  <si>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</si>
  <si>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</si>
  <si>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</si>
  <si>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</si>
  <si>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</si>
  <si>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</si>
  <si>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</si>
  <si>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</si>
  <si>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</si>
  <si>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</si>
  <si>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</si>
  <si>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</si>
  <si>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</si>
  <si>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</si>
  <si>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</si>
  <si>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</si>
  <si>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</si>
  <si>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</si>
  <si>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</si>
  <si>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</si>
  <si>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</si>
  <si>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</si>
  <si>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</si>
  <si>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</si>
  <si>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</si>
  <si>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</si>
  <si>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</si>
  <si>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</si>
  <si>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</si>
  <si>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</si>
  <si>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</si>
  <si>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</si>
  <si>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</si>
  <si>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</si>
  <si>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</si>
  <si>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
  </si>
  <si>
    <t>A0772</t>
    <phoneticPr fontId="1"/>
  </si>
  <si>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</si>
  <si>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</si>
  <si>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</si>
  <si>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</si>
  <si>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</si>
  <si>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</si>
  <si>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</si>
  <si>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</si>
  <si>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</si>
  <si>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</si>
  <si>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</si>
  <si>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</si>
  <si>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</si>
  <si>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
  </si>
  <si>
    <t>A0792</t>
    <phoneticPr fontId="1"/>
  </si>
  <si>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</si>
  <si>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</si>
  <si>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</si>
  <si>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</si>
  <si>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</si>
  <si>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
  </si>
  <si>
    <t>A0802</t>
    <phoneticPr fontId="1"/>
  </si>
  <si>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</si>
  <si>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</si>
  <si>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</si>
  <si>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
  </si>
  <si>
    <t>A0807</t>
    <phoneticPr fontId="1"/>
  </si>
  <si>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</si>
  <si>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
  </si>
  <si>
    <t>A0809</t>
  </si>
  <si>
    <t>A0817</t>
  </si>
  <si>
    <t>A0819</t>
  </si>
  <si>
    <t>A0820</t>
  </si>
  <si>
    <t>A0822</t>
  </si>
  <si>
    <t>A0826</t>
  </si>
  <si>
    <t>A0827</t>
  </si>
  <si>
    <t>A0829</t>
  </si>
  <si>
    <t>A0831</t>
  </si>
  <si>
    <t>A0835</t>
  </si>
  <si>
    <t>A0840</t>
  </si>
  <si>
    <t>【一般送配電事業者】</t>
    <rPh sb="1" eb="3">
      <t>イッパン</t>
    </rPh>
    <rPh sb="3" eb="4">
      <t>ソウ</t>
    </rPh>
    <rPh sb="4" eb="6">
      <t>ハイデン</t>
    </rPh>
    <rPh sb="6" eb="9">
      <t>ジギョウシャ</t>
    </rPh>
    <phoneticPr fontId="1"/>
  </si>
  <si>
    <t>番号</t>
    <rPh sb="0" eb="2">
      <t>バンゴウ</t>
    </rPh>
    <phoneticPr fontId="1"/>
  </si>
  <si>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</si>
  <si>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</si>
  <si>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</si>
  <si>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</si>
  <si>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</si>
  <si>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</si>
  <si>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</si>
  <si>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</si>
  <si>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</si>
  <si>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</si>
  <si>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</si>
  <si>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</si>
  <si>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特定排出者が調達した非化石証書利用に係る情報</t>
    <phoneticPr fontId="2"/>
  </si>
  <si>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1"/>
  </si>
  <si>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</si>
  <si>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</si>
  <si>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電気事業者別排出係数(特定排出者の温室効果ガス排出量算定用)
－R３年度実績－　R.5.1.24    環境省・経済産業省公表、R5.5.26一部修正、R5.7.●●一部追加・更新　</t>
  </si>
  <si>
    <t xml:space="preserve">                                                                                                                             令和5年７月●●日一部追加・修正(下線部は追加・修正箇所)</t>
  </si>
  <si>
    <t>○令和４年度の温室効果ガス排出量を算定する際に用いる係数です（報告は令和５年度）。
○基礎排出係数は基礎排出量の算定に、調整後排出係数は調整後排出量の算定に用います。
○令和３年度から小売供給を開始した一部の電気事業者及び令和4年度から小売り供給を開始した電気事業者については、令和３年度実績とみなす排出係数となっています。
また、メニュー別係数は令和4年度実績の係数です。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</si>
  <si>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３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</si>
  <si>
    <t>A0001</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</si>
  <si>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Ｆ－Ｐｏｗｅｒ</t>
    </r>
  </si>
  <si>
    <r>
      <t>(</t>
    </r>
    <r>
      <rPr>
        <sz val="10"/>
        <color rgb="FF000000"/>
        <rFont val="ＭＳ ゴシック"/>
        <family val="3"/>
        <charset val="128"/>
      </rPr>
      <t>残差</t>
    </r>
    <r>
      <rPr>
        <sz val="10"/>
        <color rgb="FF000000"/>
        <rFont val="Arial"/>
        <family val="2"/>
      </rPr>
      <t>)</t>
    </r>
  </si>
  <si>
    <t>100.00</t>
  </si>
  <si>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rPh sb="1" eb="3">
      <t>サンコウ</t>
    </rPh>
    <rPh sb="3" eb="4">
      <t>アタイ</t>
    </rPh>
    <rPh sb="5" eb="8">
      <t>ジギョウシャ</t>
    </rPh>
    <rPh sb="8" eb="10">
      <t>ゼンタイ</t>
    </rPh>
    <phoneticPr fontId="2"/>
  </si>
  <si>
    <r>
      <t>0.000453</t>
    </r>
    <r>
      <rPr>
        <sz val="11"/>
        <color theme="1"/>
        <rFont val="ＭＳ ゴシック"/>
        <family val="3"/>
        <charset val="128"/>
      </rPr>
      <t>※</t>
    </r>
    <phoneticPr fontId="2"/>
  </si>
  <si>
    <r>
      <rPr>
        <sz val="11"/>
        <color theme="1"/>
        <rFont val="ＭＳ ゴシック"/>
        <family val="3"/>
        <charset val="128"/>
      </rPr>
      <t>－</t>
    </r>
    <phoneticPr fontId="2"/>
  </si>
  <si>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</si>
  <si>
    <r>
      <t>(</t>
    </r>
    <r>
      <rPr>
        <sz val="11"/>
        <color theme="1"/>
        <rFont val="ＭＳ ゴシック"/>
        <family val="3"/>
        <charset val="128"/>
      </rPr>
      <t>株</t>
    </r>
    <r>
      <rPr>
        <sz val="11"/>
        <color theme="1"/>
        <rFont val="Arial"/>
        <family val="2"/>
      </rPr>
      <t>)</t>
    </r>
    <r>
      <rPr>
        <sz val="11"/>
        <color theme="1"/>
        <rFont val="ＭＳ ゴシック"/>
        <family val="3"/>
        <charset val="128"/>
      </rPr>
      <t>イーセル</t>
    </r>
    <phoneticPr fontId="1"/>
  </si>
  <si>
    <t>94.23</t>
  </si>
  <si>
    <r>
      <rPr>
        <sz val="11"/>
        <color theme="1"/>
        <rFont val="ＭＳ ゴシック"/>
        <family val="3"/>
        <charset val="128"/>
      </rPr>
      <t>係数が代替値の事業者からの受電のため</t>
    </r>
    <phoneticPr fontId="2"/>
  </si>
  <si>
    <r>
      <rPr>
        <u/>
        <sz val="10"/>
        <color rgb="FF000000"/>
        <rFont val="ＭＳ ゴシック"/>
        <family val="3"/>
        <charset val="128"/>
      </rPr>
      <t>メニュー</t>
    </r>
    <r>
      <rPr>
        <u/>
        <sz val="10"/>
        <color rgb="FF000000"/>
        <rFont val="Arial"/>
        <family val="2"/>
      </rPr>
      <t>H</t>
    </r>
  </si>
  <si>
    <r>
      <rPr>
        <sz val="11"/>
        <color theme="1"/>
        <rFont val="ＭＳ ゴシック"/>
        <family val="3"/>
        <charset val="128"/>
      </rPr>
      <t>須賀川瓦斯</t>
    </r>
    <r>
      <rPr>
        <sz val="11"/>
        <color theme="1"/>
        <rFont val="Arial"/>
        <family val="2"/>
      </rPr>
      <t>(</t>
    </r>
    <r>
      <rPr>
        <sz val="11"/>
        <color theme="1"/>
        <rFont val="ＭＳ ゴシック"/>
        <family val="3"/>
        <charset val="128"/>
      </rPr>
      <t>株</t>
    </r>
    <r>
      <rPr>
        <sz val="11"/>
        <color theme="1"/>
        <rFont val="Arial"/>
        <family val="2"/>
      </rPr>
      <t>)</t>
    </r>
  </si>
  <si>
    <t>94.79</t>
  </si>
  <si>
    <r>
      <rPr>
        <sz val="11"/>
        <color theme="1"/>
        <rFont val="ＭＳ ゴシック"/>
        <family val="3"/>
        <charset val="128"/>
      </rPr>
      <t>係数が代替値の事業者からの受電のため</t>
    </r>
  </si>
  <si>
    <t>90.89</t>
  </si>
  <si>
    <r>
      <rPr>
        <sz val="11"/>
        <color theme="1"/>
        <rFont val="ＭＳ ゴシック"/>
        <family val="3"/>
        <charset val="128"/>
      </rPr>
      <t>エネサーブ</t>
    </r>
    <r>
      <rPr>
        <sz val="11"/>
        <color theme="1"/>
        <rFont val="Arial"/>
        <family val="2"/>
      </rPr>
      <t>(</t>
    </r>
    <r>
      <rPr>
        <sz val="11"/>
        <color theme="1"/>
        <rFont val="ＭＳ ゴシック"/>
        <family val="3"/>
        <charset val="128"/>
      </rPr>
      <t>株</t>
    </r>
    <r>
      <rPr>
        <sz val="11"/>
        <color theme="1"/>
        <rFont val="Arial"/>
        <family val="2"/>
      </rPr>
      <t>)</t>
    </r>
  </si>
  <si>
    <t>71.27</t>
  </si>
  <si>
    <r>
      <t>(</t>
    </r>
    <r>
      <rPr>
        <sz val="11"/>
        <color theme="1"/>
        <rFont val="ＭＳ ゴシック"/>
        <family val="3"/>
        <charset val="128"/>
      </rPr>
      <t>株</t>
    </r>
    <r>
      <rPr>
        <sz val="11"/>
        <color theme="1"/>
        <rFont val="Arial"/>
        <family val="2"/>
      </rPr>
      <t>)</t>
    </r>
    <r>
      <rPr>
        <sz val="11"/>
        <color theme="1"/>
        <rFont val="ＭＳ ゴシック"/>
        <family val="3"/>
        <charset val="128"/>
      </rPr>
      <t>エネワンでんき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サイサン</t>
    </r>
    <r>
      <rPr>
        <sz val="11"/>
        <color theme="1"/>
        <rFont val="Arial"/>
        <family val="2"/>
      </rPr>
      <t>)</t>
    </r>
  </si>
  <si>
    <t>45.66</t>
  </si>
  <si>
    <t>92.90</t>
  </si>
  <si>
    <r>
      <rPr>
        <u/>
        <sz val="10"/>
        <color theme="1"/>
        <rFont val="ＭＳ ゴシック"/>
        <family val="3"/>
        <charset val="128"/>
      </rPr>
      <t>メニュー</t>
    </r>
    <r>
      <rPr>
        <u/>
        <sz val="10"/>
        <color theme="1"/>
        <rFont val="Arial"/>
        <family val="2"/>
      </rPr>
      <t>B</t>
    </r>
  </si>
  <si>
    <r>
      <rPr>
        <u/>
        <sz val="10"/>
        <color theme="1"/>
        <rFont val="ＭＳ ゴシック"/>
        <family val="3"/>
        <charset val="128"/>
      </rPr>
      <t>メニュー</t>
    </r>
    <r>
      <rPr>
        <u/>
        <sz val="10"/>
        <color theme="1"/>
        <rFont val="Arial"/>
        <family val="2"/>
      </rPr>
      <t>E</t>
    </r>
  </si>
  <si>
    <r>
      <rPr>
        <u/>
        <sz val="10"/>
        <color rgb="FF000000"/>
        <rFont val="ＭＳ ゴシック"/>
        <family val="3"/>
        <charset val="128"/>
      </rPr>
      <t>メニュー</t>
    </r>
    <r>
      <rPr>
        <u/>
        <sz val="10"/>
        <color rgb="FF000000"/>
        <rFont val="Arial"/>
        <family val="2"/>
      </rPr>
      <t>J</t>
    </r>
  </si>
  <si>
    <r>
      <t>(</t>
    </r>
    <r>
      <rPr>
        <sz val="11"/>
        <color theme="1"/>
        <rFont val="ＭＳ ゴシック"/>
        <family val="3"/>
        <charset val="128"/>
      </rPr>
      <t>株</t>
    </r>
    <r>
      <rPr>
        <sz val="11"/>
        <color theme="1"/>
        <rFont val="Arial"/>
        <family val="2"/>
      </rPr>
      <t>)</t>
    </r>
    <r>
      <rPr>
        <sz val="11"/>
        <color theme="1"/>
        <rFont val="ＭＳ ゴシック"/>
        <family val="3"/>
        <charset val="128"/>
      </rPr>
      <t>Ｓｈａｒｅｄ　Ｅｎｅｒｇｙ</t>
    </r>
  </si>
  <si>
    <r>
      <rPr>
        <sz val="11"/>
        <color theme="1"/>
        <rFont val="ＭＳ ゴシック"/>
        <family val="3"/>
        <charset val="128"/>
      </rPr>
      <t>ネクストパワーやまと</t>
    </r>
    <r>
      <rPr>
        <sz val="11"/>
        <color theme="1"/>
        <rFont val="Arial"/>
        <family val="2"/>
      </rPr>
      <t>(</t>
    </r>
    <r>
      <rPr>
        <sz val="11"/>
        <color theme="1"/>
        <rFont val="ＭＳ ゴシック"/>
        <family val="3"/>
        <charset val="128"/>
      </rPr>
      <t>株</t>
    </r>
    <r>
      <rPr>
        <sz val="11"/>
        <color theme="1"/>
        <rFont val="Arial"/>
        <family val="2"/>
      </rPr>
      <t>)</t>
    </r>
  </si>
  <si>
    <t>90.06</t>
  </si>
  <si>
    <t>78.43</t>
  </si>
  <si>
    <r>
      <rPr>
        <u/>
        <sz val="10"/>
        <color theme="1"/>
        <rFont val="ＭＳ ゴシック"/>
        <family val="3"/>
        <charset val="128"/>
      </rPr>
      <t>メニュー</t>
    </r>
    <r>
      <rPr>
        <u/>
        <sz val="10"/>
        <color theme="1"/>
        <rFont val="Arial"/>
        <family val="2"/>
      </rPr>
      <t>C</t>
    </r>
  </si>
  <si>
    <r>
      <rPr>
        <u/>
        <sz val="10"/>
        <color theme="1"/>
        <rFont val="ＭＳ ゴシック"/>
        <family val="3"/>
        <charset val="128"/>
      </rPr>
      <t>メニュー</t>
    </r>
    <r>
      <rPr>
        <u/>
        <sz val="10"/>
        <color theme="1"/>
        <rFont val="Arial"/>
        <family val="2"/>
      </rPr>
      <t>D</t>
    </r>
  </si>
  <si>
    <r>
      <rPr>
        <u/>
        <sz val="10"/>
        <color theme="1"/>
        <rFont val="ＭＳ ゴシック"/>
        <family val="3"/>
        <charset val="128"/>
      </rPr>
      <t>メニュー</t>
    </r>
    <r>
      <rPr>
        <u/>
        <sz val="10"/>
        <color theme="1"/>
        <rFont val="Arial"/>
        <family val="2"/>
      </rPr>
      <t>A</t>
    </r>
  </si>
  <si>
    <t>99.81</t>
  </si>
  <si>
    <r>
      <rPr>
        <u/>
        <sz val="10"/>
        <color rgb="FF000000"/>
        <rFont val="ＭＳ ゴシック"/>
        <family val="3"/>
        <charset val="128"/>
      </rPr>
      <t>メニュー</t>
    </r>
    <r>
      <rPr>
        <u/>
        <sz val="10"/>
        <color rgb="FF000000"/>
        <rFont val="Arial"/>
        <family val="2"/>
      </rPr>
      <t>C</t>
    </r>
  </si>
  <si>
    <t>96.84</t>
  </si>
  <si>
    <r>
      <rPr>
        <u/>
        <sz val="10"/>
        <color rgb="FF000000"/>
        <rFont val="ＭＳ ゴシック"/>
        <family val="3"/>
        <charset val="128"/>
      </rPr>
      <t>メニュー</t>
    </r>
    <r>
      <rPr>
        <u/>
        <sz val="10"/>
        <color rgb="FF000000"/>
        <rFont val="Arial"/>
        <family val="2"/>
      </rPr>
      <t>F</t>
    </r>
  </si>
  <si>
    <r>
      <rPr>
        <u/>
        <sz val="10"/>
        <color theme="1"/>
        <rFont val="ＭＳ ゴシック"/>
        <family val="3"/>
        <charset val="128"/>
      </rPr>
      <t>メニュー</t>
    </r>
    <r>
      <rPr>
        <u/>
        <sz val="10"/>
        <color theme="1"/>
        <rFont val="Arial"/>
        <family val="2"/>
      </rPr>
      <t>G</t>
    </r>
  </si>
  <si>
    <r>
      <rPr>
        <u/>
        <sz val="10"/>
        <color theme="1"/>
        <rFont val="ＭＳ ゴシック"/>
        <family val="3"/>
        <charset val="128"/>
      </rPr>
      <t>メニュー</t>
    </r>
    <r>
      <rPr>
        <u/>
        <sz val="10"/>
        <color theme="1"/>
        <rFont val="Arial"/>
        <family val="2"/>
      </rPr>
      <t>K</t>
    </r>
  </si>
  <si>
    <r>
      <rPr>
        <u/>
        <sz val="10"/>
        <color theme="1"/>
        <rFont val="ＭＳ ゴシック"/>
        <family val="3"/>
        <charset val="128"/>
      </rPr>
      <t>メニュー</t>
    </r>
    <r>
      <rPr>
        <u/>
        <sz val="10"/>
        <color theme="1"/>
        <rFont val="Arial"/>
        <family val="2"/>
      </rPr>
      <t>L</t>
    </r>
  </si>
  <si>
    <r>
      <rPr>
        <u/>
        <sz val="10"/>
        <color theme="1"/>
        <rFont val="ＭＳ ゴシック"/>
        <family val="3"/>
        <charset val="128"/>
      </rPr>
      <t>メニュー</t>
    </r>
    <r>
      <rPr>
        <u/>
        <sz val="10"/>
        <color theme="1"/>
        <rFont val="Arial"/>
        <family val="2"/>
      </rPr>
      <t>M</t>
    </r>
  </si>
  <si>
    <r>
      <rPr>
        <u/>
        <sz val="10"/>
        <color rgb="FF000000"/>
        <rFont val="ＭＳ ゴシック"/>
        <family val="3"/>
        <charset val="128"/>
      </rPr>
      <t>メニュー</t>
    </r>
    <r>
      <rPr>
        <u/>
        <sz val="10"/>
        <color rgb="FF000000"/>
        <rFont val="Arial"/>
        <family val="2"/>
      </rPr>
      <t>N</t>
    </r>
  </si>
  <si>
    <r>
      <rPr>
        <u/>
        <sz val="10"/>
        <color rgb="FF000000"/>
        <rFont val="ＭＳ ゴシック"/>
        <family val="3"/>
        <charset val="128"/>
      </rPr>
      <t>メニュー</t>
    </r>
    <r>
      <rPr>
        <u/>
        <sz val="10"/>
        <color rgb="FF000000"/>
        <rFont val="Arial"/>
        <family val="2"/>
      </rPr>
      <t>O</t>
    </r>
  </si>
  <si>
    <r>
      <rPr>
        <u/>
        <sz val="10"/>
        <color rgb="FF000000"/>
        <rFont val="ＭＳ ゴシック"/>
        <family val="3"/>
        <charset val="128"/>
      </rPr>
      <t>メニュー</t>
    </r>
    <r>
      <rPr>
        <u/>
        <sz val="10"/>
        <color rgb="FF000000"/>
        <rFont val="Arial"/>
        <family val="2"/>
      </rPr>
      <t>B</t>
    </r>
  </si>
  <si>
    <t>88.39</t>
  </si>
  <si>
    <r>
      <rPr>
        <u/>
        <sz val="10"/>
        <color rgb="FF000000"/>
        <rFont val="ＭＳ ゴシック"/>
        <family val="3"/>
        <charset val="128"/>
      </rPr>
      <t>メニュー</t>
    </r>
    <r>
      <rPr>
        <u/>
        <sz val="10"/>
        <color rgb="FF000000"/>
        <rFont val="Arial"/>
        <family val="2"/>
      </rPr>
      <t>D</t>
    </r>
  </si>
  <si>
    <r>
      <rPr>
        <u/>
        <sz val="10"/>
        <color rgb="FF000000"/>
        <rFont val="ＭＳ ゴシック"/>
        <family val="3"/>
        <charset val="128"/>
      </rPr>
      <t>メニュー</t>
    </r>
    <r>
      <rPr>
        <u/>
        <sz val="10"/>
        <color rgb="FF000000"/>
        <rFont val="Arial"/>
        <family val="2"/>
      </rPr>
      <t>E</t>
    </r>
  </si>
  <si>
    <t>99.90</t>
  </si>
  <si>
    <r>
      <rPr>
        <u/>
        <sz val="10"/>
        <color rgb="FF000000"/>
        <rFont val="ＭＳ ゴシック"/>
        <family val="3"/>
        <charset val="128"/>
      </rPr>
      <t>メニュー</t>
    </r>
    <r>
      <rPr>
        <u/>
        <sz val="10"/>
        <color rgb="FF000000"/>
        <rFont val="Arial"/>
        <family val="2"/>
      </rPr>
      <t>I</t>
    </r>
  </si>
  <si>
    <t>75.76</t>
  </si>
  <si>
    <r>
      <rPr>
        <u/>
        <sz val="11"/>
        <color theme="1"/>
        <rFont val="ＭＳ ゴシック"/>
        <family val="3"/>
        <charset val="128"/>
      </rPr>
      <t>アルカナエナジー</t>
    </r>
    <r>
      <rPr>
        <u/>
        <sz val="11"/>
        <color theme="1"/>
        <rFont val="Arial"/>
        <family val="2"/>
      </rPr>
      <t>(</t>
    </r>
    <r>
      <rPr>
        <u/>
        <sz val="11"/>
        <color theme="1"/>
        <rFont val="ＭＳ ゴシック"/>
        <family val="3"/>
        <charset val="128"/>
      </rPr>
      <t>株</t>
    </r>
    <r>
      <rPr>
        <u/>
        <sz val="11"/>
        <color theme="1"/>
        <rFont val="Arial"/>
        <family val="2"/>
      </rPr>
      <t>)</t>
    </r>
    <phoneticPr fontId="1"/>
  </si>
  <si>
    <t>99.08</t>
  </si>
  <si>
    <t>99.02</t>
  </si>
  <si>
    <t>41.63</t>
  </si>
  <si>
    <t>99.17</t>
  </si>
  <si>
    <r>
      <rPr>
        <sz val="11"/>
        <color theme="1"/>
        <rFont val="ＭＳ ゴシック"/>
        <family val="3"/>
        <charset val="128"/>
      </rPr>
      <t>バランシンググループ内の融通受電のため</t>
    </r>
  </si>
  <si>
    <t>74.80</t>
  </si>
  <si>
    <t>87.42</t>
  </si>
  <si>
    <t>96.03</t>
  </si>
  <si>
    <t>82.80</t>
  </si>
  <si>
    <t>28.91</t>
  </si>
  <si>
    <r>
      <rPr>
        <u/>
        <sz val="10"/>
        <color rgb="FF000000"/>
        <rFont val="ＭＳ ゴシック"/>
        <family val="3"/>
        <charset val="128"/>
      </rPr>
      <t>メニュー</t>
    </r>
    <r>
      <rPr>
        <u/>
        <sz val="10"/>
        <color rgb="FF000000"/>
        <rFont val="Arial"/>
        <family val="2"/>
      </rPr>
      <t>G</t>
    </r>
  </si>
  <si>
    <t>34.57</t>
  </si>
  <si>
    <r>
      <t>0.000453</t>
    </r>
    <r>
      <rPr>
        <sz val="11"/>
        <color theme="1"/>
        <rFont val="ＭＳ ゴシック"/>
        <family val="3"/>
        <charset val="128"/>
      </rPr>
      <t>※</t>
    </r>
  </si>
  <si>
    <r>
      <t>0.000453</t>
    </r>
    <r>
      <rPr>
        <u/>
        <sz val="11"/>
        <color rgb="FF000000"/>
        <rFont val="ＭＳ ゴシック"/>
        <family val="3"/>
        <charset val="128"/>
      </rPr>
      <t>※</t>
    </r>
  </si>
  <si>
    <t>94.43</t>
  </si>
  <si>
    <t>93.07</t>
  </si>
  <si>
    <r>
      <rPr>
        <u/>
        <sz val="10"/>
        <color theme="1"/>
        <rFont val="ＭＳ ゴシック"/>
        <family val="3"/>
        <charset val="128"/>
      </rPr>
      <t>メニュー</t>
    </r>
    <r>
      <rPr>
        <u/>
        <sz val="10"/>
        <color theme="1"/>
        <rFont val="Arial"/>
        <family val="2"/>
      </rPr>
      <t>F</t>
    </r>
  </si>
  <si>
    <r>
      <t>(</t>
    </r>
    <r>
      <rPr>
        <sz val="11"/>
        <color theme="1"/>
        <rFont val="ＭＳ ゴシック"/>
        <family val="3"/>
        <charset val="128"/>
      </rPr>
      <t>株</t>
    </r>
    <r>
      <rPr>
        <sz val="11"/>
        <color theme="1"/>
        <rFont val="Arial"/>
        <family val="2"/>
      </rPr>
      <t>)</t>
    </r>
    <r>
      <rPr>
        <sz val="11"/>
        <color theme="1"/>
        <rFont val="ＭＳ ゴシック"/>
        <family val="3"/>
        <charset val="128"/>
      </rPr>
      <t>シナジアパワー</t>
    </r>
  </si>
  <si>
    <t>50.54</t>
  </si>
  <si>
    <r>
      <rPr>
        <u/>
        <sz val="10"/>
        <color theme="1"/>
        <rFont val="ＭＳ ゴシック"/>
        <family val="3"/>
        <charset val="128"/>
      </rPr>
      <t>メニュー</t>
    </r>
    <r>
      <rPr>
        <u/>
        <sz val="10"/>
        <color theme="1"/>
        <rFont val="Arial"/>
        <family val="2"/>
      </rPr>
      <t>H</t>
    </r>
  </si>
  <si>
    <r>
      <rPr>
        <u/>
        <sz val="10"/>
        <color rgb="FF000000"/>
        <rFont val="ＭＳ ゴシック"/>
        <family val="3"/>
        <charset val="128"/>
      </rPr>
      <t>メニュー</t>
    </r>
    <r>
      <rPr>
        <u/>
        <sz val="10"/>
        <color rgb="FF000000"/>
        <rFont val="Arial"/>
        <family val="2"/>
      </rPr>
      <t>K</t>
    </r>
  </si>
  <si>
    <r>
      <rPr>
        <u/>
        <sz val="10"/>
        <color rgb="FF000000"/>
        <rFont val="ＭＳ ゴシック"/>
        <family val="3"/>
        <charset val="128"/>
      </rPr>
      <t>メニュー</t>
    </r>
    <r>
      <rPr>
        <u/>
        <sz val="10"/>
        <color rgb="FF000000"/>
        <rFont val="Arial"/>
        <family val="2"/>
      </rPr>
      <t>L</t>
    </r>
  </si>
  <si>
    <t>97.95</t>
  </si>
  <si>
    <t>98.65</t>
  </si>
  <si>
    <t>77.30</t>
  </si>
  <si>
    <t>99.69</t>
  </si>
  <si>
    <t>A0094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</si>
  <si>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</si>
  <si>
    <t>93.79</t>
  </si>
  <si>
    <t>97.86</t>
  </si>
  <si>
    <r>
      <rPr>
        <sz val="11"/>
        <color rgb="FF000000"/>
        <rFont val="ＭＳ ゴシック"/>
        <family val="3"/>
        <charset val="128"/>
      </rPr>
      <t>バランシンググループ内の融通受電のため</t>
    </r>
  </si>
  <si>
    <t>31.81</t>
  </si>
  <si>
    <t>75.06</t>
  </si>
  <si>
    <t>94.89</t>
  </si>
  <si>
    <t>94.88</t>
  </si>
  <si>
    <t>98.63</t>
  </si>
  <si>
    <r>
      <rPr>
        <sz val="11"/>
        <color theme="1"/>
        <rFont val="ＭＳ ゴシック"/>
        <family val="3"/>
        <charset val="128"/>
      </rPr>
      <t>リニューアブル・ジャパン</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みらい電力</t>
    </r>
    <r>
      <rPr>
        <sz val="11"/>
        <color theme="1"/>
        <rFont val="Arial"/>
        <family val="2"/>
      </rPr>
      <t>)</t>
    </r>
  </si>
  <si>
    <t>45.51</t>
  </si>
  <si>
    <t>98.33</t>
  </si>
  <si>
    <r>
      <rPr>
        <sz val="11"/>
        <color rgb="FF000000"/>
        <rFont val="ＭＳ ゴシック"/>
        <family val="3"/>
        <charset val="128"/>
      </rPr>
      <t>バランシンググループ内の融通受電のため、係数が代替値の事業者からの受電のため</t>
    </r>
  </si>
  <si>
    <t>26.06</t>
  </si>
  <si>
    <t>71.39</t>
  </si>
  <si>
    <t>55.93</t>
  </si>
  <si>
    <r>
      <rPr>
        <u/>
        <sz val="10"/>
        <color theme="1"/>
        <rFont val="ＭＳ ゴシック"/>
        <family val="3"/>
        <charset val="128"/>
      </rPr>
      <t>メニュー</t>
    </r>
    <r>
      <rPr>
        <u/>
        <sz val="10"/>
        <color theme="1"/>
        <rFont val="Arial"/>
        <family val="2"/>
      </rPr>
      <t>I</t>
    </r>
  </si>
  <si>
    <r>
      <rPr>
        <u/>
        <sz val="10"/>
        <color theme="1"/>
        <rFont val="ＭＳ ゴシック"/>
        <family val="3"/>
        <charset val="128"/>
      </rPr>
      <t>メニュー</t>
    </r>
    <r>
      <rPr>
        <u/>
        <sz val="10"/>
        <color theme="1"/>
        <rFont val="Arial"/>
        <family val="2"/>
      </rPr>
      <t>J</t>
    </r>
  </si>
  <si>
    <t>99.12</t>
  </si>
  <si>
    <t>99.30</t>
  </si>
  <si>
    <t>71.52</t>
  </si>
  <si>
    <t>92.25</t>
  </si>
  <si>
    <t>77.64</t>
  </si>
  <si>
    <t>A0207</t>
  </si>
  <si>
    <r>
      <t>(</t>
    </r>
    <r>
      <rPr>
        <sz val="11"/>
        <color theme="1"/>
        <rFont val="ＭＳ ゴシック"/>
        <family val="3"/>
        <charset val="128"/>
      </rPr>
      <t>株</t>
    </r>
    <r>
      <rPr>
        <sz val="11"/>
        <color theme="1"/>
        <rFont val="Arial"/>
        <family val="2"/>
      </rPr>
      <t>)</t>
    </r>
    <r>
      <rPr>
        <sz val="11"/>
        <color theme="1"/>
        <rFont val="ＭＳ ゴシック"/>
        <family val="3"/>
        <charset val="128"/>
      </rPr>
      <t>津軽あっぷるパワー</t>
    </r>
  </si>
  <si>
    <t>A0208</t>
  </si>
  <si>
    <r>
      <t>(</t>
    </r>
    <r>
      <rPr>
        <sz val="11"/>
        <color theme="1"/>
        <rFont val="ＭＳ ゴシック"/>
        <family val="3"/>
        <charset val="128"/>
      </rPr>
      <t>株</t>
    </r>
    <r>
      <rPr>
        <sz val="11"/>
        <color theme="1"/>
        <rFont val="Arial"/>
        <family val="2"/>
      </rPr>
      <t>)</t>
    </r>
    <r>
      <rPr>
        <sz val="11"/>
        <color theme="1"/>
        <rFont val="ＭＳ ゴシック"/>
        <family val="3"/>
        <charset val="128"/>
      </rPr>
      <t>花巻銀河パワー</t>
    </r>
  </si>
  <si>
    <r>
      <rPr>
        <sz val="11"/>
        <color theme="1"/>
        <rFont val="ＭＳ ゴシック"/>
        <family val="3"/>
        <charset val="128"/>
      </rPr>
      <t>埼玉ガス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</si>
  <si>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宮崎パワーライン</t>
    </r>
    <r>
      <rPr>
        <sz val="11"/>
        <color theme="1"/>
        <rFont val="Arial"/>
        <family val="2"/>
      </rPr>
      <t>(</t>
    </r>
    <r>
      <rPr>
        <sz val="11"/>
        <color theme="1"/>
        <rFont val="ＭＳ ゴシック"/>
        <family val="3"/>
        <charset val="128"/>
      </rPr>
      <t>株</t>
    </r>
    <r>
      <rPr>
        <sz val="11"/>
        <color theme="1"/>
        <rFont val="Arial"/>
        <family val="2"/>
      </rPr>
      <t>)</t>
    </r>
  </si>
  <si>
    <t>99.35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</si>
  <si>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r>
      <rPr>
        <sz val="11"/>
        <color rgb="FF000000"/>
        <rFont val="Arial"/>
        <family val="2"/>
      </rPr>
      <t>(</t>
    </r>
    <r>
      <rPr>
        <sz val="11"/>
        <color rgb="FF000000"/>
        <rFont val="ＭＳ ゴシック"/>
        <family val="3"/>
        <charset val="128"/>
      </rPr>
      <t>旧：ＪＡＧ国際エナジー</t>
    </r>
    <r>
      <rPr>
        <sz val="11"/>
        <color rgb="FF000000"/>
        <rFont val="Arial"/>
        <family val="2"/>
      </rPr>
      <t>(</t>
    </r>
    <r>
      <rPr>
        <sz val="11"/>
        <color rgb="FF000000"/>
        <rFont val="ＭＳ ゴシック"/>
        <family val="3"/>
        <charset val="128"/>
      </rPr>
      <t>株</t>
    </r>
    <r>
      <rPr>
        <sz val="11"/>
        <color rgb="FF000000"/>
        <rFont val="Arial"/>
        <family val="2"/>
      </rPr>
      <t>))</t>
    </r>
  </si>
  <si>
    <r>
      <rPr>
        <u/>
        <sz val="10"/>
        <color rgb="FF000000"/>
        <rFont val="ＭＳ ゴシック"/>
        <family val="3"/>
        <charset val="128"/>
      </rPr>
      <t>メニュー</t>
    </r>
    <r>
      <rPr>
        <u/>
        <sz val="10"/>
        <color rgb="FF000000"/>
        <rFont val="Arial"/>
        <family val="2"/>
      </rPr>
      <t>A</t>
    </r>
  </si>
  <si>
    <t>98.64</t>
  </si>
  <si>
    <r>
      <t>(</t>
    </r>
    <r>
      <rPr>
        <sz val="11"/>
        <color theme="1"/>
        <rFont val="ＭＳ ゴシック"/>
        <family val="3"/>
        <charset val="128"/>
      </rPr>
      <t>株</t>
    </r>
    <r>
      <rPr>
        <sz val="11"/>
        <color theme="1"/>
        <rFont val="Arial"/>
        <family val="2"/>
      </rPr>
      <t>)</t>
    </r>
    <r>
      <rPr>
        <sz val="11"/>
        <color theme="1"/>
        <rFont val="ＭＳ ゴシック"/>
        <family val="3"/>
        <charset val="128"/>
      </rPr>
      <t>浜松新電力</t>
    </r>
  </si>
  <si>
    <t>42.80</t>
  </si>
  <si>
    <t>A0235</t>
  </si>
  <si>
    <r>
      <t>(</t>
    </r>
    <r>
      <rPr>
        <sz val="11"/>
        <color theme="1"/>
        <rFont val="ＭＳ ゴシック"/>
        <family val="3"/>
        <charset val="128"/>
      </rPr>
      <t>株</t>
    </r>
    <r>
      <rPr>
        <sz val="11"/>
        <color theme="1"/>
        <rFont val="Arial"/>
        <family val="2"/>
      </rPr>
      <t>)</t>
    </r>
    <r>
      <rPr>
        <sz val="11"/>
        <color theme="1"/>
        <rFont val="ＭＳ ゴシック"/>
        <family val="3"/>
        <charset val="128"/>
      </rPr>
      <t>Ｋｅｎｅｓエネルギーサービス</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</si>
  <si>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r>
      <rPr>
        <sz val="11"/>
        <color rgb="FF000000"/>
        <rFont val="Arial"/>
        <family val="2"/>
      </rPr>
      <t>(</t>
    </r>
    <r>
      <rPr>
        <sz val="11"/>
        <color rgb="FF000000"/>
        <rFont val="ＭＳ ゴシック"/>
        <family val="3"/>
        <charset val="128"/>
      </rPr>
      <t>旧：愛知電力</t>
    </r>
    <r>
      <rPr>
        <sz val="11"/>
        <color rgb="FF000000"/>
        <rFont val="Arial"/>
        <family val="2"/>
      </rPr>
      <t>(</t>
    </r>
    <r>
      <rPr>
        <sz val="11"/>
        <color rgb="FF000000"/>
        <rFont val="ＭＳ ゴシック"/>
        <family val="3"/>
        <charset val="128"/>
      </rPr>
      <t>株</t>
    </r>
    <r>
      <rPr>
        <sz val="11"/>
        <color rgb="FF000000"/>
        <rFont val="Arial"/>
        <family val="2"/>
      </rPr>
      <t>))</t>
    </r>
  </si>
  <si>
    <t>96.36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</si>
  <si>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</si>
  <si>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35.41</t>
  </si>
  <si>
    <t>98.02</t>
  </si>
  <si>
    <t>97.04</t>
  </si>
  <si>
    <t>57.49</t>
  </si>
  <si>
    <t>97.80</t>
  </si>
  <si>
    <r>
      <rPr>
        <sz val="11"/>
        <color theme="1"/>
        <rFont val="ＭＳ ゴシック"/>
        <family val="3"/>
        <charset val="128"/>
      </rPr>
      <t>北陸電力</t>
    </r>
    <r>
      <rPr>
        <sz val="11"/>
        <color theme="1"/>
        <rFont val="Arial"/>
        <family val="2"/>
      </rPr>
      <t>(</t>
    </r>
    <r>
      <rPr>
        <sz val="11"/>
        <color theme="1"/>
        <rFont val="ＭＳ ゴシック"/>
        <family val="3"/>
        <charset val="128"/>
      </rPr>
      <t>株</t>
    </r>
    <r>
      <rPr>
        <sz val="11"/>
        <color theme="1"/>
        <rFont val="Arial"/>
        <family val="2"/>
      </rPr>
      <t>)</t>
    </r>
  </si>
  <si>
    <t>98.78</t>
  </si>
  <si>
    <r>
      <rPr>
        <sz val="11"/>
        <color theme="1"/>
        <rFont val="ＭＳ ゴシック"/>
        <family val="3"/>
        <charset val="128"/>
      </rPr>
      <t>関西電力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</si>
  <si>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t>
    </r>
    <r>
      <rPr>
        <sz val="11"/>
        <color theme="1"/>
        <rFont val="Arial"/>
        <family val="2"/>
      </rPr>
      <t>(</t>
    </r>
    <r>
      <rPr>
        <sz val="11"/>
        <color theme="1"/>
        <rFont val="ＭＳ ゴシック"/>
        <family val="3"/>
        <charset val="128"/>
      </rPr>
      <t>株</t>
    </r>
    <r>
      <rPr>
        <sz val="11"/>
        <color theme="1"/>
        <rFont val="Arial"/>
        <family val="2"/>
      </rPr>
      <t>)</t>
    </r>
  </si>
  <si>
    <t>99.93</t>
  </si>
  <si>
    <r>
      <t>(</t>
    </r>
    <r>
      <rPr>
        <u/>
        <sz val="10"/>
        <color rgb="FF000000"/>
        <rFont val="ＭＳ ゴシック"/>
        <family val="3"/>
        <charset val="128"/>
      </rPr>
      <t>参考値</t>
    </r>
    <r>
      <rPr>
        <u/>
        <sz val="10"/>
        <color rgb="FF000000"/>
        <rFont val="Arial"/>
        <family val="2"/>
      </rPr>
      <t>)</t>
    </r>
    <r>
      <rPr>
        <u/>
        <sz val="10"/>
        <color rgb="FF000000"/>
        <rFont val="ＭＳ ゴシック"/>
        <family val="3"/>
        <charset val="128"/>
      </rPr>
      <t>事業者全体</t>
    </r>
  </si>
  <si>
    <t>99.23</t>
  </si>
  <si>
    <t>89.33</t>
  </si>
  <si>
    <t>92.74</t>
  </si>
  <si>
    <t>86.17</t>
  </si>
  <si>
    <t>92.89</t>
  </si>
  <si>
    <t>A0290</t>
  </si>
  <si>
    <r>
      <rPr>
        <sz val="11"/>
        <color theme="1"/>
        <rFont val="ＭＳ ゴシック"/>
        <family val="3"/>
        <charset val="128"/>
      </rPr>
      <t>ふくのしま電力</t>
    </r>
    <r>
      <rPr>
        <sz val="11"/>
        <color theme="1"/>
        <rFont val="Arial"/>
        <family val="2"/>
      </rPr>
      <t>(</t>
    </r>
    <r>
      <rPr>
        <sz val="11"/>
        <color theme="1"/>
        <rFont val="ＭＳ ゴシック"/>
        <family val="3"/>
        <charset val="128"/>
      </rPr>
      <t>株</t>
    </r>
    <r>
      <rPr>
        <sz val="11"/>
        <color theme="1"/>
        <rFont val="Arial"/>
        <family val="2"/>
      </rPr>
      <t>)</t>
    </r>
  </si>
  <si>
    <t>98.72</t>
  </si>
  <si>
    <r>
      <t>(</t>
    </r>
    <r>
      <rPr>
        <sz val="11"/>
        <color theme="1"/>
        <rFont val="ＭＳ ゴシック"/>
        <family val="3"/>
        <charset val="128"/>
      </rPr>
      <t>株</t>
    </r>
    <r>
      <rPr>
        <sz val="11"/>
        <color theme="1"/>
        <rFont val="Arial"/>
        <family val="2"/>
      </rPr>
      <t>)</t>
    </r>
    <r>
      <rPr>
        <sz val="11"/>
        <color theme="1"/>
        <rFont val="ＭＳ ゴシック"/>
        <family val="3"/>
        <charset val="128"/>
      </rPr>
      <t>ＪＴＢコミュニケーションデザイン</t>
    </r>
  </si>
  <si>
    <t>85.36</t>
  </si>
  <si>
    <t>86.57</t>
  </si>
  <si>
    <r>
      <rPr>
        <sz val="11"/>
        <color theme="1"/>
        <rFont val="ＭＳ ゴシック"/>
        <family val="3"/>
        <charset val="128"/>
      </rPr>
      <t>三愛オブリ</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旧：三愛石油</t>
    </r>
    <r>
      <rPr>
        <sz val="11"/>
        <color theme="1"/>
        <rFont val="Arial"/>
        <family val="2"/>
      </rPr>
      <t>(</t>
    </r>
    <r>
      <rPr>
        <sz val="11"/>
        <color theme="1"/>
        <rFont val="ＭＳ ゴシック"/>
        <family val="3"/>
        <charset val="128"/>
      </rPr>
      <t>株</t>
    </r>
    <r>
      <rPr>
        <sz val="11"/>
        <color theme="1"/>
        <rFont val="Arial"/>
        <family val="2"/>
      </rPr>
      <t>))</t>
    </r>
  </si>
  <si>
    <t>68.01</t>
  </si>
  <si>
    <t>56.38</t>
  </si>
  <si>
    <r>
      <t>(</t>
    </r>
    <r>
      <rPr>
        <sz val="11"/>
        <color theme="1"/>
        <rFont val="ＭＳ ゴシック"/>
        <family val="3"/>
        <charset val="128"/>
      </rPr>
      <t>株</t>
    </r>
    <r>
      <rPr>
        <sz val="11"/>
        <color theme="1"/>
        <rFont val="Arial"/>
        <family val="2"/>
      </rPr>
      <t>)</t>
    </r>
    <r>
      <rPr>
        <sz val="11"/>
        <color theme="1"/>
        <rFont val="ＭＳ ゴシック"/>
        <family val="3"/>
        <charset val="128"/>
      </rPr>
      <t>クローバー・テクノロジーズ</t>
    </r>
    <r>
      <rPr>
        <sz val="11"/>
        <color theme="1"/>
        <rFont val="Arial"/>
        <family val="2"/>
      </rPr>
      <t>(</t>
    </r>
    <r>
      <rPr>
        <sz val="11"/>
        <color theme="1"/>
        <rFont val="ＭＳ ゴシック"/>
        <family val="3"/>
        <charset val="128"/>
      </rPr>
      <t>旧：四つ葉電力</t>
    </r>
    <r>
      <rPr>
        <sz val="11"/>
        <color theme="1"/>
        <rFont val="Arial"/>
        <family val="2"/>
      </rPr>
      <t>(</t>
    </r>
    <r>
      <rPr>
        <sz val="11"/>
        <color theme="1"/>
        <rFont val="ＭＳ ゴシック"/>
        <family val="3"/>
        <charset val="128"/>
      </rPr>
      <t>株</t>
    </r>
    <r>
      <rPr>
        <sz val="11"/>
        <color theme="1"/>
        <rFont val="Arial"/>
        <family val="2"/>
      </rPr>
      <t>))</t>
    </r>
  </si>
  <si>
    <t>A0347</t>
  </si>
  <si>
    <r>
      <rPr>
        <sz val="11"/>
        <color theme="1"/>
        <rFont val="ＭＳ ゴシック"/>
        <family val="3"/>
        <charset val="128"/>
      </rPr>
      <t>ＦＴエナジー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</si>
  <si>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t>
    </r>
    <r>
      <rPr>
        <sz val="11"/>
        <color theme="1"/>
        <rFont val="Arial"/>
        <family val="2"/>
      </rPr>
      <t>(</t>
    </r>
    <r>
      <rPr>
        <sz val="11"/>
        <color theme="1"/>
        <rFont val="ＭＳ ゴシック"/>
        <family val="3"/>
        <charset val="128"/>
      </rPr>
      <t>株</t>
    </r>
    <r>
      <rPr>
        <sz val="11"/>
        <color theme="1"/>
        <rFont val="Arial"/>
        <family val="2"/>
      </rPr>
      <t>)</t>
    </r>
  </si>
  <si>
    <t>91.12</t>
  </si>
  <si>
    <t>95.19</t>
  </si>
  <si>
    <t>77.08</t>
  </si>
  <si>
    <t>99.09</t>
  </si>
  <si>
    <t>A0374</t>
  </si>
  <si>
    <r>
      <t>(</t>
    </r>
    <r>
      <rPr>
        <sz val="11"/>
        <color theme="1"/>
        <rFont val="ＭＳ ゴシック"/>
        <family val="3"/>
        <charset val="128"/>
      </rPr>
      <t>株</t>
    </r>
    <r>
      <rPr>
        <sz val="11"/>
        <color theme="1"/>
        <rFont val="Arial"/>
        <family val="2"/>
      </rPr>
      <t>)</t>
    </r>
    <r>
      <rPr>
        <sz val="11"/>
        <color theme="1"/>
        <rFont val="ＭＳ ゴシック"/>
        <family val="3"/>
        <charset val="128"/>
      </rPr>
      <t>登米電力</t>
    </r>
  </si>
  <si>
    <t>A0375</t>
  </si>
  <si>
    <r>
      <rPr>
        <sz val="11"/>
        <color theme="1"/>
        <rFont val="ＭＳ ゴシック"/>
        <family val="3"/>
        <charset val="128"/>
      </rPr>
      <t>情報ハイウェイ協同組合</t>
    </r>
  </si>
  <si>
    <t>60.42</t>
  </si>
  <si>
    <t>95.87</t>
  </si>
  <si>
    <t>70.87</t>
  </si>
  <si>
    <t>88.67</t>
  </si>
  <si>
    <r>
      <t>(</t>
    </r>
    <r>
      <rPr>
        <sz val="11"/>
        <color theme="1"/>
        <rFont val="ＭＳ ゴシック"/>
        <family val="3"/>
        <charset val="128"/>
      </rPr>
      <t>株</t>
    </r>
    <r>
      <rPr>
        <sz val="11"/>
        <color theme="1"/>
        <rFont val="Arial"/>
        <family val="2"/>
      </rPr>
      <t>)</t>
    </r>
    <r>
      <rPr>
        <sz val="11"/>
        <color theme="1"/>
        <rFont val="ＭＳ ゴシック"/>
        <family val="3"/>
        <charset val="128"/>
      </rPr>
      <t>トーヨーエネルギーファーム</t>
    </r>
  </si>
  <si>
    <r>
      <rPr>
        <sz val="11"/>
        <color theme="1"/>
        <rFont val="ＭＳ ゴシック"/>
        <family val="3"/>
        <charset val="128"/>
      </rPr>
      <t>森のエネルギー</t>
    </r>
    <r>
      <rPr>
        <sz val="11"/>
        <color theme="1"/>
        <rFont val="Arial"/>
        <family val="2"/>
      </rPr>
      <t>(</t>
    </r>
    <r>
      <rPr>
        <sz val="11"/>
        <color theme="1"/>
        <rFont val="ＭＳ ゴシック"/>
        <family val="3"/>
        <charset val="128"/>
      </rPr>
      <t>株</t>
    </r>
    <r>
      <rPr>
        <sz val="11"/>
        <color theme="1"/>
        <rFont val="Arial"/>
        <family val="2"/>
      </rPr>
      <t>)</t>
    </r>
  </si>
  <si>
    <t>97.77</t>
  </si>
  <si>
    <t>86.87</t>
  </si>
  <si>
    <t>A0401</t>
  </si>
  <si>
    <r>
      <rPr>
        <sz val="11"/>
        <color theme="1"/>
        <rFont val="ＭＳ ゴシック"/>
        <family val="3"/>
        <charset val="128"/>
      </rPr>
      <t>アンビット・エナジー・ジャパン合同会社</t>
    </r>
  </si>
  <si>
    <t>99.88</t>
  </si>
  <si>
    <t>A0407</t>
  </si>
  <si>
    <r>
      <rPr>
        <sz val="11"/>
        <color theme="1"/>
        <rFont val="ＭＳ ゴシック"/>
        <family val="3"/>
        <charset val="128"/>
      </rPr>
      <t>寝屋川電力</t>
    </r>
    <r>
      <rPr>
        <sz val="11"/>
        <color theme="1"/>
        <rFont val="Arial"/>
        <family val="2"/>
      </rPr>
      <t>(</t>
    </r>
    <r>
      <rPr>
        <sz val="11"/>
        <color theme="1"/>
        <rFont val="ＭＳ ゴシック"/>
        <family val="3"/>
        <charset val="128"/>
      </rPr>
      <t>株</t>
    </r>
    <r>
      <rPr>
        <sz val="11"/>
        <color theme="1"/>
        <rFont val="Arial"/>
        <family val="2"/>
      </rPr>
      <t>)</t>
    </r>
  </si>
  <si>
    <t>87.62</t>
  </si>
  <si>
    <t>A0410</t>
  </si>
  <si>
    <r>
      <rPr>
        <sz val="11"/>
        <color theme="1"/>
        <rFont val="ＭＳ ゴシック"/>
        <family val="3"/>
        <charset val="128"/>
      </rPr>
      <t>石川電力</t>
    </r>
    <r>
      <rPr>
        <sz val="11"/>
        <color theme="1"/>
        <rFont val="Arial"/>
        <family val="2"/>
      </rPr>
      <t>(</t>
    </r>
    <r>
      <rPr>
        <sz val="11"/>
        <color theme="1"/>
        <rFont val="ＭＳ ゴシック"/>
        <family val="3"/>
        <charset val="128"/>
      </rPr>
      <t>株</t>
    </r>
    <r>
      <rPr>
        <sz val="11"/>
        <color theme="1"/>
        <rFont val="Arial"/>
        <family val="2"/>
      </rPr>
      <t>)</t>
    </r>
  </si>
  <si>
    <t>98.24</t>
  </si>
  <si>
    <t>A0414</t>
  </si>
  <si>
    <r>
      <t>(</t>
    </r>
    <r>
      <rPr>
        <sz val="11"/>
        <color theme="1"/>
        <rFont val="ＭＳ ゴシック"/>
        <family val="3"/>
        <charset val="128"/>
      </rPr>
      <t>株</t>
    </r>
    <r>
      <rPr>
        <sz val="11"/>
        <color theme="1"/>
        <rFont val="Arial"/>
        <family val="2"/>
      </rPr>
      <t>)</t>
    </r>
    <r>
      <rPr>
        <sz val="11"/>
        <color theme="1"/>
        <rFont val="ＭＳ ゴシック"/>
        <family val="3"/>
        <charset val="128"/>
      </rPr>
      <t>Ｏｐｔｉｍｉｚｅｄ　Ｅｎｅｒｇｙ</t>
    </r>
  </si>
  <si>
    <t>95.43</t>
  </si>
  <si>
    <r>
      <t>(</t>
    </r>
    <r>
      <rPr>
        <sz val="11"/>
        <color theme="1"/>
        <rFont val="ＭＳ ゴシック"/>
        <family val="3"/>
        <charset val="128"/>
      </rPr>
      <t>株</t>
    </r>
    <r>
      <rPr>
        <sz val="11"/>
        <color theme="1"/>
        <rFont val="Arial"/>
        <family val="2"/>
      </rPr>
      <t>)</t>
    </r>
    <r>
      <rPr>
        <sz val="11"/>
        <color theme="1"/>
        <rFont val="ＭＳ ゴシック"/>
        <family val="3"/>
        <charset val="128"/>
      </rPr>
      <t>内藤工業所</t>
    </r>
  </si>
  <si>
    <t>98.29</t>
  </si>
  <si>
    <t>94.69</t>
  </si>
  <si>
    <t>94.05</t>
  </si>
  <si>
    <t>54.17</t>
  </si>
  <si>
    <t>A0459</t>
  </si>
  <si>
    <r>
      <rPr>
        <sz val="11"/>
        <color theme="1"/>
        <rFont val="ＭＳ ゴシック"/>
        <family val="3"/>
        <charset val="128"/>
      </rPr>
      <t>みなとみらい電力</t>
    </r>
    <r>
      <rPr>
        <sz val="11"/>
        <color theme="1"/>
        <rFont val="Arial"/>
        <family val="2"/>
      </rPr>
      <t>(</t>
    </r>
    <r>
      <rPr>
        <sz val="11"/>
        <color theme="1"/>
        <rFont val="ＭＳ ゴシック"/>
        <family val="3"/>
        <charset val="128"/>
      </rPr>
      <t>株</t>
    </r>
    <r>
      <rPr>
        <sz val="11"/>
        <color theme="1"/>
        <rFont val="Arial"/>
        <family val="2"/>
      </rPr>
      <t>)</t>
    </r>
  </si>
  <si>
    <t>86.62</t>
  </si>
  <si>
    <r>
      <t>(</t>
    </r>
    <r>
      <rPr>
        <sz val="11"/>
        <color theme="1"/>
        <rFont val="ＭＳ ゴシック"/>
        <family val="3"/>
        <charset val="128"/>
      </rPr>
      <t>株</t>
    </r>
    <r>
      <rPr>
        <sz val="11"/>
        <color theme="1"/>
        <rFont val="Arial"/>
        <family val="2"/>
      </rPr>
      <t>)</t>
    </r>
    <r>
      <rPr>
        <sz val="11"/>
        <color theme="1"/>
        <rFont val="ＭＳ ゴシック"/>
        <family val="3"/>
        <charset val="128"/>
      </rPr>
      <t>ユビニティー</t>
    </r>
  </si>
  <si>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</si>
  <si>
    <t>66.49</t>
  </si>
  <si>
    <t>53.31</t>
  </si>
  <si>
    <t>66.50</t>
  </si>
  <si>
    <t>A0478</t>
  </si>
  <si>
    <r>
      <t>(</t>
    </r>
    <r>
      <rPr>
        <sz val="11"/>
        <color theme="1"/>
        <rFont val="ＭＳ ゴシック"/>
        <family val="3"/>
        <charset val="128"/>
      </rPr>
      <t>株</t>
    </r>
    <r>
      <rPr>
        <sz val="11"/>
        <color theme="1"/>
        <rFont val="Arial"/>
        <family val="2"/>
      </rPr>
      <t>)</t>
    </r>
    <r>
      <rPr>
        <sz val="11"/>
        <color theme="1"/>
        <rFont val="ＭＳ ゴシック"/>
        <family val="3"/>
        <charset val="128"/>
      </rPr>
      <t>はまエネ</t>
    </r>
  </si>
  <si>
    <t>98.71</t>
  </si>
  <si>
    <t>A0483</t>
  </si>
  <si>
    <r>
      <rPr>
        <sz val="11"/>
        <color theme="1"/>
        <rFont val="ＭＳ ゴシック"/>
        <family val="3"/>
        <charset val="128"/>
      </rPr>
      <t>みの市民エネルギー</t>
    </r>
    <r>
      <rPr>
        <sz val="11"/>
        <color theme="1"/>
        <rFont val="Arial"/>
        <family val="2"/>
      </rPr>
      <t>(</t>
    </r>
    <r>
      <rPr>
        <sz val="11"/>
        <color theme="1"/>
        <rFont val="ＭＳ ゴシック"/>
        <family val="3"/>
        <charset val="128"/>
      </rPr>
      <t>株</t>
    </r>
    <r>
      <rPr>
        <sz val="11"/>
        <color theme="1"/>
        <rFont val="Arial"/>
        <family val="2"/>
      </rPr>
      <t>)</t>
    </r>
  </si>
  <si>
    <t>99.42</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</si>
  <si>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旧：ジニーエナジー合同会社</t>
    </r>
    <r>
      <rPr>
        <sz val="11"/>
        <color rgb="FF000000"/>
        <rFont val="Arial"/>
        <family val="2"/>
      </rPr>
      <t>)</t>
    </r>
  </si>
  <si>
    <t>28.72</t>
  </si>
  <si>
    <t>85.91</t>
  </si>
  <si>
    <t>81.25</t>
  </si>
  <si>
    <t>88.57</t>
  </si>
  <si>
    <r>
      <t>(</t>
    </r>
    <r>
      <rPr>
        <sz val="11"/>
        <color theme="1"/>
        <rFont val="ＭＳ ゴシック"/>
        <family val="3"/>
        <charset val="128"/>
      </rPr>
      <t>株</t>
    </r>
    <r>
      <rPr>
        <sz val="11"/>
        <color theme="1"/>
        <rFont val="Arial"/>
        <family val="2"/>
      </rPr>
      <t>)</t>
    </r>
    <r>
      <rPr>
        <sz val="11"/>
        <color theme="1"/>
        <rFont val="ＭＳ ゴシック"/>
        <family val="3"/>
        <charset val="128"/>
      </rPr>
      <t>Ｍｐｏｗｅｒ</t>
    </r>
  </si>
  <si>
    <t>74.91</t>
  </si>
  <si>
    <t>A0542</t>
  </si>
  <si>
    <r>
      <rPr>
        <sz val="11"/>
        <color theme="1"/>
        <rFont val="ＭＳ ゴシック"/>
        <family val="3"/>
        <charset val="128"/>
      </rPr>
      <t>森の灯り</t>
    </r>
    <r>
      <rPr>
        <sz val="11"/>
        <color theme="1"/>
        <rFont val="Arial"/>
        <family val="2"/>
      </rPr>
      <t>(</t>
    </r>
    <r>
      <rPr>
        <sz val="11"/>
        <color theme="1"/>
        <rFont val="ＭＳ ゴシック"/>
        <family val="3"/>
        <charset val="128"/>
      </rPr>
      <t>株</t>
    </r>
    <r>
      <rPr>
        <sz val="11"/>
        <color theme="1"/>
        <rFont val="Arial"/>
        <family val="2"/>
      </rPr>
      <t>)</t>
    </r>
  </si>
  <si>
    <t>A0554</t>
  </si>
  <si>
    <r>
      <t>(</t>
    </r>
    <r>
      <rPr>
        <sz val="11"/>
        <color theme="1"/>
        <rFont val="ＭＳ ゴシック"/>
        <family val="3"/>
        <charset val="128"/>
      </rPr>
      <t>株</t>
    </r>
    <r>
      <rPr>
        <sz val="11"/>
        <color theme="1"/>
        <rFont val="Arial"/>
        <family val="2"/>
      </rPr>
      <t>)</t>
    </r>
    <r>
      <rPr>
        <sz val="11"/>
        <color theme="1"/>
        <rFont val="ＭＳ ゴシック"/>
        <family val="3"/>
        <charset val="128"/>
      </rPr>
      <t>クボタ</t>
    </r>
  </si>
  <si>
    <r>
      <t>(</t>
    </r>
    <r>
      <rPr>
        <sz val="11"/>
        <color theme="1"/>
        <rFont val="ＭＳ ゴシック"/>
        <family val="3"/>
        <charset val="128"/>
      </rPr>
      <t>株</t>
    </r>
    <r>
      <rPr>
        <sz val="11"/>
        <color theme="1"/>
        <rFont val="Arial"/>
        <family val="2"/>
      </rPr>
      <t>)</t>
    </r>
    <r>
      <rPr>
        <sz val="11"/>
        <color theme="1"/>
        <rFont val="ＭＳ ゴシック"/>
        <family val="3"/>
        <charset val="128"/>
      </rPr>
      <t>大仙こまちパワー</t>
    </r>
  </si>
  <si>
    <t>99.27</t>
  </si>
  <si>
    <t>A0566</t>
  </si>
  <si>
    <r>
      <rPr>
        <sz val="11"/>
        <color theme="1"/>
        <rFont val="ＭＳ ゴシック"/>
        <family val="3"/>
        <charset val="128"/>
      </rPr>
      <t>あんしん電力合同会社</t>
    </r>
  </si>
  <si>
    <r>
      <rPr>
        <sz val="11"/>
        <color theme="1"/>
        <rFont val="ＭＳ ゴシック"/>
        <family val="3"/>
        <charset val="128"/>
      </rPr>
      <t>エア・ウォーター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</si>
  <si>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加賀市総合サービス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</si>
  <si>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エナネス</t>
    </r>
  </si>
  <si>
    <t>99.80</t>
  </si>
  <si>
    <r>
      <t>(</t>
    </r>
    <r>
      <rPr>
        <sz val="11"/>
        <color theme="1"/>
        <rFont val="ＭＳ ゴシック"/>
        <family val="3"/>
        <charset val="128"/>
      </rPr>
      <t>株</t>
    </r>
    <r>
      <rPr>
        <sz val="11"/>
        <color theme="1"/>
        <rFont val="Arial"/>
        <family val="2"/>
      </rPr>
      <t>)</t>
    </r>
    <r>
      <rPr>
        <sz val="11"/>
        <color theme="1"/>
        <rFont val="ＭＳ ゴシック"/>
        <family val="3"/>
        <charset val="128"/>
      </rPr>
      <t>Ｓａｎｋｏ　ＩＢ</t>
    </r>
  </si>
  <si>
    <r>
      <t>(</t>
    </r>
    <r>
      <rPr>
        <sz val="11"/>
        <color theme="1"/>
        <rFont val="ＭＳ ゴシック"/>
        <family val="3"/>
        <charset val="128"/>
      </rPr>
      <t>株</t>
    </r>
    <r>
      <rPr>
        <sz val="11"/>
        <color theme="1"/>
        <rFont val="Arial"/>
        <family val="2"/>
      </rPr>
      <t>)</t>
    </r>
    <r>
      <rPr>
        <sz val="11"/>
        <color theme="1"/>
        <rFont val="ＭＳ ゴシック"/>
        <family val="3"/>
        <charset val="128"/>
      </rPr>
      <t>インフォシステム</t>
    </r>
  </si>
  <si>
    <t>54.93</t>
  </si>
  <si>
    <t>93.23</t>
  </si>
  <si>
    <r>
      <rPr>
        <u/>
        <sz val="11"/>
        <color theme="1"/>
        <rFont val="ＭＳ ゴシック"/>
        <family val="3"/>
        <charset val="128"/>
      </rPr>
      <t>日本エネルギーファーム</t>
    </r>
    <r>
      <rPr>
        <u/>
        <sz val="11"/>
        <color theme="1"/>
        <rFont val="Arial"/>
        <family val="2"/>
      </rPr>
      <t>(</t>
    </r>
    <r>
      <rPr>
        <u/>
        <sz val="11"/>
        <color theme="1"/>
        <rFont val="ＭＳ ゴシック"/>
        <family val="3"/>
        <charset val="128"/>
      </rPr>
      <t>株</t>
    </r>
    <r>
      <rPr>
        <u/>
        <sz val="11"/>
        <color theme="1"/>
        <rFont val="Arial"/>
        <family val="2"/>
      </rPr>
      <t>)</t>
    </r>
    <phoneticPr fontId="1"/>
  </si>
  <si>
    <t>81.34</t>
  </si>
  <si>
    <r>
      <rPr>
        <sz val="11"/>
        <color theme="1"/>
        <rFont val="ＭＳ ゴシック"/>
        <family val="3"/>
        <charset val="128"/>
      </rPr>
      <t>新電力新潟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</si>
  <si>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タケエイでんき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横須賀アーバンウッドパワー</t>
    </r>
    <r>
      <rPr>
        <sz val="11"/>
        <color theme="1"/>
        <rFont val="Arial"/>
        <family val="2"/>
      </rPr>
      <t>)</t>
    </r>
    <phoneticPr fontId="1"/>
  </si>
  <si>
    <t>A0633</t>
  </si>
  <si>
    <r>
      <t>(</t>
    </r>
    <r>
      <rPr>
        <sz val="11"/>
        <color theme="1"/>
        <rFont val="ＭＳ ゴシック"/>
        <family val="3"/>
        <charset val="128"/>
      </rPr>
      <t>株</t>
    </r>
    <r>
      <rPr>
        <sz val="11"/>
        <color theme="1"/>
        <rFont val="Arial"/>
        <family val="2"/>
      </rPr>
      <t>)</t>
    </r>
    <r>
      <rPr>
        <sz val="11"/>
        <color theme="1"/>
        <rFont val="ＭＳ ゴシック"/>
        <family val="3"/>
        <charset val="128"/>
      </rPr>
      <t>サイホープロパティーズ</t>
    </r>
  </si>
  <si>
    <t>86.29</t>
  </si>
  <si>
    <r>
      <rPr>
        <sz val="11"/>
        <color theme="1"/>
        <rFont val="ＭＳ ゴシック"/>
        <family val="3"/>
        <charset val="128"/>
      </rPr>
      <t>ＪＲ西日本住宅サービス</t>
    </r>
    <r>
      <rPr>
        <sz val="11"/>
        <color theme="1"/>
        <rFont val="Arial"/>
        <family val="2"/>
      </rPr>
      <t>(</t>
    </r>
    <r>
      <rPr>
        <sz val="11"/>
        <color theme="1"/>
        <rFont val="ＭＳ ゴシック"/>
        <family val="3"/>
        <charset val="128"/>
      </rPr>
      <t>株</t>
    </r>
    <r>
      <rPr>
        <sz val="11"/>
        <color theme="1"/>
        <rFont val="Arial"/>
        <family val="2"/>
      </rPr>
      <t>)</t>
    </r>
  </si>
  <si>
    <t>99.82</t>
  </si>
  <si>
    <t>84.56</t>
  </si>
  <si>
    <r>
      <rPr>
        <sz val="11"/>
        <color theme="1"/>
        <rFont val="ＭＳ ゴシック"/>
        <family val="3"/>
        <charset val="128"/>
      </rPr>
      <t>小島電機工業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</si>
  <si>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t>
    </r>
  </si>
  <si>
    <t>A0710</t>
  </si>
  <si>
    <r>
      <t>(</t>
    </r>
    <r>
      <rPr>
        <sz val="11"/>
        <color theme="1"/>
        <rFont val="ＭＳ ゴシック"/>
        <family val="3"/>
        <charset val="128"/>
      </rPr>
      <t>株</t>
    </r>
    <r>
      <rPr>
        <sz val="11"/>
        <color theme="1"/>
        <rFont val="Arial"/>
        <family val="2"/>
      </rPr>
      <t>)</t>
    </r>
    <r>
      <rPr>
        <sz val="11"/>
        <color theme="1"/>
        <rFont val="ＭＳ ゴシック"/>
        <family val="3"/>
        <charset val="128"/>
      </rPr>
      <t>京楽産業ホールディングス</t>
    </r>
  </si>
  <si>
    <t>91.73</t>
  </si>
  <si>
    <t>A0725</t>
  </si>
  <si>
    <r>
      <rPr>
        <sz val="11"/>
        <color theme="1"/>
        <rFont val="ＭＳ ゴシック"/>
        <family val="3"/>
        <charset val="128"/>
      </rPr>
      <t>合同会社Ｐｅａｋ８</t>
    </r>
  </si>
  <si>
    <t>74.35</t>
  </si>
  <si>
    <r>
      <t>(</t>
    </r>
    <r>
      <rPr>
        <u/>
        <sz val="11"/>
        <color theme="1"/>
        <rFont val="ＭＳ ゴシック"/>
        <family val="3"/>
        <charset val="128"/>
      </rPr>
      <t>株</t>
    </r>
    <r>
      <rPr>
        <u/>
        <sz val="11"/>
        <color theme="1"/>
        <rFont val="Arial"/>
        <family val="2"/>
      </rPr>
      <t>)</t>
    </r>
    <r>
      <rPr>
        <u/>
        <sz val="11"/>
        <color theme="1"/>
        <rFont val="ＭＳ ゴシック"/>
        <family val="3"/>
        <charset val="128"/>
      </rPr>
      <t>ライフエナジー</t>
    </r>
    <phoneticPr fontId="1"/>
  </si>
  <si>
    <r>
      <rPr>
        <sz val="11"/>
        <color theme="1"/>
        <rFont val="ＭＳ ゴシック"/>
        <family val="3"/>
        <charset val="128"/>
      </rPr>
      <t>Ｔ＆Ｔエナジー</t>
    </r>
    <r>
      <rPr>
        <sz val="11"/>
        <color theme="1"/>
        <rFont val="Arial"/>
        <family val="2"/>
      </rPr>
      <t>(</t>
    </r>
    <r>
      <rPr>
        <sz val="11"/>
        <color theme="1"/>
        <rFont val="ＭＳ ゴシック"/>
        <family val="3"/>
        <charset val="128"/>
      </rPr>
      <t>株</t>
    </r>
    <r>
      <rPr>
        <sz val="11"/>
        <color theme="1"/>
        <rFont val="Arial"/>
        <family val="2"/>
      </rPr>
      <t>)</t>
    </r>
  </si>
  <si>
    <t>A0745</t>
  </si>
  <si>
    <r>
      <t>(</t>
    </r>
    <r>
      <rPr>
        <sz val="11"/>
        <color theme="1"/>
        <rFont val="ＭＳ ゴシック"/>
        <family val="3"/>
        <charset val="128"/>
      </rPr>
      <t>株</t>
    </r>
    <r>
      <rPr>
        <sz val="11"/>
        <color theme="1"/>
        <rFont val="Arial"/>
        <family val="2"/>
      </rPr>
      <t>)</t>
    </r>
    <r>
      <rPr>
        <sz val="11"/>
        <color theme="1"/>
        <rFont val="ＭＳ ゴシック"/>
        <family val="3"/>
        <charset val="128"/>
      </rPr>
      <t>ふくしま未来パワー</t>
    </r>
  </si>
  <si>
    <r>
      <rPr>
        <u/>
        <sz val="11"/>
        <color theme="1"/>
        <rFont val="ＭＳ ゴシック"/>
        <family val="3"/>
        <charset val="128"/>
      </rPr>
      <t>係数が代替値の事業者からの受電のため</t>
    </r>
    <phoneticPr fontId="1"/>
  </si>
  <si>
    <t>A0756</t>
  </si>
  <si>
    <r>
      <t>(</t>
    </r>
    <r>
      <rPr>
        <sz val="11"/>
        <color theme="1"/>
        <rFont val="ＭＳ ゴシック"/>
        <family val="3"/>
        <charset val="128"/>
      </rPr>
      <t>株</t>
    </r>
    <r>
      <rPr>
        <sz val="11"/>
        <color theme="1"/>
        <rFont val="Arial"/>
        <family val="2"/>
      </rPr>
      <t>)</t>
    </r>
    <r>
      <rPr>
        <sz val="11"/>
        <color theme="1"/>
        <rFont val="ＭＳ ゴシック"/>
        <family val="3"/>
        <charset val="128"/>
      </rPr>
      <t>ホープエナジー</t>
    </r>
    <phoneticPr fontId="1"/>
  </si>
  <si>
    <r>
      <rPr>
        <u/>
        <sz val="11"/>
        <color theme="1"/>
        <rFont val="ＭＳ ゴシック"/>
        <family val="3"/>
        <charset val="128"/>
      </rPr>
      <t>バランシンググループ内の融通受電のため</t>
    </r>
  </si>
  <si>
    <r>
      <t>(</t>
    </r>
    <r>
      <rPr>
        <u/>
        <sz val="11"/>
        <color theme="1"/>
        <rFont val="ＭＳ ゴシック"/>
        <family val="3"/>
        <charset val="128"/>
      </rPr>
      <t>株</t>
    </r>
    <r>
      <rPr>
        <u/>
        <sz val="11"/>
        <color theme="1"/>
        <rFont val="Arial"/>
        <family val="2"/>
      </rPr>
      <t>)</t>
    </r>
    <r>
      <rPr>
        <u/>
        <sz val="11"/>
        <color theme="1"/>
        <rFont val="ＭＳ ゴシック"/>
        <family val="3"/>
        <charset val="128"/>
      </rPr>
      <t>エスコ</t>
    </r>
    <phoneticPr fontId="1"/>
  </si>
  <si>
    <t>A0776</t>
  </si>
  <si>
    <r>
      <rPr>
        <sz val="11"/>
        <color theme="1"/>
        <rFont val="ＭＳ ゴシック"/>
        <family val="3"/>
        <charset val="128"/>
      </rPr>
      <t>自由でんき</t>
    </r>
    <r>
      <rPr>
        <sz val="11"/>
        <color theme="1"/>
        <rFont val="Arial"/>
        <family val="2"/>
      </rPr>
      <t>(</t>
    </r>
    <r>
      <rPr>
        <sz val="11"/>
        <color theme="1"/>
        <rFont val="ＭＳ ゴシック"/>
        <family val="3"/>
        <charset val="128"/>
      </rPr>
      <t>株</t>
    </r>
    <r>
      <rPr>
        <sz val="11"/>
        <color theme="1"/>
        <rFont val="Arial"/>
        <family val="2"/>
      </rPr>
      <t>)</t>
    </r>
  </si>
  <si>
    <r>
      <t>(</t>
    </r>
    <r>
      <rPr>
        <u/>
        <sz val="11"/>
        <color rgb="FF000000"/>
        <rFont val="ＭＳ ゴシック"/>
        <family val="3"/>
        <charset val="128"/>
      </rPr>
      <t>株）ＭＴエナジー</t>
    </r>
  </si>
  <si>
    <r>
      <rPr>
        <u/>
        <sz val="11"/>
        <color theme="1"/>
        <rFont val="ＭＳ ゴシック"/>
        <family val="3"/>
        <charset val="128"/>
      </rPr>
      <t>大塚ビジネスサポート</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</si>
  <si>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恵那電力</t>
    </r>
    <r>
      <rPr>
        <u/>
        <sz val="11"/>
        <color theme="1"/>
        <rFont val="Arial"/>
        <family val="2"/>
      </rPr>
      <t>(</t>
    </r>
    <r>
      <rPr>
        <u/>
        <sz val="11"/>
        <color theme="1"/>
        <rFont val="ＭＳ ゴシック"/>
        <family val="3"/>
        <charset val="128"/>
      </rPr>
      <t>株</t>
    </r>
    <r>
      <rPr>
        <u/>
        <sz val="11"/>
        <color theme="1"/>
        <rFont val="Arial"/>
        <family val="2"/>
      </rPr>
      <t>)</t>
    </r>
    <rPh sb="0" eb="4">
      <t>エナデンリョク</t>
    </rPh>
    <phoneticPr fontId="1"/>
  </si>
  <si>
    <r>
      <rPr>
        <u/>
        <sz val="11"/>
        <color theme="1"/>
        <rFont val="ＭＳ ゴシック"/>
        <family val="3"/>
        <charset val="128"/>
      </rPr>
      <t>帯広電力</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</si>
  <si>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なんとエナジー</t>
    </r>
    <phoneticPr fontId="1"/>
  </si>
  <si>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ボーダレス・ジャパン</t>
    </r>
  </si>
  <si>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ワット</t>
    </r>
  </si>
  <si>
    <r>
      <rPr>
        <u/>
        <sz val="11"/>
        <color theme="1"/>
        <rFont val="ＭＳ ゴシック"/>
        <family val="3"/>
        <charset val="128"/>
      </rPr>
      <t>広島ガス</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</si>
  <si>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ＦＰＳ</t>
    </r>
    <phoneticPr fontId="1"/>
  </si>
  <si>
    <r>
      <rPr>
        <u/>
        <sz val="11"/>
        <color theme="1"/>
        <rFont val="ＭＳ ゴシック"/>
        <family val="3"/>
        <charset val="128"/>
      </rPr>
      <t>大熊るるるん電力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</si>
  <si>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特種東海製紙</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</si>
  <si>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おきたま新電力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</si>
  <si>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河原実業</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</si>
  <si>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アースシグナルソリューションズ</t>
    </r>
    <r>
      <rPr>
        <u/>
        <sz val="11"/>
        <color theme="1"/>
        <rFont val="Arial"/>
        <family val="2"/>
      </rPr>
      <t>(</t>
    </r>
    <r>
      <rPr>
        <u/>
        <sz val="11"/>
        <color theme="1"/>
        <rFont val="ＭＳ ゴシック"/>
        <family val="3"/>
        <charset val="128"/>
      </rPr>
      <t>株</t>
    </r>
    <r>
      <rPr>
        <u/>
        <sz val="11"/>
        <color theme="1"/>
        <rFont val="Arial"/>
        <family val="2"/>
      </rPr>
      <t>)</t>
    </r>
    <phoneticPr fontId="1"/>
  </si>
  <si>
    <t>東京電力エナジーパートナー株式会社</t>
    <rPh sb="0" eb="4">
      <t>トウキョウデンリョク</t>
    </rPh>
    <rPh sb="13" eb="17">
      <t>カブシキカイシャ</t>
    </rPh>
    <phoneticPr fontId="1"/>
  </si>
  <si>
    <t>代替値（省令の排出係数）</t>
    <rPh sb="0" eb="2">
      <t>ダイタイ</t>
    </rPh>
    <rPh sb="2" eb="3">
      <t>チ</t>
    </rPh>
    <rPh sb="4" eb="6">
      <t>ショウレイ</t>
    </rPh>
    <rPh sb="7" eb="9">
      <t>ハイシュツ</t>
    </rPh>
    <rPh sb="9" eb="11">
      <t>ケイスウ</t>
    </rPh>
    <phoneticPr fontId="1"/>
  </si>
  <si>
    <t>ガス供給事業者名</t>
    <rPh sb="2" eb="4">
      <t>キョウキュウ</t>
    </rPh>
    <rPh sb="4" eb="7">
      <t>ジギョウシャ</t>
    </rPh>
    <rPh sb="7" eb="8">
      <t>メイ</t>
    </rPh>
    <phoneticPr fontId="1"/>
  </si>
  <si>
    <t>【ガス供給事業者】</t>
    <rPh sb="3" eb="5">
      <t>キョウキュウ</t>
    </rPh>
    <rPh sb="5" eb="7">
      <t>ジギョウ</t>
    </rPh>
    <rPh sb="7" eb="8">
      <t>シャ</t>
    </rPh>
    <phoneticPr fontId="1"/>
  </si>
  <si>
    <t>東京瓦斯株式会社</t>
    <rPh sb="0" eb="2">
      <t>トウキョウ</t>
    </rPh>
    <rPh sb="2" eb="4">
      <t>ガス</t>
    </rPh>
    <rPh sb="4" eb="8">
      <t>カブシキガイシャ</t>
    </rPh>
    <phoneticPr fontId="1"/>
  </si>
  <si>
    <t>東邦ガス株式会社</t>
    <rPh sb="0" eb="2">
      <t>トウホウ</t>
    </rPh>
    <rPh sb="4" eb="8">
      <t>カブシキガイシャ</t>
    </rPh>
    <phoneticPr fontId="1"/>
  </si>
  <si>
    <t>越後天然ガス株式会社</t>
    <phoneticPr fontId="1"/>
  </si>
  <si>
    <t>東海ガス株式会社</t>
    <rPh sb="0" eb="2">
      <t>トウカイ</t>
    </rPh>
    <rPh sb="4" eb="8">
      <t>カブシキガイシャ</t>
    </rPh>
    <phoneticPr fontId="1"/>
  </si>
  <si>
    <t>山口合同ガス</t>
    <rPh sb="0" eb="2">
      <t>ヤマグチ</t>
    </rPh>
    <rPh sb="2" eb="4">
      <t>ゴウドウ</t>
    </rPh>
    <phoneticPr fontId="1"/>
  </si>
  <si>
    <r>
      <t>(kg-CO</t>
    </r>
    <r>
      <rPr>
        <b/>
        <vertAlign val="subscript"/>
        <sz val="9"/>
        <rFont val="HG丸ｺﾞｼｯｸM-PRO"/>
        <family val="3"/>
        <charset val="128"/>
      </rPr>
      <t>2</t>
    </r>
    <r>
      <rPr>
        <b/>
        <sz val="9"/>
        <rFont val="HG丸ｺﾞｼｯｸM-PRO"/>
        <family val="3"/>
        <charset val="128"/>
      </rPr>
      <t>/m³)</t>
    </r>
    <phoneticPr fontId="2"/>
  </si>
  <si>
    <t>ガス供給事業者別排出係数ｰ令和5年度供給実績ｰ</t>
    <rPh sb="13" eb="15">
      <t>レイワ</t>
    </rPh>
    <rPh sb="16" eb="18">
      <t>ネンド</t>
    </rPh>
    <rPh sb="18" eb="20">
      <t>キョウキュウ</t>
    </rPh>
    <rPh sb="20" eb="2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</si>
</sst>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Red]\-#,##0.000000"/>
    <numFmt numFmtId="177" formatCode="0.000000_ "/>
    <numFmt numFmtId="178" formatCode="0.00_ "/>
    <numFmt numFmtId="179" formatCode="0.00_);[Red]\(0.00\)"/>
    <numFmt numFmtId="180" formatCode="0.000000"/>
    <numFmt numFmtId="181" formatCode="0_);[Red]\(0\)"/>
    <numFmt numFmtId="182" formatCode="0.0_);[Red]\(0.0\)"/>
  </numFmts>
  <fonts count="5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12"/>
      <color theme="1"/>
      <name val="Arial"/>
      <family val="2"/>
    </font>
    <font>
      <sz val="11"/>
      <color theme="1"/>
      <name val="HG丸ｺﾞｼｯｸM-PRO"/>
      <family val="3"/>
      <charset val="128"/>
    </font>
    <font>
      <sz val="9"/>
      <color theme="1"/>
      <name val="Arial"/>
      <family val="2"/>
    </font>
    <font>
      <b/>
      <sz val="11"/>
      <color theme="1"/>
      <name val="HG丸ｺﾞｼｯｸM-PRO"/>
      <family val="3"/>
      <charset val="128"/>
    </font>
    <font>
      <sz val="11"/>
      <name val="ＭＳ Ｐゴシック"/>
      <family val="3"/>
      <charset val="128"/>
    </font>
    <font>
      <b/>
      <sz val="10"/>
      <color theme="1"/>
      <name val="HG丸ｺﾞｼｯｸM-PRO"/>
      <family val="3"/>
      <charset val="128"/>
    </font>
    <font>
      <sz val="10"/>
      <color theme="1"/>
      <name val="Arial"/>
      <family val="2"/>
    </font>
    <font>
      <sz val="11"/>
      <name val="Arial"/>
      <family val="2"/>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sz val="11"/>
      <name val="游ゴシック"/>
      <family val="2"/>
      <charset val="128"/>
      <scheme val="minor"/>
    </font>
    <font>
      <sz val="11"/>
      <name val="游ゴシック"/>
      <family val="3"/>
      <charset val="128"/>
      <scheme val="minor"/>
    </font>
    <font>
      <u/>
      <sz val="11"/>
      <color theme="1"/>
      <name val="Arial"/>
      <family val="2"/>
    </font>
    <font>
      <sz val="11"/>
      <color theme="1"/>
      <name val="游ゴシック"/>
      <family val="3"/>
      <charset val="128"/>
      <scheme val="minor"/>
    </font>
    <font>
      <sz val="11"/>
      <color rgb="FF000000"/>
      <name val="ＭＳ Ｐゴシック"/>
      <family val="3"/>
      <charset val="128"/>
    </font>
    <font>
      <sz val="10"/>
      <name val="Arial"/>
      <family val="2"/>
    </font>
    <font>
      <sz val="9"/>
      <name val="ＭＳ Ｐゴシック"/>
      <family val="3"/>
      <charset val="128"/>
    </font>
    <font>
      <sz val="11"/>
      <color theme="1"/>
      <name val="游ゴシック"/>
      <family val="2"/>
      <charset val="128"/>
      <scheme val="minor"/>
    </font>
    <font>
      <sz val="9"/>
      <color theme="1"/>
      <name val="HG丸ｺﾞｼｯｸM-PRO"/>
      <family val="3"/>
      <charset val="128"/>
    </font>
    <font>
      <sz val="11"/>
      <color theme="0"/>
      <name val="游ゴシック"/>
      <family val="2"/>
      <charset val="128"/>
      <scheme val="minor"/>
    </font>
    <font>
      <sz val="11"/>
      <color indexed="8"/>
      <name val="ＭＳ Ｐゴシック"/>
      <family val="3"/>
      <charset val="128"/>
    </font>
    <font>
      <sz val="12"/>
      <name val="ＭＳ Ｐゴシック"/>
      <family val="3"/>
      <charset val="128"/>
    </font>
    <font>
      <sz val="14"/>
      <name val="ＭＳ 明朝"/>
      <family val="1"/>
      <charset val="128"/>
    </font>
    <font>
      <u/>
      <sz val="11"/>
      <color theme="10"/>
      <name val="游ゴシック"/>
      <family val="2"/>
      <charset val="128"/>
      <scheme val="minor"/>
    </font>
    <font>
      <sz val="10"/>
      <color rgb="FF000000"/>
      <name val="Arial"/>
      <family val="2"/>
    </font>
    <font>
      <sz val="11"/>
      <color rgb="FF000000"/>
      <name val="Arial"/>
      <family val="2"/>
    </font>
    <font>
      <sz val="11"/>
      <color theme="1"/>
      <name val="Arial"/>
      <family val="3"/>
      <charset val="128"/>
    </font>
    <font>
      <sz val="11"/>
      <color theme="1"/>
      <name val="ＭＳ ゴシック"/>
      <family val="3"/>
      <charset val="128"/>
    </font>
    <font>
      <b/>
      <sz val="12"/>
      <color rgb="FF000000"/>
      <name val="HG丸ｺﾞｼｯｸM-PRO"/>
      <family val="3"/>
      <charset val="128"/>
    </font>
    <font>
      <b/>
      <sz val="11"/>
      <name val="HG丸ｺﾞｼｯｸM-PRO"/>
      <family val="3"/>
      <charset val="128"/>
    </font>
    <font>
      <sz val="10"/>
      <color theme="1"/>
      <name val="ＭＳ ゴシック"/>
      <family val="3"/>
      <charset val="128"/>
    </font>
    <font>
      <sz val="10"/>
      <color rgb="FF000000"/>
      <name val="ＭＳ ゴシック"/>
      <family val="3"/>
      <charset val="128"/>
    </font>
    <font>
      <b/>
      <sz val="9"/>
      <color theme="1"/>
      <name val="HG丸ｺﾞｼｯｸM-PRO"/>
      <family val="3"/>
      <charset val="128"/>
    </font>
    <font>
      <b/>
      <vertAlign val="subscript"/>
      <sz val="9"/>
      <color theme="1"/>
      <name val="HG丸ｺﾞｼｯｸM-PRO"/>
      <family val="3"/>
      <charset val="128"/>
    </font>
    <font>
      <sz val="10"/>
      <color theme="1"/>
      <name val="Arial"/>
      <family val="2"/>
    </font>
    <font>
      <sz val="11"/>
      <color theme="1"/>
      <name val="Arial"/>
      <family val="2"/>
    </font>
    <font>
      <sz val="11"/>
      <color rgb="FF000000"/>
      <name val="ＭＳ ゴシック"/>
      <family val="3"/>
      <charset val="128"/>
    </font>
    <font>
      <b/>
      <sz val="12"/>
      <color rgb="FF000000"/>
      <name val="HG丸ｺﾞｼｯｸM-PRO"/>
      <family val="3"/>
    </font>
    <font>
      <u/>
      <sz val="11"/>
      <color rgb="FF000000"/>
      <name val="Arial"/>
      <family val="2"/>
    </font>
    <font>
      <u/>
      <sz val="11"/>
      <color theme="1"/>
      <name val="ＭＳ ゴシック"/>
      <family val="3"/>
      <charset val="128"/>
    </font>
    <font>
      <u/>
      <sz val="11"/>
      <color rgb="FF000000"/>
      <name val="ＭＳ ゴシック"/>
      <family val="3"/>
      <charset val="128"/>
    </font>
    <font>
      <u/>
      <sz val="10"/>
      <color rgb="FF000000"/>
      <name val="Arial"/>
      <family val="2"/>
    </font>
    <font>
      <u/>
      <sz val="10"/>
      <color rgb="FF000000"/>
      <name val="ＭＳ ゴシック"/>
      <family val="3"/>
      <charset val="128"/>
    </font>
    <font>
      <u/>
      <sz val="10"/>
      <color theme="1"/>
      <name val="Arial"/>
      <family val="2"/>
    </font>
    <font>
      <u/>
      <sz val="10"/>
      <color theme="1"/>
      <name val="ＭＳ ゴシック"/>
      <family val="3"/>
      <charset val="128"/>
    </font>
    <font>
      <b/>
      <sz val="12"/>
      <name val="HG丸ｺﾞｼｯｸM-PRO"/>
      <family val="3"/>
    </font>
    <font>
      <b/>
      <sz val="10"/>
      <name val="HG丸ｺﾞｼｯｸM-PRO"/>
      <family val="3"/>
      <charset val="128"/>
    </font>
    <font>
      <b/>
      <sz val="9"/>
      <name val="HG丸ｺﾞｼｯｸM-PRO"/>
      <family val="3"/>
      <charset val="128"/>
    </font>
    <font>
      <b/>
      <vertAlign val="subscript"/>
      <sz val="9"/>
      <name val="HG丸ｺﾞｼｯｸM-PRO"/>
      <family val="3"/>
      <charset val="128"/>
    </font>
    <font>
      <sz val="11"/>
      <name val="ＭＳ Ｐゴシック"/>
      <family val="2"/>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indexed="64"/>
      </top>
      <bottom style="thin">
        <color rgb="FF000000"/>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dotted">
        <color rgb="FF000000"/>
      </bottom>
      <diagonal/>
    </border>
    <border>
      <left/>
      <right style="thin">
        <color indexed="64"/>
      </right>
      <top/>
      <bottom style="dotted">
        <color indexed="64"/>
      </bottom>
      <diagonal/>
    </border>
    <border>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hair">
        <color indexed="64"/>
      </top>
      <bottom style="thin">
        <color indexed="64"/>
      </bottom>
      <diagonal/>
    </border>
    <border>
      <left/>
      <right style="thin">
        <color rgb="FF000000"/>
      </right>
      <top style="thin">
        <color indexed="64"/>
      </top>
      <bottom/>
      <diagonal/>
    </border>
    <border>
      <left/>
      <right style="thin">
        <color rgb="FF000000"/>
      </right>
      <top style="dotted">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top style="thin">
        <color indexed="64"/>
      </top>
      <bottom/>
      <diagonal/>
    </border>
    <border>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top/>
      <bottom style="dott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style="thin">
        <color indexed="64"/>
      </right>
      <top style="hair">
        <color indexed="64"/>
      </top>
      <bottom style="dotted">
        <color rgb="FF000000"/>
      </bottom>
      <diagonal/>
    </border>
    <border>
      <left style="thin">
        <color indexed="64"/>
      </left>
      <right/>
      <top/>
      <bottom/>
      <diagonal/>
    </border>
    <border>
      <left style="thin">
        <color indexed="64"/>
      </left>
      <right/>
      <top style="hair">
        <color indexed="64"/>
      </top>
      <bottom style="dotted">
        <color rgb="FF000000"/>
      </bottom>
      <diagonal/>
    </border>
    <border>
      <left style="thin">
        <color indexed="64"/>
      </left>
      <right style="thin">
        <color indexed="64"/>
      </right>
      <top style="hair">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style="dotted">
        <color indexed="64"/>
      </bottom>
      <diagonal/>
    </border>
    <border>
      <left style="thin">
        <color rgb="FF000000"/>
      </left>
      <right style="thin">
        <color indexed="64"/>
      </right>
      <top style="dotted">
        <color rgb="FF000000"/>
      </top>
      <bottom/>
      <diagonal/>
    </border>
    <border>
      <left style="thin">
        <color rgb="FF000000"/>
      </left>
      <right style="thin">
        <color indexed="64"/>
      </right>
      <top style="thin">
        <color rgb="FF000000"/>
      </top>
      <bottom style="dotted">
        <color indexed="64"/>
      </bottom>
      <diagonal/>
    </border>
    <border>
      <left style="thin">
        <color indexed="64"/>
      </left>
      <right style="thin">
        <color rgb="FF000000"/>
      </right>
      <top style="thin">
        <color rgb="FF000000"/>
      </top>
      <bottom style="dotted">
        <color rgb="FF000000"/>
      </bottom>
      <diagonal/>
    </border>
    <border>
      <left style="thin">
        <color rgb="FF000000"/>
      </left>
      <right style="thin">
        <color indexed="64"/>
      </right>
      <top style="dotted">
        <color indexed="64"/>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style="dotted">
        <color rgb="FF000000"/>
      </bottom>
      <diagonal/>
    </border>
    <border>
      <left style="thin">
        <color rgb="FF000000"/>
      </left>
      <right/>
      <top style="thin">
        <color rgb="FF000000"/>
      </top>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style="thin">
        <color rgb="FF000000"/>
      </bottom>
      <diagonal/>
    </border>
    <border>
      <left style="thin">
        <color indexed="64"/>
      </left>
      <right style="thin">
        <color rgb="FF000000"/>
      </right>
      <top style="dotted">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style="hair">
        <color indexed="64"/>
      </top>
      <bottom style="thin">
        <color indexed="64"/>
      </bottom>
      <diagonal/>
    </border>
    <border>
      <left style="thin">
        <color indexed="64"/>
      </left>
      <right style="thin">
        <color indexed="64"/>
      </right>
      <top style="thin">
        <color rgb="FF000000"/>
      </top>
      <bottom style="dotted">
        <color rgb="FF000000"/>
      </bottom>
      <diagonal/>
    </border>
    <border>
      <left/>
      <right style="thin">
        <color indexed="64"/>
      </right>
      <top style="dotted">
        <color indexed="64"/>
      </top>
      <bottom/>
      <diagonal/>
    </border>
    <border>
      <left style="thin">
        <color indexed="64"/>
      </left>
      <right/>
      <top style="dotted">
        <color indexed="64"/>
      </top>
      <bottom style="thin">
        <color rgb="FF000000"/>
      </bottom>
      <diagonal/>
    </border>
    <border>
      <left/>
      <right/>
      <top style="thin">
        <color indexed="64"/>
      </top>
      <bottom style="thin">
        <color rgb="FF000000"/>
      </bottom>
      <diagonal/>
    </border>
    <border>
      <left style="thin">
        <color rgb="FF000000"/>
      </left>
      <right style="thin">
        <color indexed="64"/>
      </right>
      <top/>
      <bottom style="dotted">
        <color rgb="FF000000"/>
      </bottom>
      <diagonal/>
    </border>
    <border>
      <left style="thin">
        <color indexed="64"/>
      </left>
      <right style="thin">
        <color rgb="FF000000"/>
      </right>
      <top/>
      <bottom style="dotted">
        <color rgb="FF000000"/>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s>
  <cellStyleXfs count="23">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8" fillId="0" borderId="0">
      <alignment vertical="center"/>
    </xf>
    <xf numFmtId="0" fontId="22" fillId="0" borderId="0">
      <alignment vertical="center"/>
    </xf>
    <xf numFmtId="0" fontId="22" fillId="0" borderId="0">
      <alignment vertical="center"/>
    </xf>
    <xf numFmtId="0" fontId="18" fillId="0" borderId="0">
      <alignment vertical="center"/>
    </xf>
    <xf numFmtId="0" fontId="8" fillId="0" borderId="0">
      <alignment vertical="center"/>
    </xf>
    <xf numFmtId="0" fontId="22" fillId="0" borderId="0">
      <alignment vertical="center"/>
    </xf>
    <xf numFmtId="0" fontId="22" fillId="0" borderId="0">
      <alignment vertical="center"/>
    </xf>
    <xf numFmtId="9" fontId="18"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18" fillId="0" borderId="0">
      <alignment vertical="center"/>
    </xf>
    <xf numFmtId="1" fontId="26" fillId="0" borderId="0">
      <alignment vertical="center"/>
    </xf>
    <xf numFmtId="1" fontId="26" fillId="0" borderId="0">
      <alignment vertical="center"/>
    </xf>
    <xf numFmtId="1" fontId="27" fillId="0" borderId="0">
      <alignment vertical="center"/>
    </xf>
    <xf numFmtId="0" fontId="28" fillId="0" borderId="0" applyNumberFormat="0" applyFill="0" applyBorder="0" applyAlignment="0" applyProtection="0">
      <alignment vertical="center"/>
    </xf>
    <xf numFmtId="0" fontId="22" fillId="0" borderId="0">
      <alignment vertical="center"/>
    </xf>
  </cellStyleXfs>
  <cellXfs count="509">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177" fontId="3" fillId="0" borderId="1" xfId="0" applyNumberFormat="1" applyFont="1" applyBorder="1">
      <alignment vertical="center"/>
    </xf>
    <xf numFmtId="177" fontId="3" fillId="0" borderId="0" xfId="0" applyNumberFormat="1" applyFont="1">
      <alignment vertical="center"/>
    </xf>
    <xf numFmtId="0" fontId="3" fillId="0" borderId="0" xfId="0" applyFont="1" applyAlignment="1">
      <alignment vertical="center" shrinkToFit="1"/>
    </xf>
    <xf numFmtId="177" fontId="3" fillId="0" borderId="0" xfId="0" applyNumberFormat="1" applyFont="1" applyAlignment="1">
      <alignment horizontal="center" vertical="center"/>
    </xf>
    <xf numFmtId="177" fontId="5" fillId="0" borderId="0" xfId="0" applyNumberFormat="1" applyFont="1">
      <alignment vertical="center"/>
    </xf>
    <xf numFmtId="177" fontId="3" fillId="0" borderId="0" xfId="0" applyNumberFormat="1" applyFont="1" applyAlignment="1">
      <alignment vertical="center" shrinkToFit="1"/>
    </xf>
    <xf numFmtId="177" fontId="3" fillId="0" borderId="0" xfId="0" applyNumberFormat="1" applyFont="1" applyAlignment="1">
      <alignment horizontal="center" vertical="center" shrinkToFit="1"/>
    </xf>
    <xf numFmtId="177" fontId="10" fillId="0" borderId="1" xfId="0" applyNumberFormat="1" applyFont="1" applyBorder="1" applyAlignment="1">
      <alignment vertical="center" shrinkToFit="1"/>
    </xf>
    <xf numFmtId="0" fontId="3" fillId="0" borderId="1" xfId="0" applyFont="1" applyBorder="1">
      <alignment vertical="center"/>
    </xf>
    <xf numFmtId="177" fontId="10"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177" fontId="0" fillId="0" borderId="1" xfId="0" applyNumberFormat="1" applyBorder="1" applyAlignment="1">
      <alignment horizontal="center" vertical="center"/>
    </xf>
    <xf numFmtId="0" fontId="0" fillId="0" borderId="1" xfId="0" applyBorder="1">
      <alignment vertical="center"/>
    </xf>
    <xf numFmtId="0" fontId="0" fillId="3" borderId="1" xfId="0" applyFill="1" applyBorder="1" applyAlignment="1">
      <alignment vertical="center" shrinkToFit="1"/>
    </xf>
    <xf numFmtId="177" fontId="0" fillId="0" borderId="0" xfId="0" applyNumberFormat="1">
      <alignment vertical="center"/>
    </xf>
    <xf numFmtId="0" fontId="0" fillId="0" borderId="0" xfId="0" applyAlignment="1">
      <alignment vertical="center" shrinkToFit="1"/>
    </xf>
    <xf numFmtId="0" fontId="0" fillId="0" borderId="1" xfId="0" applyBorder="1" applyAlignment="1">
      <alignment vertical="center" wrapText="1"/>
    </xf>
    <xf numFmtId="0" fontId="15" fillId="0" borderId="1" xfId="0" applyFont="1" applyBorder="1">
      <alignment vertical="center"/>
    </xf>
    <xf numFmtId="0" fontId="16" fillId="0" borderId="1" xfId="0" applyFont="1" applyBorder="1" applyAlignment="1">
      <alignment vertical="center" shrinkToFit="1"/>
    </xf>
    <xf numFmtId="180" fontId="0" fillId="0" borderId="1" xfId="0" applyNumberFormat="1" applyBorder="1" applyAlignment="1">
      <alignment vertical="center" shrinkToFit="1"/>
    </xf>
    <xf numFmtId="0" fontId="3" fillId="0" borderId="1" xfId="0" applyFont="1" applyBorder="1" applyAlignment="1">
      <alignment vertical="center" shrinkToFit="1"/>
    </xf>
    <xf numFmtId="0" fontId="12" fillId="0" borderId="0" xfId="0" applyFont="1">
      <alignment vertical="center"/>
    </xf>
    <xf numFmtId="178" fontId="3" fillId="0" borderId="1" xfId="0" applyNumberFormat="1" applyFont="1" applyBorder="1" applyAlignment="1">
      <alignment horizontal="center" vertical="center"/>
    </xf>
    <xf numFmtId="182" fontId="0" fillId="0" borderId="0" xfId="0" applyNumberFormat="1">
      <alignment vertical="center"/>
    </xf>
    <xf numFmtId="180" fontId="0" fillId="0" borderId="1" xfId="0" applyNumberFormat="1" applyBorder="1">
      <alignment vertical="center"/>
    </xf>
    <xf numFmtId="180" fontId="0" fillId="0" borderId="0" xfId="0" applyNumberFormat="1">
      <alignment vertical="center"/>
    </xf>
    <xf numFmtId="177" fontId="0" fillId="2" borderId="1" xfId="0" applyNumberFormat="1" applyFill="1" applyBorder="1" applyAlignment="1">
      <alignment horizontal="center" vertical="center"/>
    </xf>
    <xf numFmtId="180" fontId="0" fillId="2" borderId="1" xfId="0" applyNumberFormat="1" applyFill="1" applyBorder="1">
      <alignment vertical="center"/>
    </xf>
    <xf numFmtId="180" fontId="16" fillId="2" borderId="1" xfId="0" applyNumberFormat="1" applyFont="1" applyFill="1" applyBorder="1">
      <alignment vertical="center"/>
    </xf>
    <xf numFmtId="182"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177" fontId="0" fillId="2" borderId="1" xfId="0" applyNumberFormat="1" applyFill="1" applyBorder="1">
      <alignment vertical="center"/>
    </xf>
    <xf numFmtId="182" fontId="16" fillId="2" borderId="1" xfId="0" applyNumberFormat="1" applyFont="1" applyFill="1" applyBorder="1">
      <alignment vertical="center"/>
    </xf>
    <xf numFmtId="177" fontId="16" fillId="2" borderId="1" xfId="0" applyNumberFormat="1" applyFont="1" applyFill="1" applyBorder="1">
      <alignment vertical="center"/>
    </xf>
    <xf numFmtId="180" fontId="0" fillId="2" borderId="1" xfId="0" applyNumberFormat="1" applyFill="1" applyBorder="1" applyAlignment="1">
      <alignment vertical="center" shrinkToFit="1"/>
    </xf>
    <xf numFmtId="180" fontId="16" fillId="2" borderId="1" xfId="0" applyNumberFormat="1" applyFont="1" applyFill="1" applyBorder="1" applyAlignment="1">
      <alignment vertical="center" shrinkToFit="1"/>
    </xf>
    <xf numFmtId="182" fontId="0" fillId="2" borderId="1" xfId="0" applyNumberFormat="1" applyFill="1" applyBorder="1" applyAlignment="1">
      <alignment horizontal="right" vertical="center"/>
    </xf>
    <xf numFmtId="177" fontId="0" fillId="0" borderId="1" xfId="0" applyNumberFormat="1" applyBorder="1">
      <alignment vertical="center"/>
    </xf>
    <xf numFmtId="0" fontId="3" fillId="0" borderId="0" xfId="0" applyFont="1" applyAlignment="1">
      <alignment horizontal="left" vertical="center" wrapText="1" shrinkToFit="1"/>
    </xf>
    <xf numFmtId="0" fontId="10" fillId="0" borderId="0" xfId="0" applyFont="1" applyAlignment="1">
      <alignment vertical="center" wrapText="1"/>
    </xf>
    <xf numFmtId="177" fontId="20" fillId="0" borderId="0" xfId="0" applyNumberFormat="1" applyFont="1" applyAlignment="1">
      <alignment vertical="center" wrapText="1"/>
    </xf>
    <xf numFmtId="0" fontId="3" fillId="0" borderId="1" xfId="0" applyFont="1" applyBorder="1" applyAlignment="1">
      <alignment horizontal="left" vertical="center" shrinkToFit="1"/>
    </xf>
    <xf numFmtId="0" fontId="3" fillId="0" borderId="0" xfId="0" applyFont="1" applyAlignment="1">
      <alignment vertical="center" wrapText="1" shrinkToFit="1"/>
    </xf>
    <xf numFmtId="0" fontId="4" fillId="0" borderId="0" xfId="0" applyFont="1">
      <alignment vertical="center"/>
    </xf>
    <xf numFmtId="0" fontId="24" fillId="0" borderId="0" xfId="0" applyFont="1">
      <alignment vertical="center"/>
    </xf>
    <xf numFmtId="0" fontId="24" fillId="0" borderId="0" xfId="0" applyFont="1" applyAlignment="1">
      <alignment vertical="center" shrinkToFit="1"/>
    </xf>
    <xf numFmtId="177" fontId="24" fillId="0" borderId="0" xfId="0" applyNumberFormat="1" applyFont="1">
      <alignment vertical="center"/>
    </xf>
    <xf numFmtId="177" fontId="0" fillId="0" borderId="9" xfId="0" applyNumberFormat="1" applyBorder="1" applyAlignment="1">
      <alignment horizontal="center" vertical="center"/>
    </xf>
    <xf numFmtId="0" fontId="0" fillId="5" borderId="1" xfId="0" applyFill="1" applyBorder="1">
      <alignment vertical="center"/>
    </xf>
    <xf numFmtId="0" fontId="0" fillId="5" borderId="1" xfId="0" applyFill="1" applyBorder="1" applyAlignment="1">
      <alignment vertical="center" shrinkToFit="1"/>
    </xf>
    <xf numFmtId="0" fontId="0" fillId="5" borderId="0" xfId="0" applyFill="1">
      <alignment vertical="center"/>
    </xf>
    <xf numFmtId="0" fontId="0" fillId="0" borderId="9" xfId="0" applyBorder="1">
      <alignment vertical="center"/>
    </xf>
    <xf numFmtId="0" fontId="0" fillId="0" borderId="1" xfId="0" applyBorder="1" applyAlignment="1">
      <alignment horizontal="right" vertical="center"/>
    </xf>
    <xf numFmtId="180" fontId="0" fillId="0" borderId="1" xfId="0" applyNumberFormat="1" applyBorder="1" applyAlignment="1">
      <alignment horizontal="right" vertical="center"/>
    </xf>
    <xf numFmtId="177" fontId="16" fillId="0" borderId="1" xfId="0" applyNumberFormat="1" applyFont="1" applyBorder="1">
      <alignment vertical="center"/>
    </xf>
    <xf numFmtId="177" fontId="0" fillId="0" borderId="1" xfId="0" applyNumberFormat="1" applyBorder="1" applyAlignment="1">
      <alignment vertical="center" shrinkToFit="1"/>
    </xf>
    <xf numFmtId="0" fontId="0" fillId="2" borderId="1" xfId="0" applyFill="1" applyBorder="1" applyAlignment="1">
      <alignment horizontal="right" vertical="center"/>
    </xf>
    <xf numFmtId="0" fontId="0" fillId="2" borderId="1" xfId="0" applyFill="1" applyBorder="1" applyAlignment="1">
      <alignment horizontal="center" vertical="center"/>
    </xf>
    <xf numFmtId="180" fontId="0" fillId="2" borderId="1" xfId="0" applyNumberFormat="1" applyFill="1" applyBorder="1" applyAlignment="1">
      <alignment horizontal="right" vertical="center"/>
    </xf>
    <xf numFmtId="180" fontId="0" fillId="4" borderId="1" xfId="0" applyNumberFormat="1" applyFill="1" applyBorder="1" applyAlignment="1">
      <alignment vertical="center" shrinkToFit="1"/>
    </xf>
    <xf numFmtId="180" fontId="0" fillId="4" borderId="1" xfId="0" applyNumberFormat="1" applyFill="1" applyBorder="1">
      <alignment vertical="center"/>
    </xf>
    <xf numFmtId="179" fontId="0" fillId="2" borderId="1" xfId="0" applyNumberFormat="1" applyFill="1" applyBorder="1">
      <alignment vertical="center"/>
    </xf>
    <xf numFmtId="177" fontId="0" fillId="0" borderId="1" xfId="0" applyNumberFormat="1" applyBorder="1" applyAlignment="1">
      <alignment horizontal="left" vertical="center"/>
    </xf>
    <xf numFmtId="177" fontId="20" fillId="0" borderId="10" xfId="0" applyNumberFormat="1" applyFont="1" applyBorder="1" applyAlignment="1">
      <alignment vertical="center" wrapText="1"/>
    </xf>
    <xf numFmtId="0" fontId="19" fillId="0" borderId="0" xfId="0" applyFont="1">
      <alignment vertical="center"/>
    </xf>
    <xf numFmtId="177" fontId="17" fillId="0" borderId="1" xfId="0" applyNumberFormat="1" applyFont="1" applyBorder="1" applyAlignment="1">
      <alignment horizontal="center" vertical="center"/>
    </xf>
    <xf numFmtId="0" fontId="0" fillId="0" borderId="0" xfId="0" applyAlignment="1">
      <alignment horizontal="center" vertical="center"/>
    </xf>
    <xf numFmtId="177" fontId="3" fillId="0" borderId="10" xfId="0" applyNumberFormat="1" applyFont="1" applyBorder="1" applyAlignment="1">
      <alignment horizontal="center" vertical="center"/>
    </xf>
    <xf numFmtId="177" fontId="10" fillId="0" borderId="10" xfId="0" applyNumberFormat="1" applyFont="1" applyBorder="1" applyAlignment="1">
      <alignment horizontal="left" vertical="center" shrinkToFit="1"/>
    </xf>
    <xf numFmtId="178" fontId="3" fillId="0" borderId="10" xfId="0" applyNumberFormat="1" applyFont="1" applyBorder="1" applyAlignment="1">
      <alignment horizontal="center" vertical="center"/>
    </xf>
    <xf numFmtId="0" fontId="3" fillId="0" borderId="0" xfId="0" applyFont="1" applyAlignment="1">
      <alignment horizontal="left" vertical="center" shrinkToFit="1"/>
    </xf>
    <xf numFmtId="181" fontId="3" fillId="0" borderId="10" xfId="0" applyNumberFormat="1" applyFont="1" applyBorder="1" applyAlignment="1">
      <alignment horizontal="left" vertical="center"/>
    </xf>
    <xf numFmtId="177" fontId="11" fillId="0" borderId="0" xfId="0" applyNumberFormat="1" applyFont="1">
      <alignment vertical="center"/>
    </xf>
    <xf numFmtId="177" fontId="3" fillId="0" borderId="23"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11" xfId="0" applyNumberFormat="1" applyFont="1" applyBorder="1" applyAlignment="1">
      <alignment horizontal="center" vertical="center"/>
    </xf>
    <xf numFmtId="181" fontId="3" fillId="0" borderId="1" xfId="0" applyNumberFormat="1" applyFont="1" applyBorder="1" applyAlignment="1">
      <alignment horizontal="left" vertical="center" wrapText="1"/>
    </xf>
    <xf numFmtId="177" fontId="3" fillId="0" borderId="25"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7" fontId="3" fillId="0" borderId="12"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177" fontId="10" fillId="0" borderId="23" xfId="0" applyNumberFormat="1" applyFont="1" applyBorder="1" applyAlignment="1">
      <alignment vertical="center" shrinkToFit="1"/>
    </xf>
    <xf numFmtId="177" fontId="29" fillId="0" borderId="24" xfId="0" applyNumberFormat="1" applyFont="1" applyBorder="1" applyAlignment="1">
      <alignment vertical="center" shrinkToFit="1"/>
    </xf>
    <xf numFmtId="177" fontId="10" fillId="0" borderId="24" xfId="0" applyNumberFormat="1" applyFont="1" applyBorder="1" applyAlignment="1">
      <alignment vertical="center" shrinkToFit="1"/>
    </xf>
    <xf numFmtId="177" fontId="10" fillId="0" borderId="25" xfId="0" applyNumberFormat="1" applyFont="1" applyBorder="1" applyAlignment="1">
      <alignment vertical="center" shrinkToFit="1"/>
    </xf>
    <xf numFmtId="177" fontId="10" fillId="0" borderId="9" xfId="0" applyNumberFormat="1" applyFont="1" applyBorder="1" applyAlignment="1">
      <alignment vertical="center" shrinkToFit="1"/>
    </xf>
    <xf numFmtId="177" fontId="10" fillId="0" borderId="29" xfId="0" applyNumberFormat="1" applyFont="1" applyBorder="1" applyAlignment="1">
      <alignment vertical="center" shrinkToFit="1"/>
    </xf>
    <xf numFmtId="177" fontId="10" fillId="0" borderId="30" xfId="0" applyNumberFormat="1" applyFont="1" applyBorder="1" applyAlignment="1">
      <alignment vertical="center" shrinkToFit="1"/>
    </xf>
    <xf numFmtId="177" fontId="29" fillId="0" borderId="28" xfId="0" applyNumberFormat="1" applyFont="1" applyBorder="1" applyAlignment="1">
      <alignment vertical="center" shrinkToFit="1"/>
    </xf>
    <xf numFmtId="177" fontId="10" fillId="0" borderId="4" xfId="0" applyNumberFormat="1" applyFont="1" applyBorder="1" applyAlignment="1">
      <alignment vertical="center" shrinkToFit="1"/>
    </xf>
    <xf numFmtId="177" fontId="10" fillId="0" borderId="28" xfId="0" applyNumberFormat="1" applyFont="1" applyBorder="1" applyAlignment="1">
      <alignment vertical="center" shrinkToFit="1"/>
    </xf>
    <xf numFmtId="177" fontId="10" fillId="0" borderId="2" xfId="0" applyNumberFormat="1" applyFont="1" applyBorder="1" applyAlignment="1">
      <alignment vertical="center" shrinkToFit="1"/>
    </xf>
    <xf numFmtId="177" fontId="29" fillId="0" borderId="23" xfId="0" applyNumberFormat="1" applyFont="1" applyBorder="1" applyAlignment="1">
      <alignment vertical="center" shrinkToFit="1"/>
    </xf>
    <xf numFmtId="177" fontId="29" fillId="0" borderId="9" xfId="0" applyNumberFormat="1" applyFont="1" applyBorder="1" applyAlignment="1">
      <alignment vertical="center" shrinkToFit="1"/>
    </xf>
    <xf numFmtId="177" fontId="10" fillId="0" borderId="22" xfId="0" applyNumberFormat="1" applyFont="1" applyBorder="1" applyAlignment="1">
      <alignment vertical="center" shrinkToFit="1"/>
    </xf>
    <xf numFmtId="177" fontId="10" fillId="0" borderId="6" xfId="0" applyNumberFormat="1" applyFont="1" applyBorder="1" applyAlignment="1">
      <alignment vertical="center" shrinkToFit="1"/>
    </xf>
    <xf numFmtId="0" fontId="3" fillId="0" borderId="14" xfId="0" applyFont="1" applyBorder="1">
      <alignment vertical="center"/>
    </xf>
    <xf numFmtId="177" fontId="10" fillId="0" borderId="14" xfId="0" applyNumberFormat="1" applyFont="1" applyBorder="1" applyAlignment="1">
      <alignment vertical="center" shrinkToFit="1"/>
    </xf>
    <xf numFmtId="177" fontId="10" fillId="0" borderId="32" xfId="0" applyNumberFormat="1" applyFont="1" applyBorder="1" applyAlignment="1">
      <alignment vertical="center" shrinkToFit="1"/>
    </xf>
    <xf numFmtId="177" fontId="3" fillId="0" borderId="32"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4" xfId="0" applyFont="1" applyBorder="1" applyAlignment="1">
      <alignment vertical="center" shrinkToFit="1"/>
    </xf>
    <xf numFmtId="177" fontId="3" fillId="0" borderId="8" xfId="0" applyNumberFormat="1" applyFont="1" applyBorder="1" applyAlignment="1">
      <alignment horizontal="center" vertical="center"/>
    </xf>
    <xf numFmtId="0" fontId="31" fillId="0" borderId="1" xfId="0" applyFont="1" applyBorder="1" applyAlignment="1">
      <alignment horizontal="left" vertical="center" shrinkToFit="1"/>
    </xf>
    <xf numFmtId="176" fontId="9" fillId="0" borderId="7"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181" fontId="3" fillId="0" borderId="4" xfId="0" applyNumberFormat="1" applyFont="1" applyBorder="1" applyAlignment="1">
      <alignment horizontal="left" vertical="center" wrapText="1"/>
    </xf>
    <xf numFmtId="177" fontId="10" fillId="0" borderId="33" xfId="0" applyNumberFormat="1" applyFont="1" applyBorder="1" applyAlignment="1">
      <alignment vertical="center" shrinkToFit="1"/>
    </xf>
    <xf numFmtId="177" fontId="3" fillId="0" borderId="35" xfId="0" applyNumberFormat="1" applyFont="1" applyBorder="1" applyAlignment="1">
      <alignment horizontal="center" vertical="center"/>
    </xf>
    <xf numFmtId="177" fontId="3" fillId="0" borderId="36" xfId="0" applyNumberFormat="1" applyFont="1" applyBorder="1" applyAlignment="1">
      <alignment horizontal="center" vertical="center"/>
    </xf>
    <xf numFmtId="177" fontId="29" fillId="0" borderId="38" xfId="0" applyNumberFormat="1" applyFont="1" applyBorder="1" applyAlignment="1">
      <alignment vertical="center" shrinkToFit="1"/>
    </xf>
    <xf numFmtId="0" fontId="40" fillId="0" borderId="0" xfId="0" applyFont="1">
      <alignment vertical="center"/>
    </xf>
    <xf numFmtId="177" fontId="10" fillId="0" borderId="39" xfId="0" applyNumberFormat="1" applyFont="1" applyBorder="1" applyAlignment="1">
      <alignment vertical="center" shrinkToFit="1"/>
    </xf>
    <xf numFmtId="178" fontId="3" fillId="0" borderId="6" xfId="0" applyNumberFormat="1" applyFont="1" applyBorder="1" applyAlignment="1">
      <alignment horizontal="center" vertical="center" wrapText="1"/>
    </xf>
    <xf numFmtId="0" fontId="30" fillId="0" borderId="1" xfId="0" applyFont="1" applyBorder="1" applyAlignment="1">
      <alignment vertical="center" shrinkToFit="1"/>
    </xf>
    <xf numFmtId="178" fontId="3" fillId="0" borderId="4" xfId="0" applyNumberFormat="1" applyFont="1" applyBorder="1" applyAlignment="1">
      <alignment horizontal="left" vertical="center" wrapText="1"/>
    </xf>
    <xf numFmtId="177" fontId="30" fillId="0" borderId="24" xfId="0" applyNumberFormat="1" applyFont="1" applyBorder="1" applyAlignment="1">
      <alignment horizontal="center" vertical="center"/>
    </xf>
    <xf numFmtId="177" fontId="10" fillId="4" borderId="24" xfId="0" applyNumberFormat="1" applyFont="1" applyFill="1" applyBorder="1" applyAlignment="1">
      <alignment vertical="center" shrinkToFit="1"/>
    </xf>
    <xf numFmtId="177" fontId="3" fillId="4" borderId="24" xfId="0" applyNumberFormat="1" applyFont="1" applyFill="1" applyBorder="1" applyAlignment="1">
      <alignment horizontal="center" vertical="center"/>
    </xf>
    <xf numFmtId="177" fontId="3" fillId="0" borderId="29" xfId="0" applyNumberFormat="1" applyFont="1" applyBorder="1" applyAlignment="1">
      <alignment horizontal="center" vertical="center"/>
    </xf>
    <xf numFmtId="177" fontId="10" fillId="0" borderId="41" xfId="0" applyNumberFormat="1" applyFont="1" applyBorder="1" applyAlignment="1">
      <alignment vertical="center" shrinkToFit="1"/>
    </xf>
    <xf numFmtId="177" fontId="29" fillId="0" borderId="30" xfId="0" applyNumberFormat="1" applyFont="1" applyBorder="1" applyAlignment="1">
      <alignment vertical="center" shrinkToFit="1"/>
    </xf>
    <xf numFmtId="177" fontId="29" fillId="0" borderId="46" xfId="0" applyNumberFormat="1" applyFont="1" applyBorder="1" applyAlignment="1">
      <alignment vertical="center" shrinkToFit="1"/>
    </xf>
    <xf numFmtId="177" fontId="39" fillId="0" borderId="0" xfId="0" applyNumberFormat="1" applyFont="1" applyAlignment="1">
      <alignment vertical="center" shrinkToFit="1"/>
    </xf>
    <xf numFmtId="177" fontId="3" fillId="4" borderId="47" xfId="0" applyNumberFormat="1" applyFont="1" applyFill="1" applyBorder="1" applyAlignment="1">
      <alignment horizontal="center" vertical="center"/>
    </xf>
    <xf numFmtId="177" fontId="29" fillId="0" borderId="49" xfId="0" applyNumberFormat="1" applyFont="1" applyBorder="1" applyAlignment="1">
      <alignment vertical="center" shrinkToFit="1"/>
    </xf>
    <xf numFmtId="178" fontId="3" fillId="0" borderId="39" xfId="0" applyNumberFormat="1" applyFont="1" applyBorder="1" applyAlignment="1">
      <alignment horizontal="center" vertical="center" wrapText="1"/>
    </xf>
    <xf numFmtId="177" fontId="3" fillId="4" borderId="53" xfId="0" applyNumberFormat="1" applyFont="1" applyFill="1" applyBorder="1" applyAlignment="1">
      <alignment horizontal="center" vertical="center"/>
    </xf>
    <xf numFmtId="177" fontId="10" fillId="0" borderId="21" xfId="0" applyNumberFormat="1" applyFont="1" applyBorder="1" applyAlignment="1">
      <alignment vertical="center" shrinkToFit="1"/>
    </xf>
    <xf numFmtId="177" fontId="10" fillId="0" borderId="55" xfId="0" applyNumberFormat="1" applyFont="1" applyBorder="1" applyAlignment="1">
      <alignment vertical="center" shrinkToFit="1"/>
    </xf>
    <xf numFmtId="177" fontId="3" fillId="0" borderId="56" xfId="0" applyNumberFormat="1" applyFont="1" applyBorder="1" applyAlignment="1">
      <alignment horizontal="center" vertical="center"/>
    </xf>
    <xf numFmtId="177" fontId="3" fillId="0" borderId="57" xfId="0" applyNumberFormat="1" applyFont="1" applyBorder="1" applyAlignment="1">
      <alignment horizontal="center" vertical="center"/>
    </xf>
    <xf numFmtId="0" fontId="3" fillId="0" borderId="65" xfId="0" applyFont="1" applyBorder="1">
      <alignment vertical="center"/>
    </xf>
    <xf numFmtId="177" fontId="10" fillId="0" borderId="40" xfId="0" applyNumberFormat="1" applyFont="1" applyBorder="1" applyAlignment="1">
      <alignment vertical="center" shrinkToFit="1"/>
    </xf>
    <xf numFmtId="177" fontId="3" fillId="0" borderId="40" xfId="0" applyNumberFormat="1" applyFont="1" applyBorder="1" applyAlignment="1">
      <alignment horizontal="center" vertical="center"/>
    </xf>
    <xf numFmtId="177" fontId="10" fillId="0" borderId="8" xfId="0" applyNumberFormat="1" applyFont="1" applyBorder="1" applyAlignment="1">
      <alignment vertical="center" shrinkToFit="1"/>
    </xf>
    <xf numFmtId="177" fontId="3" fillId="0" borderId="54" xfId="0" applyNumberFormat="1" applyFont="1" applyBorder="1" applyAlignment="1">
      <alignment horizontal="center" vertical="center"/>
    </xf>
    <xf numFmtId="177" fontId="10" fillId="0" borderId="49" xfId="0" applyNumberFormat="1" applyFont="1" applyBorder="1" applyAlignment="1">
      <alignment vertical="center" shrinkToFit="1"/>
    </xf>
    <xf numFmtId="177" fontId="3" fillId="0" borderId="49" xfId="0" applyNumberFormat="1" applyFont="1" applyBorder="1" applyAlignment="1">
      <alignment horizontal="center" vertical="center"/>
    </xf>
    <xf numFmtId="178" fontId="3" fillId="0" borderId="22" xfId="0" applyNumberFormat="1" applyFont="1" applyBorder="1" applyAlignment="1">
      <alignment horizontal="center" vertical="center" wrapText="1"/>
    </xf>
    <xf numFmtId="177" fontId="10" fillId="0" borderId="20" xfId="0" applyNumberFormat="1" applyFont="1" applyBorder="1" applyAlignment="1">
      <alignment vertical="center" shrinkToFit="1"/>
    </xf>
    <xf numFmtId="177" fontId="3" fillId="0" borderId="55" xfId="0" applyNumberFormat="1" applyFont="1" applyBorder="1" applyAlignment="1">
      <alignment horizontal="center" vertical="center"/>
    </xf>
    <xf numFmtId="177" fontId="3" fillId="0" borderId="59" xfId="0" applyNumberFormat="1" applyFont="1" applyBorder="1" applyAlignment="1">
      <alignment horizontal="center" vertical="center"/>
    </xf>
    <xf numFmtId="177" fontId="3" fillId="0" borderId="71" xfId="0" applyNumberFormat="1" applyFont="1" applyBorder="1" applyAlignment="1">
      <alignment horizontal="center" vertical="center"/>
    </xf>
    <xf numFmtId="181" fontId="3" fillId="0" borderId="72" xfId="0" applyNumberFormat="1" applyFont="1" applyBorder="1" applyAlignment="1">
      <alignment horizontal="left" vertical="center" wrapText="1"/>
    </xf>
    <xf numFmtId="177" fontId="3" fillId="4" borderId="11" xfId="0" applyNumberFormat="1" applyFont="1" applyFill="1" applyBorder="1" applyAlignment="1">
      <alignment horizontal="center" vertical="center"/>
    </xf>
    <xf numFmtId="177" fontId="10" fillId="0" borderId="73" xfId="0" applyNumberFormat="1" applyFont="1" applyBorder="1" applyAlignment="1">
      <alignment vertical="center" shrinkToFit="1"/>
    </xf>
    <xf numFmtId="177" fontId="3" fillId="0" borderId="73" xfId="0" applyNumberFormat="1" applyFont="1" applyBorder="1" applyAlignment="1">
      <alignment horizontal="center" vertical="center"/>
    </xf>
    <xf numFmtId="0" fontId="3" fillId="0" borderId="22" xfId="0" applyFont="1" applyBorder="1">
      <alignment vertical="center"/>
    </xf>
    <xf numFmtId="177" fontId="10" fillId="4" borderId="67" xfId="0" applyNumberFormat="1" applyFont="1" applyFill="1" applyBorder="1" applyAlignment="1">
      <alignment vertical="center" shrinkToFit="1"/>
    </xf>
    <xf numFmtId="177" fontId="3" fillId="4" borderId="67" xfId="0" applyNumberFormat="1" applyFont="1" applyFill="1" applyBorder="1" applyAlignment="1">
      <alignment horizontal="center" vertical="center"/>
    </xf>
    <xf numFmtId="177" fontId="10" fillId="0" borderId="54" xfId="0" applyNumberFormat="1" applyFont="1" applyBorder="1" applyAlignment="1">
      <alignment vertical="center" shrinkToFit="1"/>
    </xf>
    <xf numFmtId="177" fontId="3" fillId="0" borderId="51" xfId="0" applyNumberFormat="1" applyFont="1" applyBorder="1" applyAlignment="1">
      <alignment horizontal="center" vertical="center"/>
    </xf>
    <xf numFmtId="177" fontId="3" fillId="0" borderId="48"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38" xfId="0" applyNumberFormat="1" applyFont="1" applyBorder="1" applyAlignment="1">
      <alignment horizontal="center" vertical="center"/>
    </xf>
    <xf numFmtId="177" fontId="30" fillId="0" borderId="1" xfId="0" applyNumberFormat="1" applyFont="1" applyBorder="1" applyAlignment="1">
      <alignment horizontal="center" vertical="center"/>
    </xf>
    <xf numFmtId="177" fontId="29" fillId="0" borderId="1" xfId="0" applyNumberFormat="1" applyFont="1" applyBorder="1" applyAlignment="1">
      <alignment horizontal="center" vertical="center" shrinkToFit="1"/>
    </xf>
    <xf numFmtId="177" fontId="29" fillId="0" borderId="1" xfId="0" applyNumberFormat="1" applyFont="1" applyBorder="1" applyAlignment="1">
      <alignment horizontal="left" vertical="center" shrinkToFit="1"/>
    </xf>
    <xf numFmtId="177" fontId="29" fillId="0" borderId="1" xfId="0" applyNumberFormat="1" applyFont="1" applyBorder="1" applyAlignment="1">
      <alignment vertical="center" shrinkToFit="1"/>
    </xf>
    <xf numFmtId="178" fontId="3" fillId="0" borderId="6" xfId="0" applyNumberFormat="1" applyFont="1" applyBorder="1" applyAlignment="1">
      <alignment horizontal="left" vertical="center" wrapText="1"/>
    </xf>
    <xf numFmtId="177" fontId="3" fillId="0" borderId="68" xfId="0" applyNumberFormat="1" applyFont="1" applyBorder="1" applyAlignment="1">
      <alignment horizontal="center" vertical="center"/>
    </xf>
    <xf numFmtId="177" fontId="10" fillId="0" borderId="44" xfId="0" applyNumberFormat="1" applyFont="1" applyBorder="1" applyAlignment="1">
      <alignment vertical="center" shrinkToFit="1"/>
    </xf>
    <xf numFmtId="177" fontId="3" fillId="0" borderId="44" xfId="0" applyNumberFormat="1" applyFont="1" applyBorder="1" applyAlignment="1">
      <alignment horizontal="center" vertical="center"/>
    </xf>
    <xf numFmtId="177" fontId="3" fillId="0" borderId="90" xfId="0" applyNumberFormat="1" applyFont="1" applyBorder="1" applyAlignment="1">
      <alignment horizontal="center" vertical="center"/>
    </xf>
    <xf numFmtId="181" fontId="3" fillId="0" borderId="6" xfId="0" applyNumberFormat="1" applyFont="1" applyBorder="1" applyAlignment="1">
      <alignment horizontal="left" vertical="center" wrapText="1"/>
    </xf>
    <xf numFmtId="177" fontId="29" fillId="0" borderId="92" xfId="0" applyNumberFormat="1" applyFont="1" applyBorder="1" applyAlignment="1">
      <alignment vertical="center" shrinkToFit="1"/>
    </xf>
    <xf numFmtId="177" fontId="10" fillId="0" borderId="60" xfId="0" applyNumberFormat="1" applyFont="1" applyBorder="1" applyAlignment="1">
      <alignment vertical="center" shrinkToFit="1"/>
    </xf>
    <xf numFmtId="177" fontId="29" fillId="0" borderId="32" xfId="0" applyNumberFormat="1" applyFont="1" applyBorder="1" applyAlignment="1">
      <alignment vertical="center" shrinkToFit="1"/>
    </xf>
    <xf numFmtId="177" fontId="3" fillId="0" borderId="96" xfId="0" applyNumberFormat="1" applyFont="1" applyBorder="1" applyAlignment="1">
      <alignment horizontal="center" vertical="center"/>
    </xf>
    <xf numFmtId="0" fontId="3" fillId="0" borderId="15"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178" fontId="3" fillId="0" borderId="4" xfId="0" applyNumberFormat="1" applyFont="1" applyBorder="1" applyAlignment="1">
      <alignment horizontal="center" vertical="center" wrapText="1"/>
    </xf>
    <xf numFmtId="177" fontId="3" fillId="0" borderId="9"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0" fontId="3" fillId="0" borderId="2" xfId="0" applyFont="1" applyBorder="1" applyAlignment="1">
      <alignment vertical="center" shrinkToFit="1"/>
    </xf>
    <xf numFmtId="178" fontId="3" fillId="0" borderId="2"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181" fontId="3" fillId="0" borderId="9" xfId="0" applyNumberFormat="1" applyFont="1" applyBorder="1" applyAlignment="1">
      <alignment horizontal="left" vertical="center" wrapText="1"/>
    </xf>
    <xf numFmtId="0" fontId="3" fillId="0" borderId="16" xfId="0" applyFont="1" applyBorder="1" applyAlignment="1">
      <alignment vertical="center" shrinkToFit="1"/>
    </xf>
    <xf numFmtId="177" fontId="3" fillId="0" borderId="20" xfId="0" applyNumberFormat="1" applyFont="1" applyBorder="1" applyAlignment="1">
      <alignment horizontal="center" vertical="center"/>
    </xf>
    <xf numFmtId="178" fontId="3" fillId="0" borderId="14" xfId="0" applyNumberFormat="1" applyFont="1" applyBorder="1" applyAlignment="1">
      <alignment horizontal="center" vertical="center" wrapText="1"/>
    </xf>
    <xf numFmtId="0" fontId="3" fillId="0" borderId="14" xfId="0" applyFont="1" applyBorder="1" applyAlignment="1">
      <alignment vertical="center" shrinkToFit="1"/>
    </xf>
    <xf numFmtId="177" fontId="3" fillId="0" borderId="22" xfId="0" applyNumberFormat="1" applyFont="1" applyBorder="1" applyAlignment="1">
      <alignment horizontal="center" vertical="center"/>
    </xf>
    <xf numFmtId="176" fontId="37" fillId="0" borderId="5" xfId="1" applyNumberFormat="1" applyFont="1" applyFill="1" applyBorder="1" applyAlignment="1">
      <alignment horizontal="center" vertical="center" shrinkToFit="1"/>
    </xf>
    <xf numFmtId="176" fontId="9" fillId="0" borderId="3" xfId="1" applyNumberFormat="1" applyFont="1" applyFill="1" applyBorder="1" applyAlignment="1">
      <alignment horizontal="center" vertical="center" shrinkToFit="1"/>
    </xf>
    <xf numFmtId="177" fontId="3" fillId="0" borderId="16" xfId="0" applyNumberFormat="1" applyFont="1" applyBorder="1" applyAlignment="1">
      <alignment horizontal="center" vertical="center"/>
    </xf>
    <xf numFmtId="178" fontId="3" fillId="0" borderId="16" xfId="0" applyNumberFormat="1" applyFont="1" applyBorder="1" applyAlignment="1">
      <alignment horizontal="center" vertical="center" wrapText="1"/>
    </xf>
    <xf numFmtId="0" fontId="3" fillId="0" borderId="9" xfId="0" applyFont="1" applyBorder="1" applyAlignment="1">
      <alignment vertical="center" shrinkToFit="1"/>
    </xf>
    <xf numFmtId="178" fontId="3" fillId="0" borderId="60" xfId="0" applyNumberFormat="1" applyFont="1" applyBorder="1" applyAlignment="1">
      <alignment horizontal="center" vertical="center" wrapText="1"/>
    </xf>
    <xf numFmtId="181" fontId="3" fillId="0" borderId="27" xfId="0" applyNumberFormat="1" applyFont="1" applyBorder="1" applyAlignment="1">
      <alignment horizontal="left" vertical="center" wrapText="1"/>
    </xf>
    <xf numFmtId="181" fontId="3" fillId="0" borderId="66" xfId="0" applyNumberFormat="1" applyFont="1" applyBorder="1" applyAlignment="1">
      <alignment horizontal="left" vertical="center" wrapText="1"/>
    </xf>
    <xf numFmtId="181" fontId="3" fillId="0" borderId="14" xfId="0" applyNumberFormat="1" applyFont="1" applyBorder="1" applyAlignment="1">
      <alignment horizontal="left" vertical="center" wrapText="1"/>
    </xf>
    <xf numFmtId="0" fontId="30" fillId="0" borderId="2" xfId="0" applyFont="1" applyBorder="1" applyAlignment="1">
      <alignment vertical="center" shrinkToFit="1"/>
    </xf>
    <xf numFmtId="177" fontId="3" fillId="0" borderId="14" xfId="0" applyNumberFormat="1" applyFont="1" applyBorder="1" applyAlignment="1">
      <alignment horizontal="center" vertical="center"/>
    </xf>
    <xf numFmtId="0" fontId="3" fillId="0" borderId="22" xfId="0" applyFont="1" applyBorder="1" applyAlignment="1">
      <alignment vertical="center" shrinkToFit="1"/>
    </xf>
    <xf numFmtId="177" fontId="3" fillId="0" borderId="64" xfId="0" applyNumberFormat="1" applyFont="1" applyBorder="1" applyAlignment="1">
      <alignment horizontal="center" vertical="center"/>
    </xf>
    <xf numFmtId="181" fontId="3" fillId="0" borderId="22" xfId="0" applyNumberFormat="1" applyFont="1" applyBorder="1" applyAlignment="1">
      <alignment horizontal="left" vertical="center" wrapText="1"/>
    </xf>
    <xf numFmtId="0" fontId="3" fillId="0" borderId="60" xfId="0" applyFont="1" applyBorder="1" applyAlignment="1">
      <alignment vertical="center" shrinkToFit="1"/>
    </xf>
    <xf numFmtId="177" fontId="3" fillId="0" borderId="60" xfId="0" applyNumberFormat="1" applyFont="1" applyBorder="1" applyAlignment="1">
      <alignment horizontal="center" vertical="center"/>
    </xf>
    <xf numFmtId="177" fontId="3" fillId="0" borderId="78" xfId="0" applyNumberFormat="1" applyFont="1" applyBorder="1" applyAlignment="1">
      <alignment horizontal="center" vertical="center"/>
    </xf>
    <xf numFmtId="178" fontId="3" fillId="0" borderId="9" xfId="0" applyNumberFormat="1" applyFont="1" applyBorder="1" applyAlignment="1">
      <alignment horizontal="left" vertical="center" wrapText="1"/>
    </xf>
    <xf numFmtId="177" fontId="29" fillId="0" borderId="95" xfId="0" applyNumberFormat="1" applyFont="1" applyBorder="1" applyAlignment="1">
      <alignment vertical="center" shrinkToFit="1"/>
    </xf>
    <xf numFmtId="177" fontId="10" fillId="0" borderId="45" xfId="0" applyNumberFormat="1" applyFont="1" applyBorder="1" applyAlignment="1">
      <alignment vertical="center" shrinkToFit="1"/>
    </xf>
    <xf numFmtId="177" fontId="10" fillId="0" borderId="16" xfId="0" applyNumberFormat="1" applyFont="1" applyBorder="1" applyAlignment="1">
      <alignment vertical="center" shrinkToFit="1"/>
    </xf>
    <xf numFmtId="177" fontId="10" fillId="0" borderId="91" xfId="0" applyNumberFormat="1" applyFont="1" applyBorder="1" applyAlignment="1">
      <alignment vertical="center" shrinkToFit="1"/>
    </xf>
    <xf numFmtId="177" fontId="3" fillId="0" borderId="91" xfId="0" applyNumberFormat="1" applyFont="1" applyBorder="1" applyAlignment="1">
      <alignment horizontal="center" vertical="center"/>
    </xf>
    <xf numFmtId="177" fontId="3" fillId="0" borderId="99" xfId="0" applyNumberFormat="1" applyFont="1" applyBorder="1" applyAlignment="1">
      <alignment horizontal="center" vertical="center"/>
    </xf>
    <xf numFmtId="178" fontId="3" fillId="0" borderId="10" xfId="0" applyNumberFormat="1" applyFont="1" applyBorder="1" applyAlignment="1">
      <alignment horizontal="center" vertical="center" wrapText="1"/>
    </xf>
    <xf numFmtId="177" fontId="3" fillId="0" borderId="46" xfId="0" applyNumberFormat="1" applyFont="1" applyBorder="1" applyAlignment="1">
      <alignment horizontal="center" vertical="center"/>
    </xf>
    <xf numFmtId="0" fontId="17" fillId="2" borderId="14" xfId="0" applyFont="1" applyFill="1" applyBorder="1">
      <alignment vertical="center"/>
    </xf>
    <xf numFmtId="0" fontId="17" fillId="2" borderId="14" xfId="0" applyFont="1" applyFill="1" applyBorder="1" applyAlignment="1">
      <alignment vertical="center" shrinkToFit="1"/>
    </xf>
    <xf numFmtId="177" fontId="17" fillId="2" borderId="14" xfId="0" applyNumberFormat="1" applyFont="1" applyFill="1" applyBorder="1" applyAlignment="1">
      <alignment horizontal="center" vertical="center"/>
    </xf>
    <xf numFmtId="0" fontId="17" fillId="2" borderId="4" xfId="0" applyFont="1" applyFill="1" applyBorder="1">
      <alignment vertical="center"/>
    </xf>
    <xf numFmtId="0" fontId="17" fillId="2" borderId="4" xfId="0" applyFont="1" applyFill="1" applyBorder="1" applyAlignment="1">
      <alignment vertical="center" shrinkToFit="1"/>
    </xf>
    <xf numFmtId="177" fontId="17" fillId="2" borderId="4" xfId="0" applyNumberFormat="1" applyFont="1" applyFill="1" applyBorder="1" applyAlignment="1">
      <alignment horizontal="center" vertical="center"/>
    </xf>
    <xf numFmtId="0" fontId="17" fillId="2" borderId="1" xfId="0" applyFont="1" applyFill="1" applyBorder="1">
      <alignment vertical="center"/>
    </xf>
    <xf numFmtId="0" fontId="17" fillId="2" borderId="1" xfId="0" applyFont="1" applyFill="1" applyBorder="1" applyAlignment="1">
      <alignment vertical="center" shrinkToFit="1"/>
    </xf>
    <xf numFmtId="177" fontId="17" fillId="2" borderId="1" xfId="0" applyNumberFormat="1" applyFont="1" applyFill="1" applyBorder="1" applyAlignment="1">
      <alignment horizontal="center" vertical="center"/>
    </xf>
    <xf numFmtId="0" fontId="17" fillId="2" borderId="2" xfId="0" applyFont="1" applyFill="1" applyBorder="1">
      <alignment vertical="center"/>
    </xf>
    <xf numFmtId="0" fontId="43" fillId="2" borderId="2" xfId="0" applyFont="1" applyFill="1" applyBorder="1" applyAlignment="1">
      <alignment vertical="center" shrinkToFit="1"/>
    </xf>
    <xf numFmtId="177" fontId="17" fillId="2" borderId="2" xfId="0" applyNumberFormat="1" applyFont="1" applyFill="1" applyBorder="1" applyAlignment="1">
      <alignment horizontal="center" vertical="center"/>
    </xf>
    <xf numFmtId="0" fontId="17" fillId="2" borderId="9" xfId="0" applyFont="1" applyFill="1" applyBorder="1" applyAlignment="1">
      <alignment horizontal="left" vertical="center"/>
    </xf>
    <xf numFmtId="0" fontId="43" fillId="2" borderId="9" xfId="0" applyFont="1" applyFill="1" applyBorder="1" applyAlignment="1">
      <alignment horizontal="left" vertical="center" shrinkToFit="1"/>
    </xf>
    <xf numFmtId="177" fontId="17" fillId="2" borderId="9" xfId="0" applyNumberFormat="1" applyFont="1" applyFill="1" applyBorder="1" applyAlignment="1">
      <alignment horizontal="center" vertical="center"/>
    </xf>
    <xf numFmtId="0" fontId="17" fillId="2" borderId="65" xfId="0" applyFont="1" applyFill="1" applyBorder="1" applyAlignment="1">
      <alignment horizontal="left" vertical="center"/>
    </xf>
    <xf numFmtId="0" fontId="17" fillId="2" borderId="60" xfId="0" applyFont="1" applyFill="1" applyBorder="1" applyAlignment="1">
      <alignment horizontal="left" vertical="center" shrinkToFit="1"/>
    </xf>
    <xf numFmtId="177" fontId="17" fillId="2" borderId="60" xfId="0" applyNumberFormat="1" applyFont="1" applyFill="1" applyBorder="1" applyAlignment="1">
      <alignment horizontal="center" vertical="center"/>
    </xf>
    <xf numFmtId="0" fontId="17" fillId="2" borderId="2" xfId="0" applyFont="1" applyFill="1" applyBorder="1" applyAlignment="1">
      <alignment vertical="center" shrinkToFit="1"/>
    </xf>
    <xf numFmtId="0" fontId="17" fillId="2" borderId="14" xfId="0" applyFont="1" applyFill="1" applyBorder="1" applyAlignment="1">
      <alignment horizontal="left" vertical="center"/>
    </xf>
    <xf numFmtId="0" fontId="17" fillId="2" borderId="42" xfId="0" applyFont="1" applyFill="1" applyBorder="1" applyAlignment="1">
      <alignment horizontal="left" vertical="center" shrinkToFit="1"/>
    </xf>
    <xf numFmtId="177" fontId="17" fillId="2" borderId="7" xfId="0" applyNumberFormat="1" applyFont="1" applyFill="1" applyBorder="1" applyAlignment="1">
      <alignment horizontal="center" vertical="center"/>
    </xf>
    <xf numFmtId="177" fontId="46" fillId="2" borderId="23" xfId="0" applyNumberFormat="1" applyFont="1" applyFill="1" applyBorder="1" applyAlignment="1">
      <alignment vertical="center" shrinkToFit="1"/>
    </xf>
    <xf numFmtId="177" fontId="48" fillId="2" borderId="24" xfId="0" applyNumberFormat="1" applyFont="1" applyFill="1" applyBorder="1" applyAlignment="1">
      <alignment vertical="center" shrinkToFit="1"/>
    </xf>
    <xf numFmtId="177" fontId="48" fillId="2" borderId="25" xfId="0" applyNumberFormat="1" applyFont="1" applyFill="1" applyBorder="1" applyAlignment="1">
      <alignment vertical="center" shrinkToFit="1"/>
    </xf>
    <xf numFmtId="177" fontId="48" fillId="2" borderId="23" xfId="0" applyNumberFormat="1" applyFont="1" applyFill="1" applyBorder="1" applyAlignment="1">
      <alignment vertical="center" shrinkToFit="1"/>
    </xf>
    <xf numFmtId="177" fontId="48" fillId="2" borderId="28" xfId="0" applyNumberFormat="1" applyFont="1" applyFill="1" applyBorder="1" applyAlignment="1">
      <alignment vertical="center" shrinkToFit="1"/>
    </xf>
    <xf numFmtId="177" fontId="48" fillId="2" borderId="60" xfId="0" applyNumberFormat="1" applyFont="1" applyFill="1" applyBorder="1" applyAlignment="1">
      <alignment vertical="center" shrinkToFit="1"/>
    </xf>
    <xf numFmtId="177" fontId="48" fillId="2" borderId="32" xfId="0" applyNumberFormat="1" applyFont="1" applyFill="1" applyBorder="1" applyAlignment="1">
      <alignment vertical="center" shrinkToFit="1"/>
    </xf>
    <xf numFmtId="178" fontId="17" fillId="2" borderId="20" xfId="0" applyNumberFormat="1" applyFont="1" applyFill="1" applyBorder="1" applyAlignment="1">
      <alignment horizontal="center" vertical="center" wrapText="1"/>
    </xf>
    <xf numFmtId="178" fontId="17" fillId="2" borderId="4" xfId="0" applyNumberFormat="1" applyFont="1" applyFill="1" applyBorder="1" applyAlignment="1">
      <alignment horizontal="center" vertical="center" wrapText="1"/>
    </xf>
    <xf numFmtId="177" fontId="17" fillId="2" borderId="44" xfId="0" applyNumberFormat="1" applyFont="1" applyFill="1" applyBorder="1" applyAlignment="1">
      <alignment horizontal="center" vertical="center"/>
    </xf>
    <xf numFmtId="178" fontId="17" fillId="2" borderId="1"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177" fontId="17" fillId="2" borderId="40" xfId="0" applyNumberFormat="1" applyFont="1" applyFill="1" applyBorder="1" applyAlignment="1">
      <alignment horizontal="center" vertical="center"/>
    </xf>
    <xf numFmtId="177" fontId="17" fillId="2" borderId="24" xfId="0" applyNumberFormat="1" applyFont="1" applyFill="1" applyBorder="1" applyAlignment="1">
      <alignment horizontal="center" vertical="center"/>
    </xf>
    <xf numFmtId="178" fontId="17" fillId="2" borderId="9" xfId="0" applyNumberFormat="1" applyFont="1" applyFill="1" applyBorder="1" applyAlignment="1">
      <alignment horizontal="center" vertical="center" wrapText="1"/>
    </xf>
    <xf numFmtId="178" fontId="17" fillId="2" borderId="60" xfId="0" applyNumberFormat="1" applyFont="1" applyFill="1" applyBorder="1" applyAlignment="1">
      <alignment horizontal="center" vertical="center" wrapText="1"/>
    </xf>
    <xf numFmtId="177" fontId="46" fillId="2" borderId="30" xfId="0" applyNumberFormat="1" applyFont="1" applyFill="1" applyBorder="1" applyAlignment="1">
      <alignment vertical="center" shrinkToFit="1"/>
    </xf>
    <xf numFmtId="177" fontId="48" fillId="2" borderId="31" xfId="0" applyNumberFormat="1" applyFont="1" applyFill="1" applyBorder="1" applyAlignment="1">
      <alignment vertical="center" shrinkToFit="1"/>
    </xf>
    <xf numFmtId="177" fontId="46" fillId="2" borderId="24" xfId="0" applyNumberFormat="1" applyFont="1" applyFill="1" applyBorder="1" applyAlignment="1">
      <alignment vertical="center" shrinkToFit="1"/>
    </xf>
    <xf numFmtId="177" fontId="46" fillId="2" borderId="9" xfId="0" applyNumberFormat="1" applyFont="1" applyFill="1" applyBorder="1" applyAlignment="1">
      <alignment vertical="center" shrinkToFit="1"/>
    </xf>
    <xf numFmtId="177" fontId="48" fillId="2" borderId="67" xfId="0" applyNumberFormat="1" applyFont="1" applyFill="1" applyBorder="1" applyAlignment="1">
      <alignment vertical="center" shrinkToFit="1"/>
    </xf>
    <xf numFmtId="177" fontId="48" fillId="2" borderId="21" xfId="0" applyNumberFormat="1" applyFont="1" applyFill="1" applyBorder="1" applyAlignment="1">
      <alignment vertical="center" shrinkToFit="1"/>
    </xf>
    <xf numFmtId="177" fontId="48" fillId="2" borderId="22" xfId="0" applyNumberFormat="1" applyFont="1" applyFill="1" applyBorder="1" applyAlignment="1">
      <alignment vertical="center" shrinkToFit="1"/>
    </xf>
    <xf numFmtId="177" fontId="48" fillId="2" borderId="29" xfId="0" applyNumberFormat="1" applyFont="1" applyFill="1" applyBorder="1" applyAlignment="1">
      <alignment vertical="center" shrinkToFit="1"/>
    </xf>
    <xf numFmtId="177" fontId="48" fillId="2" borderId="97" xfId="0" applyNumberFormat="1" applyFont="1" applyFill="1" applyBorder="1" applyAlignment="1">
      <alignment vertical="center" shrinkToFit="1"/>
    </xf>
    <xf numFmtId="177" fontId="48" fillId="2" borderId="98" xfId="0" applyNumberFormat="1" applyFont="1" applyFill="1" applyBorder="1" applyAlignment="1">
      <alignment vertical="center" shrinkToFit="1"/>
    </xf>
    <xf numFmtId="177" fontId="48" fillId="2" borderId="99" xfId="0" applyNumberFormat="1" applyFont="1" applyFill="1" applyBorder="1" applyAlignment="1">
      <alignment vertical="center" shrinkToFit="1"/>
    </xf>
    <xf numFmtId="177" fontId="46" fillId="2" borderId="101" xfId="0" applyNumberFormat="1" applyFont="1" applyFill="1" applyBorder="1" applyAlignment="1">
      <alignment vertical="center" shrinkToFit="1"/>
    </xf>
    <xf numFmtId="177" fontId="48" fillId="2" borderId="19" xfId="0" applyNumberFormat="1" applyFont="1" applyFill="1" applyBorder="1" applyAlignment="1">
      <alignment vertical="center" shrinkToFit="1"/>
    </xf>
    <xf numFmtId="177" fontId="48" fillId="2" borderId="49" xfId="0" applyNumberFormat="1" applyFont="1" applyFill="1" applyBorder="1" applyAlignment="1">
      <alignment vertical="center" shrinkToFit="1"/>
    </xf>
    <xf numFmtId="177" fontId="48" fillId="2" borderId="2" xfId="0" applyNumberFormat="1" applyFont="1" applyFill="1" applyBorder="1" applyAlignment="1">
      <alignment vertical="center" shrinkToFit="1"/>
    </xf>
    <xf numFmtId="177" fontId="48" fillId="2" borderId="9" xfId="0" applyNumberFormat="1" applyFont="1" applyFill="1" applyBorder="1" applyAlignment="1">
      <alignment vertical="center" shrinkToFit="1"/>
    </xf>
    <xf numFmtId="177" fontId="48" fillId="2" borderId="38" xfId="0" applyNumberFormat="1" applyFont="1" applyFill="1" applyBorder="1" applyAlignment="1">
      <alignment vertical="center" shrinkToFit="1"/>
    </xf>
    <xf numFmtId="177" fontId="48" fillId="2" borderId="34" xfId="0" applyNumberFormat="1" applyFont="1" applyFill="1" applyBorder="1" applyAlignment="1">
      <alignment vertical="center" shrinkToFit="1"/>
    </xf>
    <xf numFmtId="177" fontId="48" fillId="2" borderId="93" xfId="0" applyNumberFormat="1" applyFont="1" applyFill="1" applyBorder="1" applyAlignment="1">
      <alignment vertical="center" shrinkToFit="1"/>
    </xf>
    <xf numFmtId="177" fontId="48" fillId="2" borderId="4" xfId="0" applyNumberFormat="1" applyFont="1" applyFill="1" applyBorder="1" applyAlignment="1">
      <alignment vertical="center" shrinkToFit="1"/>
    </xf>
    <xf numFmtId="177" fontId="48" fillId="2" borderId="33" xfId="0" applyNumberFormat="1" applyFont="1" applyFill="1" applyBorder="1" applyAlignment="1">
      <alignment vertical="center" shrinkToFit="1"/>
    </xf>
    <xf numFmtId="177" fontId="46" fillId="2" borderId="25" xfId="0" applyNumberFormat="1" applyFont="1" applyFill="1" applyBorder="1" applyAlignment="1">
      <alignment vertical="center" shrinkToFit="1"/>
    </xf>
    <xf numFmtId="177" fontId="46" fillId="2" borderId="28" xfId="0" applyNumberFormat="1" applyFont="1" applyFill="1" applyBorder="1" applyAlignment="1">
      <alignment vertical="center" shrinkToFit="1"/>
    </xf>
    <xf numFmtId="177" fontId="46" fillId="2" borderId="15" xfId="0" applyNumberFormat="1" applyFont="1" applyFill="1" applyBorder="1" applyAlignment="1">
      <alignment vertical="center" shrinkToFit="1"/>
    </xf>
    <xf numFmtId="177" fontId="48" fillId="2" borderId="74" xfId="0" applyNumberFormat="1" applyFont="1" applyFill="1" applyBorder="1" applyAlignment="1">
      <alignment vertical="center" shrinkToFit="1"/>
    </xf>
    <xf numFmtId="177" fontId="46" fillId="2" borderId="20" xfId="0" applyNumberFormat="1" applyFont="1" applyFill="1" applyBorder="1" applyAlignment="1">
      <alignment vertical="center" shrinkToFit="1"/>
    </xf>
    <xf numFmtId="177" fontId="46" fillId="2" borderId="55" xfId="0" applyNumberFormat="1" applyFont="1" applyFill="1" applyBorder="1" applyAlignment="1">
      <alignment vertical="center" shrinkToFit="1"/>
    </xf>
    <xf numFmtId="177" fontId="48" fillId="2" borderId="47" xfId="0" applyNumberFormat="1" applyFont="1" applyFill="1" applyBorder="1" applyAlignment="1">
      <alignment vertical="center" shrinkToFit="1"/>
    </xf>
    <xf numFmtId="177" fontId="46" fillId="2" borderId="45" xfId="0" applyNumberFormat="1" applyFont="1" applyFill="1" applyBorder="1" applyAlignment="1">
      <alignment vertical="center" shrinkToFit="1"/>
    </xf>
    <xf numFmtId="177" fontId="46" fillId="2" borderId="40" xfId="0" applyNumberFormat="1" applyFont="1" applyFill="1" applyBorder="1" applyAlignment="1">
      <alignment vertical="center" shrinkToFit="1"/>
    </xf>
    <xf numFmtId="177" fontId="48" fillId="2" borderId="75" xfId="0" applyNumberFormat="1" applyFont="1" applyFill="1" applyBorder="1" applyAlignment="1">
      <alignment vertical="center" shrinkToFit="1"/>
    </xf>
    <xf numFmtId="177" fontId="48" fillId="2" borderId="77" xfId="0" applyNumberFormat="1" applyFont="1" applyFill="1" applyBorder="1" applyAlignment="1">
      <alignment vertical="center" shrinkToFit="1"/>
    </xf>
    <xf numFmtId="177" fontId="48" fillId="2" borderId="40" xfId="0" applyNumberFormat="1" applyFont="1" applyFill="1" applyBorder="1" applyAlignment="1">
      <alignment vertical="center" shrinkToFit="1"/>
    </xf>
    <xf numFmtId="177" fontId="46" fillId="2" borderId="91" xfId="0" applyNumberFormat="1" applyFont="1" applyFill="1" applyBorder="1" applyAlignment="1">
      <alignment vertical="center" shrinkToFit="1"/>
    </xf>
    <xf numFmtId="177" fontId="46" fillId="2" borderId="32" xfId="0" applyNumberFormat="1" applyFont="1" applyFill="1" applyBorder="1" applyAlignment="1">
      <alignment vertical="center" shrinkToFit="1"/>
    </xf>
    <xf numFmtId="177" fontId="48" fillId="2" borderId="54" xfId="0" applyNumberFormat="1" applyFont="1" applyFill="1" applyBorder="1" applyAlignment="1">
      <alignment vertical="center" shrinkToFit="1"/>
    </xf>
    <xf numFmtId="177" fontId="48" fillId="2" borderId="25" xfId="0" applyNumberFormat="1" applyFont="1" applyFill="1" applyBorder="1" applyAlignment="1">
      <alignment horizontal="center" vertical="center" shrinkToFit="1"/>
    </xf>
    <xf numFmtId="177" fontId="17" fillId="2" borderId="25" xfId="0" applyNumberFormat="1" applyFont="1" applyFill="1" applyBorder="1" applyAlignment="1">
      <alignment horizontal="center" vertical="center"/>
    </xf>
    <xf numFmtId="177" fontId="17" fillId="2" borderId="23" xfId="0" applyNumberFormat="1" applyFont="1" applyFill="1" applyBorder="1" applyAlignment="1">
      <alignment horizontal="center" vertical="center"/>
    </xf>
    <xf numFmtId="177" fontId="17" fillId="2" borderId="32" xfId="0" applyNumberFormat="1" applyFont="1" applyFill="1" applyBorder="1" applyAlignment="1">
      <alignment horizontal="center" vertical="center"/>
    </xf>
    <xf numFmtId="177" fontId="17" fillId="2" borderId="28" xfId="0" applyNumberFormat="1" applyFont="1" applyFill="1" applyBorder="1" applyAlignment="1">
      <alignment horizontal="center" vertical="center"/>
    </xf>
    <xf numFmtId="177" fontId="17" fillId="2" borderId="61" xfId="0" applyNumberFormat="1" applyFont="1" applyFill="1" applyBorder="1" applyAlignment="1">
      <alignment horizontal="center" vertical="center"/>
    </xf>
    <xf numFmtId="177" fontId="17" fillId="2" borderId="70" xfId="0" applyNumberFormat="1" applyFont="1" applyFill="1" applyBorder="1" applyAlignment="1">
      <alignment horizontal="center" vertical="center"/>
    </xf>
    <xf numFmtId="177" fontId="17" fillId="2" borderId="67" xfId="0" applyNumberFormat="1" applyFont="1" applyFill="1" applyBorder="1" applyAlignment="1">
      <alignment horizontal="center" vertical="center"/>
    </xf>
    <xf numFmtId="177" fontId="17" fillId="2" borderId="21" xfId="0" applyNumberFormat="1" applyFont="1" applyFill="1" applyBorder="1" applyAlignment="1">
      <alignment horizontal="center" vertical="center"/>
    </xf>
    <xf numFmtId="177" fontId="17" fillId="2" borderId="22" xfId="0" applyNumberFormat="1" applyFont="1" applyFill="1" applyBorder="1" applyAlignment="1">
      <alignment horizontal="center" vertical="center"/>
    </xf>
    <xf numFmtId="177" fontId="17" fillId="2" borderId="79" xfId="0" applyNumberFormat="1" applyFont="1" applyFill="1" applyBorder="1" applyAlignment="1">
      <alignment horizontal="center" vertical="center"/>
    </xf>
    <xf numFmtId="177" fontId="17" fillId="2" borderId="100" xfId="0" applyNumberFormat="1" applyFont="1" applyFill="1" applyBorder="1" applyAlignment="1">
      <alignment horizontal="center" vertical="center"/>
    </xf>
    <xf numFmtId="177" fontId="17" fillId="2" borderId="101" xfId="0" applyNumberFormat="1" applyFont="1" applyFill="1" applyBorder="1" applyAlignment="1">
      <alignment horizontal="center" vertical="center"/>
    </xf>
    <xf numFmtId="177" fontId="17" fillId="2" borderId="19" xfId="0" applyNumberFormat="1" applyFont="1" applyFill="1" applyBorder="1" applyAlignment="1">
      <alignment horizontal="center" vertical="center"/>
    </xf>
    <xf numFmtId="177" fontId="43" fillId="2" borderId="25" xfId="0" applyNumberFormat="1" applyFont="1" applyFill="1" applyBorder="1" applyAlignment="1">
      <alignment horizontal="center" vertical="center"/>
    </xf>
    <xf numFmtId="177" fontId="17" fillId="2" borderId="49" xfId="0" applyNumberFormat="1" applyFont="1" applyFill="1" applyBorder="1" applyAlignment="1">
      <alignment horizontal="center" vertical="center"/>
    </xf>
    <xf numFmtId="177" fontId="17" fillId="2" borderId="59" xfId="0" applyNumberFormat="1" applyFont="1" applyFill="1" applyBorder="1" applyAlignment="1">
      <alignment horizontal="center" vertical="center"/>
    </xf>
    <xf numFmtId="177" fontId="17" fillId="2" borderId="48" xfId="0" applyNumberFormat="1" applyFont="1" applyFill="1" applyBorder="1" applyAlignment="1">
      <alignment horizontal="center" vertical="center"/>
    </xf>
    <xf numFmtId="177" fontId="17" fillId="2" borderId="50" xfId="0" applyNumberFormat="1" applyFont="1" applyFill="1" applyBorder="1" applyAlignment="1">
      <alignment horizontal="center" vertical="center"/>
    </xf>
    <xf numFmtId="177" fontId="17" fillId="2" borderId="37" xfId="0" applyNumberFormat="1" applyFont="1" applyFill="1" applyBorder="1" applyAlignment="1">
      <alignment horizontal="center" vertical="center"/>
    </xf>
    <xf numFmtId="177" fontId="17" fillId="2" borderId="68" xfId="0" applyNumberFormat="1" applyFont="1" applyFill="1" applyBorder="1" applyAlignment="1">
      <alignment horizontal="center" vertical="center"/>
    </xf>
    <xf numFmtId="177" fontId="17" fillId="2" borderId="34" xfId="0" applyNumberFormat="1" applyFont="1" applyFill="1" applyBorder="1" applyAlignment="1">
      <alignment horizontal="center" vertical="center"/>
    </xf>
    <xf numFmtId="177" fontId="17" fillId="2" borderId="12" xfId="0" applyNumberFormat="1" applyFont="1" applyFill="1" applyBorder="1" applyAlignment="1">
      <alignment horizontal="center" vertical="center"/>
    </xf>
    <xf numFmtId="177" fontId="17" fillId="2" borderId="54" xfId="0" applyNumberFormat="1" applyFont="1" applyFill="1" applyBorder="1" applyAlignment="1">
      <alignment horizontal="center" vertical="center"/>
    </xf>
    <xf numFmtId="177" fontId="17" fillId="2" borderId="27" xfId="0" applyNumberFormat="1" applyFont="1" applyFill="1" applyBorder="1" applyAlignment="1">
      <alignment horizontal="center" vertical="center"/>
    </xf>
    <xf numFmtId="177" fontId="17" fillId="2" borderId="56" xfId="0" applyNumberFormat="1" applyFont="1" applyFill="1" applyBorder="1" applyAlignment="1">
      <alignment horizontal="center" vertical="center"/>
    </xf>
    <xf numFmtId="177" fontId="17" fillId="2" borderId="57" xfId="0" applyNumberFormat="1" applyFont="1" applyFill="1" applyBorder="1" applyAlignment="1">
      <alignment horizontal="center" vertical="center"/>
    </xf>
    <xf numFmtId="177" fontId="17" fillId="2" borderId="76" xfId="0" applyNumberFormat="1" applyFont="1" applyFill="1" applyBorder="1" applyAlignment="1">
      <alignment horizontal="center" vertical="center"/>
    </xf>
    <xf numFmtId="177" fontId="17" fillId="2" borderId="91" xfId="0" applyNumberFormat="1" applyFont="1" applyFill="1" applyBorder="1" applyAlignment="1">
      <alignment horizontal="center" vertical="center"/>
    </xf>
    <xf numFmtId="177" fontId="17" fillId="2" borderId="93" xfId="0" applyNumberFormat="1" applyFont="1" applyFill="1" applyBorder="1" applyAlignment="1">
      <alignment horizontal="center" vertical="center"/>
    </xf>
    <xf numFmtId="177" fontId="17" fillId="2" borderId="11" xfId="0" applyNumberFormat="1" applyFont="1" applyFill="1" applyBorder="1" applyAlignment="1">
      <alignment horizontal="center" vertical="center"/>
    </xf>
    <xf numFmtId="177" fontId="46" fillId="2" borderId="49" xfId="0" applyNumberFormat="1" applyFont="1" applyFill="1" applyBorder="1" applyAlignment="1">
      <alignment vertical="center" shrinkToFit="1"/>
    </xf>
    <xf numFmtId="177" fontId="3" fillId="0" borderId="47" xfId="0" applyNumberFormat="1" applyFont="1" applyBorder="1" applyAlignment="1">
      <alignment horizontal="center" vertical="center"/>
    </xf>
    <xf numFmtId="177" fontId="3" fillId="0" borderId="85" xfId="0" applyNumberFormat="1" applyFont="1" applyBorder="1" applyAlignment="1">
      <alignment horizontal="center" vertical="center"/>
    </xf>
    <xf numFmtId="178" fontId="17" fillId="2" borderId="1" xfId="0" applyNumberFormat="1" applyFont="1" applyFill="1" applyBorder="1" applyAlignment="1">
      <alignment horizontal="left" vertical="center" wrapText="1"/>
    </xf>
    <xf numFmtId="178" fontId="3" fillId="0" borderId="66" xfId="0" applyNumberFormat="1" applyFont="1" applyBorder="1" applyAlignment="1">
      <alignment horizontal="left" vertical="center" wrapText="1"/>
    </xf>
    <xf numFmtId="178" fontId="3" fillId="0" borderId="89" xfId="0" applyNumberFormat="1" applyFont="1" applyBorder="1" applyAlignment="1">
      <alignment horizontal="left" vertical="center" wrapText="1"/>
    </xf>
    <xf numFmtId="177" fontId="10" fillId="0" borderId="48" xfId="0" applyNumberFormat="1" applyFont="1" applyBorder="1" applyAlignment="1">
      <alignment horizontal="left" vertical="center" shrinkToFit="1"/>
    </xf>
    <xf numFmtId="177" fontId="3" fillId="0" borderId="2" xfId="0" applyNumberFormat="1" applyFont="1" applyBorder="1">
      <alignment vertical="center"/>
    </xf>
    <xf numFmtId="177" fontId="10" fillId="0" borderId="0" xfId="0" applyNumberFormat="1" applyFont="1" applyAlignment="1">
      <alignment vertical="center" shrinkToFit="1"/>
    </xf>
    <xf numFmtId="0" fontId="11" fillId="0" borderId="0" xfId="0" applyFont="1">
      <alignment vertical="center"/>
    </xf>
    <xf numFmtId="58" fontId="50" fillId="0" borderId="13" xfId="0" applyNumberFormat="1" applyFont="1" applyBorder="1" applyAlignment="1">
      <alignment horizontal="left" vertical="center" wrapText="1" shrinkToFit="1"/>
    </xf>
    <xf numFmtId="0" fontId="15" fillId="0" borderId="13" xfId="0" applyFont="1" applyBorder="1" applyAlignment="1">
      <alignment horizontal="left" vertical="center" wrapText="1" shrinkToFit="1"/>
    </xf>
    <xf numFmtId="176" fontId="51" fillId="0" borderId="3" xfId="1" applyNumberFormat="1" applyFont="1" applyFill="1" applyBorder="1" applyAlignment="1">
      <alignment horizontal="center" vertical="center" shrinkToFit="1"/>
    </xf>
    <xf numFmtId="176" fontId="52" fillId="0" borderId="5" xfId="1" applyNumberFormat="1" applyFont="1" applyFill="1" applyBorder="1" applyAlignment="1">
      <alignment horizontal="center" vertical="center" shrinkToFit="1"/>
    </xf>
    <xf numFmtId="0" fontId="54" fillId="0" borderId="39" xfId="0" applyFont="1" applyBorder="1" applyAlignment="1">
      <alignment vertical="center" shrinkToFit="1"/>
    </xf>
    <xf numFmtId="0" fontId="20" fillId="0" borderId="0" xfId="0" applyFont="1" applyAlignment="1">
      <alignment vertical="center" wrapText="1"/>
    </xf>
    <xf numFmtId="0" fontId="11" fillId="0" borderId="0" xfId="0" applyFont="1" applyAlignment="1">
      <alignment vertical="center" shrinkToFit="1"/>
    </xf>
    <xf numFmtId="177" fontId="11" fillId="0" borderId="0" xfId="0" applyNumberFormat="1" applyFont="1" applyAlignment="1">
      <alignment horizontal="center" vertical="center"/>
    </xf>
    <xf numFmtId="0" fontId="11" fillId="0" borderId="0" xfId="0" applyFont="1" applyAlignment="1">
      <alignment horizontal="left" vertical="center" shrinkToFit="1"/>
    </xf>
    <xf numFmtId="40" fontId="11" fillId="0" borderId="0" xfId="0" applyNumberFormat="1" applyFont="1" applyAlignment="1">
      <alignment horizontal="center" vertical="center"/>
    </xf>
    <xf numFmtId="0" fontId="8" fillId="0" borderId="0" xfId="0" applyFont="1" applyAlignment="1">
      <alignment vertical="center" shrinkToFit="1"/>
    </xf>
    <xf numFmtId="0" fontId="54" fillId="0" borderId="39" xfId="0" applyFont="1" applyBorder="1" applyAlignment="1">
      <alignment horizontal="left" vertical="center" shrinkToFit="1"/>
    </xf>
    <xf numFmtId="0" fontId="8" fillId="0" borderId="39" xfId="0" applyFont="1" applyBorder="1" applyAlignment="1">
      <alignment horizontal="left" vertical="center" shrinkToFit="1"/>
    </xf>
    <xf numFmtId="178" fontId="11" fillId="0" borderId="2" xfId="0" applyNumberFormat="1" applyFont="1" applyBorder="1" applyAlignment="1">
      <alignment horizontal="right" vertical="center"/>
    </xf>
    <xf numFmtId="178" fontId="11" fillId="0" borderId="1" xfId="0" applyNumberFormat="1" applyFont="1" applyBorder="1">
      <alignment vertical="center"/>
    </xf>
    <xf numFmtId="58" fontId="50" fillId="0" borderId="0" xfId="0" applyNumberFormat="1" applyFont="1" applyAlignment="1">
      <alignment horizontal="center" vertical="center" wrapText="1" shrinkToFit="1"/>
    </xf>
    <xf numFmtId="0" fontId="15" fillId="0" borderId="0" xfId="0" applyFont="1" applyAlignment="1">
      <alignment horizontal="center" vertical="center" wrapText="1"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3" fillId="0" borderId="0" xfId="0" applyFont="1" applyAlignment="1">
      <alignment horizontal="left" vertical="center" wrapText="1" shrinkToFit="1"/>
    </xf>
    <xf numFmtId="0" fontId="42" fillId="0" borderId="0" xfId="0" applyFont="1" applyAlignment="1">
      <alignment horizontal="left" vertical="center" wrapText="1" shrinkToFit="1"/>
    </xf>
    <xf numFmtId="0" fontId="23" fillId="0" borderId="0" xfId="0" applyFont="1" applyAlignment="1">
      <alignment horizontal="left" vertical="center" wrapText="1" shrinkToFit="1"/>
    </xf>
    <xf numFmtId="0" fontId="7" fillId="0" borderId="13" xfId="0" applyFont="1" applyBorder="1" applyAlignment="1">
      <alignment horizontal="left" vertical="center" shrinkToFit="1"/>
    </xf>
    <xf numFmtId="0" fontId="7" fillId="0" borderId="1" xfId="0" applyFont="1" applyBorder="1" applyAlignment="1">
      <alignment horizontal="center" vertical="center" shrinkToFit="1"/>
    </xf>
    <xf numFmtId="176" fontId="9" fillId="0" borderId="3" xfId="1" applyNumberFormat="1" applyFont="1" applyFill="1" applyBorder="1" applyAlignment="1">
      <alignment horizontal="center" vertical="center" shrinkToFit="1"/>
    </xf>
    <xf numFmtId="176" fontId="9" fillId="0" borderId="2" xfId="1" applyNumberFormat="1" applyFont="1" applyFill="1" applyBorder="1" applyAlignment="1">
      <alignment horizontal="center" vertical="center" wrapText="1" shrinkToFit="1"/>
    </xf>
    <xf numFmtId="176" fontId="34" fillId="0" borderId="2" xfId="1" applyNumberFormat="1" applyFont="1" applyFill="1" applyBorder="1" applyAlignment="1">
      <alignment horizontal="center" vertical="center" wrapText="1" shrinkToFit="1"/>
    </xf>
    <xf numFmtId="0" fontId="3" fillId="0" borderId="2" xfId="0" applyFont="1" applyBorder="1">
      <alignment vertical="center"/>
    </xf>
    <xf numFmtId="0" fontId="3" fillId="0" borderId="2" xfId="0" applyFont="1" applyBorder="1" applyAlignment="1">
      <alignment vertical="center" shrinkToFit="1"/>
    </xf>
    <xf numFmtId="178"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176" fontId="37" fillId="0" borderId="5" xfId="1" applyNumberFormat="1" applyFont="1" applyFill="1" applyBorder="1" applyAlignment="1">
      <alignment horizontal="center" vertical="center" shrinkToFit="1"/>
    </xf>
    <xf numFmtId="0" fontId="30" fillId="0" borderId="2" xfId="0" applyFont="1" applyBorder="1" applyAlignment="1">
      <alignment vertical="center" shrinkToFit="1"/>
    </xf>
    <xf numFmtId="0" fontId="3" fillId="0" borderId="2" xfId="0" applyFont="1" applyBorder="1" applyAlignment="1">
      <alignment horizontal="left" vertical="center"/>
    </xf>
    <xf numFmtId="0" fontId="30" fillId="0" borderId="2" xfId="0" applyFont="1" applyBorder="1" applyAlignment="1">
      <alignment horizontal="left" vertical="center" shrinkToFit="1"/>
    </xf>
    <xf numFmtId="178" fontId="3" fillId="0" borderId="16" xfId="0" applyNumberFormat="1" applyFont="1" applyBorder="1" applyAlignment="1">
      <alignment horizontal="center" vertical="center" wrapText="1"/>
    </xf>
    <xf numFmtId="181" fontId="3" fillId="0" borderId="16" xfId="0" applyNumberFormat="1" applyFont="1" applyBorder="1" applyAlignment="1">
      <alignment horizontal="left" vertical="center" wrapText="1"/>
    </xf>
    <xf numFmtId="178" fontId="3" fillId="0" borderId="2" xfId="0" applyNumberFormat="1" applyFont="1" applyBorder="1" applyAlignment="1">
      <alignment horizontal="center" vertical="center" wrapText="1" shrinkToFit="1"/>
    </xf>
    <xf numFmtId="0" fontId="3" fillId="0" borderId="9" xfId="0" applyFont="1" applyBorder="1">
      <alignment vertical="center"/>
    </xf>
    <xf numFmtId="0" fontId="3" fillId="0" borderId="9" xfId="0" applyFont="1" applyBorder="1" applyAlignment="1">
      <alignment vertical="center" shrinkToFit="1"/>
    </xf>
    <xf numFmtId="178" fontId="3" fillId="0" borderId="9" xfId="0" applyNumberFormat="1" applyFont="1" applyBorder="1" applyAlignment="1">
      <alignment horizontal="center" vertical="center" wrapText="1" shrinkToFit="1"/>
    </xf>
    <xf numFmtId="0" fontId="3" fillId="0" borderId="16" xfId="0" applyFont="1" applyBorder="1" applyAlignment="1">
      <alignment horizontal="left" vertical="center"/>
    </xf>
    <xf numFmtId="0" fontId="3" fillId="0" borderId="16" xfId="0" applyFont="1" applyBorder="1" applyAlignment="1">
      <alignment horizontal="left" vertical="center" shrinkToFit="1"/>
    </xf>
    <xf numFmtId="178" fontId="3" fillId="0" borderId="14" xfId="0" applyNumberFormat="1" applyFont="1" applyBorder="1" applyAlignment="1">
      <alignment horizontal="center" vertical="center" wrapText="1"/>
    </xf>
    <xf numFmtId="181" fontId="3" fillId="0" borderId="62" xfId="0" applyNumberFormat="1" applyFont="1" applyBorder="1" applyAlignment="1">
      <alignment horizontal="left" vertical="center" wrapText="1"/>
    </xf>
    <xf numFmtId="0" fontId="3" fillId="0" borderId="26" xfId="0" applyFont="1" applyBorder="1">
      <alignment vertical="center"/>
    </xf>
    <xf numFmtId="0" fontId="3" fillId="0" borderId="15" xfId="0" applyFont="1" applyBorder="1" applyAlignment="1">
      <alignment vertical="center" shrinkToFit="1"/>
    </xf>
    <xf numFmtId="0" fontId="3" fillId="0" borderId="20" xfId="0" applyFont="1" applyBorder="1">
      <alignment vertical="center"/>
    </xf>
    <xf numFmtId="0" fontId="3" fillId="0" borderId="14" xfId="0" applyFont="1" applyBorder="1">
      <alignment vertical="center"/>
    </xf>
    <xf numFmtId="0" fontId="3" fillId="0" borderId="65" xfId="0" applyFont="1" applyBorder="1" applyAlignment="1">
      <alignment vertical="center" shrinkToFit="1"/>
    </xf>
    <xf numFmtId="178" fontId="3" fillId="0" borderId="60" xfId="0" applyNumberFormat="1" applyFont="1" applyBorder="1" applyAlignment="1">
      <alignment horizontal="center" vertical="center" wrapText="1"/>
    </xf>
    <xf numFmtId="181" fontId="3" fillId="0" borderId="27" xfId="0" applyNumberFormat="1" applyFont="1" applyBorder="1" applyAlignment="1">
      <alignment horizontal="left" vertical="center" wrapText="1"/>
    </xf>
    <xf numFmtId="181" fontId="3" fillId="0" borderId="66" xfId="0" applyNumberFormat="1" applyFont="1" applyBorder="1" applyAlignment="1">
      <alignment horizontal="left" vertical="center" wrapText="1"/>
    </xf>
    <xf numFmtId="181" fontId="3" fillId="0" borderId="9" xfId="0" applyNumberFormat="1" applyFont="1" applyBorder="1" applyAlignment="1">
      <alignment horizontal="left" vertical="center" wrapText="1"/>
    </xf>
    <xf numFmtId="0" fontId="3" fillId="0" borderId="14" xfId="0" applyFont="1" applyBorder="1" applyAlignment="1">
      <alignment vertical="center" shrinkToFit="1"/>
    </xf>
    <xf numFmtId="178" fontId="3" fillId="0" borderId="42" xfId="0" applyNumberFormat="1" applyFont="1" applyBorder="1" applyAlignment="1">
      <alignment horizontal="center" vertical="center" wrapText="1"/>
    </xf>
    <xf numFmtId="181" fontId="3" fillId="0" borderId="14"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0" fontId="3" fillId="0" borderId="63" xfId="0" applyFont="1" applyBorder="1">
      <alignment vertical="center"/>
    </xf>
    <xf numFmtId="0" fontId="3" fillId="0" borderId="86" xfId="0" applyFont="1" applyBorder="1">
      <alignment vertical="center"/>
    </xf>
    <xf numFmtId="0" fontId="3" fillId="0" borderId="43" xfId="0" applyFont="1" applyBorder="1" applyAlignment="1">
      <alignment vertical="center" shrinkToFit="1"/>
    </xf>
    <xf numFmtId="0" fontId="3" fillId="0" borderId="3" xfId="0" applyFont="1" applyBorder="1">
      <alignment vertical="center"/>
    </xf>
    <xf numFmtId="0" fontId="3" fillId="0" borderId="17" xfId="0" applyFont="1" applyBorder="1" applyAlignment="1">
      <alignment vertical="center" shrinkToFit="1"/>
    </xf>
    <xf numFmtId="0" fontId="3" fillId="0" borderId="83" xfId="0" applyFont="1" applyBorder="1" applyAlignment="1">
      <alignment vertical="center" shrinkToFit="1"/>
    </xf>
    <xf numFmtId="178" fontId="3" fillId="0" borderId="41" xfId="0" applyNumberFormat="1" applyFont="1" applyBorder="1" applyAlignment="1">
      <alignment horizontal="center" vertical="center" wrapText="1"/>
    </xf>
    <xf numFmtId="181" fontId="3" fillId="0" borderId="26" xfId="0" applyNumberFormat="1" applyFont="1" applyBorder="1" applyAlignment="1">
      <alignment horizontal="left" vertical="center" wrapText="1"/>
    </xf>
    <xf numFmtId="181" fontId="3" fillId="0" borderId="82" xfId="0" applyNumberFormat="1" applyFont="1" applyBorder="1" applyAlignment="1">
      <alignment horizontal="left" vertical="center" wrapText="1"/>
    </xf>
    <xf numFmtId="0" fontId="3" fillId="0" borderId="69" xfId="0" applyFont="1" applyBorder="1" applyAlignment="1">
      <alignment horizontal="left" vertical="center"/>
    </xf>
    <xf numFmtId="0" fontId="3" fillId="0" borderId="84" xfId="0" applyFont="1" applyBorder="1" applyAlignment="1">
      <alignment horizontal="left" vertical="center"/>
    </xf>
    <xf numFmtId="0" fontId="3" fillId="0" borderId="64" xfId="0" applyFont="1" applyBorder="1" applyAlignment="1">
      <alignment horizontal="left" vertical="center" shrinkToFit="1"/>
    </xf>
    <xf numFmtId="181" fontId="3" fillId="0" borderId="42" xfId="0" applyNumberFormat="1" applyFont="1" applyBorder="1" applyAlignment="1">
      <alignment horizontal="left" vertical="center" wrapText="1"/>
    </xf>
    <xf numFmtId="0" fontId="3" fillId="0" borderId="22" xfId="0" applyFont="1" applyBorder="1">
      <alignment vertical="center"/>
    </xf>
    <xf numFmtId="0" fontId="3" fillId="0" borderId="2" xfId="0" applyFont="1" applyBorder="1" applyAlignment="1">
      <alignment horizontal="left" vertical="center" shrinkToFit="1"/>
    </xf>
    <xf numFmtId="0" fontId="3" fillId="0" borderId="41" xfId="0" applyFont="1" applyBorder="1">
      <alignment vertical="center"/>
    </xf>
    <xf numFmtId="0" fontId="3" fillId="0" borderId="41" xfId="0" applyFont="1" applyBorder="1" applyAlignment="1">
      <alignment vertical="center" shrinkToFit="1"/>
    </xf>
    <xf numFmtId="181" fontId="3" fillId="0" borderId="41" xfId="0" applyNumberFormat="1" applyFont="1" applyBorder="1" applyAlignment="1">
      <alignment horizontal="left" vertical="center" wrapText="1"/>
    </xf>
    <xf numFmtId="0" fontId="3" fillId="0" borderId="15" xfId="0" applyFont="1" applyBorder="1">
      <alignment vertical="center"/>
    </xf>
    <xf numFmtId="0" fontId="3" fillId="0" borderId="65" xfId="0" applyFont="1" applyBorder="1">
      <alignment vertical="center"/>
    </xf>
    <xf numFmtId="0" fontId="3" fillId="0" borderId="16" xfId="0" applyFont="1" applyBorder="1" applyAlignment="1">
      <alignment vertical="center" shrinkToFit="1"/>
    </xf>
    <xf numFmtId="0" fontId="3" fillId="0" borderId="60" xfId="0" applyFont="1" applyBorder="1" applyAlignment="1">
      <alignment vertical="center" shrinkToFit="1"/>
    </xf>
    <xf numFmtId="0" fontId="3" fillId="0" borderId="64" xfId="0" applyFont="1" applyBorder="1">
      <alignment vertical="center"/>
    </xf>
    <xf numFmtId="0" fontId="3" fillId="0" borderId="22" xfId="0" applyFont="1" applyBorder="1" applyAlignment="1">
      <alignment vertical="center" shrinkToFit="1"/>
    </xf>
    <xf numFmtId="178" fontId="3" fillId="0" borderId="48" xfId="0" applyNumberFormat="1" applyFont="1" applyBorder="1" applyAlignment="1">
      <alignment horizontal="center" vertical="center" wrapText="1"/>
    </xf>
    <xf numFmtId="181" fontId="3" fillId="0" borderId="22" xfId="0" applyNumberFormat="1" applyFont="1" applyBorder="1" applyAlignment="1">
      <alignment horizontal="left" vertical="center" wrapText="1"/>
    </xf>
    <xf numFmtId="178" fontId="3" fillId="0" borderId="43" xfId="0" applyNumberFormat="1" applyFont="1" applyBorder="1" applyAlignment="1">
      <alignment horizontal="center" vertical="center" wrapText="1"/>
    </xf>
    <xf numFmtId="178" fontId="3" fillId="0" borderId="52" xfId="0" applyNumberFormat="1" applyFont="1" applyBorder="1" applyAlignment="1">
      <alignment horizontal="center" vertical="center" wrapText="1"/>
    </xf>
    <xf numFmtId="181" fontId="3" fillId="0" borderId="7" xfId="0" applyNumberFormat="1" applyFont="1" applyBorder="1" applyAlignment="1">
      <alignment horizontal="left" vertical="center" wrapText="1"/>
    </xf>
    <xf numFmtId="178" fontId="3" fillId="0" borderId="17" xfId="0" applyNumberFormat="1" applyFont="1" applyBorder="1" applyAlignment="1">
      <alignment horizontal="center" vertical="center" wrapText="1"/>
    </xf>
    <xf numFmtId="0" fontId="3" fillId="0" borderId="41" xfId="0" applyFont="1" applyBorder="1" applyAlignment="1">
      <alignment horizontal="left" vertical="center"/>
    </xf>
    <xf numFmtId="0" fontId="3" fillId="0" borderId="41" xfId="0" applyFont="1" applyBorder="1" applyAlignment="1">
      <alignment horizontal="left" vertical="center" shrinkToFit="1"/>
    </xf>
    <xf numFmtId="178" fontId="3" fillId="0" borderId="7" xfId="0" applyNumberFormat="1" applyFont="1" applyBorder="1" applyAlignment="1">
      <alignment horizontal="center" vertical="center" wrapText="1"/>
    </xf>
    <xf numFmtId="181" fontId="3" fillId="0" borderId="20" xfId="0" applyNumberFormat="1" applyFont="1" applyBorder="1" applyAlignment="1">
      <alignment horizontal="left" vertical="center" wrapText="1"/>
    </xf>
    <xf numFmtId="178" fontId="3" fillId="0" borderId="10" xfId="0" applyNumberFormat="1" applyFont="1" applyBorder="1" applyAlignment="1">
      <alignment horizontal="center" vertical="center" wrapText="1" shrinkToFit="1"/>
    </xf>
    <xf numFmtId="0" fontId="30" fillId="0" borderId="20" xfId="0" applyFont="1" applyBorder="1" applyAlignment="1">
      <alignment horizontal="left" vertical="center" wrapText="1" shrinkToFit="1"/>
    </xf>
    <xf numFmtId="0" fontId="3" fillId="0" borderId="72" xfId="0" applyFont="1" applyBorder="1" applyAlignment="1">
      <alignment horizontal="left" vertical="center" wrapText="1" shrinkToFit="1"/>
    </xf>
    <xf numFmtId="0" fontId="3" fillId="0" borderId="87" xfId="0" applyFont="1" applyBorder="1" applyAlignment="1">
      <alignment horizontal="left" vertical="center" wrapText="1" shrinkToFit="1"/>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3" fillId="0" borderId="9" xfId="0" applyFont="1" applyBorder="1" applyAlignment="1">
      <alignment horizontal="left" vertical="center" shrinkToFit="1"/>
    </xf>
    <xf numFmtId="0" fontId="3" fillId="0" borderId="19" xfId="0" applyFont="1" applyBorder="1" applyAlignment="1">
      <alignment horizontal="left" vertical="center" shrinkToFit="1"/>
    </xf>
    <xf numFmtId="178" fontId="3" fillId="0" borderId="81"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17" xfId="0" applyFont="1" applyBorder="1">
      <alignment vertical="center"/>
    </xf>
    <xf numFmtId="0" fontId="3" fillId="0" borderId="83" xfId="0" applyFont="1" applyBorder="1">
      <alignment vertical="center"/>
    </xf>
    <xf numFmtId="178" fontId="3" fillId="0" borderId="16" xfId="0" applyNumberFormat="1" applyFont="1" applyBorder="1" applyAlignment="1">
      <alignment horizontal="center" vertical="center" wrapText="1" shrinkToFit="1"/>
    </xf>
    <xf numFmtId="178" fontId="3" fillId="0" borderId="41" xfId="0" applyNumberFormat="1" applyFont="1" applyBorder="1" applyAlignment="1">
      <alignment horizontal="center" vertical="center" wrapText="1" shrinkToFit="1"/>
    </xf>
    <xf numFmtId="0" fontId="3" fillId="0" borderId="88" xfId="0" applyFont="1" applyBorder="1">
      <alignment vertical="center"/>
    </xf>
    <xf numFmtId="0" fontId="3" fillId="0" borderId="18" xfId="0" applyFont="1" applyBorder="1">
      <alignment vertical="center"/>
    </xf>
    <xf numFmtId="0" fontId="3" fillId="0" borderId="19" xfId="0" applyFont="1" applyBorder="1" applyAlignment="1">
      <alignment vertical="center" shrinkToFit="1"/>
    </xf>
    <xf numFmtId="181" fontId="30" fillId="0" borderId="2" xfId="0" applyNumberFormat="1" applyFont="1" applyBorder="1" applyAlignment="1">
      <alignment horizontal="left" vertical="center" wrapText="1"/>
    </xf>
    <xf numFmtId="0" fontId="3" fillId="0" borderId="20" xfId="0" applyFont="1" applyBorder="1" applyAlignment="1">
      <alignment vertical="center" shrinkToFit="1"/>
    </xf>
    <xf numFmtId="178" fontId="3" fillId="0" borderId="27" xfId="0" applyNumberFormat="1" applyFont="1" applyBorder="1" applyAlignment="1">
      <alignment horizontal="center" vertical="center" wrapText="1"/>
    </xf>
    <xf numFmtId="181" fontId="3" fillId="0" borderId="17" xfId="0" applyNumberFormat="1" applyFont="1" applyBorder="1" applyAlignment="1">
      <alignment horizontal="left" vertical="center" wrapText="1"/>
    </xf>
    <xf numFmtId="178" fontId="3" fillId="0" borderId="60" xfId="0" applyNumberFormat="1" applyFont="1" applyBorder="1" applyAlignment="1">
      <alignment horizontal="center" vertical="center" wrapText="1" shrinkToFit="1"/>
    </xf>
    <xf numFmtId="178" fontId="3" fillId="0" borderId="3" xfId="0" applyNumberFormat="1" applyFont="1" applyBorder="1" applyAlignment="1">
      <alignment horizontal="center" vertical="center" wrapText="1"/>
    </xf>
    <xf numFmtId="178" fontId="3" fillId="0" borderId="94" xfId="0" applyNumberFormat="1" applyFont="1" applyBorder="1" applyAlignment="1">
      <alignment horizontal="center" vertical="center" wrapText="1"/>
    </xf>
    <xf numFmtId="0" fontId="30" fillId="0" borderId="9" xfId="0" applyFont="1" applyBorder="1" applyAlignment="1">
      <alignment vertical="center" shrinkToFit="1"/>
    </xf>
    <xf numFmtId="0" fontId="3" fillId="0" borderId="3" xfId="0" applyFont="1" applyBorder="1" applyAlignment="1">
      <alignment horizontal="left" vertical="center"/>
    </xf>
    <xf numFmtId="0" fontId="3" fillId="0" borderId="15" xfId="0" applyFont="1" applyBorder="1" applyAlignment="1">
      <alignment horizontal="left" vertical="center" shrinkToFit="1"/>
    </xf>
    <xf numFmtId="178" fontId="3" fillId="0" borderId="56" xfId="0" applyNumberFormat="1" applyFont="1" applyBorder="1" applyAlignment="1">
      <alignment horizontal="center" vertical="center" wrapText="1"/>
    </xf>
    <xf numFmtId="0" fontId="3" fillId="0" borderId="27" xfId="0" applyFont="1" applyBorder="1">
      <alignment vertical="center"/>
    </xf>
    <xf numFmtId="0" fontId="3" fillId="0" borderId="80" xfId="0" applyFont="1" applyBorder="1" applyAlignment="1">
      <alignment horizontal="left" vertical="center"/>
    </xf>
    <xf numFmtId="0" fontId="3" fillId="0" borderId="58" xfId="0" applyFont="1" applyBorder="1" applyAlignment="1">
      <alignment horizontal="left" vertical="center"/>
    </xf>
    <xf numFmtId="0" fontId="3" fillId="0" borderId="80" xfId="0" applyFont="1" applyBorder="1" applyAlignment="1">
      <alignment horizontal="left" vertical="center" shrinkToFit="1"/>
    </xf>
    <xf numFmtId="0" fontId="3" fillId="0" borderId="58" xfId="0" applyFont="1" applyBorder="1" applyAlignment="1">
      <alignment horizontal="left" vertical="center" shrinkToFit="1"/>
    </xf>
    <xf numFmtId="178" fontId="3" fillId="0" borderId="62" xfId="0" applyNumberFormat="1" applyFont="1" applyBorder="1" applyAlignment="1">
      <alignment horizontal="center" vertical="center" wrapText="1"/>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83" xfId="0" applyFont="1" applyBorder="1" applyAlignment="1">
      <alignment horizontal="left" vertical="center"/>
    </xf>
    <xf numFmtId="181" fontId="3" fillId="0" borderId="60" xfId="0" applyNumberFormat="1" applyFont="1" applyBorder="1" applyAlignment="1">
      <alignment horizontal="left" vertical="center" wrapText="1"/>
    </xf>
    <xf numFmtId="178" fontId="3" fillId="0" borderId="20" xfId="0" applyNumberFormat="1" applyFont="1" applyBorder="1" applyAlignment="1">
      <alignment horizontal="center" vertical="center" wrapText="1"/>
    </xf>
    <xf numFmtId="178" fontId="3" fillId="0" borderId="72" xfId="0" applyNumberFormat="1" applyFont="1" applyBorder="1" applyAlignment="1">
      <alignment horizontal="center" vertical="center" wrapText="1"/>
    </xf>
    <xf numFmtId="178" fontId="3" fillId="0" borderId="87" xfId="0" applyNumberFormat="1" applyFont="1" applyBorder="1" applyAlignment="1">
      <alignment horizontal="center" vertical="center" wrapText="1"/>
    </xf>
    <xf numFmtId="181" fontId="3" fillId="0" borderId="81" xfId="0" applyNumberFormat="1" applyFont="1" applyBorder="1" applyAlignment="1">
      <alignment horizontal="left" vertical="center" wrapText="1"/>
    </xf>
    <xf numFmtId="178" fontId="3" fillId="0" borderId="2" xfId="0" applyNumberFormat="1" applyFont="1" applyBorder="1" applyAlignment="1">
      <alignment horizontal="left" vertical="center" wrapText="1"/>
    </xf>
    <xf numFmtId="178" fontId="17" fillId="2" borderId="2" xfId="0" applyNumberFormat="1" applyFont="1" applyFill="1" applyBorder="1" applyAlignment="1">
      <alignment horizontal="center" vertical="center" wrapText="1"/>
    </xf>
    <xf numFmtId="178" fontId="3" fillId="0" borderId="9" xfId="0" applyNumberFormat="1" applyFont="1" applyBorder="1" applyAlignment="1">
      <alignment horizontal="left" vertical="center" wrapText="1"/>
    </xf>
    <xf numFmtId="0" fontId="3" fillId="0" borderId="4" xfId="0" applyFont="1" applyBorder="1" applyAlignment="1">
      <alignment horizontal="left" vertical="center"/>
    </xf>
    <xf numFmtId="0" fontId="3" fillId="0" borderId="4" xfId="0" applyFont="1" applyBorder="1" applyAlignment="1">
      <alignment horizontal="left" vertical="center" shrinkToFit="1"/>
    </xf>
    <xf numFmtId="178" fontId="3" fillId="0" borderId="4" xfId="0" applyNumberFormat="1" applyFont="1" applyBorder="1" applyAlignment="1">
      <alignment horizontal="center" vertical="center" wrapText="1"/>
    </xf>
    <xf numFmtId="0" fontId="17" fillId="2" borderId="2" xfId="0" applyFont="1" applyFill="1" applyBorder="1" applyAlignment="1">
      <alignment horizontal="left" vertical="center"/>
    </xf>
    <xf numFmtId="0" fontId="17" fillId="2" borderId="2" xfId="0" applyFont="1" applyFill="1" applyBorder="1" applyAlignment="1">
      <alignment horizontal="left" vertical="center" shrinkToFit="1"/>
    </xf>
    <xf numFmtId="0" fontId="17" fillId="2" borderId="9" xfId="0" applyFont="1" applyFill="1" applyBorder="1" applyAlignment="1">
      <alignment horizontal="left" vertical="center"/>
    </xf>
    <xf numFmtId="0" fontId="43" fillId="2" borderId="2" xfId="0" applyFont="1" applyFill="1" applyBorder="1" applyAlignment="1">
      <alignment horizontal="left" vertical="center" shrinkToFit="1"/>
    </xf>
    <xf numFmtId="0" fontId="17" fillId="2" borderId="9" xfId="0" applyFont="1" applyFill="1" applyBorder="1" applyAlignment="1">
      <alignment horizontal="left" vertical="center" shrinkToFit="1"/>
    </xf>
    <xf numFmtId="178" fontId="17" fillId="2" borderId="9" xfId="0" applyNumberFormat="1" applyFont="1" applyFill="1" applyBorder="1" applyAlignment="1">
      <alignment horizontal="center" vertical="center" wrapText="1"/>
    </xf>
    <xf numFmtId="178" fontId="3" fillId="0" borderId="27" xfId="0" applyNumberFormat="1" applyFont="1" applyBorder="1" applyAlignment="1">
      <alignment horizontal="left" vertical="center" wrapText="1"/>
    </xf>
    <xf numFmtId="178" fontId="3" fillId="0" borderId="26" xfId="0" applyNumberFormat="1" applyFont="1" applyBorder="1" applyAlignment="1">
      <alignment horizontal="left" vertical="center" wrapText="1"/>
    </xf>
    <xf numFmtId="178" fontId="3" fillId="0" borderId="82" xfId="0" applyNumberFormat="1" applyFont="1" applyBorder="1" applyAlignment="1">
      <alignment horizontal="left" vertical="center" wrapText="1"/>
    </xf>
    <xf numFmtId="0" fontId="17" fillId="2" borderId="88"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19" xfId="0" applyFont="1" applyFill="1" applyBorder="1" applyAlignment="1">
      <alignment horizontal="left" vertical="center" shrinkToFit="1"/>
    </xf>
    <xf numFmtId="178" fontId="17" fillId="2" borderId="19" xfId="0" applyNumberFormat="1" applyFont="1" applyFill="1" applyBorder="1" applyAlignment="1">
      <alignment horizontal="center" vertical="center" wrapText="1"/>
    </xf>
    <xf numFmtId="0" fontId="17" fillId="2" borderId="4" xfId="0" applyFont="1" applyFill="1" applyBorder="1" applyAlignment="1">
      <alignment horizontal="left" vertical="center"/>
    </xf>
    <xf numFmtId="0" fontId="17" fillId="2" borderId="4" xfId="0" applyFont="1" applyFill="1" applyBorder="1" applyAlignment="1">
      <alignment horizontal="left" vertical="center" shrinkToFit="1"/>
    </xf>
    <xf numFmtId="178" fontId="17" fillId="2" borderId="16" xfId="0" applyNumberFormat="1" applyFont="1" applyFill="1" applyBorder="1" applyAlignment="1">
      <alignment horizontal="center" vertical="center" wrapText="1"/>
    </xf>
    <xf numFmtId="177" fontId="21" fillId="4" borderId="10" xfId="0" applyNumberFormat="1" applyFont="1" applyFill="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wrapText="1" shrinkToFit="1"/>
    </xf>
    <xf numFmtId="178" fontId="3" fillId="0" borderId="4" xfId="0" applyNumberFormat="1" applyFont="1" applyBorder="1" applyAlignment="1">
      <alignment horizontal="left" vertical="center" wrapText="1"/>
    </xf>
    <xf numFmtId="177" fontId="10" fillId="0" borderId="0" xfId="0" applyNumberFormat="1" applyFont="1" applyAlignment="1">
      <alignment horizontal="left" vertical="center"/>
    </xf>
    <xf numFmtId="177" fontId="20" fillId="4" borderId="13"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4" xfId="1" applyNumberFormat="1" applyFont="1" applyFill="1" applyBorder="1" applyAlignment="1">
      <alignment horizontal="center" vertical="center" wrapText="1" shrinkToFit="1"/>
    </xf>
    <xf numFmtId="176" fontId="7" fillId="0" borderId="2"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cellXfs>
  <cellStyles count="23">
    <cellStyle name="Hyperlink" xfId="21" xr:uid="{00000000-0005-0000-0000-000000000000}"/>
    <cellStyle name="パーセント 2" xfId="12" xr:uid="{00000000-0005-0000-0000-000001000000}"/>
    <cellStyle name="桁区切り 2" xfId="1" xr:uid="{00000000-0005-0000-0000-000002000000}"/>
    <cellStyle name="桁区切り 2 2" xfId="4" xr:uid="{00000000-0005-0000-0000-000003000000}"/>
    <cellStyle name="桁区切り 2 3" xfId="14" xr:uid="{00000000-0005-0000-0000-000004000000}"/>
    <cellStyle name="桁区切り 3" xfId="3" xr:uid="{00000000-0005-0000-0000-000005000000}"/>
    <cellStyle name="桁区切り 3 2" xfId="15" xr:uid="{00000000-0005-0000-0000-000006000000}"/>
    <cellStyle name="桁区切り 4" xfId="13" xr:uid="{00000000-0005-0000-0000-000007000000}"/>
    <cellStyle name="標準" xfId="0" builtinId="0"/>
    <cellStyle name="標準 2" xfId="5" xr:uid="{00000000-0005-0000-0000-000009000000}"/>
    <cellStyle name="標準 2 2" xfId="8" xr:uid="{00000000-0005-0000-0000-00000A000000}"/>
    <cellStyle name="標準 2 3" xfId="16" xr:uid="{00000000-0005-0000-0000-00000B000000}"/>
    <cellStyle name="標準 3" xfId="2" xr:uid="{00000000-0005-0000-0000-00000C000000}"/>
    <cellStyle name="標準 3 2" xfId="17" xr:uid="{00000000-0005-0000-0000-00000D000000}"/>
    <cellStyle name="標準 4" xfId="9" xr:uid="{00000000-0005-0000-0000-00000E000000}"/>
    <cellStyle name="標準 5" xfId="22" xr:uid="{00000000-0005-0000-0000-00000F000000}"/>
    <cellStyle name="標準 6" xfId="18" xr:uid="{00000000-0005-0000-0000-000010000000}"/>
    <cellStyle name="標準 6 2 6 2" xfId="7" xr:uid="{00000000-0005-0000-0000-000011000000}"/>
    <cellStyle name="標準 6 2 7" xfId="10" xr:uid="{00000000-0005-0000-0000-000012000000}"/>
    <cellStyle name="標準 6 6" xfId="11" xr:uid="{00000000-0005-0000-0000-000013000000}"/>
    <cellStyle name="標準 7 6 2" xfId="6" xr:uid="{00000000-0005-0000-0000-000014000000}"/>
    <cellStyle name="標準 8" xfId="19" xr:uid="{00000000-0005-0000-0000-000015000000}"/>
    <cellStyle name="未定義" xfId="20" xr:uid="{00000000-0005-0000-0000-00001600000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14999847407452621"/>
  </sheetPr>
  <dimension ref="A1:T133"/>
  <sheetViews>
    <sheetView view="pageBreakPreview" zoomScaleNormal="100" zoomScaleSheetLayoutView="100" workbookViewId="0">
      <pane xSplit="3" ySplit="2" topLeftCell="R24" activePane="bottomRight" state="frozen"/>
      <selection pane="topRight" activeCell="D1" sqref="D1"/>
      <selection pane="bottomLeft" activeCell="A3" sqref="A3"/>
      <selection pane="bottomRight" activeCell="R24" sqref="R24"/>
    </sheetView>
  </sheetViews>
  <sheetFormatPr defaultColWidth="8.59765625" defaultRowHeight="18" x14ac:dyDescent="0.45"/>
  <cols>
    <col min="1" max="1" width="4.5" customWidth="1"/>
    <col min="2" max="2" width="7" customWidth="1"/>
    <col min="3" max="3" width="61.09765625" style="20" customWidth="1"/>
    <col min="4" max="15" width="11.59765625" style="20" customWidth="1"/>
    <col min="16" max="16" width="13.59765625" style="19" hidden="1" customWidth="1"/>
    <col min="17" max="17" width="25.59765625" style="19" customWidth="1"/>
    <col min="18" max="18" width="24.09765625" style="19" customWidth="1"/>
    <col min="19" max="19" width="14.09765625" style="19" hidden="1" customWidth="1"/>
    <col min="20" max="20" width="23.59765625" customWidth="1"/>
  </cols>
  <sheetData>
    <row r="1" spans="1:20" x14ac:dyDescent="0.45">
      <c r="T1" t="s">
        <v>0</v>
      </c>
    </row>
    <row r="2" spans="1:20" x14ac:dyDescent="0.45">
      <c r="B2" s="14" t="s">
        <v>1</v>
      </c>
      <c r="C2" s="15"/>
      <c r="D2" s="15" t="s">
        <v>2</v>
      </c>
      <c r="E2" s="15" t="s">
        <v>3</v>
      </c>
      <c r="F2" s="15" t="s">
        <v>4</v>
      </c>
      <c r="G2" s="15" t="s">
        <v>5</v>
      </c>
      <c r="H2" s="15" t="s">
        <v>6</v>
      </c>
      <c r="I2" s="15" t="s">
        <v>7</v>
      </c>
      <c r="J2" s="15" t="s">
        <v>8</v>
      </c>
      <c r="K2" s="15" t="s">
        <v>9</v>
      </c>
      <c r="L2" s="15" t="s">
        <v>10</v>
      </c>
      <c r="M2" s="15" t="s">
        <v>11</v>
      </c>
      <c r="N2" s="15" t="s">
        <v>12</v>
      </c>
      <c r="O2" s="15" t="s">
        <v>13</v>
      </c>
      <c r="P2" s="16" t="s">
        <v>14</v>
      </c>
      <c r="Q2" s="16" t="s">
        <v>15</v>
      </c>
      <c r="R2" s="31" t="s">
        <v>16</v>
      </c>
      <c r="S2" s="16" t="s">
        <v>17</v>
      </c>
      <c r="T2" s="72"/>
    </row>
    <row r="3" spans="1:20" x14ac:dyDescent="0.45">
      <c r="B3" s="17" t="s">
        <v>18</v>
      </c>
      <c r="C3" s="15" t="s">
        <v>19</v>
      </c>
      <c r="D3" s="61">
        <v>0</v>
      </c>
      <c r="E3" s="61">
        <v>0</v>
      </c>
      <c r="F3" s="61">
        <v>0</v>
      </c>
      <c r="G3" s="61" t="s">
        <v>20</v>
      </c>
      <c r="H3" s="61" t="s">
        <v>20</v>
      </c>
      <c r="I3" s="61" t="s">
        <v>20</v>
      </c>
      <c r="J3" s="61" t="s">
        <v>20</v>
      </c>
      <c r="K3" s="61" t="s">
        <v>20</v>
      </c>
      <c r="L3" s="61" t="s">
        <v>20</v>
      </c>
      <c r="M3" s="61" t="s">
        <v>20</v>
      </c>
      <c r="N3" s="61" t="s">
        <v>20</v>
      </c>
      <c r="O3" s="61" t="s">
        <v>20</v>
      </c>
      <c r="P3" s="16">
        <v>4.8200000000000001E-4</v>
      </c>
      <c r="Q3" s="31">
        <v>5.13E-4</v>
      </c>
      <c r="R3" s="31">
        <v>4.8099999999999998E-4</v>
      </c>
      <c r="S3" s="16" t="s">
        <v>21</v>
      </c>
      <c r="T3" s="30" t="e">
        <f>VLOOKUP(B3,#REF!,4,0)</f>
        <v>#REF!</v>
      </c>
    </row>
    <row r="4" spans="1:20" hidden="1" x14ac:dyDescent="0.45">
      <c r="A4" t="s">
        <v>22</v>
      </c>
      <c r="B4" s="17" t="s">
        <v>23</v>
      </c>
      <c r="C4" s="15" t="s">
        <v>24</v>
      </c>
      <c r="D4" s="61">
        <v>0</v>
      </c>
      <c r="E4" s="61" t="s">
        <v>20</v>
      </c>
      <c r="F4" s="61" t="s">
        <v>20</v>
      </c>
      <c r="G4" s="61" t="s">
        <v>20</v>
      </c>
      <c r="H4" s="61" t="s">
        <v>20</v>
      </c>
      <c r="I4" s="61" t="s">
        <v>20</v>
      </c>
      <c r="J4" s="61" t="s">
        <v>20</v>
      </c>
      <c r="K4" s="61" t="s">
        <v>20</v>
      </c>
      <c r="L4" s="61" t="s">
        <v>20</v>
      </c>
      <c r="M4" s="61" t="s">
        <v>20</v>
      </c>
      <c r="N4" s="61" t="s">
        <v>20</v>
      </c>
      <c r="O4" s="61" t="s">
        <v>20</v>
      </c>
      <c r="P4" s="16">
        <v>8.25E-4</v>
      </c>
      <c r="Q4" s="31">
        <v>8.25E-4</v>
      </c>
      <c r="R4" s="31">
        <v>4.9899999999999999E-4</v>
      </c>
      <c r="S4" s="16" t="s">
        <v>21</v>
      </c>
      <c r="T4" s="30" t="s">
        <v>25</v>
      </c>
    </row>
    <row r="5" spans="1:20" x14ac:dyDescent="0.45">
      <c r="B5" s="17" t="s">
        <v>26</v>
      </c>
      <c r="C5" s="15" t="s">
        <v>27</v>
      </c>
      <c r="D5" s="61">
        <v>0</v>
      </c>
      <c r="E5" s="61" t="s">
        <v>20</v>
      </c>
      <c r="F5" s="61" t="s">
        <v>20</v>
      </c>
      <c r="G5" s="61" t="s">
        <v>20</v>
      </c>
      <c r="H5" s="61" t="s">
        <v>20</v>
      </c>
      <c r="I5" s="61" t="s">
        <v>20</v>
      </c>
      <c r="J5" s="61" t="s">
        <v>20</v>
      </c>
      <c r="K5" s="61" t="s">
        <v>20</v>
      </c>
      <c r="L5" s="61" t="s">
        <v>20</v>
      </c>
      <c r="M5" s="61" t="s">
        <v>20</v>
      </c>
      <c r="N5" s="61" t="s">
        <v>20</v>
      </c>
      <c r="O5" s="61" t="s">
        <v>20</v>
      </c>
      <c r="P5" s="16">
        <v>4.28E-4</v>
      </c>
      <c r="Q5" s="31">
        <v>7.3099999999999999E-4</v>
      </c>
      <c r="R5" s="31">
        <v>4.28E-4</v>
      </c>
      <c r="S5" s="16" t="s">
        <v>21</v>
      </c>
      <c r="T5" s="30"/>
    </row>
    <row r="6" spans="1:20" x14ac:dyDescent="0.45">
      <c r="B6" s="17" t="s">
        <v>28</v>
      </c>
      <c r="C6" s="15" t="s">
        <v>29</v>
      </c>
      <c r="D6" s="61">
        <v>0</v>
      </c>
      <c r="E6" s="61">
        <v>0</v>
      </c>
      <c r="F6" s="61" t="s">
        <v>20</v>
      </c>
      <c r="G6" s="61" t="s">
        <v>20</v>
      </c>
      <c r="H6" s="61" t="s">
        <v>20</v>
      </c>
      <c r="I6" s="61" t="s">
        <v>20</v>
      </c>
      <c r="J6" s="61" t="s">
        <v>20</v>
      </c>
      <c r="K6" s="61" t="s">
        <v>20</v>
      </c>
      <c r="L6" s="61" t="s">
        <v>20</v>
      </c>
      <c r="M6" s="61" t="s">
        <v>20</v>
      </c>
      <c r="N6" s="61" t="s">
        <v>20</v>
      </c>
      <c r="O6" s="61" t="s">
        <v>20</v>
      </c>
      <c r="P6" s="16">
        <v>5.5800000000000001E-4</v>
      </c>
      <c r="Q6" s="31">
        <v>4.3199999999999998E-4</v>
      </c>
      <c r="R6" s="31">
        <v>5.4800000000000009E-4</v>
      </c>
      <c r="S6" s="16"/>
      <c r="T6" s="30"/>
    </row>
    <row r="7" spans="1:20" x14ac:dyDescent="0.45">
      <c r="B7" s="17" t="s">
        <v>30</v>
      </c>
      <c r="C7" s="15" t="s">
        <v>31</v>
      </c>
      <c r="D7" s="61">
        <v>0</v>
      </c>
      <c r="E7" s="61">
        <v>0</v>
      </c>
      <c r="F7" s="61">
        <v>2.2000000000000001E-4</v>
      </c>
      <c r="G7" s="61">
        <v>3.3E-4</v>
      </c>
      <c r="H7" s="61">
        <v>3.4899999999999997E-4</v>
      </c>
      <c r="I7" s="61">
        <v>4.0000000000000002E-4</v>
      </c>
      <c r="J7" s="61">
        <v>4.0500000000000003E-4</v>
      </c>
      <c r="K7" s="61" t="s">
        <v>20</v>
      </c>
      <c r="L7" s="61" t="s">
        <v>20</v>
      </c>
      <c r="M7" s="61"/>
      <c r="N7" s="61" t="s">
        <v>20</v>
      </c>
      <c r="O7" s="61" t="s">
        <v>20</v>
      </c>
      <c r="P7" s="16">
        <v>3.8499999999999998E-4</v>
      </c>
      <c r="Q7" s="31">
        <v>4.08E-4</v>
      </c>
      <c r="R7" s="31">
        <v>3.7199999999999999E-4</v>
      </c>
      <c r="S7" s="16">
        <v>4.4200000000000001E-4</v>
      </c>
      <c r="T7" s="30"/>
    </row>
    <row r="8" spans="1:20" x14ac:dyDescent="0.45">
      <c r="B8" s="17" t="s">
        <v>32</v>
      </c>
      <c r="C8" s="15" t="s">
        <v>33</v>
      </c>
      <c r="D8" s="61">
        <v>0</v>
      </c>
      <c r="E8" s="61">
        <v>2.0000000000000001E-4</v>
      </c>
      <c r="F8" s="61" t="s">
        <v>20</v>
      </c>
      <c r="G8" s="61" t="s">
        <v>20</v>
      </c>
      <c r="H8" s="61" t="s">
        <v>20</v>
      </c>
      <c r="I8" s="61" t="s">
        <v>20</v>
      </c>
      <c r="J8" s="61" t="s">
        <v>20</v>
      </c>
      <c r="K8" s="61" t="s">
        <v>20</v>
      </c>
      <c r="L8" s="61" t="s">
        <v>20</v>
      </c>
      <c r="M8" s="61" t="s">
        <v>20</v>
      </c>
      <c r="N8" s="61" t="s">
        <v>20</v>
      </c>
      <c r="O8" s="61" t="s">
        <v>20</v>
      </c>
      <c r="P8" s="16">
        <v>5.4600000000000004E-4</v>
      </c>
      <c r="Q8" s="31">
        <v>4.6700000000000002E-4</v>
      </c>
      <c r="R8" s="31">
        <v>5.4000000000000001E-4</v>
      </c>
      <c r="S8" s="16" t="s">
        <v>21</v>
      </c>
      <c r="T8" s="30"/>
    </row>
    <row r="9" spans="1:20" x14ac:dyDescent="0.45">
      <c r="B9" s="17" t="s">
        <v>34</v>
      </c>
      <c r="C9" s="15" t="s">
        <v>35</v>
      </c>
      <c r="D9" s="61">
        <v>0</v>
      </c>
      <c r="E9" s="61" t="s">
        <v>20</v>
      </c>
      <c r="F9" s="61" t="s">
        <v>20</v>
      </c>
      <c r="G9" s="61" t="s">
        <v>20</v>
      </c>
      <c r="H9" s="61" t="s">
        <v>20</v>
      </c>
      <c r="I9" s="61" t="s">
        <v>20</v>
      </c>
      <c r="J9" s="61" t="s">
        <v>20</v>
      </c>
      <c r="K9" s="61" t="s">
        <v>20</v>
      </c>
      <c r="L9" s="61" t="s">
        <v>20</v>
      </c>
      <c r="M9" s="61" t="s">
        <v>20</v>
      </c>
      <c r="N9" s="61" t="s">
        <v>20</v>
      </c>
      <c r="O9" s="61" t="s">
        <v>20</v>
      </c>
      <c r="P9" s="16">
        <v>5.7799999999999995E-4</v>
      </c>
      <c r="Q9" s="31">
        <v>6.3600000000000006E-4</v>
      </c>
      <c r="R9" s="31">
        <v>5.6800000000000004E-4</v>
      </c>
      <c r="S9" s="16"/>
      <c r="T9" s="30"/>
    </row>
    <row r="10" spans="1:20" x14ac:dyDescent="0.45">
      <c r="B10" s="17" t="s">
        <v>36</v>
      </c>
      <c r="C10" s="15" t="s">
        <v>37</v>
      </c>
      <c r="D10" s="61">
        <v>0</v>
      </c>
      <c r="E10" s="61" t="s">
        <v>20</v>
      </c>
      <c r="F10" s="61" t="s">
        <v>20</v>
      </c>
      <c r="G10" s="61" t="s">
        <v>20</v>
      </c>
      <c r="H10" s="61" t="s">
        <v>20</v>
      </c>
      <c r="I10" s="61" t="s">
        <v>20</v>
      </c>
      <c r="J10" s="61" t="s">
        <v>20</v>
      </c>
      <c r="K10" s="61" t="s">
        <v>20</v>
      </c>
      <c r="L10" s="61" t="s">
        <v>20</v>
      </c>
      <c r="M10" s="61" t="s">
        <v>20</v>
      </c>
      <c r="N10" s="61" t="s">
        <v>20</v>
      </c>
      <c r="O10" s="61" t="s">
        <v>20</v>
      </c>
      <c r="P10" s="16">
        <v>4.08E-4</v>
      </c>
      <c r="Q10" s="31">
        <v>5.2800000000000004E-4</v>
      </c>
      <c r="R10" s="31">
        <v>4.0699999999999997E-4</v>
      </c>
      <c r="S10" s="16"/>
      <c r="T10" s="30"/>
    </row>
    <row r="11" spans="1:20" x14ac:dyDescent="0.45">
      <c r="B11" s="17" t="s">
        <v>38</v>
      </c>
      <c r="C11" s="15" t="s">
        <v>39</v>
      </c>
      <c r="D11" s="61">
        <v>0</v>
      </c>
      <c r="E11" s="61">
        <v>1.9799999999999999E-4</v>
      </c>
      <c r="F11" s="61">
        <v>0</v>
      </c>
      <c r="G11" s="61">
        <v>0</v>
      </c>
      <c r="H11" s="61">
        <v>3.0899999999999998E-4</v>
      </c>
      <c r="I11" s="61">
        <v>0</v>
      </c>
      <c r="J11" s="61">
        <v>2.2100000000000001E-4</v>
      </c>
      <c r="K11" s="61" t="s">
        <v>20</v>
      </c>
      <c r="L11" s="61" t="s">
        <v>20</v>
      </c>
      <c r="M11" s="61" t="s">
        <v>20</v>
      </c>
      <c r="N11" s="61" t="s">
        <v>20</v>
      </c>
      <c r="O11" s="61" t="s">
        <v>20</v>
      </c>
      <c r="P11" s="16">
        <v>4.64E-4</v>
      </c>
      <c r="Q11" s="31">
        <v>4.9100000000000001E-4</v>
      </c>
      <c r="R11" s="31">
        <v>4.6200000000000001E-4</v>
      </c>
      <c r="S11" s="16">
        <v>4.9299999999999995E-4</v>
      </c>
      <c r="T11" s="30"/>
    </row>
    <row r="12" spans="1:20" x14ac:dyDescent="0.45">
      <c r="B12" s="17" t="s">
        <v>40</v>
      </c>
      <c r="C12" s="15" t="s">
        <v>41</v>
      </c>
      <c r="D12" s="61">
        <v>0</v>
      </c>
      <c r="E12" s="61">
        <v>3.4900000000000003E-4</v>
      </c>
      <c r="F12" s="61">
        <v>3.5399999999999999E-4</v>
      </c>
      <c r="G12" s="61">
        <v>3.8200000000000002E-4</v>
      </c>
      <c r="H12" s="61" t="s">
        <v>20</v>
      </c>
      <c r="I12" s="61" t="s">
        <v>20</v>
      </c>
      <c r="J12" s="61" t="s">
        <v>20</v>
      </c>
      <c r="K12" s="61" t="s">
        <v>20</v>
      </c>
      <c r="L12" s="61" t="s">
        <v>20</v>
      </c>
      <c r="M12" s="61" t="s">
        <v>20</v>
      </c>
      <c r="N12" s="61" t="s">
        <v>20</v>
      </c>
      <c r="O12" s="61" t="s">
        <v>20</v>
      </c>
      <c r="P12" s="16">
        <v>4.8899999999999996E-4</v>
      </c>
      <c r="Q12" s="31">
        <v>5.44E-4</v>
      </c>
      <c r="R12" s="31">
        <v>4.8899999999999996E-4</v>
      </c>
      <c r="S12" s="16">
        <v>6.0099999999999997E-4</v>
      </c>
      <c r="T12" s="30"/>
    </row>
    <row r="13" spans="1:20" x14ac:dyDescent="0.45">
      <c r="B13" s="17" t="s">
        <v>42</v>
      </c>
      <c r="C13" s="15" t="s">
        <v>43</v>
      </c>
      <c r="D13" s="61">
        <v>0</v>
      </c>
      <c r="E13" s="61" t="s">
        <v>20</v>
      </c>
      <c r="F13" s="61" t="s">
        <v>20</v>
      </c>
      <c r="G13" s="61" t="s">
        <v>20</v>
      </c>
      <c r="H13" s="61" t="s">
        <v>20</v>
      </c>
      <c r="I13" s="61" t="s">
        <v>20</v>
      </c>
      <c r="J13" s="61" t="s">
        <v>20</v>
      </c>
      <c r="K13" s="61" t="s">
        <v>20</v>
      </c>
      <c r="L13" s="61" t="s">
        <v>20</v>
      </c>
      <c r="M13" s="61" t="s">
        <v>20</v>
      </c>
      <c r="N13" s="61" t="s">
        <v>20</v>
      </c>
      <c r="O13" s="61" t="s">
        <v>20</v>
      </c>
      <c r="P13" s="16">
        <v>6.4599999999999998E-4</v>
      </c>
      <c r="Q13" s="31">
        <v>4.64E-4</v>
      </c>
      <c r="R13" s="31">
        <v>6.3900000000000003E-4</v>
      </c>
      <c r="S13" s="16">
        <v>6.0099999999999997E-4</v>
      </c>
      <c r="T13" s="30"/>
    </row>
    <row r="14" spans="1:20" x14ac:dyDescent="0.45">
      <c r="B14" s="17" t="s">
        <v>44</v>
      </c>
      <c r="C14" s="15" t="s">
        <v>45</v>
      </c>
      <c r="D14" s="61">
        <v>8.3999999999999995E-5</v>
      </c>
      <c r="E14" s="61">
        <v>0</v>
      </c>
      <c r="F14" s="61" t="s">
        <v>20</v>
      </c>
      <c r="G14" s="61" t="s">
        <v>20</v>
      </c>
      <c r="H14" s="61" t="s">
        <v>20</v>
      </c>
      <c r="I14" s="61" t="s">
        <v>20</v>
      </c>
      <c r="J14" s="61" t="s">
        <v>20</v>
      </c>
      <c r="K14" s="61" t="s">
        <v>20</v>
      </c>
      <c r="L14" s="61" t="s">
        <v>20</v>
      </c>
      <c r="M14" s="61" t="s">
        <v>20</v>
      </c>
      <c r="N14" s="61" t="s">
        <v>20</v>
      </c>
      <c r="O14" s="61" t="s">
        <v>20</v>
      </c>
      <c r="P14" s="16">
        <v>3.9199999999999999E-4</v>
      </c>
      <c r="Q14" s="31">
        <v>4.6000000000000001E-4</v>
      </c>
      <c r="R14" s="31">
        <v>3.8000000000000002E-4</v>
      </c>
      <c r="S14" s="16">
        <v>6.0099999999999997E-4</v>
      </c>
      <c r="T14" s="30"/>
    </row>
    <row r="15" spans="1:20" x14ac:dyDescent="0.45">
      <c r="B15" s="17" t="s">
        <v>46</v>
      </c>
      <c r="C15" s="15" t="s">
        <v>47</v>
      </c>
      <c r="D15" s="61">
        <v>0</v>
      </c>
      <c r="E15" s="61">
        <v>4.3999999999999999E-5</v>
      </c>
      <c r="F15" s="61">
        <v>1.3200000000000001E-4</v>
      </c>
      <c r="G15" s="61">
        <v>1.7699999999999999E-4</v>
      </c>
      <c r="H15" s="61">
        <v>1.3300000000000001E-4</v>
      </c>
      <c r="I15" s="61">
        <v>1.21E-4</v>
      </c>
      <c r="J15" s="61">
        <v>8.9999999999999992E-5</v>
      </c>
      <c r="K15" s="61">
        <v>3.8999999999999999E-4</v>
      </c>
      <c r="L15" s="61">
        <v>2.5000000000000001E-4</v>
      </c>
      <c r="M15" s="61">
        <v>3.5E-4</v>
      </c>
      <c r="N15" s="61">
        <v>1.8799999999999999E-4</v>
      </c>
      <c r="O15" s="61">
        <v>1.6700000000000002E-4</v>
      </c>
      <c r="P15" s="16">
        <v>1.2E-4</v>
      </c>
      <c r="Q15" s="31">
        <v>3.88E-4</v>
      </c>
      <c r="R15" s="31">
        <v>2.3599999999999999E-4</v>
      </c>
      <c r="S15" s="16">
        <v>5.8399999999999999E-4</v>
      </c>
      <c r="T15" s="30"/>
    </row>
    <row r="16" spans="1:20" x14ac:dyDescent="0.45">
      <c r="B16" s="17" t="s">
        <v>48</v>
      </c>
      <c r="C16" s="15" t="s">
        <v>49</v>
      </c>
      <c r="D16" s="61">
        <v>0</v>
      </c>
      <c r="E16" s="61">
        <v>2.4399999999999999E-4</v>
      </c>
      <c r="F16" s="61" t="s">
        <v>20</v>
      </c>
      <c r="G16" s="61" t="s">
        <v>20</v>
      </c>
      <c r="H16" s="61" t="s">
        <v>20</v>
      </c>
      <c r="I16" s="61" t="s">
        <v>20</v>
      </c>
      <c r="J16" s="61" t="s">
        <v>20</v>
      </c>
      <c r="K16" s="61" t="s">
        <v>20</v>
      </c>
      <c r="L16" s="61" t="s">
        <v>20</v>
      </c>
      <c r="M16" s="61" t="s">
        <v>20</v>
      </c>
      <c r="N16" s="61" t="s">
        <v>20</v>
      </c>
      <c r="O16" s="61" t="s">
        <v>20</v>
      </c>
      <c r="P16" s="16">
        <v>6.0999999999999997E-4</v>
      </c>
      <c r="Q16" s="31">
        <v>6.9899999999999997E-4</v>
      </c>
      <c r="R16" s="31">
        <v>6.0899999999999995E-4</v>
      </c>
      <c r="S16" s="16"/>
      <c r="T16" s="30"/>
    </row>
    <row r="17" spans="2:20" x14ac:dyDescent="0.45">
      <c r="B17" s="17" t="s">
        <v>50</v>
      </c>
      <c r="C17" s="15" t="s">
        <v>51</v>
      </c>
      <c r="D17" s="61">
        <v>0</v>
      </c>
      <c r="E17" s="61">
        <v>0</v>
      </c>
      <c r="F17" s="61">
        <v>2.0000000000000001E-4</v>
      </c>
      <c r="G17" s="61" t="s">
        <v>20</v>
      </c>
      <c r="H17" s="61" t="s">
        <v>20</v>
      </c>
      <c r="I17" s="61" t="s">
        <v>20</v>
      </c>
      <c r="J17" s="61" t="s">
        <v>20</v>
      </c>
      <c r="K17" s="61" t="s">
        <v>20</v>
      </c>
      <c r="L17" s="61" t="s">
        <v>20</v>
      </c>
      <c r="M17" s="61" t="s">
        <v>20</v>
      </c>
      <c r="N17" s="61" t="s">
        <v>20</v>
      </c>
      <c r="O17" s="61" t="s">
        <v>20</v>
      </c>
      <c r="P17" s="16">
        <v>4.8299999999999998E-4</v>
      </c>
      <c r="Q17" s="31">
        <v>3.9100000000000002E-4</v>
      </c>
      <c r="R17" s="31">
        <v>3.9400000000000004E-4</v>
      </c>
      <c r="S17" s="16"/>
      <c r="T17" s="30"/>
    </row>
    <row r="18" spans="2:20" x14ac:dyDescent="0.45">
      <c r="B18" s="17" t="s">
        <v>52</v>
      </c>
      <c r="C18" s="15" t="s">
        <v>53</v>
      </c>
      <c r="D18" s="61">
        <v>0</v>
      </c>
      <c r="E18" s="61" t="s">
        <v>20</v>
      </c>
      <c r="F18" s="61" t="s">
        <v>20</v>
      </c>
      <c r="G18" s="61" t="s">
        <v>20</v>
      </c>
      <c r="H18" s="61" t="s">
        <v>20</v>
      </c>
      <c r="I18" s="61" t="s">
        <v>20</v>
      </c>
      <c r="J18" s="61" t="s">
        <v>20</v>
      </c>
      <c r="K18" s="61" t="s">
        <v>20</v>
      </c>
      <c r="L18" s="61" t="s">
        <v>20</v>
      </c>
      <c r="M18" s="61" t="s">
        <v>20</v>
      </c>
      <c r="N18" s="61" t="s">
        <v>20</v>
      </c>
      <c r="O18" s="61" t="s">
        <v>20</v>
      </c>
      <c r="P18" s="16">
        <v>5.0699999999999996E-4</v>
      </c>
      <c r="Q18" s="31">
        <v>4.9700000000000005E-4</v>
      </c>
      <c r="R18" s="31">
        <v>5.04E-4</v>
      </c>
      <c r="S18" s="16"/>
      <c r="T18" s="30"/>
    </row>
    <row r="19" spans="2:20" x14ac:dyDescent="0.45">
      <c r="B19" s="17" t="s">
        <v>54</v>
      </c>
      <c r="C19" s="15" t="s">
        <v>55</v>
      </c>
      <c r="D19" s="61">
        <v>0</v>
      </c>
      <c r="E19" s="61" t="s">
        <v>20</v>
      </c>
      <c r="F19" s="61" t="s">
        <v>20</v>
      </c>
      <c r="G19" s="61" t="s">
        <v>20</v>
      </c>
      <c r="H19" s="61" t="s">
        <v>20</v>
      </c>
      <c r="I19" s="61" t="s">
        <v>20</v>
      </c>
      <c r="J19" s="61" t="s">
        <v>20</v>
      </c>
      <c r="K19" s="61" t="s">
        <v>20</v>
      </c>
      <c r="L19" s="61" t="s">
        <v>20</v>
      </c>
      <c r="M19" s="61" t="s">
        <v>20</v>
      </c>
      <c r="N19" s="61" t="s">
        <v>20</v>
      </c>
      <c r="O19" s="61" t="s">
        <v>20</v>
      </c>
      <c r="P19" s="16">
        <v>3.1799999999999998E-4</v>
      </c>
      <c r="Q19" s="31">
        <v>4.2900000000000002E-4</v>
      </c>
      <c r="R19" s="31">
        <v>3.1799999999999998E-4</v>
      </c>
      <c r="S19" s="16"/>
      <c r="T19" s="30"/>
    </row>
    <row r="20" spans="2:20" x14ac:dyDescent="0.45">
      <c r="B20" s="17" t="s">
        <v>56</v>
      </c>
      <c r="C20" s="15" t="s">
        <v>57</v>
      </c>
      <c r="D20" s="61">
        <v>3.8299999999999999E-4</v>
      </c>
      <c r="E20" s="61" t="s">
        <v>20</v>
      </c>
      <c r="F20" s="61" t="s">
        <v>20</v>
      </c>
      <c r="G20" s="61" t="s">
        <v>20</v>
      </c>
      <c r="H20" s="61" t="s">
        <v>20</v>
      </c>
      <c r="I20" s="61" t="s">
        <v>20</v>
      </c>
      <c r="J20" s="61" t="s">
        <v>20</v>
      </c>
      <c r="K20" s="61" t="s">
        <v>20</v>
      </c>
      <c r="L20" s="61" t="s">
        <v>20</v>
      </c>
      <c r="M20" s="61" t="s">
        <v>20</v>
      </c>
      <c r="N20" s="61" t="s">
        <v>20</v>
      </c>
      <c r="O20" s="61" t="s">
        <v>20</v>
      </c>
      <c r="P20" s="16" t="s">
        <v>58</v>
      </c>
      <c r="Q20" s="31">
        <v>5.1900000000000004E-4</v>
      </c>
      <c r="R20" s="31" t="s">
        <v>58</v>
      </c>
      <c r="S20" s="16">
        <v>6.11E-4</v>
      </c>
      <c r="T20" s="30"/>
    </row>
    <row r="21" spans="2:20" x14ac:dyDescent="0.45">
      <c r="B21" s="17" t="s">
        <v>59</v>
      </c>
      <c r="C21" s="15" t="s">
        <v>60</v>
      </c>
      <c r="D21" s="61">
        <v>3.0899999999999998E-4</v>
      </c>
      <c r="E21" s="61" t="s">
        <v>20</v>
      </c>
      <c r="F21" s="61" t="s">
        <v>20</v>
      </c>
      <c r="G21" s="61" t="s">
        <v>20</v>
      </c>
      <c r="H21" s="61" t="s">
        <v>20</v>
      </c>
      <c r="I21" s="61" t="s">
        <v>20</v>
      </c>
      <c r="J21" s="61" t="s">
        <v>20</v>
      </c>
      <c r="K21" s="61" t="s">
        <v>20</v>
      </c>
      <c r="L21" s="61" t="s">
        <v>20</v>
      </c>
      <c r="M21" s="61" t="s">
        <v>20</v>
      </c>
      <c r="N21" s="61" t="s">
        <v>20</v>
      </c>
      <c r="O21" s="61" t="s">
        <v>20</v>
      </c>
      <c r="P21" s="16">
        <v>4.5800000000000002E-4</v>
      </c>
      <c r="Q21" s="31">
        <v>4.55E-4</v>
      </c>
      <c r="R21" s="31">
        <v>4.5300000000000001E-4</v>
      </c>
      <c r="S21" s="16">
        <v>6.11E-4</v>
      </c>
      <c r="T21" s="30"/>
    </row>
    <row r="22" spans="2:20" x14ac:dyDescent="0.45">
      <c r="B22" s="17" t="s">
        <v>61</v>
      </c>
      <c r="C22" s="15" t="s">
        <v>62</v>
      </c>
      <c r="D22" s="61">
        <v>0</v>
      </c>
      <c r="E22" s="61"/>
      <c r="F22" s="61" t="s">
        <v>20</v>
      </c>
      <c r="G22" s="61" t="s">
        <v>20</v>
      </c>
      <c r="H22" s="61" t="s">
        <v>20</v>
      </c>
      <c r="I22" s="61" t="s">
        <v>20</v>
      </c>
      <c r="J22" s="61" t="s">
        <v>20</v>
      </c>
      <c r="K22" s="61" t="s">
        <v>20</v>
      </c>
      <c r="L22" s="61" t="s">
        <v>20</v>
      </c>
      <c r="M22" s="61" t="s">
        <v>20</v>
      </c>
      <c r="N22" s="61" t="s">
        <v>20</v>
      </c>
      <c r="O22" s="61" t="s">
        <v>20</v>
      </c>
      <c r="P22" s="16">
        <v>3.1799999999999998E-4</v>
      </c>
      <c r="Q22" s="31">
        <v>3.8900000000000002E-4</v>
      </c>
      <c r="R22" s="31">
        <v>3.0199999999999997E-4</v>
      </c>
      <c r="S22" s="16">
        <v>6.11E-4</v>
      </c>
      <c r="T22" s="30"/>
    </row>
    <row r="23" spans="2:20" x14ac:dyDescent="0.45">
      <c r="B23" s="17" t="s">
        <v>63</v>
      </c>
      <c r="C23" s="15" t="s">
        <v>64</v>
      </c>
      <c r="D23" s="61">
        <v>0</v>
      </c>
      <c r="E23" s="61" t="s">
        <v>20</v>
      </c>
      <c r="F23" s="61" t="s">
        <v>20</v>
      </c>
      <c r="G23" s="61" t="s">
        <v>20</v>
      </c>
      <c r="H23" s="61" t="s">
        <v>20</v>
      </c>
      <c r="I23" s="61" t="s">
        <v>20</v>
      </c>
      <c r="J23" s="61" t="s">
        <v>20</v>
      </c>
      <c r="K23" s="61" t="s">
        <v>20</v>
      </c>
      <c r="L23" s="61" t="s">
        <v>20</v>
      </c>
      <c r="M23" s="61" t="s">
        <v>20</v>
      </c>
      <c r="N23" s="61" t="s">
        <v>20</v>
      </c>
      <c r="O23" s="61" t="s">
        <v>20</v>
      </c>
      <c r="P23" s="16">
        <v>4.2200000000000001E-4</v>
      </c>
      <c r="Q23" s="31">
        <v>4.95E-4</v>
      </c>
      <c r="R23" s="31">
        <v>4.2099999999999999E-4</v>
      </c>
      <c r="S23" s="16"/>
      <c r="T23" s="30"/>
    </row>
    <row r="24" spans="2:20" x14ac:dyDescent="0.45">
      <c r="B24" s="17" t="s">
        <v>65</v>
      </c>
      <c r="C24" s="15" t="s">
        <v>66</v>
      </c>
      <c r="D24" s="61">
        <v>2.23E-4</v>
      </c>
      <c r="E24" s="61">
        <v>0</v>
      </c>
      <c r="F24" s="61" t="s">
        <v>20</v>
      </c>
      <c r="G24" s="61" t="s">
        <v>20</v>
      </c>
      <c r="H24" s="61" t="s">
        <v>20</v>
      </c>
      <c r="I24" s="61" t="s">
        <v>20</v>
      </c>
      <c r="J24" s="61" t="s">
        <v>20</v>
      </c>
      <c r="K24" s="61" t="s">
        <v>20</v>
      </c>
      <c r="L24" s="61" t="s">
        <v>20</v>
      </c>
      <c r="M24" s="61" t="s">
        <v>20</v>
      </c>
      <c r="N24" s="61" t="s">
        <v>20</v>
      </c>
      <c r="O24" s="61" t="s">
        <v>20</v>
      </c>
      <c r="P24" s="16">
        <v>4.7699999999999999E-4</v>
      </c>
      <c r="Q24" s="31">
        <v>4.6799999999999999E-4</v>
      </c>
      <c r="R24" s="31">
        <v>4.7699999999999999E-4</v>
      </c>
      <c r="S24" s="16">
        <v>5.7799999999999995E-4</v>
      </c>
      <c r="T24" s="30"/>
    </row>
    <row r="25" spans="2:20" x14ac:dyDescent="0.45">
      <c r="B25" s="17" t="s">
        <v>67</v>
      </c>
      <c r="C25" s="15" t="s">
        <v>68</v>
      </c>
      <c r="D25" s="61">
        <v>0</v>
      </c>
      <c r="E25" s="61">
        <v>0</v>
      </c>
      <c r="F25" s="61" t="s">
        <v>20</v>
      </c>
      <c r="G25" s="61" t="s">
        <v>20</v>
      </c>
      <c r="H25" s="61" t="s">
        <v>20</v>
      </c>
      <c r="I25" s="61" t="s">
        <v>20</v>
      </c>
      <c r="J25" s="61" t="s">
        <v>20</v>
      </c>
      <c r="K25" s="61" t="s">
        <v>20</v>
      </c>
      <c r="L25" s="61" t="s">
        <v>20</v>
      </c>
      <c r="M25" s="61" t="s">
        <v>20</v>
      </c>
      <c r="N25" s="61" t="s">
        <v>20</v>
      </c>
      <c r="O25" s="61" t="s">
        <v>20</v>
      </c>
      <c r="P25" s="16">
        <v>4.8000000000000001E-4</v>
      </c>
      <c r="Q25" s="31">
        <v>4.7199999999999998E-4</v>
      </c>
      <c r="R25" s="31">
        <v>4.7699999999999999E-4</v>
      </c>
      <c r="S25" s="16"/>
      <c r="T25" s="30"/>
    </row>
    <row r="26" spans="2:20" x14ac:dyDescent="0.45">
      <c r="B26" s="17" t="s">
        <v>69</v>
      </c>
      <c r="C26" s="15" t="s">
        <v>70</v>
      </c>
      <c r="D26" s="61">
        <v>1.1E-5</v>
      </c>
      <c r="E26" s="61">
        <v>2.6899999999999998E-4</v>
      </c>
      <c r="F26" s="61" t="s">
        <v>20</v>
      </c>
      <c r="G26" s="61" t="s">
        <v>20</v>
      </c>
      <c r="H26" s="61" t="s">
        <v>20</v>
      </c>
      <c r="I26" s="61" t="s">
        <v>20</v>
      </c>
      <c r="J26" s="61" t="s">
        <v>20</v>
      </c>
      <c r="K26" s="61" t="s">
        <v>20</v>
      </c>
      <c r="L26" s="61" t="s">
        <v>20</v>
      </c>
      <c r="M26" s="61" t="s">
        <v>20</v>
      </c>
      <c r="N26" s="61" t="s">
        <v>20</v>
      </c>
      <c r="O26" s="61" t="s">
        <v>20</v>
      </c>
      <c r="P26" s="16">
        <v>1.0369999999999999E-3</v>
      </c>
      <c r="Q26" s="31">
        <v>4.5899999999999999E-4</v>
      </c>
      <c r="R26" s="31">
        <v>9.0200000000000002E-4</v>
      </c>
      <c r="S26" s="16"/>
      <c r="T26" s="30"/>
    </row>
    <row r="27" spans="2:20" x14ac:dyDescent="0.45">
      <c r="B27" s="17" t="s">
        <v>71</v>
      </c>
      <c r="C27" s="15" t="s">
        <v>72</v>
      </c>
      <c r="D27" s="61">
        <v>3.9899999999999999E-4</v>
      </c>
      <c r="E27" s="61">
        <v>2.99E-4</v>
      </c>
      <c r="F27" s="61">
        <v>1.9900000000000001E-4</v>
      </c>
      <c r="G27" s="61">
        <v>0</v>
      </c>
      <c r="H27" s="61">
        <v>4.4999999999999999E-4</v>
      </c>
      <c r="I27" s="61">
        <v>3.1500000000000001E-4</v>
      </c>
      <c r="J27" s="61" t="s">
        <v>20</v>
      </c>
      <c r="K27" s="61" t="s">
        <v>20</v>
      </c>
      <c r="L27" s="61" t="s">
        <v>20</v>
      </c>
      <c r="M27" s="61" t="s">
        <v>20</v>
      </c>
      <c r="N27" s="61" t="s">
        <v>20</v>
      </c>
      <c r="O27" s="61" t="s">
        <v>20</v>
      </c>
      <c r="P27" s="16">
        <v>5.3499999999999999E-4</v>
      </c>
      <c r="Q27" s="31">
        <v>8.12E-4</v>
      </c>
      <c r="R27" s="31">
        <v>5.2700000000000002E-4</v>
      </c>
      <c r="S27" s="16">
        <v>6.8000000000000005E-4</v>
      </c>
      <c r="T27" s="30"/>
    </row>
    <row r="28" spans="2:20" x14ac:dyDescent="0.45">
      <c r="B28" s="17" t="s">
        <v>73</v>
      </c>
      <c r="C28" s="15" t="s">
        <v>74</v>
      </c>
      <c r="D28" s="61">
        <v>0</v>
      </c>
      <c r="E28" s="61">
        <v>2.3999999999999998E-4</v>
      </c>
      <c r="F28" s="61" t="s">
        <v>20</v>
      </c>
      <c r="G28" s="61" t="s">
        <v>20</v>
      </c>
      <c r="H28" s="61" t="s">
        <v>20</v>
      </c>
      <c r="I28" s="61" t="s">
        <v>20</v>
      </c>
      <c r="J28" s="61" t="s">
        <v>20</v>
      </c>
      <c r="K28" s="61" t="s">
        <v>20</v>
      </c>
      <c r="L28" s="61" t="s">
        <v>20</v>
      </c>
      <c r="M28" s="61" t="s">
        <v>20</v>
      </c>
      <c r="N28" s="61" t="s">
        <v>20</v>
      </c>
      <c r="O28" s="61" t="s">
        <v>20</v>
      </c>
      <c r="P28" s="16">
        <v>4.1100000000000002E-4</v>
      </c>
      <c r="Q28" s="31">
        <v>3.1300000000000002E-4</v>
      </c>
      <c r="R28" s="31">
        <v>2.8200000000000002E-4</v>
      </c>
      <c r="S28" s="16" t="s">
        <v>21</v>
      </c>
      <c r="T28" s="30"/>
    </row>
    <row r="29" spans="2:20" x14ac:dyDescent="0.45">
      <c r="B29" s="17" t="s">
        <v>75</v>
      </c>
      <c r="C29" s="15" t="s">
        <v>76</v>
      </c>
      <c r="D29" s="61">
        <v>0</v>
      </c>
      <c r="E29" s="61" t="s">
        <v>20</v>
      </c>
      <c r="F29" s="61" t="s">
        <v>20</v>
      </c>
      <c r="G29" s="61" t="s">
        <v>20</v>
      </c>
      <c r="H29" s="61" t="s">
        <v>20</v>
      </c>
      <c r="I29" s="61" t="s">
        <v>20</v>
      </c>
      <c r="J29" s="61" t="s">
        <v>20</v>
      </c>
      <c r="K29" s="61" t="s">
        <v>20</v>
      </c>
      <c r="L29" s="61" t="s">
        <v>20</v>
      </c>
      <c r="M29" s="61" t="s">
        <v>20</v>
      </c>
      <c r="N29" s="61" t="s">
        <v>20</v>
      </c>
      <c r="O29" s="61" t="s">
        <v>20</v>
      </c>
      <c r="P29" s="16">
        <v>4.1199999999999999E-4</v>
      </c>
      <c r="Q29" s="31">
        <v>3.6499999999999998E-4</v>
      </c>
      <c r="R29" s="31">
        <v>4.1199999999999999E-4</v>
      </c>
      <c r="S29" s="16" t="s">
        <v>21</v>
      </c>
      <c r="T29" s="30"/>
    </row>
    <row r="30" spans="2:20" x14ac:dyDescent="0.45">
      <c r="B30" s="17" t="s">
        <v>77</v>
      </c>
      <c r="C30" s="15" t="s">
        <v>78</v>
      </c>
      <c r="D30" s="61">
        <v>0</v>
      </c>
      <c r="E30" s="61" t="s">
        <v>20</v>
      </c>
      <c r="F30" s="61" t="s">
        <v>20</v>
      </c>
      <c r="G30" s="61" t="s">
        <v>20</v>
      </c>
      <c r="H30" s="61" t="s">
        <v>20</v>
      </c>
      <c r="I30" s="61" t="s">
        <v>20</v>
      </c>
      <c r="J30" s="61" t="s">
        <v>20</v>
      </c>
      <c r="K30" s="61" t="s">
        <v>20</v>
      </c>
      <c r="L30" s="61" t="s">
        <v>20</v>
      </c>
      <c r="M30" s="61" t="s">
        <v>20</v>
      </c>
      <c r="N30" s="61" t="s">
        <v>20</v>
      </c>
      <c r="O30" s="61" t="s">
        <v>20</v>
      </c>
      <c r="P30" s="16">
        <v>4.3100000000000001E-4</v>
      </c>
      <c r="Q30" s="31">
        <v>4.7600000000000002E-4</v>
      </c>
      <c r="R30" s="31">
        <v>4.2999999999999999E-4</v>
      </c>
      <c r="S30" s="16" t="s">
        <v>21</v>
      </c>
      <c r="T30" s="30"/>
    </row>
    <row r="31" spans="2:20" x14ac:dyDescent="0.45">
      <c r="B31" s="17" t="s">
        <v>79</v>
      </c>
      <c r="C31" s="15" t="s">
        <v>80</v>
      </c>
      <c r="D31" s="61">
        <v>0</v>
      </c>
      <c r="E31" s="61">
        <v>0</v>
      </c>
      <c r="F31" s="61">
        <v>2.6600000000000001E-4</v>
      </c>
      <c r="G31" s="61">
        <v>0</v>
      </c>
      <c r="H31" s="61">
        <v>3.6999999999999999E-4</v>
      </c>
      <c r="I31" s="61" t="s">
        <v>20</v>
      </c>
      <c r="J31" s="61" t="s">
        <v>20</v>
      </c>
      <c r="K31" s="61" t="s">
        <v>20</v>
      </c>
      <c r="L31" s="61" t="s">
        <v>20</v>
      </c>
      <c r="M31" s="61" t="s">
        <v>20</v>
      </c>
      <c r="N31" s="61" t="s">
        <v>20</v>
      </c>
      <c r="O31" s="61" t="s">
        <v>20</v>
      </c>
      <c r="P31" s="16">
        <v>4.44E-4</v>
      </c>
      <c r="Q31" s="31">
        <v>4.26E-4</v>
      </c>
      <c r="R31" s="31">
        <v>4.4099999999999999E-4</v>
      </c>
      <c r="S31" s="16">
        <v>4.9899999999999999E-4</v>
      </c>
      <c r="T31" s="30"/>
    </row>
    <row r="32" spans="2:20" x14ac:dyDescent="0.45">
      <c r="B32" s="17" t="s">
        <v>81</v>
      </c>
      <c r="C32" s="15" t="s">
        <v>82</v>
      </c>
      <c r="D32" s="61">
        <v>0</v>
      </c>
      <c r="E32" s="61">
        <v>0</v>
      </c>
      <c r="F32" s="61" t="s">
        <v>20</v>
      </c>
      <c r="G32" s="61" t="s">
        <v>20</v>
      </c>
      <c r="H32" s="61" t="s">
        <v>20</v>
      </c>
      <c r="I32" s="61" t="s">
        <v>20</v>
      </c>
      <c r="J32" s="61" t="s">
        <v>20</v>
      </c>
      <c r="K32" s="61" t="s">
        <v>20</v>
      </c>
      <c r="L32" s="61" t="s">
        <v>20</v>
      </c>
      <c r="M32" s="61" t="s">
        <v>20</v>
      </c>
      <c r="N32" s="61" t="s">
        <v>20</v>
      </c>
      <c r="O32" s="61" t="s">
        <v>20</v>
      </c>
      <c r="P32" s="16">
        <v>2.7700000000000001E-4</v>
      </c>
      <c r="Q32" s="31">
        <v>3.6400000000000001E-4</v>
      </c>
      <c r="R32" s="31">
        <v>2.7700000000000001E-4</v>
      </c>
      <c r="S32" s="16">
        <v>4.9899999999999999E-4</v>
      </c>
      <c r="T32" s="30"/>
    </row>
    <row r="33" spans="1:20" x14ac:dyDescent="0.45">
      <c r="B33" s="17" t="s">
        <v>83</v>
      </c>
      <c r="C33" s="15" t="s">
        <v>84</v>
      </c>
      <c r="D33" s="61">
        <v>3.8900000000000002E-4</v>
      </c>
      <c r="E33" s="61"/>
      <c r="F33" s="61"/>
      <c r="G33" s="61"/>
      <c r="H33" s="61"/>
      <c r="I33" s="61" t="s">
        <v>20</v>
      </c>
      <c r="J33" s="61" t="s">
        <v>20</v>
      </c>
      <c r="K33" s="61" t="s">
        <v>20</v>
      </c>
      <c r="L33" s="61" t="s">
        <v>20</v>
      </c>
      <c r="M33" s="61" t="s">
        <v>20</v>
      </c>
      <c r="N33" s="61" t="s">
        <v>20</v>
      </c>
      <c r="O33" s="61" t="s">
        <v>20</v>
      </c>
      <c r="P33" s="16">
        <v>5.2899999999999996E-4</v>
      </c>
      <c r="Q33" s="31">
        <v>6.3500000000000004E-4</v>
      </c>
      <c r="R33" s="31">
        <v>5.2900000000000006E-4</v>
      </c>
      <c r="S33" s="16">
        <v>4.9899999999999999E-4</v>
      </c>
      <c r="T33" s="30"/>
    </row>
    <row r="34" spans="1:20" x14ac:dyDescent="0.45">
      <c r="B34" s="17" t="s">
        <v>85</v>
      </c>
      <c r="C34" s="15" t="s">
        <v>86</v>
      </c>
      <c r="D34" s="61">
        <v>0</v>
      </c>
      <c r="E34" s="61">
        <v>0</v>
      </c>
      <c r="F34" s="61" t="s">
        <v>20</v>
      </c>
      <c r="G34" s="61" t="s">
        <v>20</v>
      </c>
      <c r="H34" s="61" t="s">
        <v>20</v>
      </c>
      <c r="I34" s="61" t="s">
        <v>20</v>
      </c>
      <c r="J34" s="61" t="s">
        <v>20</v>
      </c>
      <c r="K34" s="61" t="s">
        <v>20</v>
      </c>
      <c r="L34" s="61" t="s">
        <v>20</v>
      </c>
      <c r="M34" s="61" t="s">
        <v>20</v>
      </c>
      <c r="N34" s="61" t="s">
        <v>20</v>
      </c>
      <c r="O34" s="61" t="s">
        <v>20</v>
      </c>
      <c r="P34" s="16">
        <v>2.5300000000000002E-4</v>
      </c>
      <c r="Q34" s="31">
        <v>3.9300000000000001E-4</v>
      </c>
      <c r="R34" s="31">
        <v>2.5300000000000002E-4</v>
      </c>
      <c r="S34" s="16">
        <v>4.9899999999999999E-4</v>
      </c>
      <c r="T34" s="30"/>
    </row>
    <row r="35" spans="1:20" x14ac:dyDescent="0.45">
      <c r="B35" s="17" t="s">
        <v>87</v>
      </c>
      <c r="C35" s="15" t="s">
        <v>88</v>
      </c>
      <c r="D35" s="61">
        <v>0</v>
      </c>
      <c r="E35" s="61"/>
      <c r="F35" s="61"/>
      <c r="G35" s="61"/>
      <c r="H35" s="61"/>
      <c r="I35" s="61" t="s">
        <v>20</v>
      </c>
      <c r="J35" s="61" t="s">
        <v>20</v>
      </c>
      <c r="K35" s="61" t="s">
        <v>20</v>
      </c>
      <c r="L35" s="61" t="s">
        <v>20</v>
      </c>
      <c r="M35" s="61" t="s">
        <v>20</v>
      </c>
      <c r="N35" s="61" t="s">
        <v>20</v>
      </c>
      <c r="O35" s="61" t="s">
        <v>20</v>
      </c>
      <c r="P35" s="16">
        <v>4.57E-4</v>
      </c>
      <c r="Q35" s="31">
        <v>4.8999999999999998E-4</v>
      </c>
      <c r="R35" s="31">
        <v>4.5600000000000003E-4</v>
      </c>
      <c r="S35" s="16">
        <v>4.9899999999999999E-4</v>
      </c>
      <c r="T35" s="30"/>
    </row>
    <row r="36" spans="1:20" x14ac:dyDescent="0.45">
      <c r="B36" s="17" t="s">
        <v>89</v>
      </c>
      <c r="C36" s="15" t="s">
        <v>90</v>
      </c>
      <c r="D36" s="61">
        <v>2.8600000000000001E-4</v>
      </c>
      <c r="E36" s="61" t="s">
        <v>20</v>
      </c>
      <c r="F36" s="61" t="s">
        <v>20</v>
      </c>
      <c r="G36" s="61" t="s">
        <v>20</v>
      </c>
      <c r="H36" s="61" t="s">
        <v>20</v>
      </c>
      <c r="I36" s="61" t="s">
        <v>20</v>
      </c>
      <c r="J36" s="61" t="s">
        <v>20</v>
      </c>
      <c r="K36" s="61" t="s">
        <v>20</v>
      </c>
      <c r="L36" s="61" t="s">
        <v>20</v>
      </c>
      <c r="M36" s="61" t="s">
        <v>20</v>
      </c>
      <c r="N36" s="61" t="s">
        <v>20</v>
      </c>
      <c r="O36" s="61" t="s">
        <v>20</v>
      </c>
      <c r="P36" s="16">
        <v>4.0200000000000001E-4</v>
      </c>
      <c r="Q36" s="31">
        <v>5.8E-4</v>
      </c>
      <c r="R36" s="31">
        <v>3.9899999999999999E-4</v>
      </c>
      <c r="S36" s="16">
        <v>4.9899999999999999E-4</v>
      </c>
      <c r="T36" s="30"/>
    </row>
    <row r="37" spans="1:20" x14ac:dyDescent="0.45">
      <c r="B37" s="17" t="s">
        <v>91</v>
      </c>
      <c r="C37" s="15" t="s">
        <v>92</v>
      </c>
      <c r="D37" s="61">
        <v>0</v>
      </c>
      <c r="E37" s="61" t="s">
        <v>20</v>
      </c>
      <c r="F37" s="61" t="s">
        <v>20</v>
      </c>
      <c r="G37" s="61" t="s">
        <v>20</v>
      </c>
      <c r="H37" s="61" t="s">
        <v>20</v>
      </c>
      <c r="I37" s="61" t="s">
        <v>20</v>
      </c>
      <c r="J37" s="61" t="s">
        <v>20</v>
      </c>
      <c r="K37" s="61" t="s">
        <v>20</v>
      </c>
      <c r="L37" s="61" t="s">
        <v>20</v>
      </c>
      <c r="M37" s="61" t="s">
        <v>20</v>
      </c>
      <c r="N37" s="61" t="s">
        <v>20</v>
      </c>
      <c r="O37" s="61" t="s">
        <v>20</v>
      </c>
      <c r="P37" s="68" t="s">
        <v>58</v>
      </c>
      <c r="Q37" s="31" t="s">
        <v>93</v>
      </c>
      <c r="R37" s="31" t="s">
        <v>58</v>
      </c>
      <c r="S37" s="16" t="s">
        <v>21</v>
      </c>
      <c r="T37" s="16" t="s">
        <v>94</v>
      </c>
    </row>
    <row r="38" spans="1:20" x14ac:dyDescent="0.45">
      <c r="B38" s="17" t="s">
        <v>95</v>
      </c>
      <c r="C38" s="15" t="s">
        <v>96</v>
      </c>
      <c r="D38" s="61">
        <v>0</v>
      </c>
      <c r="E38" s="61">
        <v>0</v>
      </c>
      <c r="F38" s="61" t="s">
        <v>20</v>
      </c>
      <c r="G38" s="61" t="s">
        <v>20</v>
      </c>
      <c r="H38" s="61" t="s">
        <v>20</v>
      </c>
      <c r="I38" s="61" t="s">
        <v>20</v>
      </c>
      <c r="J38" s="61" t="s">
        <v>20</v>
      </c>
      <c r="K38" s="61" t="s">
        <v>20</v>
      </c>
      <c r="L38" s="61" t="s">
        <v>20</v>
      </c>
      <c r="M38" s="61" t="s">
        <v>20</v>
      </c>
      <c r="N38" s="61" t="s">
        <v>20</v>
      </c>
      <c r="O38" s="61" t="s">
        <v>20</v>
      </c>
      <c r="P38" s="16">
        <v>5.4500000000000002E-4</v>
      </c>
      <c r="Q38" s="31">
        <v>5.3899999999999998E-4</v>
      </c>
      <c r="R38" s="31">
        <v>5.4000000000000001E-4</v>
      </c>
      <c r="S38" s="16" t="s">
        <v>21</v>
      </c>
      <c r="T38" s="16"/>
    </row>
    <row r="39" spans="1:20" hidden="1" x14ac:dyDescent="0.45">
      <c r="A39" t="s">
        <v>22</v>
      </c>
      <c r="B39" s="17" t="s">
        <v>97</v>
      </c>
      <c r="C39" s="15" t="s">
        <v>98</v>
      </c>
      <c r="D39" s="61">
        <v>0</v>
      </c>
      <c r="E39" s="61" t="s">
        <v>20</v>
      </c>
      <c r="F39" s="61" t="s">
        <v>20</v>
      </c>
      <c r="G39" s="61" t="s">
        <v>20</v>
      </c>
      <c r="H39" s="61" t="s">
        <v>20</v>
      </c>
      <c r="I39" s="61" t="s">
        <v>20</v>
      </c>
      <c r="J39" s="61" t="s">
        <v>20</v>
      </c>
      <c r="K39" s="61" t="s">
        <v>20</v>
      </c>
      <c r="L39" s="61" t="s">
        <v>20</v>
      </c>
      <c r="M39" s="61" t="s">
        <v>20</v>
      </c>
      <c r="N39" s="61" t="s">
        <v>20</v>
      </c>
      <c r="O39" s="61" t="s">
        <v>20</v>
      </c>
      <c r="P39" s="16">
        <v>5.3300000000000005E-4</v>
      </c>
      <c r="Q39" s="31">
        <v>5.3200000000000003E-4</v>
      </c>
      <c r="R39" s="31">
        <v>4.95E-4</v>
      </c>
      <c r="S39" s="16">
        <v>5.9599999999999996E-4</v>
      </c>
      <c r="T39" s="30" t="s">
        <v>25</v>
      </c>
    </row>
    <row r="40" spans="1:20" x14ac:dyDescent="0.45">
      <c r="B40" s="17" t="s">
        <v>99</v>
      </c>
      <c r="C40" s="15" t="s">
        <v>100</v>
      </c>
      <c r="D40" s="61">
        <v>0</v>
      </c>
      <c r="E40" s="61">
        <v>1E-4</v>
      </c>
      <c r="F40" s="61" t="s">
        <v>20</v>
      </c>
      <c r="G40" s="61" t="s">
        <v>20</v>
      </c>
      <c r="H40" s="61" t="s">
        <v>20</v>
      </c>
      <c r="I40" s="61" t="s">
        <v>20</v>
      </c>
      <c r="J40" s="61" t="s">
        <v>20</v>
      </c>
      <c r="K40" s="61" t="s">
        <v>20</v>
      </c>
      <c r="L40" s="61" t="s">
        <v>20</v>
      </c>
      <c r="M40" s="61" t="s">
        <v>20</v>
      </c>
      <c r="N40" s="61" t="s">
        <v>20</v>
      </c>
      <c r="O40" s="61" t="s">
        <v>20</v>
      </c>
      <c r="P40" s="16">
        <v>5.9400000000000002E-4</v>
      </c>
      <c r="Q40" s="31">
        <v>6.4300000000000002E-4</v>
      </c>
      <c r="R40" s="31">
        <v>5.8900000000000001E-4</v>
      </c>
      <c r="S40" s="16">
        <v>5.9599999999999996E-4</v>
      </c>
      <c r="T40" s="30"/>
    </row>
    <row r="41" spans="1:20" x14ac:dyDescent="0.45">
      <c r="B41" s="17" t="s">
        <v>101</v>
      </c>
      <c r="C41" s="15" t="s">
        <v>102</v>
      </c>
      <c r="D41" s="61">
        <v>0</v>
      </c>
      <c r="E41" s="61">
        <v>3.8999999999999999E-4</v>
      </c>
      <c r="F41" s="61" t="s">
        <v>20</v>
      </c>
      <c r="G41" s="61" t="s">
        <v>20</v>
      </c>
      <c r="H41" s="61" t="s">
        <v>20</v>
      </c>
      <c r="I41" s="61" t="s">
        <v>20</v>
      </c>
      <c r="J41" s="61" t="s">
        <v>20</v>
      </c>
      <c r="K41" s="61" t="s">
        <v>20</v>
      </c>
      <c r="L41" s="61" t="s">
        <v>20</v>
      </c>
      <c r="M41" s="61" t="s">
        <v>20</v>
      </c>
      <c r="N41" s="61" t="s">
        <v>20</v>
      </c>
      <c r="O41" s="61" t="s">
        <v>20</v>
      </c>
      <c r="P41" s="16">
        <v>3.9199999999999999E-4</v>
      </c>
      <c r="Q41" s="31">
        <v>4.5199999999999998E-4</v>
      </c>
      <c r="R41" s="31">
        <v>3.9200000000000004E-4</v>
      </c>
      <c r="S41" s="16"/>
      <c r="T41" s="30"/>
    </row>
    <row r="42" spans="1:20" x14ac:dyDescent="0.45">
      <c r="B42" s="17" t="s">
        <v>103</v>
      </c>
      <c r="C42" s="15" t="s">
        <v>104</v>
      </c>
      <c r="D42" s="61">
        <v>0</v>
      </c>
      <c r="E42" s="61" t="s">
        <v>20</v>
      </c>
      <c r="F42" s="61" t="s">
        <v>20</v>
      </c>
      <c r="G42" s="61" t="s">
        <v>20</v>
      </c>
      <c r="H42" s="61" t="s">
        <v>20</v>
      </c>
      <c r="I42" s="61" t="s">
        <v>20</v>
      </c>
      <c r="J42" s="61" t="s">
        <v>20</v>
      </c>
      <c r="K42" s="61" t="s">
        <v>20</v>
      </c>
      <c r="L42" s="61" t="s">
        <v>20</v>
      </c>
      <c r="M42" s="61" t="s">
        <v>20</v>
      </c>
      <c r="N42" s="61" t="s">
        <v>20</v>
      </c>
      <c r="O42" s="61" t="s">
        <v>20</v>
      </c>
      <c r="P42" s="16">
        <v>4.7600000000000002E-4</v>
      </c>
      <c r="Q42" s="31">
        <v>4.0200000000000001E-4</v>
      </c>
      <c r="R42" s="31">
        <v>4.4999999999999999E-4</v>
      </c>
      <c r="S42" s="16"/>
      <c r="T42" s="30"/>
    </row>
    <row r="43" spans="1:20" x14ac:dyDescent="0.45">
      <c r="B43" s="17" t="s">
        <v>105</v>
      </c>
      <c r="C43" s="15" t="s">
        <v>106</v>
      </c>
      <c r="D43" s="61">
        <v>3.6000000000000002E-4</v>
      </c>
      <c r="E43" s="61">
        <v>0</v>
      </c>
      <c r="F43" s="61" t="s">
        <v>20</v>
      </c>
      <c r="G43" s="61" t="s">
        <v>20</v>
      </c>
      <c r="H43" s="61" t="s">
        <v>20</v>
      </c>
      <c r="I43" s="61" t="s">
        <v>20</v>
      </c>
      <c r="J43" s="61" t="s">
        <v>20</v>
      </c>
      <c r="K43" s="61" t="s">
        <v>20</v>
      </c>
      <c r="L43" s="61" t="s">
        <v>20</v>
      </c>
      <c r="M43" s="61" t="s">
        <v>20</v>
      </c>
      <c r="N43" s="61" t="s">
        <v>20</v>
      </c>
      <c r="O43" s="61" t="s">
        <v>20</v>
      </c>
      <c r="P43" s="16">
        <v>4.2299999999999998E-4</v>
      </c>
      <c r="Q43" s="31">
        <v>4.8299999999999998E-4</v>
      </c>
      <c r="R43" s="31">
        <v>4.2000000000000002E-4</v>
      </c>
      <c r="S43" s="16" t="s">
        <v>21</v>
      </c>
      <c r="T43" s="30"/>
    </row>
    <row r="44" spans="1:20" x14ac:dyDescent="0.45">
      <c r="B44" s="17" t="s">
        <v>107</v>
      </c>
      <c r="C44" s="15" t="s">
        <v>108</v>
      </c>
      <c r="D44" s="61">
        <v>0</v>
      </c>
      <c r="E44" s="61">
        <v>2.9E-4</v>
      </c>
      <c r="F44" s="61">
        <v>3.8999999999999999E-4</v>
      </c>
      <c r="G44" s="61">
        <v>4.8999999999999998E-4</v>
      </c>
      <c r="H44" s="61">
        <v>3.1599999999999998E-4</v>
      </c>
      <c r="I44" s="61" t="s">
        <v>20</v>
      </c>
      <c r="J44" s="61" t="s">
        <v>20</v>
      </c>
      <c r="K44" s="61" t="s">
        <v>20</v>
      </c>
      <c r="L44" s="61" t="s">
        <v>20</v>
      </c>
      <c r="M44" s="61" t="s">
        <v>20</v>
      </c>
      <c r="N44" s="61" t="s">
        <v>20</v>
      </c>
      <c r="O44" s="61" t="s">
        <v>20</v>
      </c>
      <c r="P44" s="16">
        <v>5.2999999999999998E-4</v>
      </c>
      <c r="Q44" s="31">
        <v>7.1400000000000001E-4</v>
      </c>
      <c r="R44" s="31">
        <v>5.2400000000000005E-4</v>
      </c>
      <c r="S44" s="16">
        <v>5.71E-4</v>
      </c>
      <c r="T44" s="30"/>
    </row>
    <row r="45" spans="1:20" x14ac:dyDescent="0.45">
      <c r="B45" s="17" t="s">
        <v>109</v>
      </c>
      <c r="C45" s="15" t="s">
        <v>110</v>
      </c>
      <c r="D45" s="61">
        <v>3.8999999999999999E-4</v>
      </c>
      <c r="E45" s="61">
        <v>3.8999999999999999E-4</v>
      </c>
      <c r="F45" s="61">
        <v>3.6499999999999998E-4</v>
      </c>
      <c r="G45" s="61"/>
      <c r="H45" s="61" t="s">
        <v>20</v>
      </c>
      <c r="I45" s="61" t="s">
        <v>20</v>
      </c>
      <c r="J45" s="61" t="s">
        <v>20</v>
      </c>
      <c r="K45" s="61" t="s">
        <v>20</v>
      </c>
      <c r="L45" s="61" t="s">
        <v>20</v>
      </c>
      <c r="M45" s="61" t="s">
        <v>20</v>
      </c>
      <c r="N45" s="61" t="s">
        <v>20</v>
      </c>
      <c r="O45" s="61" t="s">
        <v>20</v>
      </c>
      <c r="P45" s="16">
        <v>3.86E-4</v>
      </c>
      <c r="Q45" s="31">
        <v>4.73E-4</v>
      </c>
      <c r="R45" s="31">
        <v>3.86E-4</v>
      </c>
      <c r="S45" s="16">
        <v>5.71E-4</v>
      </c>
      <c r="T45" s="30"/>
    </row>
    <row r="46" spans="1:20" x14ac:dyDescent="0.45">
      <c r="B46" s="17" t="s">
        <v>111</v>
      </c>
      <c r="C46" s="15" t="s">
        <v>112</v>
      </c>
      <c r="D46" s="61">
        <v>0</v>
      </c>
      <c r="E46" s="61">
        <v>4.4200000000000001E-4</v>
      </c>
      <c r="F46" s="61" t="s">
        <v>20</v>
      </c>
      <c r="G46" s="61" t="s">
        <v>20</v>
      </c>
      <c r="H46" s="61" t="s">
        <v>20</v>
      </c>
      <c r="I46" s="61" t="s">
        <v>20</v>
      </c>
      <c r="J46" s="61" t="s">
        <v>20</v>
      </c>
      <c r="K46" s="61" t="s">
        <v>20</v>
      </c>
      <c r="L46" s="61" t="s">
        <v>20</v>
      </c>
      <c r="M46" s="61" t="s">
        <v>20</v>
      </c>
      <c r="N46" s="61" t="s">
        <v>20</v>
      </c>
      <c r="O46" s="61" t="s">
        <v>20</v>
      </c>
      <c r="P46" s="16">
        <v>5.3300000000000005E-4</v>
      </c>
      <c r="Q46" s="31">
        <v>5.1400000000000003E-4</v>
      </c>
      <c r="R46" s="31">
        <v>5.2800000000000004E-4</v>
      </c>
      <c r="S46" s="16"/>
      <c r="T46" s="30"/>
    </row>
    <row r="47" spans="1:20" x14ac:dyDescent="0.45">
      <c r="B47" s="17" t="s">
        <v>113</v>
      </c>
      <c r="C47" s="15" t="s">
        <v>114</v>
      </c>
      <c r="D47" s="61">
        <v>0</v>
      </c>
      <c r="E47" s="61" t="s">
        <v>20</v>
      </c>
      <c r="F47" s="61" t="s">
        <v>20</v>
      </c>
      <c r="G47" s="61" t="s">
        <v>20</v>
      </c>
      <c r="H47" s="61" t="s">
        <v>20</v>
      </c>
      <c r="I47" s="61" t="s">
        <v>20</v>
      </c>
      <c r="J47" s="61" t="s">
        <v>20</v>
      </c>
      <c r="K47" s="61" t="s">
        <v>20</v>
      </c>
      <c r="L47" s="61" t="s">
        <v>20</v>
      </c>
      <c r="M47" s="61" t="s">
        <v>20</v>
      </c>
      <c r="N47" s="61" t="s">
        <v>20</v>
      </c>
      <c r="O47" s="61" t="s">
        <v>20</v>
      </c>
      <c r="P47" s="16">
        <v>4.8500000000000003E-4</v>
      </c>
      <c r="Q47" s="31">
        <v>5.0699999999999996E-4</v>
      </c>
      <c r="R47" s="31">
        <v>4.8500000000000003E-4</v>
      </c>
      <c r="S47" s="16"/>
      <c r="T47" s="30"/>
    </row>
    <row r="48" spans="1:20" x14ac:dyDescent="0.45">
      <c r="A48" t="s">
        <v>115</v>
      </c>
      <c r="B48" s="17" t="s">
        <v>116</v>
      </c>
      <c r="C48" s="15" t="s">
        <v>117</v>
      </c>
      <c r="D48" s="61">
        <v>0</v>
      </c>
      <c r="E48" s="61" t="s">
        <v>20</v>
      </c>
      <c r="F48" s="61" t="s">
        <v>20</v>
      </c>
      <c r="G48" s="61" t="s">
        <v>20</v>
      </c>
      <c r="H48" s="61" t="s">
        <v>20</v>
      </c>
      <c r="I48" s="61" t="s">
        <v>20</v>
      </c>
      <c r="J48" s="61" t="s">
        <v>20</v>
      </c>
      <c r="K48" s="61" t="s">
        <v>20</v>
      </c>
      <c r="L48" s="61" t="s">
        <v>20</v>
      </c>
      <c r="M48" s="61" t="s">
        <v>20</v>
      </c>
      <c r="N48" s="61" t="s">
        <v>20</v>
      </c>
      <c r="O48" s="61" t="s">
        <v>20</v>
      </c>
      <c r="P48" s="16">
        <v>3.0400000000000002E-4</v>
      </c>
      <c r="Q48" s="31">
        <v>4.0899999999999997E-4</v>
      </c>
      <c r="R48" s="31">
        <v>3.0400000000000002E-4</v>
      </c>
      <c r="S48" s="16"/>
      <c r="T48" s="30"/>
    </row>
    <row r="49" spans="2:20" x14ac:dyDescent="0.45">
      <c r="B49" s="17" t="s">
        <v>118</v>
      </c>
      <c r="C49" s="15" t="s">
        <v>119</v>
      </c>
      <c r="D49" s="61">
        <v>0</v>
      </c>
      <c r="E49" s="61">
        <v>2.92E-4</v>
      </c>
      <c r="F49" s="61">
        <v>3.6699999999999998E-4</v>
      </c>
      <c r="G49" s="61">
        <v>3.8999999999999999E-4</v>
      </c>
      <c r="H49" s="61">
        <v>0</v>
      </c>
      <c r="I49" s="61">
        <v>2.92E-4</v>
      </c>
      <c r="J49" s="61">
        <v>3.19E-4</v>
      </c>
      <c r="K49" s="61" t="s">
        <v>20</v>
      </c>
      <c r="L49" s="61" t="s">
        <v>20</v>
      </c>
      <c r="M49" s="61" t="s">
        <v>20</v>
      </c>
      <c r="N49" s="61" t="s">
        <v>20</v>
      </c>
      <c r="O49" s="61" t="s">
        <v>20</v>
      </c>
      <c r="P49" s="16">
        <v>5.1099999999999995E-4</v>
      </c>
      <c r="Q49" s="31">
        <v>4.4999999999999999E-4</v>
      </c>
      <c r="R49" s="31">
        <v>4.3599999999999997E-4</v>
      </c>
      <c r="S49" s="16">
        <v>4.8200000000000001E-4</v>
      </c>
      <c r="T49" s="30"/>
    </row>
    <row r="50" spans="2:20" x14ac:dyDescent="0.45">
      <c r="B50" s="17" t="s">
        <v>120</v>
      </c>
      <c r="C50" s="15" t="s">
        <v>121</v>
      </c>
      <c r="D50" s="61">
        <v>0</v>
      </c>
      <c r="E50" s="61" t="s">
        <v>20</v>
      </c>
      <c r="F50" s="61" t="s">
        <v>20</v>
      </c>
      <c r="G50" s="61" t="s">
        <v>20</v>
      </c>
      <c r="H50" s="61" t="s">
        <v>20</v>
      </c>
      <c r="I50" s="61" t="s">
        <v>20</v>
      </c>
      <c r="J50" s="61" t="s">
        <v>20</v>
      </c>
      <c r="K50" s="61" t="s">
        <v>20</v>
      </c>
      <c r="L50" s="61" t="s">
        <v>20</v>
      </c>
      <c r="M50" s="61" t="s">
        <v>20</v>
      </c>
      <c r="N50" s="61" t="s">
        <v>20</v>
      </c>
      <c r="O50" s="61" t="s">
        <v>20</v>
      </c>
      <c r="P50" s="16">
        <v>5.6899999999999995E-4</v>
      </c>
      <c r="Q50" s="31">
        <v>2.6400000000000002E-4</v>
      </c>
      <c r="R50" s="31">
        <v>3.5199999999999999E-4</v>
      </c>
      <c r="S50" s="16">
        <v>4.4200000000000001E-4</v>
      </c>
      <c r="T50" s="30"/>
    </row>
    <row r="51" spans="2:20" x14ac:dyDescent="0.45">
      <c r="B51" s="17" t="s">
        <v>122</v>
      </c>
      <c r="C51" s="15" t="s">
        <v>123</v>
      </c>
      <c r="D51" s="61">
        <v>0</v>
      </c>
      <c r="E51" s="61" t="s">
        <v>20</v>
      </c>
      <c r="F51" s="61" t="s">
        <v>20</v>
      </c>
      <c r="G51" s="61" t="s">
        <v>20</v>
      </c>
      <c r="H51" s="61" t="s">
        <v>20</v>
      </c>
      <c r="I51" s="61" t="s">
        <v>20</v>
      </c>
      <c r="J51" s="61" t="s">
        <v>20</v>
      </c>
      <c r="K51" s="61" t="s">
        <v>20</v>
      </c>
      <c r="L51" s="61" t="s">
        <v>20</v>
      </c>
      <c r="M51" s="61" t="s">
        <v>20</v>
      </c>
      <c r="N51" s="61" t="s">
        <v>20</v>
      </c>
      <c r="O51" s="61" t="s">
        <v>20</v>
      </c>
      <c r="P51" s="16">
        <v>2.9700000000000001E-4</v>
      </c>
      <c r="Q51" s="31">
        <v>4.8499999999999997E-4</v>
      </c>
      <c r="R51" s="31">
        <v>2.8899999999999998E-4</v>
      </c>
      <c r="S51" s="16"/>
      <c r="T51" s="30"/>
    </row>
    <row r="52" spans="2:20" x14ac:dyDescent="0.45">
      <c r="B52" s="17" t="s">
        <v>124</v>
      </c>
      <c r="C52" s="15" t="s">
        <v>125</v>
      </c>
      <c r="D52" s="61">
        <v>0</v>
      </c>
      <c r="E52" s="61">
        <v>2.9E-4</v>
      </c>
      <c r="F52" s="61">
        <v>3.7800000000000003E-4</v>
      </c>
      <c r="G52" s="61">
        <v>4.0999999999999999E-4</v>
      </c>
      <c r="H52" s="61">
        <v>3.8999999999999999E-4</v>
      </c>
      <c r="I52" s="61" t="s">
        <v>20</v>
      </c>
      <c r="J52" s="61" t="s">
        <v>20</v>
      </c>
      <c r="K52" s="61" t="s">
        <v>20</v>
      </c>
      <c r="L52" s="61" t="s">
        <v>20</v>
      </c>
      <c r="M52" s="61" t="s">
        <v>20</v>
      </c>
      <c r="N52" s="61" t="s">
        <v>20</v>
      </c>
      <c r="O52" s="61" t="s">
        <v>20</v>
      </c>
      <c r="P52" s="16">
        <v>5.0199999999999995E-4</v>
      </c>
      <c r="Q52" s="31">
        <v>4.84E-4</v>
      </c>
      <c r="R52" s="31">
        <v>4.9600000000000002E-4</v>
      </c>
      <c r="S52" s="16"/>
      <c r="T52" s="30"/>
    </row>
    <row r="53" spans="2:20" x14ac:dyDescent="0.45">
      <c r="B53" s="17" t="s">
        <v>126</v>
      </c>
      <c r="C53" s="15" t="s">
        <v>127</v>
      </c>
      <c r="D53" s="61">
        <v>0</v>
      </c>
      <c r="E53" s="61">
        <v>0</v>
      </c>
      <c r="F53" s="61">
        <v>1.2E-5</v>
      </c>
      <c r="G53" s="61" t="s">
        <v>20</v>
      </c>
      <c r="H53" s="61" t="s">
        <v>20</v>
      </c>
      <c r="I53" s="61" t="s">
        <v>20</v>
      </c>
      <c r="J53" s="61" t="s">
        <v>20</v>
      </c>
      <c r="K53" s="61" t="s">
        <v>20</v>
      </c>
      <c r="L53" s="61" t="s">
        <v>20</v>
      </c>
      <c r="M53" s="61" t="s">
        <v>20</v>
      </c>
      <c r="N53" s="61" t="s">
        <v>20</v>
      </c>
      <c r="O53" s="61" t="s">
        <v>20</v>
      </c>
      <c r="P53" s="16">
        <v>2.6999999999999999E-5</v>
      </c>
      <c r="Q53" s="31">
        <v>1.84E-4</v>
      </c>
      <c r="R53" s="31">
        <v>1.7E-5</v>
      </c>
      <c r="S53" s="16">
        <v>1.92E-4</v>
      </c>
      <c r="T53" s="30"/>
    </row>
    <row r="54" spans="2:20" x14ac:dyDescent="0.45">
      <c r="B54" s="17" t="s">
        <v>128</v>
      </c>
      <c r="C54" s="15" t="s">
        <v>129</v>
      </c>
      <c r="D54" s="61">
        <v>0</v>
      </c>
      <c r="E54" s="61"/>
      <c r="F54" s="61"/>
      <c r="G54" s="61" t="s">
        <v>20</v>
      </c>
      <c r="H54" s="61" t="s">
        <v>20</v>
      </c>
      <c r="I54" s="61" t="s">
        <v>20</v>
      </c>
      <c r="J54" s="61" t="s">
        <v>20</v>
      </c>
      <c r="K54" s="61" t="s">
        <v>20</v>
      </c>
      <c r="L54" s="61" t="s">
        <v>20</v>
      </c>
      <c r="M54" s="61" t="s">
        <v>20</v>
      </c>
      <c r="N54" s="61" t="s">
        <v>20</v>
      </c>
      <c r="O54" s="61" t="s">
        <v>20</v>
      </c>
      <c r="P54" s="16">
        <v>3.9199999999999999E-4</v>
      </c>
      <c r="Q54" s="31">
        <v>4.5300000000000001E-4</v>
      </c>
      <c r="R54" s="31">
        <v>3.9200000000000004E-4</v>
      </c>
      <c r="S54" s="16">
        <v>1.92E-4</v>
      </c>
      <c r="T54" s="30"/>
    </row>
    <row r="55" spans="2:20" x14ac:dyDescent="0.45">
      <c r="B55" s="17" t="s">
        <v>130</v>
      </c>
      <c r="C55" s="15" t="s">
        <v>131</v>
      </c>
      <c r="D55" s="61">
        <v>0</v>
      </c>
      <c r="E55" s="61" t="s">
        <v>20</v>
      </c>
      <c r="F55" s="61" t="s">
        <v>20</v>
      </c>
      <c r="G55" s="61" t="s">
        <v>20</v>
      </c>
      <c r="H55" s="61" t="s">
        <v>20</v>
      </c>
      <c r="I55" s="61" t="s">
        <v>20</v>
      </c>
      <c r="J55" s="61" t="s">
        <v>20</v>
      </c>
      <c r="K55" s="61" t="s">
        <v>20</v>
      </c>
      <c r="L55" s="61" t="s">
        <v>20</v>
      </c>
      <c r="M55" s="61" t="s">
        <v>20</v>
      </c>
      <c r="N55" s="61" t="s">
        <v>20</v>
      </c>
      <c r="O55" s="61" t="s">
        <v>20</v>
      </c>
      <c r="P55" s="16">
        <v>4.4900000000000002E-4</v>
      </c>
      <c r="Q55" s="31">
        <v>6.7900000000000002E-4</v>
      </c>
      <c r="R55" s="31">
        <v>4.4700000000000002E-4</v>
      </c>
      <c r="S55" s="16" t="s">
        <v>21</v>
      </c>
      <c r="T55" s="30"/>
    </row>
    <row r="56" spans="2:20" x14ac:dyDescent="0.45">
      <c r="B56" s="17" t="s">
        <v>132</v>
      </c>
      <c r="C56" s="15" t="s">
        <v>133</v>
      </c>
      <c r="D56" s="61">
        <v>0</v>
      </c>
      <c r="E56" s="61" t="s">
        <v>20</v>
      </c>
      <c r="F56" s="61" t="s">
        <v>20</v>
      </c>
      <c r="G56" s="61" t="s">
        <v>20</v>
      </c>
      <c r="H56" s="61" t="s">
        <v>20</v>
      </c>
      <c r="I56" s="61" t="s">
        <v>20</v>
      </c>
      <c r="J56" s="61" t="s">
        <v>20</v>
      </c>
      <c r="K56" s="61" t="s">
        <v>20</v>
      </c>
      <c r="L56" s="61" t="s">
        <v>20</v>
      </c>
      <c r="M56" s="61" t="s">
        <v>20</v>
      </c>
      <c r="N56" s="61" t="s">
        <v>20</v>
      </c>
      <c r="O56" s="61" t="s">
        <v>20</v>
      </c>
      <c r="P56" s="16">
        <v>5.3399999999999997E-4</v>
      </c>
      <c r="Q56" s="31">
        <v>6.6399999999999999E-4</v>
      </c>
      <c r="R56" s="31">
        <v>5.3300000000000005E-4</v>
      </c>
      <c r="S56" s="16">
        <v>6.1700000000000004E-4</v>
      </c>
      <c r="T56" s="30"/>
    </row>
    <row r="57" spans="2:20" x14ac:dyDescent="0.45">
      <c r="B57" s="17" t="s">
        <v>134</v>
      </c>
      <c r="C57" s="15" t="s">
        <v>135</v>
      </c>
      <c r="D57" s="61">
        <v>0</v>
      </c>
      <c r="E57" s="61">
        <v>0</v>
      </c>
      <c r="F57" s="61">
        <v>0</v>
      </c>
      <c r="G57" s="61" t="s">
        <v>20</v>
      </c>
      <c r="H57" s="61" t="s">
        <v>20</v>
      </c>
      <c r="I57" s="61" t="s">
        <v>20</v>
      </c>
      <c r="J57" s="61" t="s">
        <v>20</v>
      </c>
      <c r="K57" s="61" t="s">
        <v>20</v>
      </c>
      <c r="L57" s="61" t="s">
        <v>20</v>
      </c>
      <c r="M57" s="61" t="s">
        <v>20</v>
      </c>
      <c r="N57" s="61" t="s">
        <v>20</v>
      </c>
      <c r="O57" s="61" t="s">
        <v>20</v>
      </c>
      <c r="P57" s="16">
        <v>4.8000000000000001E-4</v>
      </c>
      <c r="Q57" s="31">
        <v>5.0199999999999995E-4</v>
      </c>
      <c r="R57" s="31">
        <v>4.7899999999999999E-4</v>
      </c>
      <c r="S57" s="16">
        <v>6.1700000000000004E-4</v>
      </c>
      <c r="T57" s="30"/>
    </row>
    <row r="58" spans="2:20" x14ac:dyDescent="0.45">
      <c r="B58" s="17" t="s">
        <v>136</v>
      </c>
      <c r="C58" s="15" t="s">
        <v>137</v>
      </c>
      <c r="D58" s="61">
        <v>0</v>
      </c>
      <c r="E58" s="61" t="s">
        <v>20</v>
      </c>
      <c r="F58" s="61" t="s">
        <v>20</v>
      </c>
      <c r="G58" s="61" t="s">
        <v>20</v>
      </c>
      <c r="H58" s="61" t="s">
        <v>20</v>
      </c>
      <c r="I58" s="61" t="s">
        <v>20</v>
      </c>
      <c r="J58" s="61" t="s">
        <v>20</v>
      </c>
      <c r="K58" s="61" t="s">
        <v>20</v>
      </c>
      <c r="L58" s="61" t="s">
        <v>20</v>
      </c>
      <c r="M58" s="61" t="s">
        <v>20</v>
      </c>
      <c r="N58" s="61" t="s">
        <v>20</v>
      </c>
      <c r="O58" s="61" t="s">
        <v>20</v>
      </c>
      <c r="P58" s="16">
        <v>3.9100000000000002E-4</v>
      </c>
      <c r="Q58" s="31">
        <v>4.5300000000000001E-4</v>
      </c>
      <c r="R58" s="31">
        <v>3.8900000000000002E-4</v>
      </c>
      <c r="S58" s="16">
        <v>6.1700000000000004E-4</v>
      </c>
      <c r="T58" s="30"/>
    </row>
    <row r="59" spans="2:20" x14ac:dyDescent="0.45">
      <c r="B59" s="17" t="s">
        <v>138</v>
      </c>
      <c r="C59" s="15" t="s">
        <v>139</v>
      </c>
      <c r="D59" s="61">
        <v>3.1599999999999998E-4</v>
      </c>
      <c r="E59" s="61" t="s">
        <v>20</v>
      </c>
      <c r="F59" s="61" t="s">
        <v>20</v>
      </c>
      <c r="G59" s="61" t="s">
        <v>20</v>
      </c>
      <c r="H59" s="61" t="s">
        <v>20</v>
      </c>
      <c r="I59" s="61" t="s">
        <v>20</v>
      </c>
      <c r="J59" s="61" t="s">
        <v>20</v>
      </c>
      <c r="K59" s="61" t="s">
        <v>20</v>
      </c>
      <c r="L59" s="61" t="s">
        <v>20</v>
      </c>
      <c r="M59" s="61" t="s">
        <v>20</v>
      </c>
      <c r="N59" s="61" t="s">
        <v>20</v>
      </c>
      <c r="O59" s="61" t="s">
        <v>20</v>
      </c>
      <c r="P59" s="16">
        <v>5.7799999999999995E-4</v>
      </c>
      <c r="Q59" s="31">
        <v>4.4999999999999999E-4</v>
      </c>
      <c r="R59" s="31">
        <v>5.7499999999999999E-4</v>
      </c>
      <c r="S59" s="16"/>
      <c r="T59" s="30"/>
    </row>
    <row r="60" spans="2:20" x14ac:dyDescent="0.45">
      <c r="B60" s="17" t="s">
        <v>140</v>
      </c>
      <c r="C60" s="15" t="s">
        <v>141</v>
      </c>
      <c r="D60" s="61">
        <v>0</v>
      </c>
      <c r="E60" s="61" t="s">
        <v>20</v>
      </c>
      <c r="F60" s="61" t="s">
        <v>20</v>
      </c>
      <c r="G60" s="61" t="s">
        <v>20</v>
      </c>
      <c r="H60" s="61" t="s">
        <v>20</v>
      </c>
      <c r="I60" s="61" t="s">
        <v>20</v>
      </c>
      <c r="J60" s="61" t="s">
        <v>20</v>
      </c>
      <c r="K60" s="61" t="s">
        <v>20</v>
      </c>
      <c r="L60" s="61" t="s">
        <v>20</v>
      </c>
      <c r="M60" s="61" t="s">
        <v>20</v>
      </c>
      <c r="N60" s="61" t="s">
        <v>20</v>
      </c>
      <c r="O60" s="61" t="s">
        <v>20</v>
      </c>
      <c r="P60" s="16">
        <v>5.4000000000000001E-4</v>
      </c>
      <c r="Q60" s="31">
        <v>5.04E-4</v>
      </c>
      <c r="R60" s="31">
        <v>5.3899999999999998E-4</v>
      </c>
      <c r="S60" s="16"/>
      <c r="T60" s="30"/>
    </row>
    <row r="61" spans="2:20" x14ac:dyDescent="0.45">
      <c r="B61" s="17" t="s">
        <v>142</v>
      </c>
      <c r="C61" s="15" t="s">
        <v>143</v>
      </c>
      <c r="D61" s="61">
        <v>0</v>
      </c>
      <c r="E61" s="61" t="s">
        <v>20</v>
      </c>
      <c r="F61" s="61" t="s">
        <v>20</v>
      </c>
      <c r="G61" s="61" t="s">
        <v>20</v>
      </c>
      <c r="H61" s="61" t="s">
        <v>20</v>
      </c>
      <c r="I61" s="61" t="s">
        <v>20</v>
      </c>
      <c r="J61" s="61" t="s">
        <v>20</v>
      </c>
      <c r="K61" s="61" t="s">
        <v>20</v>
      </c>
      <c r="L61" s="61" t="s">
        <v>20</v>
      </c>
      <c r="M61" s="61" t="s">
        <v>20</v>
      </c>
      <c r="N61" s="61" t="s">
        <v>20</v>
      </c>
      <c r="O61" s="61" t="s">
        <v>20</v>
      </c>
      <c r="P61" s="16">
        <v>3.77E-4</v>
      </c>
      <c r="Q61" s="31">
        <v>4.9899999999999999E-4</v>
      </c>
      <c r="R61" s="31">
        <v>3.77E-4</v>
      </c>
      <c r="S61" s="16"/>
      <c r="T61" s="30"/>
    </row>
    <row r="62" spans="2:20" x14ac:dyDescent="0.45">
      <c r="B62" s="17" t="s">
        <v>144</v>
      </c>
      <c r="C62" s="15" t="s">
        <v>145</v>
      </c>
      <c r="D62" s="61">
        <v>0</v>
      </c>
      <c r="E62" s="61" t="s">
        <v>20</v>
      </c>
      <c r="F62" s="61" t="s">
        <v>20</v>
      </c>
      <c r="G62" s="61" t="s">
        <v>20</v>
      </c>
      <c r="H62" s="61" t="s">
        <v>20</v>
      </c>
      <c r="I62" s="61" t="s">
        <v>20</v>
      </c>
      <c r="J62" s="61" t="s">
        <v>20</v>
      </c>
      <c r="K62" s="61" t="s">
        <v>20</v>
      </c>
      <c r="L62" s="61" t="s">
        <v>20</v>
      </c>
      <c r="M62" s="61" t="s">
        <v>20</v>
      </c>
      <c r="N62" s="61" t="s">
        <v>20</v>
      </c>
      <c r="O62" s="61" t="s">
        <v>20</v>
      </c>
      <c r="P62" s="16">
        <v>4.6900000000000002E-4</v>
      </c>
      <c r="Q62" s="31">
        <v>4.3899999999999999E-4</v>
      </c>
      <c r="R62" s="31">
        <v>4.6799999999999999E-4</v>
      </c>
      <c r="S62" s="16"/>
      <c r="T62" s="30"/>
    </row>
    <row r="63" spans="2:20" x14ac:dyDescent="0.45">
      <c r="B63" s="17" t="s">
        <v>146</v>
      </c>
      <c r="C63" s="15" t="s">
        <v>147</v>
      </c>
      <c r="D63" s="61">
        <v>0</v>
      </c>
      <c r="E63" s="61">
        <v>0</v>
      </c>
      <c r="F63" s="61">
        <v>3.8999999999999999E-4</v>
      </c>
      <c r="G63" s="61">
        <v>3.8999999999999999E-4</v>
      </c>
      <c r="H63" s="61">
        <v>3.8999999999999999E-4</v>
      </c>
      <c r="I63" s="61">
        <v>3.4299999999999999E-4</v>
      </c>
      <c r="J63" s="61">
        <v>2.4800000000000001E-4</v>
      </c>
      <c r="K63" s="61">
        <v>0</v>
      </c>
      <c r="L63" s="61" t="s">
        <v>20</v>
      </c>
      <c r="M63" s="61" t="s">
        <v>20</v>
      </c>
      <c r="N63" s="61" t="s">
        <v>20</v>
      </c>
      <c r="O63" s="61" t="s">
        <v>20</v>
      </c>
      <c r="P63" s="16">
        <v>6.29E-4</v>
      </c>
      <c r="Q63" s="31">
        <v>5.31E-4</v>
      </c>
      <c r="R63" s="31">
        <v>6.2399999999999999E-4</v>
      </c>
      <c r="S63" s="16" t="s">
        <v>21</v>
      </c>
      <c r="T63" s="30"/>
    </row>
    <row r="64" spans="2:20" x14ac:dyDescent="0.45">
      <c r="B64" s="17" t="s">
        <v>148</v>
      </c>
      <c r="C64" s="15" t="s">
        <v>149</v>
      </c>
      <c r="D64" s="61">
        <v>9.7999999999999997E-5</v>
      </c>
      <c r="E64" s="61"/>
      <c r="F64" s="61"/>
      <c r="G64" s="61"/>
      <c r="H64" s="61" t="s">
        <v>20</v>
      </c>
      <c r="I64" s="61" t="s">
        <v>20</v>
      </c>
      <c r="J64" s="61" t="s">
        <v>20</v>
      </c>
      <c r="K64" s="61" t="s">
        <v>20</v>
      </c>
      <c r="L64" s="61" t="s">
        <v>20</v>
      </c>
      <c r="M64" s="61" t="s">
        <v>20</v>
      </c>
      <c r="N64" s="61" t="s">
        <v>20</v>
      </c>
      <c r="O64" s="61" t="s">
        <v>20</v>
      </c>
      <c r="P64" s="16">
        <v>4.4200000000000001E-4</v>
      </c>
      <c r="Q64" s="31">
        <v>3.9500000000000001E-4</v>
      </c>
      <c r="R64" s="31">
        <v>4.3899999999999999E-4</v>
      </c>
      <c r="S64" s="16" t="s">
        <v>21</v>
      </c>
      <c r="T64" s="30"/>
    </row>
    <row r="65" spans="2:20" x14ac:dyDescent="0.45">
      <c r="B65" s="17" t="s">
        <v>150</v>
      </c>
      <c r="C65" s="15" t="s">
        <v>151</v>
      </c>
      <c r="D65" s="61">
        <v>0</v>
      </c>
      <c r="E65" s="61" t="s">
        <v>20</v>
      </c>
      <c r="F65" s="61" t="s">
        <v>20</v>
      </c>
      <c r="G65" s="61" t="s">
        <v>20</v>
      </c>
      <c r="H65" s="61" t="s">
        <v>20</v>
      </c>
      <c r="I65" s="61" t="s">
        <v>20</v>
      </c>
      <c r="J65" s="61" t="s">
        <v>20</v>
      </c>
      <c r="K65" s="61" t="s">
        <v>20</v>
      </c>
      <c r="L65" s="61" t="s">
        <v>20</v>
      </c>
      <c r="M65" s="61" t="s">
        <v>20</v>
      </c>
      <c r="N65" s="61" t="s">
        <v>20</v>
      </c>
      <c r="O65" s="61" t="s">
        <v>20</v>
      </c>
      <c r="P65" s="16">
        <v>5.0199999999999995E-4</v>
      </c>
      <c r="Q65" s="31">
        <v>4.8099999999999998E-4</v>
      </c>
      <c r="R65" s="31">
        <v>4.9600000000000002E-4</v>
      </c>
      <c r="S65" s="16" t="s">
        <v>21</v>
      </c>
      <c r="T65" s="30"/>
    </row>
    <row r="66" spans="2:20" x14ac:dyDescent="0.45">
      <c r="B66" s="17" t="s">
        <v>152</v>
      </c>
      <c r="C66" s="15" t="s">
        <v>153</v>
      </c>
      <c r="D66" s="61">
        <v>0</v>
      </c>
      <c r="E66" s="61">
        <v>2.3599999999999999E-4</v>
      </c>
      <c r="F66" s="61">
        <v>3.1199999999999999E-4</v>
      </c>
      <c r="G66" s="61">
        <v>3.3100000000000002E-4</v>
      </c>
      <c r="H66" s="61">
        <v>3.88E-4</v>
      </c>
      <c r="I66" s="61">
        <v>3.6900000000000002E-4</v>
      </c>
      <c r="J66" s="61">
        <v>3.5E-4</v>
      </c>
      <c r="K66" s="61">
        <v>2.9300000000000002E-4</v>
      </c>
      <c r="L66" s="61" t="s">
        <v>20</v>
      </c>
      <c r="M66" s="61" t="s">
        <v>20</v>
      </c>
      <c r="N66" s="61" t="s">
        <v>20</v>
      </c>
      <c r="O66" s="61" t="s">
        <v>20</v>
      </c>
      <c r="P66" s="16">
        <v>4.2099999999999999E-4</v>
      </c>
      <c r="Q66" s="31">
        <v>5.2300000000000003E-4</v>
      </c>
      <c r="R66" s="31">
        <v>4.17E-4</v>
      </c>
      <c r="S66" s="16">
        <v>5.71E-4</v>
      </c>
      <c r="T66" s="30"/>
    </row>
    <row r="67" spans="2:20" x14ac:dyDescent="0.45">
      <c r="B67" s="17" t="s">
        <v>154</v>
      </c>
      <c r="C67" s="15" t="s">
        <v>155</v>
      </c>
      <c r="D67" s="61">
        <v>0</v>
      </c>
      <c r="E67" s="61"/>
      <c r="F67" s="61"/>
      <c r="G67" s="61"/>
      <c r="H67" s="61"/>
      <c r="I67" s="61"/>
      <c r="J67" s="61"/>
      <c r="K67" s="61"/>
      <c r="L67" s="61"/>
      <c r="M67" s="61"/>
      <c r="N67" s="61"/>
      <c r="O67" s="61"/>
      <c r="P67" s="16">
        <v>4.7199999999999998E-4</v>
      </c>
      <c r="Q67" s="31">
        <v>4.6700000000000002E-4</v>
      </c>
      <c r="R67" s="31">
        <v>4.6999999999999999E-4</v>
      </c>
      <c r="S67" s="16"/>
      <c r="T67" s="30"/>
    </row>
    <row r="68" spans="2:20" x14ac:dyDescent="0.45">
      <c r="B68" s="17" t="s">
        <v>156</v>
      </c>
      <c r="C68" s="15" t="s">
        <v>157</v>
      </c>
      <c r="D68" s="61">
        <v>0</v>
      </c>
      <c r="E68" s="61">
        <v>0</v>
      </c>
      <c r="F68" s="61"/>
      <c r="G68" s="61"/>
      <c r="H68" s="61" t="s">
        <v>20</v>
      </c>
      <c r="I68" s="61" t="s">
        <v>20</v>
      </c>
      <c r="J68" s="61" t="s">
        <v>20</v>
      </c>
      <c r="K68" s="61" t="s">
        <v>20</v>
      </c>
      <c r="L68" s="61" t="s">
        <v>20</v>
      </c>
      <c r="M68" s="61" t="s">
        <v>20</v>
      </c>
      <c r="N68" s="61" t="s">
        <v>20</v>
      </c>
      <c r="O68" s="61" t="s">
        <v>20</v>
      </c>
      <c r="P68" s="16">
        <v>4.7699999999999999E-4</v>
      </c>
      <c r="Q68" s="31">
        <v>5.0299999999999997E-4</v>
      </c>
      <c r="R68" s="31">
        <v>4.7699999999999999E-4</v>
      </c>
      <c r="S68" s="16">
        <v>5.71E-4</v>
      </c>
      <c r="T68" s="30"/>
    </row>
    <row r="69" spans="2:20" x14ac:dyDescent="0.45">
      <c r="B69" s="17" t="s">
        <v>158</v>
      </c>
      <c r="C69" s="15" t="s">
        <v>159</v>
      </c>
      <c r="D69" s="61">
        <v>3.0199999999999997E-4</v>
      </c>
      <c r="E69" s="61" t="s">
        <v>20</v>
      </c>
      <c r="F69" s="61" t="s">
        <v>20</v>
      </c>
      <c r="G69" s="61" t="s">
        <v>20</v>
      </c>
      <c r="H69" s="61" t="s">
        <v>20</v>
      </c>
      <c r="I69" s="61" t="s">
        <v>20</v>
      </c>
      <c r="J69" s="61" t="s">
        <v>20</v>
      </c>
      <c r="K69" s="61" t="s">
        <v>20</v>
      </c>
      <c r="L69" s="61" t="s">
        <v>20</v>
      </c>
      <c r="M69" s="61" t="s">
        <v>20</v>
      </c>
      <c r="N69" s="61" t="s">
        <v>20</v>
      </c>
      <c r="O69" s="61" t="s">
        <v>20</v>
      </c>
      <c r="P69" s="16">
        <v>5.2300000000000003E-4</v>
      </c>
      <c r="Q69" s="31">
        <v>4.6300000000000003E-4</v>
      </c>
      <c r="R69" s="31">
        <v>3.8299999999999999E-4</v>
      </c>
      <c r="S69" s="16">
        <v>5.6000000000000006E-4</v>
      </c>
      <c r="T69" s="30"/>
    </row>
    <row r="70" spans="2:20" x14ac:dyDescent="0.45">
      <c r="B70" s="17" t="s">
        <v>160</v>
      </c>
      <c r="C70" s="15" t="s">
        <v>161</v>
      </c>
      <c r="D70" s="61">
        <v>0</v>
      </c>
      <c r="E70" s="61" t="s">
        <v>20</v>
      </c>
      <c r="F70" s="61" t="s">
        <v>20</v>
      </c>
      <c r="G70" s="61" t="s">
        <v>20</v>
      </c>
      <c r="H70" s="61" t="s">
        <v>20</v>
      </c>
      <c r="I70" s="61" t="s">
        <v>20</v>
      </c>
      <c r="J70" s="61" t="s">
        <v>20</v>
      </c>
      <c r="K70" s="61" t="s">
        <v>20</v>
      </c>
      <c r="L70" s="61" t="s">
        <v>20</v>
      </c>
      <c r="M70" s="61" t="s">
        <v>20</v>
      </c>
      <c r="N70" s="61" t="s">
        <v>20</v>
      </c>
      <c r="O70" s="61" t="s">
        <v>20</v>
      </c>
      <c r="P70" s="16">
        <v>4.9200000000000003E-4</v>
      </c>
      <c r="Q70" s="31">
        <v>4.9200000000000003E-4</v>
      </c>
      <c r="R70" s="31">
        <v>4.9200000000000003E-4</v>
      </c>
      <c r="S70" s="16">
        <v>5.6000000000000006E-4</v>
      </c>
      <c r="T70" s="30"/>
    </row>
    <row r="71" spans="2:20" x14ac:dyDescent="0.45">
      <c r="B71" s="17" t="s">
        <v>162</v>
      </c>
      <c r="C71" s="15" t="s">
        <v>163</v>
      </c>
      <c r="D71" s="61">
        <v>3.8599999999999999E-7</v>
      </c>
      <c r="E71" s="61">
        <v>3.7300000000000001E-4</v>
      </c>
      <c r="F71" s="61">
        <v>3.8999999999999999E-4</v>
      </c>
      <c r="G71" s="61" t="s">
        <v>20</v>
      </c>
      <c r="H71" s="61" t="s">
        <v>20</v>
      </c>
      <c r="I71" s="61" t="s">
        <v>20</v>
      </c>
      <c r="J71" s="61" t="s">
        <v>20</v>
      </c>
      <c r="K71" s="61" t="s">
        <v>20</v>
      </c>
      <c r="L71" s="61" t="s">
        <v>20</v>
      </c>
      <c r="M71" s="61" t="s">
        <v>20</v>
      </c>
      <c r="N71" s="61" t="s">
        <v>20</v>
      </c>
      <c r="O71" s="61" t="s">
        <v>20</v>
      </c>
      <c r="P71" s="16">
        <v>5.2300000000000003E-4</v>
      </c>
      <c r="Q71" s="31">
        <v>5.2400000000000005E-4</v>
      </c>
      <c r="R71" s="31">
        <v>5.0299999999999997E-4</v>
      </c>
      <c r="S71" s="16">
        <v>5.6000000000000006E-4</v>
      </c>
      <c r="T71" s="30"/>
    </row>
    <row r="72" spans="2:20" x14ac:dyDescent="0.45">
      <c r="B72" s="17" t="s">
        <v>164</v>
      </c>
      <c r="C72" s="15" t="s">
        <v>165</v>
      </c>
      <c r="D72" s="61">
        <v>0</v>
      </c>
      <c r="E72" s="61" t="s">
        <v>20</v>
      </c>
      <c r="F72" s="61" t="s">
        <v>20</v>
      </c>
      <c r="G72" s="61" t="s">
        <v>20</v>
      </c>
      <c r="H72" s="61" t="s">
        <v>20</v>
      </c>
      <c r="I72" s="61" t="s">
        <v>20</v>
      </c>
      <c r="J72" s="61" t="s">
        <v>20</v>
      </c>
      <c r="K72" s="61" t="s">
        <v>20</v>
      </c>
      <c r="L72" s="61" t="s">
        <v>20</v>
      </c>
      <c r="M72" s="61" t="s">
        <v>20</v>
      </c>
      <c r="N72" s="61" t="s">
        <v>20</v>
      </c>
      <c r="O72" s="61" t="s">
        <v>20</v>
      </c>
      <c r="P72" s="16">
        <v>4.2999999999999999E-4</v>
      </c>
      <c r="Q72" s="31">
        <v>4.6700000000000002E-4</v>
      </c>
      <c r="R72" s="31">
        <v>4.2000000000000002E-4</v>
      </c>
      <c r="S72" s="16"/>
      <c r="T72" s="30"/>
    </row>
    <row r="73" spans="2:20" x14ac:dyDescent="0.45">
      <c r="B73" s="17" t="s">
        <v>166</v>
      </c>
      <c r="C73" s="15" t="s">
        <v>167</v>
      </c>
      <c r="D73" s="61">
        <v>4.0500000000000003E-4</v>
      </c>
      <c r="E73" s="61">
        <v>4.35E-4</v>
      </c>
      <c r="F73" s="61" t="s">
        <v>20</v>
      </c>
      <c r="G73" s="61" t="s">
        <v>20</v>
      </c>
      <c r="H73" s="61" t="s">
        <v>20</v>
      </c>
      <c r="I73" s="61" t="s">
        <v>20</v>
      </c>
      <c r="J73" s="61" t="s">
        <v>20</v>
      </c>
      <c r="K73" s="61" t="s">
        <v>20</v>
      </c>
      <c r="L73" s="61" t="s">
        <v>20</v>
      </c>
      <c r="M73" s="61" t="s">
        <v>20</v>
      </c>
      <c r="N73" s="61" t="s">
        <v>20</v>
      </c>
      <c r="O73" s="61" t="s">
        <v>20</v>
      </c>
      <c r="P73" s="16">
        <v>5.04E-4</v>
      </c>
      <c r="Q73" s="31">
        <v>4.3899999999999999E-4</v>
      </c>
      <c r="R73" s="31">
        <v>4.9200000000000003E-4</v>
      </c>
      <c r="S73" s="16" t="s">
        <v>21</v>
      </c>
      <c r="T73" s="30"/>
    </row>
    <row r="74" spans="2:20" x14ac:dyDescent="0.45">
      <c r="B74" s="17" t="s">
        <v>168</v>
      </c>
      <c r="C74" s="15" t="s">
        <v>169</v>
      </c>
      <c r="D74" s="61">
        <v>3.9100000000000002E-4</v>
      </c>
      <c r="E74" s="61" t="s">
        <v>20</v>
      </c>
      <c r="F74" s="61" t="s">
        <v>20</v>
      </c>
      <c r="G74" s="61" t="s">
        <v>20</v>
      </c>
      <c r="H74" s="61" t="s">
        <v>20</v>
      </c>
      <c r="I74" s="61" t="s">
        <v>20</v>
      </c>
      <c r="J74" s="61" t="s">
        <v>20</v>
      </c>
      <c r="K74" s="61" t="s">
        <v>20</v>
      </c>
      <c r="L74" s="61" t="s">
        <v>20</v>
      </c>
      <c r="M74" s="61" t="s">
        <v>20</v>
      </c>
      <c r="N74" s="61" t="s">
        <v>20</v>
      </c>
      <c r="O74" s="61" t="s">
        <v>20</v>
      </c>
      <c r="P74" s="16">
        <v>5.8500000000000002E-4</v>
      </c>
      <c r="Q74" s="31">
        <v>4.35E-4</v>
      </c>
      <c r="R74" s="31">
        <v>5.6899999999999995E-4</v>
      </c>
      <c r="S74" s="16"/>
      <c r="T74" s="30"/>
    </row>
    <row r="75" spans="2:20" x14ac:dyDescent="0.45">
      <c r="B75" s="17" t="s">
        <v>170</v>
      </c>
      <c r="C75" s="15" t="s">
        <v>171</v>
      </c>
      <c r="D75" s="61">
        <v>0</v>
      </c>
      <c r="E75" s="61" t="s">
        <v>20</v>
      </c>
      <c r="F75" s="61" t="s">
        <v>20</v>
      </c>
      <c r="G75" s="61" t="s">
        <v>20</v>
      </c>
      <c r="H75" s="61" t="s">
        <v>20</v>
      </c>
      <c r="I75" s="61" t="s">
        <v>20</v>
      </c>
      <c r="J75" s="61" t="s">
        <v>20</v>
      </c>
      <c r="K75" s="61" t="s">
        <v>20</v>
      </c>
      <c r="L75" s="61" t="s">
        <v>20</v>
      </c>
      <c r="M75" s="61" t="s">
        <v>20</v>
      </c>
      <c r="N75" s="61" t="s">
        <v>20</v>
      </c>
      <c r="O75" s="61" t="s">
        <v>20</v>
      </c>
      <c r="P75" s="16">
        <v>3.21E-4</v>
      </c>
      <c r="Q75" s="31">
        <v>4.9799999999999996E-4</v>
      </c>
      <c r="R75" s="31">
        <v>3.19E-4</v>
      </c>
      <c r="S75" s="16"/>
      <c r="T75" s="30"/>
    </row>
    <row r="76" spans="2:20" x14ac:dyDescent="0.45">
      <c r="B76" s="17" t="s">
        <v>172</v>
      </c>
      <c r="C76" s="15" t="s">
        <v>173</v>
      </c>
      <c r="D76" s="61">
        <v>0</v>
      </c>
      <c r="E76" s="61" t="s">
        <v>20</v>
      </c>
      <c r="F76" s="61" t="s">
        <v>20</v>
      </c>
      <c r="G76" s="61" t="s">
        <v>20</v>
      </c>
      <c r="H76" s="61" t="s">
        <v>20</v>
      </c>
      <c r="I76" s="61" t="s">
        <v>20</v>
      </c>
      <c r="J76" s="61" t="s">
        <v>20</v>
      </c>
      <c r="K76" s="61" t="s">
        <v>20</v>
      </c>
      <c r="L76" s="61" t="s">
        <v>20</v>
      </c>
      <c r="M76" s="61" t="s">
        <v>20</v>
      </c>
      <c r="N76" s="61" t="s">
        <v>20</v>
      </c>
      <c r="O76" s="61" t="s">
        <v>20</v>
      </c>
      <c r="P76" s="16">
        <v>4.0999999999999999E-4</v>
      </c>
      <c r="Q76" s="31">
        <v>3.6499999999999998E-4</v>
      </c>
      <c r="R76" s="31">
        <v>3.3600000000000004E-4</v>
      </c>
      <c r="S76" s="16"/>
      <c r="T76" s="30"/>
    </row>
    <row r="77" spans="2:20" x14ac:dyDescent="0.45">
      <c r="B77" s="17" t="s">
        <v>174</v>
      </c>
      <c r="C77" s="15" t="s">
        <v>175</v>
      </c>
      <c r="D77" s="61">
        <v>0</v>
      </c>
      <c r="E77" s="61" t="s">
        <v>20</v>
      </c>
      <c r="F77" s="61" t="s">
        <v>20</v>
      </c>
      <c r="G77" s="61" t="s">
        <v>20</v>
      </c>
      <c r="H77" s="61" t="s">
        <v>20</v>
      </c>
      <c r="I77" s="61" t="s">
        <v>20</v>
      </c>
      <c r="J77" s="61" t="s">
        <v>20</v>
      </c>
      <c r="K77" s="61" t="s">
        <v>20</v>
      </c>
      <c r="L77" s="61" t="s">
        <v>20</v>
      </c>
      <c r="M77" s="61" t="s">
        <v>20</v>
      </c>
      <c r="N77" s="61" t="s">
        <v>20</v>
      </c>
      <c r="O77" s="61" t="s">
        <v>20</v>
      </c>
      <c r="P77" s="16">
        <v>5.2599999999999999E-4</v>
      </c>
      <c r="Q77" s="31">
        <v>5.2999999999999998E-4</v>
      </c>
      <c r="R77" s="31">
        <v>5.2599999999999999E-4</v>
      </c>
      <c r="S77" s="16"/>
      <c r="T77" s="30"/>
    </row>
    <row r="78" spans="2:20" x14ac:dyDescent="0.45">
      <c r="B78" s="17" t="s">
        <v>176</v>
      </c>
      <c r="C78" s="15" t="s">
        <v>177</v>
      </c>
      <c r="D78" s="61">
        <v>0</v>
      </c>
      <c r="E78" s="61">
        <v>0</v>
      </c>
      <c r="F78" s="61" t="s">
        <v>20</v>
      </c>
      <c r="G78" s="61" t="s">
        <v>20</v>
      </c>
      <c r="H78" s="61" t="s">
        <v>20</v>
      </c>
      <c r="I78" s="61" t="s">
        <v>20</v>
      </c>
      <c r="J78" s="61" t="s">
        <v>20</v>
      </c>
      <c r="K78" s="61" t="s">
        <v>20</v>
      </c>
      <c r="L78" s="61" t="s">
        <v>20</v>
      </c>
      <c r="M78" s="61" t="s">
        <v>20</v>
      </c>
      <c r="N78" s="61" t="s">
        <v>20</v>
      </c>
      <c r="O78" s="61" t="s">
        <v>20</v>
      </c>
      <c r="P78" s="16">
        <v>0</v>
      </c>
      <c r="Q78" s="31">
        <v>0</v>
      </c>
      <c r="R78" s="31">
        <v>0</v>
      </c>
      <c r="S78" s="16"/>
      <c r="T78" s="30"/>
    </row>
    <row r="79" spans="2:20" x14ac:dyDescent="0.45">
      <c r="B79" s="17" t="s">
        <v>178</v>
      </c>
      <c r="C79" s="15" t="s">
        <v>179</v>
      </c>
      <c r="D79" s="61">
        <v>0</v>
      </c>
      <c r="E79" s="61">
        <v>0</v>
      </c>
      <c r="F79" s="61">
        <v>6.2000000000000003E-5</v>
      </c>
      <c r="G79" s="61">
        <v>4.3999999999999999E-5</v>
      </c>
      <c r="H79" s="61" t="s">
        <v>20</v>
      </c>
      <c r="I79" s="61" t="s">
        <v>20</v>
      </c>
      <c r="J79" s="61" t="s">
        <v>20</v>
      </c>
      <c r="K79" s="61" t="s">
        <v>20</v>
      </c>
      <c r="L79" s="61" t="s">
        <v>20</v>
      </c>
      <c r="M79" s="61" t="s">
        <v>20</v>
      </c>
      <c r="N79" s="61" t="s">
        <v>20</v>
      </c>
      <c r="O79" s="61" t="s">
        <v>20</v>
      </c>
      <c r="P79" s="16">
        <v>9.1000000000000003E-5</v>
      </c>
      <c r="Q79" s="31">
        <v>4.1899999999999999E-4</v>
      </c>
      <c r="R79" s="31">
        <v>8.5000000000000006E-5</v>
      </c>
      <c r="S79" s="16" t="s">
        <v>21</v>
      </c>
      <c r="T79" s="30"/>
    </row>
    <row r="80" spans="2:20" x14ac:dyDescent="0.45">
      <c r="B80" s="17" t="s">
        <v>180</v>
      </c>
      <c r="C80" s="15" t="s">
        <v>181</v>
      </c>
      <c r="D80" s="61">
        <v>0</v>
      </c>
      <c r="E80" s="61"/>
      <c r="F80" s="61" t="s">
        <v>20</v>
      </c>
      <c r="G80" s="61" t="s">
        <v>20</v>
      </c>
      <c r="H80" s="61" t="s">
        <v>20</v>
      </c>
      <c r="I80" s="61" t="s">
        <v>20</v>
      </c>
      <c r="J80" s="61" t="s">
        <v>20</v>
      </c>
      <c r="K80" s="61" t="s">
        <v>20</v>
      </c>
      <c r="L80" s="61" t="s">
        <v>20</v>
      </c>
      <c r="M80" s="61" t="s">
        <v>20</v>
      </c>
      <c r="N80" s="61" t="s">
        <v>20</v>
      </c>
      <c r="O80" s="61" t="s">
        <v>20</v>
      </c>
      <c r="P80" s="16">
        <v>4.5199999999999998E-4</v>
      </c>
      <c r="Q80" s="31">
        <v>5.3399999999999997E-4</v>
      </c>
      <c r="R80" s="31">
        <v>4.44E-4</v>
      </c>
      <c r="S80" s="16" t="s">
        <v>21</v>
      </c>
      <c r="T80" s="30"/>
    </row>
    <row r="81" spans="1:20" x14ac:dyDescent="0.45">
      <c r="B81" s="17" t="s">
        <v>182</v>
      </c>
      <c r="C81" s="15" t="s">
        <v>183</v>
      </c>
      <c r="D81" s="61">
        <v>3.5399999999999999E-4</v>
      </c>
      <c r="E81" s="61" t="s">
        <v>20</v>
      </c>
      <c r="F81" s="61" t="s">
        <v>20</v>
      </c>
      <c r="G81" s="61" t="s">
        <v>20</v>
      </c>
      <c r="H81" s="61" t="s">
        <v>20</v>
      </c>
      <c r="I81" s="61" t="s">
        <v>20</v>
      </c>
      <c r="J81" s="61" t="s">
        <v>20</v>
      </c>
      <c r="K81" s="61" t="s">
        <v>20</v>
      </c>
      <c r="L81" s="61" t="s">
        <v>20</v>
      </c>
      <c r="M81" s="61" t="s">
        <v>20</v>
      </c>
      <c r="N81" s="61" t="s">
        <v>20</v>
      </c>
      <c r="O81" s="61" t="s">
        <v>20</v>
      </c>
      <c r="P81" s="16">
        <v>3.59E-4</v>
      </c>
      <c r="Q81" s="31">
        <v>4.2699999999999997E-4</v>
      </c>
      <c r="R81" s="31">
        <v>3.5799999999999997E-4</v>
      </c>
      <c r="S81" s="16">
        <v>9.0300000000000005E-4</v>
      </c>
      <c r="T81" s="30"/>
    </row>
    <row r="82" spans="1:20" hidden="1" x14ac:dyDescent="0.45">
      <c r="A82" t="s">
        <v>22</v>
      </c>
      <c r="B82" s="17" t="s">
        <v>184</v>
      </c>
      <c r="C82" s="15" t="s">
        <v>185</v>
      </c>
      <c r="D82" s="61">
        <v>4.4299999999999998E-4</v>
      </c>
      <c r="E82" s="61" t="s">
        <v>20</v>
      </c>
      <c r="F82" s="61" t="s">
        <v>20</v>
      </c>
      <c r="G82" s="61" t="s">
        <v>20</v>
      </c>
      <c r="H82" s="61" t="s">
        <v>20</v>
      </c>
      <c r="I82" s="61" t="s">
        <v>20</v>
      </c>
      <c r="J82" s="61" t="s">
        <v>20</v>
      </c>
      <c r="K82" s="61" t="s">
        <v>20</v>
      </c>
      <c r="L82" s="61" t="s">
        <v>20</v>
      </c>
      <c r="M82" s="61" t="s">
        <v>20</v>
      </c>
      <c r="N82" s="61" t="s">
        <v>20</v>
      </c>
      <c r="O82" s="61" t="s">
        <v>20</v>
      </c>
      <c r="P82" s="16">
        <v>6.7900000000000002E-4</v>
      </c>
      <c r="Q82" s="31">
        <v>5.0699999999999996E-4</v>
      </c>
      <c r="R82" s="31">
        <v>4.84E-4</v>
      </c>
      <c r="S82" s="16" t="s">
        <v>21</v>
      </c>
      <c r="T82" s="30" t="s">
        <v>186</v>
      </c>
    </row>
    <row r="83" spans="1:20" x14ac:dyDescent="0.45">
      <c r="B83" s="17" t="s">
        <v>187</v>
      </c>
      <c r="C83" s="15" t="s">
        <v>188</v>
      </c>
      <c r="D83" s="61">
        <v>0</v>
      </c>
      <c r="E83" s="61"/>
      <c r="F83" s="61" t="s">
        <v>20</v>
      </c>
      <c r="G83" s="61" t="s">
        <v>20</v>
      </c>
      <c r="H83" s="61" t="s">
        <v>20</v>
      </c>
      <c r="I83" s="61" t="s">
        <v>20</v>
      </c>
      <c r="J83" s="61" t="s">
        <v>20</v>
      </c>
      <c r="K83" s="61" t="s">
        <v>20</v>
      </c>
      <c r="L83" s="61" t="s">
        <v>20</v>
      </c>
      <c r="M83" s="61" t="s">
        <v>20</v>
      </c>
      <c r="N83" s="61" t="s">
        <v>20</v>
      </c>
      <c r="O83" s="61" t="s">
        <v>20</v>
      </c>
      <c r="P83" s="16">
        <v>5.5000000000000003E-4</v>
      </c>
      <c r="Q83" s="31">
        <v>6.0099999999999997E-4</v>
      </c>
      <c r="R83" s="31">
        <v>5.3799999999999996E-4</v>
      </c>
      <c r="S83" s="16"/>
      <c r="T83" s="30"/>
    </row>
    <row r="84" spans="1:20" x14ac:dyDescent="0.45">
      <c r="B84" s="17" t="s">
        <v>189</v>
      </c>
      <c r="C84" s="15" t="s">
        <v>190</v>
      </c>
      <c r="D84" s="61">
        <v>0</v>
      </c>
      <c r="E84" s="61">
        <v>0</v>
      </c>
      <c r="F84" s="61" t="s">
        <v>20</v>
      </c>
      <c r="G84" s="61" t="s">
        <v>20</v>
      </c>
      <c r="H84" s="61" t="s">
        <v>20</v>
      </c>
      <c r="I84" s="61" t="s">
        <v>20</v>
      </c>
      <c r="J84" s="61" t="s">
        <v>20</v>
      </c>
      <c r="K84" s="61" t="s">
        <v>20</v>
      </c>
      <c r="L84" s="61" t="s">
        <v>20</v>
      </c>
      <c r="M84" s="61" t="s">
        <v>20</v>
      </c>
      <c r="N84" s="61" t="s">
        <v>20</v>
      </c>
      <c r="O84" s="61" t="s">
        <v>20</v>
      </c>
      <c r="P84" s="16">
        <v>4.57E-4</v>
      </c>
      <c r="Q84" s="31">
        <v>5.2099999999999998E-4</v>
      </c>
      <c r="R84" s="31">
        <v>4.57E-4</v>
      </c>
      <c r="S84" s="16" t="s">
        <v>21</v>
      </c>
      <c r="T84" s="30"/>
    </row>
    <row r="85" spans="1:20" x14ac:dyDescent="0.45">
      <c r="B85" s="17" t="s">
        <v>191</v>
      </c>
      <c r="C85" s="15" t="s">
        <v>192</v>
      </c>
      <c r="D85" s="61">
        <v>0</v>
      </c>
      <c r="E85" s="61">
        <v>0</v>
      </c>
      <c r="F85" s="61">
        <v>0</v>
      </c>
      <c r="G85" s="61">
        <v>0</v>
      </c>
      <c r="H85" s="61">
        <v>0</v>
      </c>
      <c r="I85" s="61">
        <v>0</v>
      </c>
      <c r="J85" s="61" t="s">
        <v>20</v>
      </c>
      <c r="K85" s="61" t="s">
        <v>20</v>
      </c>
      <c r="L85" s="61" t="s">
        <v>20</v>
      </c>
      <c r="M85" s="61" t="s">
        <v>20</v>
      </c>
      <c r="N85" s="61" t="s">
        <v>20</v>
      </c>
      <c r="O85" s="61" t="s">
        <v>20</v>
      </c>
      <c r="P85" s="16">
        <v>4.4299999999999998E-4</v>
      </c>
      <c r="Q85" s="31">
        <v>4.4099999999999999E-4</v>
      </c>
      <c r="R85" s="31">
        <v>4.4099999999999999E-4</v>
      </c>
      <c r="S85" s="16">
        <v>4.6200000000000001E-4</v>
      </c>
      <c r="T85" s="30"/>
    </row>
    <row r="86" spans="1:20" x14ac:dyDescent="0.45">
      <c r="B86" s="17" t="s">
        <v>193</v>
      </c>
      <c r="C86" s="15" t="s">
        <v>194</v>
      </c>
      <c r="D86" s="61">
        <v>0</v>
      </c>
      <c r="E86" s="61" t="s">
        <v>20</v>
      </c>
      <c r="F86" s="61" t="s">
        <v>20</v>
      </c>
      <c r="G86" s="61" t="s">
        <v>20</v>
      </c>
      <c r="H86" s="61" t="s">
        <v>20</v>
      </c>
      <c r="I86" s="61" t="s">
        <v>20</v>
      </c>
      <c r="J86" s="61" t="s">
        <v>20</v>
      </c>
      <c r="K86" s="61" t="s">
        <v>20</v>
      </c>
      <c r="L86" s="61" t="s">
        <v>20</v>
      </c>
      <c r="M86" s="61" t="s">
        <v>20</v>
      </c>
      <c r="N86" s="61" t="s">
        <v>20</v>
      </c>
      <c r="O86" s="61" t="s">
        <v>20</v>
      </c>
      <c r="P86" s="16">
        <v>3.79E-4</v>
      </c>
      <c r="Q86" s="31">
        <v>4.2400000000000001E-4</v>
      </c>
      <c r="R86" s="31">
        <v>3.77E-4</v>
      </c>
      <c r="S86" s="16" t="s">
        <v>21</v>
      </c>
      <c r="T86" s="30"/>
    </row>
    <row r="87" spans="1:20" x14ac:dyDescent="0.45">
      <c r="B87" s="17" t="s">
        <v>195</v>
      </c>
      <c r="C87" s="15" t="s">
        <v>196</v>
      </c>
      <c r="D87" s="61">
        <v>0</v>
      </c>
      <c r="E87" s="61">
        <v>0</v>
      </c>
      <c r="F87" s="61" t="s">
        <v>20</v>
      </c>
      <c r="G87" s="61" t="s">
        <v>20</v>
      </c>
      <c r="H87" s="61" t="s">
        <v>20</v>
      </c>
      <c r="I87" s="61" t="s">
        <v>20</v>
      </c>
      <c r="J87" s="61" t="s">
        <v>20</v>
      </c>
      <c r="K87" s="61" t="s">
        <v>20</v>
      </c>
      <c r="L87" s="61" t="s">
        <v>20</v>
      </c>
      <c r="M87" s="61" t="s">
        <v>20</v>
      </c>
      <c r="N87" s="61" t="s">
        <v>20</v>
      </c>
      <c r="O87" s="61" t="s">
        <v>20</v>
      </c>
      <c r="P87" s="16">
        <v>4.66E-4</v>
      </c>
      <c r="Q87" s="31">
        <v>4.9700000000000005E-4</v>
      </c>
      <c r="R87" s="31">
        <v>4.6500000000000003E-4</v>
      </c>
      <c r="S87" s="16" t="s">
        <v>21</v>
      </c>
      <c r="T87" s="30"/>
    </row>
    <row r="88" spans="1:20" x14ac:dyDescent="0.45">
      <c r="B88" s="17" t="s">
        <v>197</v>
      </c>
      <c r="C88" s="15" t="s">
        <v>198</v>
      </c>
      <c r="D88" s="61">
        <v>0</v>
      </c>
      <c r="E88" s="61">
        <v>0</v>
      </c>
      <c r="F88" s="61">
        <v>0</v>
      </c>
      <c r="G88" s="61" t="s">
        <v>20</v>
      </c>
      <c r="H88" s="61" t="s">
        <v>20</v>
      </c>
      <c r="I88" s="61" t="s">
        <v>20</v>
      </c>
      <c r="J88" s="61" t="s">
        <v>20</v>
      </c>
      <c r="K88" s="61" t="s">
        <v>20</v>
      </c>
      <c r="L88" s="61" t="s">
        <v>20</v>
      </c>
      <c r="M88" s="61" t="s">
        <v>20</v>
      </c>
      <c r="N88" s="61" t="s">
        <v>20</v>
      </c>
      <c r="O88" s="61" t="s">
        <v>20</v>
      </c>
      <c r="P88" s="16">
        <v>3.5100000000000002E-4</v>
      </c>
      <c r="Q88" s="31">
        <v>3.1800000000000003E-4</v>
      </c>
      <c r="R88" s="31">
        <v>3.5E-4</v>
      </c>
      <c r="S88" s="16" t="s">
        <v>21</v>
      </c>
      <c r="T88" s="30"/>
    </row>
    <row r="89" spans="1:20" x14ac:dyDescent="0.45">
      <c r="B89" s="17" t="s">
        <v>199</v>
      </c>
      <c r="C89" s="15" t="s">
        <v>200</v>
      </c>
      <c r="D89" s="61">
        <v>0</v>
      </c>
      <c r="E89" s="61">
        <v>0</v>
      </c>
      <c r="F89" s="61" t="s">
        <v>20</v>
      </c>
      <c r="G89" s="61" t="s">
        <v>20</v>
      </c>
      <c r="H89" s="61" t="s">
        <v>20</v>
      </c>
      <c r="I89" s="61" t="s">
        <v>20</v>
      </c>
      <c r="J89" s="61" t="s">
        <v>20</v>
      </c>
      <c r="K89" s="61" t="s">
        <v>20</v>
      </c>
      <c r="L89" s="61" t="s">
        <v>20</v>
      </c>
      <c r="M89" s="61" t="s">
        <v>20</v>
      </c>
      <c r="N89" s="61" t="s">
        <v>20</v>
      </c>
      <c r="O89" s="61" t="s">
        <v>20</v>
      </c>
      <c r="P89" s="16">
        <v>5.2099999999999998E-4</v>
      </c>
      <c r="Q89" s="31">
        <v>5.8500000000000002E-4</v>
      </c>
      <c r="R89" s="31">
        <v>5.2099999999999998E-4</v>
      </c>
      <c r="S89" s="16"/>
      <c r="T89" s="30"/>
    </row>
    <row r="90" spans="1:20" x14ac:dyDescent="0.45">
      <c r="B90" s="17" t="s">
        <v>201</v>
      </c>
      <c r="C90" s="15" t="s">
        <v>202</v>
      </c>
      <c r="D90" s="61">
        <v>0</v>
      </c>
      <c r="E90" s="61">
        <v>0</v>
      </c>
      <c r="F90" s="61" t="s">
        <v>20</v>
      </c>
      <c r="G90" s="61" t="s">
        <v>20</v>
      </c>
      <c r="H90" s="61" t="s">
        <v>20</v>
      </c>
      <c r="I90" s="61" t="s">
        <v>20</v>
      </c>
      <c r="J90" s="61" t="s">
        <v>20</v>
      </c>
      <c r="K90" s="61" t="s">
        <v>20</v>
      </c>
      <c r="L90" s="61" t="s">
        <v>20</v>
      </c>
      <c r="M90" s="61" t="s">
        <v>20</v>
      </c>
      <c r="N90" s="61" t="s">
        <v>20</v>
      </c>
      <c r="O90" s="61" t="s">
        <v>20</v>
      </c>
      <c r="P90" s="16">
        <v>5.7399999999999997E-4</v>
      </c>
      <c r="Q90" s="31">
        <v>4.08E-4</v>
      </c>
      <c r="R90" s="31">
        <v>5.6899999999999995E-4</v>
      </c>
      <c r="S90" s="16" t="s">
        <v>21</v>
      </c>
      <c r="T90" s="30"/>
    </row>
    <row r="91" spans="1:20" x14ac:dyDescent="0.45">
      <c r="B91" s="17" t="s">
        <v>203</v>
      </c>
      <c r="C91" s="15" t="s">
        <v>204</v>
      </c>
      <c r="D91" s="61">
        <v>0</v>
      </c>
      <c r="E91" s="61" t="s">
        <v>20</v>
      </c>
      <c r="F91" s="61" t="s">
        <v>20</v>
      </c>
      <c r="G91" s="61" t="s">
        <v>20</v>
      </c>
      <c r="H91" s="61" t="s">
        <v>20</v>
      </c>
      <c r="I91" s="61" t="s">
        <v>20</v>
      </c>
      <c r="J91" s="61" t="s">
        <v>20</v>
      </c>
      <c r="K91" s="61" t="s">
        <v>20</v>
      </c>
      <c r="L91" s="61" t="s">
        <v>20</v>
      </c>
      <c r="M91" s="61" t="s">
        <v>20</v>
      </c>
      <c r="N91" s="61" t="s">
        <v>20</v>
      </c>
      <c r="O91" s="61" t="s">
        <v>20</v>
      </c>
      <c r="P91" s="16">
        <v>4.8000000000000001E-4</v>
      </c>
      <c r="Q91" s="31">
        <v>3.6999999999999999E-4</v>
      </c>
      <c r="R91" s="31">
        <v>4.7899999999999999E-4</v>
      </c>
      <c r="S91" s="16" t="s">
        <v>21</v>
      </c>
      <c r="T91" s="30"/>
    </row>
    <row r="92" spans="1:20" x14ac:dyDescent="0.45">
      <c r="B92" s="17" t="s">
        <v>205</v>
      </c>
      <c r="C92" s="15" t="s">
        <v>206</v>
      </c>
      <c r="D92" s="61">
        <v>0</v>
      </c>
      <c r="E92" s="61" t="s">
        <v>20</v>
      </c>
      <c r="F92" s="61" t="s">
        <v>20</v>
      </c>
      <c r="G92" s="61" t="s">
        <v>20</v>
      </c>
      <c r="H92" s="61" t="s">
        <v>20</v>
      </c>
      <c r="I92" s="61" t="s">
        <v>20</v>
      </c>
      <c r="J92" s="61" t="s">
        <v>20</v>
      </c>
      <c r="K92" s="61" t="s">
        <v>20</v>
      </c>
      <c r="L92" s="61" t="s">
        <v>20</v>
      </c>
      <c r="M92" s="61" t="s">
        <v>20</v>
      </c>
      <c r="N92" s="61" t="s">
        <v>20</v>
      </c>
      <c r="O92" s="61" t="s">
        <v>20</v>
      </c>
      <c r="P92" s="16">
        <v>3.21E-4</v>
      </c>
      <c r="Q92" s="31">
        <v>5.5599999999999996E-4</v>
      </c>
      <c r="R92" s="31">
        <v>3.1399999999999999E-4</v>
      </c>
      <c r="S92" s="16" t="s">
        <v>21</v>
      </c>
      <c r="T92" s="30"/>
    </row>
    <row r="93" spans="1:20" x14ac:dyDescent="0.45">
      <c r="B93" s="17" t="s">
        <v>207</v>
      </c>
      <c r="C93" s="15" t="s">
        <v>208</v>
      </c>
      <c r="D93" s="61">
        <v>0</v>
      </c>
      <c r="E93" s="61" t="s">
        <v>20</v>
      </c>
      <c r="F93" s="61" t="s">
        <v>20</v>
      </c>
      <c r="G93" s="61" t="s">
        <v>20</v>
      </c>
      <c r="H93" s="61" t="s">
        <v>20</v>
      </c>
      <c r="I93" s="61" t="s">
        <v>20</v>
      </c>
      <c r="J93" s="61" t="s">
        <v>20</v>
      </c>
      <c r="K93" s="61" t="s">
        <v>20</v>
      </c>
      <c r="L93" s="61" t="s">
        <v>20</v>
      </c>
      <c r="M93" s="61" t="s">
        <v>20</v>
      </c>
      <c r="N93" s="61" t="s">
        <v>20</v>
      </c>
      <c r="O93" s="61" t="s">
        <v>20</v>
      </c>
      <c r="P93" s="16">
        <v>0</v>
      </c>
      <c r="Q93" s="31">
        <v>0</v>
      </c>
      <c r="R93" s="31">
        <v>0</v>
      </c>
      <c r="S93" s="16"/>
      <c r="T93" s="30"/>
    </row>
    <row r="94" spans="1:20" x14ac:dyDescent="0.45">
      <c r="B94" s="17" t="s">
        <v>209</v>
      </c>
      <c r="C94" s="15" t="s">
        <v>210</v>
      </c>
      <c r="D94" s="61">
        <v>0</v>
      </c>
      <c r="E94" s="61" t="s">
        <v>20</v>
      </c>
      <c r="F94" s="61" t="s">
        <v>20</v>
      </c>
      <c r="G94" s="61" t="s">
        <v>20</v>
      </c>
      <c r="H94" s="61" t="s">
        <v>20</v>
      </c>
      <c r="I94" s="61" t="s">
        <v>20</v>
      </c>
      <c r="J94" s="61" t="s">
        <v>20</v>
      </c>
      <c r="K94" s="61" t="s">
        <v>20</v>
      </c>
      <c r="L94" s="61" t="s">
        <v>20</v>
      </c>
      <c r="M94" s="61" t="s">
        <v>20</v>
      </c>
      <c r="N94" s="61" t="s">
        <v>20</v>
      </c>
      <c r="O94" s="61" t="s">
        <v>20</v>
      </c>
      <c r="P94" s="16">
        <v>3.4099999999999999E-4</v>
      </c>
      <c r="Q94" s="31">
        <v>4.0999999999999999E-4</v>
      </c>
      <c r="R94" s="31">
        <v>3.4000000000000002E-4</v>
      </c>
      <c r="S94" s="16"/>
      <c r="T94" s="30"/>
    </row>
    <row r="95" spans="1:20" x14ac:dyDescent="0.45">
      <c r="B95" s="17" t="s">
        <v>211</v>
      </c>
      <c r="C95" s="15" t="s">
        <v>212</v>
      </c>
      <c r="D95" s="61">
        <v>0</v>
      </c>
      <c r="E95" s="61" t="s">
        <v>20</v>
      </c>
      <c r="F95" s="61" t="s">
        <v>20</v>
      </c>
      <c r="G95" s="61" t="s">
        <v>20</v>
      </c>
      <c r="H95" s="61" t="s">
        <v>20</v>
      </c>
      <c r="I95" s="61" t="s">
        <v>20</v>
      </c>
      <c r="J95" s="61" t="s">
        <v>20</v>
      </c>
      <c r="K95" s="61" t="s">
        <v>20</v>
      </c>
      <c r="L95" s="61" t="s">
        <v>20</v>
      </c>
      <c r="M95" s="61" t="s">
        <v>20</v>
      </c>
      <c r="N95" s="61" t="s">
        <v>20</v>
      </c>
      <c r="O95" s="61" t="s">
        <v>20</v>
      </c>
      <c r="P95" s="16">
        <v>5.04E-4</v>
      </c>
      <c r="Q95" s="31">
        <v>5.3899999999999998E-4</v>
      </c>
      <c r="R95" s="31">
        <v>5.04E-4</v>
      </c>
      <c r="S95" s="16"/>
      <c r="T95" s="30"/>
    </row>
    <row r="96" spans="1:20" x14ac:dyDescent="0.45">
      <c r="B96" s="17" t="s">
        <v>213</v>
      </c>
      <c r="C96" s="15" t="s">
        <v>214</v>
      </c>
      <c r="D96" s="61">
        <v>0</v>
      </c>
      <c r="E96" s="61" t="s">
        <v>20</v>
      </c>
      <c r="F96" s="61" t="s">
        <v>20</v>
      </c>
      <c r="G96" s="61" t="s">
        <v>20</v>
      </c>
      <c r="H96" s="61" t="s">
        <v>20</v>
      </c>
      <c r="I96" s="61" t="s">
        <v>20</v>
      </c>
      <c r="J96" s="61" t="s">
        <v>20</v>
      </c>
      <c r="K96" s="61" t="s">
        <v>20</v>
      </c>
      <c r="L96" s="61" t="s">
        <v>20</v>
      </c>
      <c r="M96" s="61" t="s">
        <v>20</v>
      </c>
      <c r="N96" s="61" t="s">
        <v>20</v>
      </c>
      <c r="O96" s="61" t="s">
        <v>20</v>
      </c>
      <c r="P96" s="16">
        <v>4.8999999999999998E-4</v>
      </c>
      <c r="Q96" s="31">
        <v>3.88E-4</v>
      </c>
      <c r="R96" s="31">
        <v>4.8999999999999998E-4</v>
      </c>
      <c r="S96" s="16"/>
      <c r="T96" s="30"/>
    </row>
    <row r="97" spans="2:20" x14ac:dyDescent="0.45">
      <c r="B97" s="17" t="s">
        <v>215</v>
      </c>
      <c r="C97" s="15" t="s">
        <v>216</v>
      </c>
      <c r="D97" s="61">
        <v>0</v>
      </c>
      <c r="E97" s="61" t="s">
        <v>20</v>
      </c>
      <c r="F97" s="61" t="s">
        <v>20</v>
      </c>
      <c r="G97" s="61" t="s">
        <v>20</v>
      </c>
      <c r="H97" s="61" t="s">
        <v>20</v>
      </c>
      <c r="I97" s="61" t="s">
        <v>20</v>
      </c>
      <c r="J97" s="61" t="s">
        <v>20</v>
      </c>
      <c r="K97" s="61" t="s">
        <v>20</v>
      </c>
      <c r="L97" s="61" t="s">
        <v>20</v>
      </c>
      <c r="M97" s="61" t="s">
        <v>20</v>
      </c>
      <c r="N97" s="61" t="s">
        <v>20</v>
      </c>
      <c r="O97" s="61" t="s">
        <v>20</v>
      </c>
      <c r="P97" s="16">
        <v>3.4099999999999999E-4</v>
      </c>
      <c r="Q97" s="31">
        <v>4.0899999999999997E-4</v>
      </c>
      <c r="R97" s="31">
        <v>3.39E-4</v>
      </c>
      <c r="S97" s="16"/>
      <c r="T97" s="30"/>
    </row>
    <row r="98" spans="2:20" x14ac:dyDescent="0.45">
      <c r="B98" s="17" t="s">
        <v>217</v>
      </c>
      <c r="C98" s="15" t="s">
        <v>218</v>
      </c>
      <c r="D98" s="61">
        <v>0</v>
      </c>
      <c r="E98" s="61">
        <v>1.91E-7</v>
      </c>
      <c r="F98" s="61">
        <v>2.14E-4</v>
      </c>
      <c r="G98" s="61">
        <v>3.4200000000000002E-4</v>
      </c>
      <c r="H98" s="61">
        <v>4.15E-4</v>
      </c>
      <c r="I98" s="61">
        <v>4.3800000000000002E-4</v>
      </c>
      <c r="J98" s="61">
        <v>4.4499999999999997E-4</v>
      </c>
      <c r="K98" s="61" t="s">
        <v>20</v>
      </c>
      <c r="L98" s="61" t="s">
        <v>20</v>
      </c>
      <c r="M98" s="61" t="s">
        <v>20</v>
      </c>
      <c r="N98" s="61" t="s">
        <v>20</v>
      </c>
      <c r="O98" s="61" t="s">
        <v>20</v>
      </c>
      <c r="P98" s="16" t="s">
        <v>58</v>
      </c>
      <c r="Q98" s="31">
        <v>2.7900000000000001E-4</v>
      </c>
      <c r="R98" s="31">
        <v>2.3499999999999999E-4</v>
      </c>
      <c r="S98" s="16" t="s">
        <v>21</v>
      </c>
      <c r="T98" s="30"/>
    </row>
    <row r="99" spans="2:20" x14ac:dyDescent="0.45">
      <c r="B99" s="17" t="s">
        <v>219</v>
      </c>
      <c r="C99" s="15" t="s">
        <v>220</v>
      </c>
      <c r="D99" s="61">
        <v>0</v>
      </c>
      <c r="E99" s="61" t="s">
        <v>20</v>
      </c>
      <c r="F99" s="61" t="s">
        <v>20</v>
      </c>
      <c r="G99" s="61" t="s">
        <v>20</v>
      </c>
      <c r="H99" s="61" t="s">
        <v>20</v>
      </c>
      <c r="I99" s="61" t="s">
        <v>20</v>
      </c>
      <c r="J99" s="61" t="s">
        <v>20</v>
      </c>
      <c r="K99" s="61" t="s">
        <v>20</v>
      </c>
      <c r="L99" s="61" t="s">
        <v>20</v>
      </c>
      <c r="M99" s="61" t="s">
        <v>20</v>
      </c>
      <c r="N99" s="61" t="s">
        <v>20</v>
      </c>
      <c r="O99" s="61" t="s">
        <v>20</v>
      </c>
      <c r="P99" s="16">
        <v>3.3599999999999998E-4</v>
      </c>
      <c r="Q99" s="31">
        <v>5.4600000000000004E-4</v>
      </c>
      <c r="R99" s="31">
        <v>3.3E-4</v>
      </c>
      <c r="S99" s="16" t="s">
        <v>21</v>
      </c>
      <c r="T99" s="30"/>
    </row>
    <row r="100" spans="2:20" x14ac:dyDescent="0.45">
      <c r="B100" s="17" t="s">
        <v>221</v>
      </c>
      <c r="C100" s="15" t="s">
        <v>222</v>
      </c>
      <c r="D100" s="61">
        <v>0</v>
      </c>
      <c r="E100" s="61"/>
      <c r="F100" s="61"/>
      <c r="G100" s="61"/>
      <c r="H100" s="61"/>
      <c r="I100" s="61" t="s">
        <v>20</v>
      </c>
      <c r="J100" s="61" t="s">
        <v>20</v>
      </c>
      <c r="K100" s="61" t="s">
        <v>20</v>
      </c>
      <c r="L100" s="61" t="s">
        <v>20</v>
      </c>
      <c r="M100" s="61" t="s">
        <v>20</v>
      </c>
      <c r="N100" s="61" t="s">
        <v>20</v>
      </c>
      <c r="O100" s="61" t="s">
        <v>20</v>
      </c>
      <c r="P100" s="16">
        <v>5.4500000000000002E-4</v>
      </c>
      <c r="Q100" s="31">
        <v>5.3399999999999997E-4</v>
      </c>
      <c r="R100" s="31">
        <v>5.4500000000000002E-4</v>
      </c>
      <c r="S100" s="16" t="s">
        <v>21</v>
      </c>
      <c r="T100" s="30"/>
    </row>
    <row r="101" spans="2:20" x14ac:dyDescent="0.45">
      <c r="B101" s="17" t="s">
        <v>223</v>
      </c>
      <c r="C101" s="15" t="s">
        <v>224</v>
      </c>
      <c r="D101" s="61">
        <v>0</v>
      </c>
      <c r="E101" s="61" t="s">
        <v>20</v>
      </c>
      <c r="F101" s="61" t="s">
        <v>20</v>
      </c>
      <c r="G101" s="61" t="s">
        <v>20</v>
      </c>
      <c r="H101" s="61" t="s">
        <v>20</v>
      </c>
      <c r="I101" s="61" t="s">
        <v>20</v>
      </c>
      <c r="J101" s="61" t="s">
        <v>20</v>
      </c>
      <c r="K101" s="61" t="s">
        <v>20</v>
      </c>
      <c r="L101" s="61" t="s">
        <v>20</v>
      </c>
      <c r="M101" s="61" t="s">
        <v>20</v>
      </c>
      <c r="N101" s="61" t="s">
        <v>20</v>
      </c>
      <c r="O101" s="61" t="s">
        <v>20</v>
      </c>
      <c r="P101" s="16">
        <v>4.0999999999999999E-4</v>
      </c>
      <c r="Q101" s="31">
        <v>3.6699999999999998E-4</v>
      </c>
      <c r="R101" s="31">
        <v>4.0299999999999998E-4</v>
      </c>
      <c r="S101" s="16" t="s">
        <v>21</v>
      </c>
    </row>
    <row r="102" spans="2:20" x14ac:dyDescent="0.45">
      <c r="B102" s="17" t="s">
        <v>225</v>
      </c>
      <c r="C102" s="15" t="s">
        <v>226</v>
      </c>
      <c r="D102" s="61">
        <v>0</v>
      </c>
      <c r="E102" s="61" t="s">
        <v>20</v>
      </c>
      <c r="F102" s="61" t="s">
        <v>20</v>
      </c>
      <c r="G102" s="61" t="s">
        <v>20</v>
      </c>
      <c r="H102" s="61" t="s">
        <v>20</v>
      </c>
      <c r="I102" s="61" t="s">
        <v>20</v>
      </c>
      <c r="J102" s="61" t="s">
        <v>20</v>
      </c>
      <c r="K102" s="61" t="s">
        <v>20</v>
      </c>
      <c r="L102" s="61" t="s">
        <v>20</v>
      </c>
      <c r="M102" s="61" t="s">
        <v>20</v>
      </c>
      <c r="N102" s="61" t="s">
        <v>20</v>
      </c>
      <c r="O102" s="61" t="s">
        <v>20</v>
      </c>
      <c r="P102" s="16">
        <v>4.9899999999999999E-4</v>
      </c>
      <c r="Q102" s="31">
        <v>5.04E-4</v>
      </c>
      <c r="R102" s="31">
        <v>4.9200000000000003E-4</v>
      </c>
      <c r="S102" s="16" t="s">
        <v>21</v>
      </c>
    </row>
    <row r="103" spans="2:20" x14ac:dyDescent="0.45">
      <c r="B103" s="17" t="s">
        <v>227</v>
      </c>
      <c r="C103" s="15" t="s">
        <v>228</v>
      </c>
      <c r="D103" s="61">
        <v>0</v>
      </c>
      <c r="E103" s="61" t="s">
        <v>20</v>
      </c>
      <c r="F103" s="61" t="s">
        <v>20</v>
      </c>
      <c r="G103" s="61" t="s">
        <v>20</v>
      </c>
      <c r="H103" s="61" t="s">
        <v>20</v>
      </c>
      <c r="I103" s="61" t="s">
        <v>20</v>
      </c>
      <c r="J103" s="61" t="s">
        <v>20</v>
      </c>
      <c r="K103" s="61" t="s">
        <v>20</v>
      </c>
      <c r="L103" s="61" t="s">
        <v>20</v>
      </c>
      <c r="M103" s="61" t="s">
        <v>20</v>
      </c>
      <c r="N103" s="61" t="s">
        <v>20</v>
      </c>
      <c r="O103" s="61" t="s">
        <v>20</v>
      </c>
      <c r="P103" s="16">
        <v>4.6200000000000001E-4</v>
      </c>
      <c r="Q103" s="31">
        <v>5.4100000000000003E-4</v>
      </c>
      <c r="R103" s="31">
        <v>4.2999999999999999E-4</v>
      </c>
      <c r="S103" s="16" t="s">
        <v>21</v>
      </c>
    </row>
    <row r="104" spans="2:20" x14ac:dyDescent="0.45">
      <c r="B104" s="17" t="s">
        <v>229</v>
      </c>
      <c r="C104" s="15" t="s">
        <v>230</v>
      </c>
      <c r="D104" s="61">
        <v>0</v>
      </c>
      <c r="E104" s="61" t="s">
        <v>20</v>
      </c>
      <c r="F104" s="61" t="s">
        <v>20</v>
      </c>
      <c r="G104" s="61" t="s">
        <v>20</v>
      </c>
      <c r="H104" s="61" t="s">
        <v>20</v>
      </c>
      <c r="I104" s="61" t="s">
        <v>20</v>
      </c>
      <c r="J104" s="61" t="s">
        <v>20</v>
      </c>
      <c r="K104" s="61" t="s">
        <v>20</v>
      </c>
      <c r="L104" s="61" t="s">
        <v>20</v>
      </c>
      <c r="M104" s="61" t="s">
        <v>20</v>
      </c>
      <c r="N104" s="61" t="s">
        <v>20</v>
      </c>
      <c r="O104" s="61" t="s">
        <v>20</v>
      </c>
      <c r="P104" s="16">
        <v>3.6400000000000001E-4</v>
      </c>
      <c r="Q104" s="31">
        <v>4.3199999999999998E-4</v>
      </c>
      <c r="R104" s="31">
        <v>3.6099999999999999E-4</v>
      </c>
      <c r="S104" s="16" t="s">
        <v>21</v>
      </c>
    </row>
    <row r="105" spans="2:20" x14ac:dyDescent="0.45">
      <c r="B105" s="17" t="s">
        <v>231</v>
      </c>
      <c r="C105" s="15" t="s">
        <v>232</v>
      </c>
      <c r="D105" s="61">
        <v>0</v>
      </c>
      <c r="E105" s="61" t="s">
        <v>20</v>
      </c>
      <c r="F105" s="61" t="s">
        <v>20</v>
      </c>
      <c r="G105" s="61" t="s">
        <v>20</v>
      </c>
      <c r="H105" s="61" t="s">
        <v>20</v>
      </c>
      <c r="I105" s="61" t="s">
        <v>20</v>
      </c>
      <c r="J105" s="61" t="s">
        <v>20</v>
      </c>
      <c r="K105" s="61" t="s">
        <v>20</v>
      </c>
      <c r="L105" s="61" t="s">
        <v>20</v>
      </c>
      <c r="M105" s="61" t="s">
        <v>20</v>
      </c>
      <c r="N105" s="61" t="s">
        <v>20</v>
      </c>
      <c r="O105" s="61" t="s">
        <v>20</v>
      </c>
      <c r="P105" s="16">
        <v>4.5899999999999999E-4</v>
      </c>
      <c r="Q105" s="31">
        <v>5.2700000000000002E-4</v>
      </c>
      <c r="R105" s="31">
        <v>4.5900000000000004E-4</v>
      </c>
      <c r="S105" s="16" t="s">
        <v>21</v>
      </c>
    </row>
    <row r="106" spans="2:20" x14ac:dyDescent="0.45">
      <c r="B106" s="17" t="s">
        <v>233</v>
      </c>
      <c r="C106" s="15" t="s">
        <v>234</v>
      </c>
      <c r="D106" s="61">
        <v>0</v>
      </c>
      <c r="E106" s="61" t="s">
        <v>20</v>
      </c>
      <c r="F106" s="61" t="s">
        <v>20</v>
      </c>
      <c r="G106" s="61" t="s">
        <v>20</v>
      </c>
      <c r="H106" s="61" t="s">
        <v>20</v>
      </c>
      <c r="I106" s="61" t="s">
        <v>20</v>
      </c>
      <c r="J106" s="61" t="s">
        <v>20</v>
      </c>
      <c r="K106" s="61" t="s">
        <v>20</v>
      </c>
      <c r="L106" s="61" t="s">
        <v>20</v>
      </c>
      <c r="M106" s="61" t="s">
        <v>20</v>
      </c>
      <c r="N106" s="61" t="s">
        <v>20</v>
      </c>
      <c r="O106" s="61" t="s">
        <v>20</v>
      </c>
      <c r="P106" s="16">
        <v>4.2900000000000002E-4</v>
      </c>
      <c r="Q106" s="31">
        <v>5.5599999999999996E-4</v>
      </c>
      <c r="R106" s="31">
        <v>4.2900000000000002E-4</v>
      </c>
      <c r="S106" s="16" t="s">
        <v>21</v>
      </c>
    </row>
    <row r="107" spans="2:20" x14ac:dyDescent="0.45">
      <c r="B107" s="17" t="s">
        <v>235</v>
      </c>
      <c r="C107" s="15" t="s">
        <v>236</v>
      </c>
      <c r="D107" s="61">
        <v>0</v>
      </c>
      <c r="E107" s="61" t="s">
        <v>20</v>
      </c>
      <c r="F107" s="61" t="s">
        <v>20</v>
      </c>
      <c r="G107" s="61" t="s">
        <v>20</v>
      </c>
      <c r="H107" s="61" t="s">
        <v>20</v>
      </c>
      <c r="I107" s="61" t="s">
        <v>20</v>
      </c>
      <c r="J107" s="61" t="s">
        <v>20</v>
      </c>
      <c r="K107" s="61" t="s">
        <v>20</v>
      </c>
      <c r="L107" s="61" t="s">
        <v>20</v>
      </c>
      <c r="M107" s="61" t="s">
        <v>20</v>
      </c>
      <c r="N107" s="61" t="s">
        <v>20</v>
      </c>
      <c r="O107" s="61" t="s">
        <v>20</v>
      </c>
      <c r="P107" s="16">
        <v>4.6799999999999999E-4</v>
      </c>
      <c r="Q107" s="31">
        <v>5.5000000000000003E-4</v>
      </c>
      <c r="R107" s="31">
        <v>4.6200000000000001E-4</v>
      </c>
      <c r="S107" s="16"/>
    </row>
    <row r="108" spans="2:20" x14ac:dyDescent="0.45">
      <c r="B108" s="17" t="s">
        <v>237</v>
      </c>
      <c r="C108" s="15" t="s">
        <v>238</v>
      </c>
      <c r="D108" s="61">
        <v>0</v>
      </c>
      <c r="E108" s="61" t="s">
        <v>20</v>
      </c>
      <c r="F108" s="61" t="s">
        <v>20</v>
      </c>
      <c r="G108" s="61" t="s">
        <v>20</v>
      </c>
      <c r="H108" s="61" t="s">
        <v>20</v>
      </c>
      <c r="I108" s="61" t="s">
        <v>20</v>
      </c>
      <c r="J108" s="61" t="s">
        <v>20</v>
      </c>
      <c r="K108" s="61" t="s">
        <v>20</v>
      </c>
      <c r="L108" s="61" t="s">
        <v>20</v>
      </c>
      <c r="M108" s="61" t="s">
        <v>20</v>
      </c>
      <c r="N108" s="61" t="s">
        <v>20</v>
      </c>
      <c r="O108" s="61" t="s">
        <v>20</v>
      </c>
      <c r="P108" s="16">
        <v>3.1799999999999998E-4</v>
      </c>
      <c r="Q108" s="31">
        <v>2.6400000000000002E-4</v>
      </c>
      <c r="R108" s="31">
        <v>3.1800000000000003E-4</v>
      </c>
      <c r="S108" s="16"/>
    </row>
    <row r="109" spans="2:20" x14ac:dyDescent="0.45">
      <c r="B109" s="17" t="s">
        <v>239</v>
      </c>
      <c r="C109" s="15" t="s">
        <v>240</v>
      </c>
      <c r="D109" s="61">
        <v>0</v>
      </c>
      <c r="E109" s="61">
        <v>3.1E-7</v>
      </c>
      <c r="F109" s="61" t="s">
        <v>20</v>
      </c>
      <c r="G109" s="61" t="s">
        <v>20</v>
      </c>
      <c r="H109" s="61" t="s">
        <v>20</v>
      </c>
      <c r="I109" s="61" t="s">
        <v>20</v>
      </c>
      <c r="J109" s="61" t="s">
        <v>20</v>
      </c>
      <c r="K109" s="61" t="s">
        <v>20</v>
      </c>
      <c r="L109" s="61" t="s">
        <v>20</v>
      </c>
      <c r="M109" s="61" t="s">
        <v>20</v>
      </c>
      <c r="N109" s="61" t="s">
        <v>20</v>
      </c>
      <c r="O109" s="61" t="s">
        <v>20</v>
      </c>
      <c r="P109" s="16">
        <v>5.04E-4</v>
      </c>
      <c r="Q109" s="31">
        <v>3.7800000000000003E-4</v>
      </c>
      <c r="R109" s="31">
        <v>5.0100000000000003E-4</v>
      </c>
      <c r="S109" s="16"/>
    </row>
    <row r="110" spans="2:20" x14ac:dyDescent="0.45">
      <c r="B110" s="17" t="s">
        <v>241</v>
      </c>
      <c r="C110" s="15" t="s">
        <v>242</v>
      </c>
      <c r="D110" s="61">
        <v>0</v>
      </c>
      <c r="E110" s="61">
        <v>2.61E-4</v>
      </c>
      <c r="F110" s="61" t="s">
        <v>20</v>
      </c>
      <c r="G110" s="61" t="s">
        <v>20</v>
      </c>
      <c r="H110" s="61" t="s">
        <v>20</v>
      </c>
      <c r="I110" s="61" t="s">
        <v>20</v>
      </c>
      <c r="J110" s="61" t="s">
        <v>20</v>
      </c>
      <c r="K110" s="61" t="s">
        <v>20</v>
      </c>
      <c r="L110" s="61" t="s">
        <v>20</v>
      </c>
      <c r="M110" s="61" t="s">
        <v>20</v>
      </c>
      <c r="N110" s="61" t="s">
        <v>20</v>
      </c>
      <c r="O110" s="61" t="s">
        <v>20</v>
      </c>
      <c r="P110" s="16">
        <v>3.3E-4</v>
      </c>
      <c r="Q110" s="31">
        <v>3.8900000000000002E-4</v>
      </c>
      <c r="R110" s="31">
        <v>2.9399999999999999E-4</v>
      </c>
      <c r="S110" s="16"/>
    </row>
    <row r="111" spans="2:20" x14ac:dyDescent="0.45">
      <c r="B111" s="17" t="s">
        <v>243</v>
      </c>
      <c r="C111" s="15" t="s">
        <v>244</v>
      </c>
      <c r="D111" s="61">
        <v>2.9500000000000001E-4</v>
      </c>
      <c r="E111" s="61" t="s">
        <v>20</v>
      </c>
      <c r="F111" s="61" t="s">
        <v>20</v>
      </c>
      <c r="G111" s="61" t="s">
        <v>20</v>
      </c>
      <c r="H111" s="61" t="s">
        <v>20</v>
      </c>
      <c r="I111" s="61" t="s">
        <v>20</v>
      </c>
      <c r="J111" s="61" t="s">
        <v>20</v>
      </c>
      <c r="K111" s="61" t="s">
        <v>20</v>
      </c>
      <c r="L111" s="61" t="s">
        <v>20</v>
      </c>
      <c r="M111" s="61" t="s">
        <v>20</v>
      </c>
      <c r="N111" s="61" t="s">
        <v>20</v>
      </c>
      <c r="O111" s="61" t="s">
        <v>20</v>
      </c>
      <c r="P111" s="16">
        <v>6.3299999999999999E-4</v>
      </c>
      <c r="Q111" s="31">
        <v>7.76E-4</v>
      </c>
      <c r="R111" s="31">
        <v>6.3000000000000003E-4</v>
      </c>
      <c r="S111" s="16"/>
    </row>
    <row r="112" spans="2:20" x14ac:dyDescent="0.45">
      <c r="B112" s="17" t="s">
        <v>245</v>
      </c>
      <c r="C112" s="15" t="s">
        <v>246</v>
      </c>
      <c r="D112" s="61">
        <v>0</v>
      </c>
      <c r="E112" s="61" t="s">
        <v>20</v>
      </c>
      <c r="F112" s="61" t="s">
        <v>20</v>
      </c>
      <c r="G112" s="61" t="s">
        <v>20</v>
      </c>
      <c r="H112" s="61" t="s">
        <v>20</v>
      </c>
      <c r="I112" s="61" t="s">
        <v>20</v>
      </c>
      <c r="J112" s="61" t="s">
        <v>20</v>
      </c>
      <c r="K112" s="61" t="s">
        <v>20</v>
      </c>
      <c r="L112" s="61" t="s">
        <v>20</v>
      </c>
      <c r="M112" s="61" t="s">
        <v>20</v>
      </c>
      <c r="N112" s="61" t="s">
        <v>20</v>
      </c>
      <c r="O112" s="61" t="s">
        <v>20</v>
      </c>
      <c r="P112" s="16">
        <v>3.1199999999999999E-4</v>
      </c>
      <c r="Q112" s="31">
        <v>2.8399999999999996E-4</v>
      </c>
      <c r="R112" s="31">
        <v>2.9E-4</v>
      </c>
      <c r="S112" s="16"/>
    </row>
    <row r="113" spans="2:19" x14ac:dyDescent="0.45">
      <c r="B113" s="17" t="s">
        <v>247</v>
      </c>
      <c r="C113" s="15" t="s">
        <v>248</v>
      </c>
      <c r="D113" s="61">
        <v>7.9999999999999996E-6</v>
      </c>
      <c r="E113" s="61" t="s">
        <v>20</v>
      </c>
      <c r="F113" s="61" t="s">
        <v>20</v>
      </c>
      <c r="G113" s="61" t="s">
        <v>20</v>
      </c>
      <c r="H113" s="61" t="s">
        <v>20</v>
      </c>
      <c r="I113" s="61" t="s">
        <v>20</v>
      </c>
      <c r="J113" s="61" t="s">
        <v>20</v>
      </c>
      <c r="K113" s="61" t="s">
        <v>20</v>
      </c>
      <c r="L113" s="61" t="s">
        <v>20</v>
      </c>
      <c r="M113" s="61" t="s">
        <v>20</v>
      </c>
      <c r="N113" s="61" t="s">
        <v>20</v>
      </c>
      <c r="O113" s="61" t="s">
        <v>20</v>
      </c>
      <c r="P113" s="16">
        <v>3.9199999999999999E-4</v>
      </c>
      <c r="Q113" s="31">
        <v>3.9199999999999999E-4</v>
      </c>
      <c r="R113" s="31">
        <v>3.7199999999999999E-4</v>
      </c>
      <c r="S113" s="16"/>
    </row>
    <row r="114" spans="2:19" x14ac:dyDescent="0.45">
      <c r="B114" s="17" t="s">
        <v>249</v>
      </c>
      <c r="C114" s="15" t="s">
        <v>250</v>
      </c>
      <c r="D114" s="61">
        <v>0</v>
      </c>
      <c r="E114" s="61" t="s">
        <v>20</v>
      </c>
      <c r="F114" s="61" t="s">
        <v>20</v>
      </c>
      <c r="G114" s="61" t="s">
        <v>20</v>
      </c>
      <c r="H114" s="61" t="s">
        <v>20</v>
      </c>
      <c r="I114" s="61" t="s">
        <v>20</v>
      </c>
      <c r="J114" s="61" t="s">
        <v>20</v>
      </c>
      <c r="K114" s="61" t="s">
        <v>20</v>
      </c>
      <c r="L114" s="61" t="s">
        <v>20</v>
      </c>
      <c r="M114" s="61" t="s">
        <v>20</v>
      </c>
      <c r="N114" s="61" t="s">
        <v>20</v>
      </c>
      <c r="O114" s="61" t="s">
        <v>20</v>
      </c>
      <c r="P114" s="16">
        <v>0</v>
      </c>
      <c r="Q114" s="31">
        <v>1.66E-4</v>
      </c>
      <c r="R114" s="31">
        <v>0</v>
      </c>
      <c r="S114" s="16"/>
    </row>
    <row r="115" spans="2:19" x14ac:dyDescent="0.45">
      <c r="B115" s="17" t="s">
        <v>251</v>
      </c>
      <c r="C115" s="15" t="s">
        <v>252</v>
      </c>
      <c r="D115" s="61">
        <v>0</v>
      </c>
      <c r="E115" s="61" t="s">
        <v>20</v>
      </c>
      <c r="F115" s="61" t="s">
        <v>20</v>
      </c>
      <c r="G115" s="61" t="s">
        <v>20</v>
      </c>
      <c r="H115" s="61" t="s">
        <v>20</v>
      </c>
      <c r="I115" s="61" t="s">
        <v>20</v>
      </c>
      <c r="J115" s="61" t="s">
        <v>20</v>
      </c>
      <c r="K115" s="61" t="s">
        <v>20</v>
      </c>
      <c r="L115" s="61" t="s">
        <v>20</v>
      </c>
      <c r="M115" s="61" t="s">
        <v>20</v>
      </c>
      <c r="N115" s="61" t="s">
        <v>20</v>
      </c>
      <c r="O115" s="61" t="s">
        <v>20</v>
      </c>
      <c r="P115" s="16">
        <v>4.0000000000000002E-4</v>
      </c>
      <c r="Q115" s="31">
        <v>4.6999999999999999E-4</v>
      </c>
      <c r="R115" s="31">
        <v>3.6099999999999999E-4</v>
      </c>
      <c r="S115" s="16"/>
    </row>
    <row r="116" spans="2:19" x14ac:dyDescent="0.45">
      <c r="B116" s="17" t="s">
        <v>253</v>
      </c>
      <c r="C116" s="15" t="s">
        <v>254</v>
      </c>
      <c r="D116" s="61">
        <v>0</v>
      </c>
      <c r="E116" s="61" t="s">
        <v>20</v>
      </c>
      <c r="F116" s="61" t="s">
        <v>20</v>
      </c>
      <c r="G116" s="61" t="s">
        <v>20</v>
      </c>
      <c r="H116" s="61" t="s">
        <v>20</v>
      </c>
      <c r="I116" s="61" t="s">
        <v>20</v>
      </c>
      <c r="J116" s="61" t="s">
        <v>20</v>
      </c>
      <c r="K116" s="61" t="s">
        <v>20</v>
      </c>
      <c r="L116" s="61" t="s">
        <v>20</v>
      </c>
      <c r="M116" s="61" t="s">
        <v>20</v>
      </c>
      <c r="N116" s="61" t="s">
        <v>20</v>
      </c>
      <c r="O116" s="61" t="s">
        <v>20</v>
      </c>
      <c r="P116" s="16">
        <v>2.8600000000000001E-4</v>
      </c>
      <c r="Q116" s="31">
        <v>0</v>
      </c>
      <c r="R116" s="31">
        <v>2.1999999999999999E-5</v>
      </c>
      <c r="S116" s="16"/>
    </row>
    <row r="117" spans="2:19" x14ac:dyDescent="0.45">
      <c r="B117" s="17" t="s">
        <v>255</v>
      </c>
      <c r="C117" s="15" t="s">
        <v>256</v>
      </c>
      <c r="D117" s="61">
        <v>0</v>
      </c>
      <c r="E117" s="61">
        <v>3.1800000000000003E-4</v>
      </c>
      <c r="F117" s="61" t="s">
        <v>20</v>
      </c>
      <c r="G117" s="61" t="s">
        <v>20</v>
      </c>
      <c r="H117" s="61" t="s">
        <v>20</v>
      </c>
      <c r="I117" s="61" t="s">
        <v>20</v>
      </c>
      <c r="J117" s="61" t="s">
        <v>20</v>
      </c>
      <c r="K117" s="61" t="s">
        <v>20</v>
      </c>
      <c r="L117" s="61" t="s">
        <v>20</v>
      </c>
      <c r="M117" s="61" t="s">
        <v>20</v>
      </c>
      <c r="N117" s="61" t="s">
        <v>20</v>
      </c>
      <c r="O117" s="61" t="s">
        <v>20</v>
      </c>
      <c r="P117" s="16">
        <v>3.3E-4</v>
      </c>
      <c r="Q117" s="31">
        <v>3.1E-4</v>
      </c>
      <c r="R117" s="31">
        <v>3.2400000000000001E-4</v>
      </c>
      <c r="S117" s="16"/>
    </row>
    <row r="118" spans="2:19" x14ac:dyDescent="0.45">
      <c r="B118" s="17" t="s">
        <v>257</v>
      </c>
      <c r="C118" s="15" t="s">
        <v>258</v>
      </c>
      <c r="D118" s="61">
        <v>0</v>
      </c>
      <c r="E118" s="61">
        <v>3.2899999999999997E-4</v>
      </c>
      <c r="F118" s="61" t="s">
        <v>20</v>
      </c>
      <c r="G118" s="61" t="s">
        <v>20</v>
      </c>
      <c r="H118" s="61" t="s">
        <v>20</v>
      </c>
      <c r="I118" s="61" t="s">
        <v>20</v>
      </c>
      <c r="J118" s="61" t="s">
        <v>20</v>
      </c>
      <c r="K118" s="61" t="s">
        <v>20</v>
      </c>
      <c r="L118" s="61" t="s">
        <v>20</v>
      </c>
      <c r="M118" s="61" t="s">
        <v>20</v>
      </c>
      <c r="N118" s="61" t="s">
        <v>20</v>
      </c>
      <c r="O118" s="61" t="s">
        <v>20</v>
      </c>
      <c r="P118" s="16">
        <v>4.35E-4</v>
      </c>
      <c r="Q118" s="31">
        <v>5.0299999999999997E-4</v>
      </c>
      <c r="R118" s="31">
        <v>3.5499999999999996E-4</v>
      </c>
      <c r="S118" s="16" t="s">
        <v>21</v>
      </c>
    </row>
    <row r="119" spans="2:19" x14ac:dyDescent="0.45">
      <c r="B119" s="17" t="s">
        <v>259</v>
      </c>
      <c r="C119" s="15" t="s">
        <v>260</v>
      </c>
      <c r="D119" s="61">
        <v>0</v>
      </c>
      <c r="E119" s="61" t="s">
        <v>20</v>
      </c>
      <c r="F119" s="61" t="s">
        <v>20</v>
      </c>
      <c r="G119" s="61" t="s">
        <v>20</v>
      </c>
      <c r="H119" s="61" t="s">
        <v>20</v>
      </c>
      <c r="I119" s="61" t="s">
        <v>20</v>
      </c>
      <c r="J119" s="61" t="s">
        <v>20</v>
      </c>
      <c r="K119" s="61" t="s">
        <v>20</v>
      </c>
      <c r="L119" s="61" t="s">
        <v>20</v>
      </c>
      <c r="M119" s="61" t="s">
        <v>20</v>
      </c>
      <c r="N119" s="61" t="s">
        <v>20</v>
      </c>
      <c r="O119" s="61" t="s">
        <v>20</v>
      </c>
      <c r="P119" s="16">
        <v>3.2400000000000001E-4</v>
      </c>
      <c r="Q119" s="31">
        <v>4.3300000000000001E-4</v>
      </c>
      <c r="R119" s="31">
        <v>0</v>
      </c>
      <c r="S119" s="16" t="s">
        <v>21</v>
      </c>
    </row>
    <row r="120" spans="2:19" x14ac:dyDescent="0.45">
      <c r="B120" s="17" t="s">
        <v>261</v>
      </c>
      <c r="C120" s="15" t="s">
        <v>262</v>
      </c>
      <c r="D120" s="61">
        <v>0</v>
      </c>
      <c r="E120" s="61">
        <v>0</v>
      </c>
      <c r="F120" s="61">
        <v>3.7399999999999998E-4</v>
      </c>
      <c r="G120" s="61">
        <v>3.3000000000000003E-5</v>
      </c>
      <c r="H120" s="61" t="s">
        <v>20</v>
      </c>
      <c r="I120" s="61" t="s">
        <v>20</v>
      </c>
      <c r="J120" s="61" t="s">
        <v>20</v>
      </c>
      <c r="K120" s="61" t="s">
        <v>20</v>
      </c>
      <c r="L120" s="61" t="s">
        <v>20</v>
      </c>
      <c r="M120" s="61" t="s">
        <v>20</v>
      </c>
      <c r="N120" s="61" t="s">
        <v>20</v>
      </c>
      <c r="O120" s="61" t="s">
        <v>20</v>
      </c>
      <c r="P120" s="16">
        <v>-5.7000000000000003E-5</v>
      </c>
      <c r="Q120" s="31">
        <v>2.02E-4</v>
      </c>
      <c r="R120" s="31">
        <v>2.02E-4</v>
      </c>
      <c r="S120" s="16" t="s">
        <v>21</v>
      </c>
    </row>
    <row r="121" spans="2:19" x14ac:dyDescent="0.45">
      <c r="B121" s="17" t="s">
        <v>263</v>
      </c>
      <c r="C121" s="15" t="s">
        <v>264</v>
      </c>
      <c r="D121" s="61">
        <v>3.1800000000000003E-4</v>
      </c>
      <c r="E121" s="61">
        <v>3.8999999999999999E-4</v>
      </c>
      <c r="F121" s="61" t="s">
        <v>20</v>
      </c>
      <c r="G121" s="61"/>
      <c r="H121" s="61" t="s">
        <v>20</v>
      </c>
      <c r="I121" s="61" t="s">
        <v>20</v>
      </c>
      <c r="J121" s="61" t="s">
        <v>20</v>
      </c>
      <c r="K121" s="61" t="s">
        <v>20</v>
      </c>
      <c r="L121" s="61" t="s">
        <v>20</v>
      </c>
      <c r="M121" s="61" t="s">
        <v>20</v>
      </c>
      <c r="N121" s="61" t="s">
        <v>20</v>
      </c>
      <c r="O121" s="61" t="s">
        <v>20</v>
      </c>
      <c r="P121" s="16" t="s">
        <v>58</v>
      </c>
      <c r="Q121" s="31">
        <v>3.8200000000000002E-4</v>
      </c>
      <c r="R121" s="31">
        <v>3.8200000000000002E-4</v>
      </c>
      <c r="S121" s="16" t="s">
        <v>21</v>
      </c>
    </row>
    <row r="122" spans="2:19" x14ac:dyDescent="0.45">
      <c r="B122" s="17" t="s">
        <v>265</v>
      </c>
      <c r="C122" s="15" t="s">
        <v>266</v>
      </c>
      <c r="D122" s="61">
        <v>0</v>
      </c>
      <c r="E122" s="61">
        <v>0</v>
      </c>
      <c r="F122" s="61">
        <v>2.5300000000000002E-4</v>
      </c>
      <c r="G122" s="61">
        <v>3.1700000000000001E-4</v>
      </c>
      <c r="H122" s="61">
        <v>3.3799999999999998E-4</v>
      </c>
      <c r="I122" s="61" t="s">
        <v>20</v>
      </c>
      <c r="J122" s="61" t="s">
        <v>20</v>
      </c>
      <c r="K122" s="61" t="s">
        <v>20</v>
      </c>
      <c r="L122" s="61" t="s">
        <v>20</v>
      </c>
      <c r="M122" s="61" t="s">
        <v>20</v>
      </c>
      <c r="N122" s="61" t="s">
        <v>20</v>
      </c>
      <c r="O122" s="61" t="s">
        <v>20</v>
      </c>
      <c r="P122" s="16">
        <v>-7.1000000000000002E-4</v>
      </c>
      <c r="Q122" s="31">
        <v>3.0699999999999998E-4</v>
      </c>
      <c r="R122" s="31">
        <v>3.0699999999999998E-4</v>
      </c>
      <c r="S122" s="16" t="s">
        <v>21</v>
      </c>
    </row>
    <row r="123" spans="2:19" x14ac:dyDescent="0.45">
      <c r="B123" s="17" t="s">
        <v>267</v>
      </c>
      <c r="C123" s="15" t="s">
        <v>268</v>
      </c>
      <c r="D123" s="61">
        <v>3.7399999999999998E-4</v>
      </c>
      <c r="E123" s="61"/>
      <c r="F123" s="61" t="s">
        <v>20</v>
      </c>
      <c r="G123" s="61" t="s">
        <v>20</v>
      </c>
      <c r="H123" s="61" t="s">
        <v>20</v>
      </c>
      <c r="I123" s="61" t="s">
        <v>20</v>
      </c>
      <c r="J123" s="61" t="s">
        <v>20</v>
      </c>
      <c r="K123" s="61" t="s">
        <v>20</v>
      </c>
      <c r="L123" s="61" t="s">
        <v>20</v>
      </c>
      <c r="M123" s="61" t="s">
        <v>20</v>
      </c>
      <c r="N123" s="61" t="s">
        <v>20</v>
      </c>
      <c r="O123" s="61" t="s">
        <v>20</v>
      </c>
      <c r="P123" s="16">
        <v>3.4099999999999999E-4</v>
      </c>
      <c r="Q123" s="31">
        <v>3.4300000000000004E-4</v>
      </c>
      <c r="R123" s="31">
        <v>3.4300000000000004E-4</v>
      </c>
      <c r="S123" s="16" t="s">
        <v>21</v>
      </c>
    </row>
    <row r="133" spans="1:20" s="19" customFormat="1" x14ac:dyDescent="0.45">
      <c r="A133"/>
      <c r="B133"/>
      <c r="C133" s="20"/>
      <c r="D133" s="20"/>
      <c r="E133" s="20"/>
      <c r="F133" s="20"/>
      <c r="G133" s="20"/>
      <c r="H133" s="20"/>
      <c r="I133" s="20"/>
      <c r="J133" s="20"/>
      <c r="K133" s="20"/>
      <c r="L133" s="20"/>
      <c r="M133" s="20"/>
      <c r="N133" s="20"/>
      <c r="O133" s="20"/>
      <c r="T133"/>
    </row>
  </sheetData>
  <autoFilter ref="A2:T123" xr:uid="{00000000-0009-0000-0000-000000000000}"/>
  <phoneticPr fontId="1"/>
  <pageMargins left="0.7" right="0.7" top="0.75" bottom="0.75" header="0.3" footer="0.3"/>
  <pageSetup paperSize="9" scale="5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B2:O89"/>
  <sheetViews>
    <sheetView zoomScale="115" zoomScaleNormal="115" workbookViewId="0">
      <pane xSplit="3" topLeftCell="D1" activePane="topRight" state="frozen"/>
      <selection activeCell="G6" sqref="G6"/>
      <selection pane="topRight" activeCell="G6" sqref="G6"/>
    </sheetView>
  </sheetViews>
  <sheetFormatPr defaultColWidth="8.59765625" defaultRowHeight="18" x14ac:dyDescent="0.45"/>
  <cols>
    <col min="1" max="1" width="2.59765625" customWidth="1"/>
    <col min="2" max="2" width="11.59765625" customWidth="1"/>
    <col min="3" max="3" width="43.59765625" style="20" bestFit="1" customWidth="1"/>
    <col min="4" max="4" width="16" style="20" hidden="1" customWidth="1"/>
    <col min="5" max="5" width="12.09765625" style="20" hidden="1" customWidth="1"/>
    <col min="6" max="6" width="16.09765625" style="20" hidden="1" customWidth="1"/>
    <col min="7" max="7" width="69.09765625" style="20" bestFit="1" customWidth="1"/>
    <col min="8" max="8" width="16.59765625" style="20" customWidth="1"/>
    <col min="9" max="9" width="15.59765625" style="19" customWidth="1"/>
    <col min="10" max="10" width="17.59765625" style="19" customWidth="1"/>
    <col min="11" max="11" width="36.59765625" style="19" customWidth="1"/>
    <col min="12" max="12" width="10.09765625" customWidth="1"/>
    <col min="13" max="13" width="13.09765625" customWidth="1"/>
  </cols>
  <sheetData>
    <row r="2" spans="2:15" x14ac:dyDescent="0.45">
      <c r="B2" s="14" t="s">
        <v>1</v>
      </c>
      <c r="C2" s="15"/>
      <c r="D2" s="15" t="s">
        <v>269</v>
      </c>
      <c r="E2" s="15" t="s">
        <v>270</v>
      </c>
      <c r="F2" s="15" t="s">
        <v>271</v>
      </c>
      <c r="G2" s="15" t="s">
        <v>272</v>
      </c>
      <c r="H2" s="16" t="s">
        <v>273</v>
      </c>
      <c r="I2" s="16" t="s">
        <v>274</v>
      </c>
      <c r="J2" s="16" t="s">
        <v>275</v>
      </c>
      <c r="K2" s="16" t="s">
        <v>276</v>
      </c>
      <c r="L2" s="53" t="s">
        <v>277</v>
      </c>
      <c r="M2" s="53" t="s">
        <v>278</v>
      </c>
      <c r="N2" s="15" t="s">
        <v>271</v>
      </c>
      <c r="O2" s="15" t="s">
        <v>272</v>
      </c>
    </row>
    <row r="3" spans="2:15" ht="16.5" customHeight="1" x14ac:dyDescent="0.45">
      <c r="B3" s="17" t="s">
        <v>279</v>
      </c>
      <c r="C3" s="15" t="s">
        <v>280</v>
      </c>
      <c r="D3" s="15">
        <v>3.1599999999999998E-4</v>
      </c>
      <c r="E3" s="15">
        <v>4.3899999999999999E-4</v>
      </c>
      <c r="F3" s="15">
        <v>100</v>
      </c>
      <c r="G3" s="15"/>
      <c r="H3" s="40">
        <v>3.0800000000000001E-4</v>
      </c>
      <c r="I3" s="32">
        <v>4.3199999999999998E-4</v>
      </c>
      <c r="J3" s="58">
        <v>100</v>
      </c>
      <c r="K3" s="17"/>
      <c r="L3" t="str">
        <f t="shared" ref="L3:L34" si="0">IF(D3=H3,"〇","係数更新")</f>
        <v>係数更新</v>
      </c>
      <c r="M3" t="str">
        <f t="shared" ref="M3:M34" si="1">IF(E3=I3,"〇","係数更新")</f>
        <v>係数更新</v>
      </c>
      <c r="N3" t="str">
        <f t="shared" ref="N3:N34" si="2">IF(F3=J3,"〇","係数更新")</f>
        <v>〇</v>
      </c>
      <c r="O3" t="str">
        <f t="shared" ref="O3:O34" si="3">IF(G3=K3,"〇","係数更新")</f>
        <v>〇</v>
      </c>
    </row>
    <row r="4" spans="2:15" ht="13.35" customHeight="1" x14ac:dyDescent="0.45">
      <c r="B4" s="17" t="s">
        <v>281</v>
      </c>
      <c r="C4" s="15" t="s">
        <v>282</v>
      </c>
      <c r="D4" s="15">
        <v>5.2899999999999996E-4</v>
      </c>
      <c r="E4" s="15">
        <v>4.8000000000000001E-4</v>
      </c>
      <c r="F4" s="15">
        <v>100</v>
      </c>
      <c r="G4" s="15"/>
      <c r="H4" s="24">
        <v>5.2900000000000006E-4</v>
      </c>
      <c r="I4" s="29">
        <v>4.7999999999999996E-4</v>
      </c>
      <c r="J4" s="58">
        <v>100</v>
      </c>
      <c r="K4" s="17"/>
      <c r="L4" t="str">
        <f t="shared" si="0"/>
        <v>〇</v>
      </c>
      <c r="M4" t="str">
        <f t="shared" si="1"/>
        <v>〇</v>
      </c>
      <c r="N4" t="str">
        <f t="shared" si="2"/>
        <v>〇</v>
      </c>
      <c r="O4" t="str">
        <f t="shared" si="3"/>
        <v>〇</v>
      </c>
    </row>
    <row r="5" spans="2:15" ht="13.35" customHeight="1" x14ac:dyDescent="0.45">
      <c r="B5" s="17" t="s">
        <v>283</v>
      </c>
      <c r="C5" s="15" t="s">
        <v>284</v>
      </c>
      <c r="D5" s="15">
        <v>5.5199999999999997E-4</v>
      </c>
      <c r="E5" s="15">
        <v>5.8399999999999999E-4</v>
      </c>
      <c r="F5" s="15">
        <v>100</v>
      </c>
      <c r="G5" s="15"/>
      <c r="H5" s="40">
        <v>5.44E-4</v>
      </c>
      <c r="I5" s="32">
        <v>5.7599999999999991E-4</v>
      </c>
      <c r="J5" s="58">
        <v>100</v>
      </c>
      <c r="K5" s="17"/>
      <c r="L5" t="str">
        <f t="shared" si="0"/>
        <v>係数更新</v>
      </c>
      <c r="M5" t="str">
        <f t="shared" si="1"/>
        <v>係数更新</v>
      </c>
      <c r="N5" t="str">
        <f t="shared" si="2"/>
        <v>〇</v>
      </c>
      <c r="O5" t="str">
        <f t="shared" si="3"/>
        <v>〇</v>
      </c>
    </row>
    <row r="6" spans="2:15" ht="12.75" customHeight="1" x14ac:dyDescent="0.45">
      <c r="B6" s="17" t="s">
        <v>285</v>
      </c>
      <c r="C6" s="15" t="s">
        <v>286</v>
      </c>
      <c r="D6" s="15">
        <v>6.1300000000000005E-4</v>
      </c>
      <c r="E6" s="15">
        <v>6.5200000000000002E-4</v>
      </c>
      <c r="F6" s="15">
        <v>100</v>
      </c>
      <c r="G6" s="15"/>
      <c r="H6" s="40">
        <v>5.7499999999999999E-4</v>
      </c>
      <c r="I6" s="32">
        <v>6.0999999999999997E-4</v>
      </c>
      <c r="J6" s="58">
        <v>100</v>
      </c>
      <c r="K6" s="17"/>
      <c r="L6" t="str">
        <f t="shared" si="0"/>
        <v>係数更新</v>
      </c>
      <c r="M6" t="str">
        <f t="shared" si="1"/>
        <v>係数更新</v>
      </c>
      <c r="N6" t="str">
        <f t="shared" si="2"/>
        <v>〇</v>
      </c>
      <c r="O6" t="str">
        <f t="shared" si="3"/>
        <v>〇</v>
      </c>
    </row>
    <row r="7" spans="2:15" ht="13.35" customHeight="1" x14ac:dyDescent="0.45">
      <c r="B7" s="17" t="s">
        <v>287</v>
      </c>
      <c r="C7" s="15" t="s">
        <v>288</v>
      </c>
      <c r="D7" s="15">
        <v>6.0999999999999997E-4</v>
      </c>
      <c r="E7" s="15">
        <v>6.4800000000000003E-4</v>
      </c>
      <c r="F7" s="15">
        <v>100</v>
      </c>
      <c r="G7" s="15"/>
      <c r="H7" s="40">
        <v>5.22E-4</v>
      </c>
      <c r="I7" s="32">
        <v>5.4699999999999996E-4</v>
      </c>
      <c r="J7" s="58">
        <v>100</v>
      </c>
      <c r="K7" s="17"/>
      <c r="L7" t="str">
        <f t="shared" si="0"/>
        <v>係数更新</v>
      </c>
      <c r="M7" t="str">
        <f t="shared" si="1"/>
        <v>係数更新</v>
      </c>
      <c r="N7" t="str">
        <f t="shared" si="2"/>
        <v>〇</v>
      </c>
      <c r="O7" t="str">
        <f t="shared" si="3"/>
        <v>〇</v>
      </c>
    </row>
    <row r="8" spans="2:15" ht="13.35" customHeight="1" x14ac:dyDescent="0.45">
      <c r="B8" s="17" t="s">
        <v>289</v>
      </c>
      <c r="C8" s="15" t="s">
        <v>290</v>
      </c>
      <c r="D8" s="15">
        <v>5.3799999999999996E-4</v>
      </c>
      <c r="E8" s="15">
        <v>5.6700000000000001E-4</v>
      </c>
      <c r="F8" s="15">
        <v>100</v>
      </c>
      <c r="G8" s="15"/>
      <c r="H8" s="40">
        <v>5.3400000000000008E-4</v>
      </c>
      <c r="I8" s="32">
        <v>5.6299999999999992E-4</v>
      </c>
      <c r="J8" s="58">
        <v>100</v>
      </c>
      <c r="K8" s="17"/>
      <c r="L8" t="str">
        <f t="shared" si="0"/>
        <v>係数更新</v>
      </c>
      <c r="M8" t="str">
        <f t="shared" si="1"/>
        <v>係数更新</v>
      </c>
      <c r="N8" t="str">
        <f t="shared" si="2"/>
        <v>〇</v>
      </c>
      <c r="O8" t="str">
        <f t="shared" si="3"/>
        <v>〇</v>
      </c>
    </row>
    <row r="9" spans="2:15" ht="13.35" customHeight="1" x14ac:dyDescent="0.45">
      <c r="B9" s="17" t="s">
        <v>291</v>
      </c>
      <c r="C9" s="15" t="s">
        <v>292</v>
      </c>
      <c r="D9" s="18" t="s">
        <v>293</v>
      </c>
      <c r="E9" s="18" t="s">
        <v>93</v>
      </c>
      <c r="F9" s="18" t="s">
        <v>294</v>
      </c>
      <c r="G9" s="18"/>
      <c r="H9" s="40">
        <v>5.1800000000000001E-4</v>
      </c>
      <c r="I9" s="32">
        <v>5.3600000000000002E-4</v>
      </c>
      <c r="J9" s="62">
        <v>100</v>
      </c>
      <c r="K9" s="17"/>
      <c r="L9" t="str">
        <f t="shared" si="0"/>
        <v>係数更新</v>
      </c>
      <c r="M9" t="str">
        <f t="shared" si="1"/>
        <v>係数更新</v>
      </c>
      <c r="N9" t="str">
        <f t="shared" si="2"/>
        <v>係数更新</v>
      </c>
      <c r="O9" t="str">
        <f t="shared" si="3"/>
        <v>〇</v>
      </c>
    </row>
    <row r="10" spans="2:15" ht="13.35" customHeight="1" x14ac:dyDescent="0.45">
      <c r="B10" s="17" t="s">
        <v>295</v>
      </c>
      <c r="C10" s="15" t="s">
        <v>296</v>
      </c>
      <c r="D10" s="15">
        <v>2.8699999999999998E-4</v>
      </c>
      <c r="E10" s="15">
        <v>3.1399999999999999E-4</v>
      </c>
      <c r="F10" s="15">
        <v>100</v>
      </c>
      <c r="G10" s="15"/>
      <c r="H10" s="40">
        <v>3.0600000000000001E-4</v>
      </c>
      <c r="I10" s="32">
        <v>3.8900000000000002E-4</v>
      </c>
      <c r="J10" s="58">
        <v>100</v>
      </c>
      <c r="K10" s="17"/>
      <c r="L10" t="str">
        <f t="shared" si="0"/>
        <v>係数更新</v>
      </c>
      <c r="M10" t="str">
        <f t="shared" si="1"/>
        <v>係数更新</v>
      </c>
      <c r="N10" t="str">
        <f t="shared" si="2"/>
        <v>〇</v>
      </c>
      <c r="O10" t="str">
        <f t="shared" si="3"/>
        <v>〇</v>
      </c>
    </row>
    <row r="11" spans="2:15" ht="17.25" customHeight="1" x14ac:dyDescent="0.45">
      <c r="B11" s="17" t="s">
        <v>297</v>
      </c>
      <c r="C11" s="15" t="s">
        <v>298</v>
      </c>
      <c r="D11" s="15">
        <v>5.7799999999999995E-4</v>
      </c>
      <c r="E11" s="15">
        <v>6.1200000000000002E-4</v>
      </c>
      <c r="F11" s="15">
        <v>100</v>
      </c>
      <c r="G11" s="15"/>
      <c r="H11" s="40">
        <v>5.4300000000000008E-4</v>
      </c>
      <c r="I11" s="32">
        <v>5.7399999999999997E-4</v>
      </c>
      <c r="J11" s="58">
        <v>100</v>
      </c>
      <c r="K11" s="21"/>
      <c r="L11" t="str">
        <f t="shared" si="0"/>
        <v>係数更新</v>
      </c>
      <c r="M11" t="str">
        <f t="shared" si="1"/>
        <v>係数更新</v>
      </c>
      <c r="N11" t="str">
        <f t="shared" si="2"/>
        <v>〇</v>
      </c>
      <c r="O11" t="str">
        <f t="shared" si="3"/>
        <v>〇</v>
      </c>
    </row>
    <row r="12" spans="2:15" ht="13.35" customHeight="1" x14ac:dyDescent="0.45">
      <c r="B12" s="17" t="s">
        <v>299</v>
      </c>
      <c r="C12" s="15" t="s">
        <v>300</v>
      </c>
      <c r="D12" s="15">
        <v>5.9299999999999999E-4</v>
      </c>
      <c r="E12" s="15">
        <v>6.2799999999999998E-4</v>
      </c>
      <c r="F12" s="15">
        <v>100</v>
      </c>
      <c r="G12" s="15"/>
      <c r="H12" s="40">
        <v>5.6100000000000008E-4</v>
      </c>
      <c r="I12" s="32">
        <v>5.9299999999999999E-4</v>
      </c>
      <c r="J12" s="58">
        <v>100</v>
      </c>
      <c r="K12" s="17"/>
      <c r="L12" t="str">
        <f t="shared" si="0"/>
        <v>係数更新</v>
      </c>
      <c r="M12" t="str">
        <f t="shared" si="1"/>
        <v>係数更新</v>
      </c>
      <c r="N12" t="str">
        <f t="shared" si="2"/>
        <v>〇</v>
      </c>
      <c r="O12" t="str">
        <f t="shared" si="3"/>
        <v>〇</v>
      </c>
    </row>
    <row r="13" spans="2:15" ht="13.35" customHeight="1" x14ac:dyDescent="0.45">
      <c r="B13" s="17" t="s">
        <v>301</v>
      </c>
      <c r="C13" s="17" t="s">
        <v>302</v>
      </c>
      <c r="D13" s="17">
        <v>4.0000000000000002E-4</v>
      </c>
      <c r="E13" s="17">
        <v>3.5499999999999996E-4</v>
      </c>
      <c r="F13" s="17">
        <v>100</v>
      </c>
      <c r="G13" s="17"/>
      <c r="H13" s="40">
        <v>4.0100000000000004E-4</v>
      </c>
      <c r="I13" s="32">
        <v>3.5599999999999998E-4</v>
      </c>
      <c r="J13" s="58">
        <v>100</v>
      </c>
      <c r="K13" s="17"/>
      <c r="L13" t="str">
        <f t="shared" si="0"/>
        <v>係数更新</v>
      </c>
      <c r="M13" t="str">
        <f t="shared" si="1"/>
        <v>係数更新</v>
      </c>
      <c r="N13" t="str">
        <f t="shared" si="2"/>
        <v>〇</v>
      </c>
      <c r="O13" t="str">
        <f t="shared" si="3"/>
        <v>〇</v>
      </c>
    </row>
    <row r="14" spans="2:15" ht="17.25" customHeight="1" x14ac:dyDescent="0.45">
      <c r="B14" s="17" t="s">
        <v>303</v>
      </c>
      <c r="C14" s="17" t="s">
        <v>304</v>
      </c>
      <c r="D14" s="17">
        <v>4.1300000000000001E-4</v>
      </c>
      <c r="E14" s="17">
        <v>3.6400000000000001E-4</v>
      </c>
      <c r="F14" s="17">
        <v>100</v>
      </c>
      <c r="G14" s="17"/>
      <c r="H14" s="40">
        <v>4.1799999999999997E-4</v>
      </c>
      <c r="I14" s="32">
        <v>3.68E-4</v>
      </c>
      <c r="J14" s="58">
        <v>100</v>
      </c>
      <c r="K14" s="17"/>
      <c r="L14" t="str">
        <f t="shared" si="0"/>
        <v>係数更新</v>
      </c>
      <c r="M14" t="str">
        <f t="shared" si="1"/>
        <v>係数更新</v>
      </c>
      <c r="N14" t="str">
        <f t="shared" si="2"/>
        <v>〇</v>
      </c>
      <c r="O14" t="str">
        <f t="shared" si="3"/>
        <v>〇</v>
      </c>
    </row>
    <row r="15" spans="2:15" ht="14.25" customHeight="1" x14ac:dyDescent="0.45">
      <c r="B15" s="17" t="s">
        <v>305</v>
      </c>
      <c r="C15" s="15" t="s">
        <v>306</v>
      </c>
      <c r="D15" s="15">
        <v>3.7500000000000001E-4</v>
      </c>
      <c r="E15" s="15">
        <v>4.9299999999999995E-4</v>
      </c>
      <c r="F15" s="15">
        <v>100</v>
      </c>
      <c r="G15" s="15"/>
      <c r="H15" s="40">
        <v>3.6099999999999999E-4</v>
      </c>
      <c r="I15" s="32">
        <v>5.1500000000000005E-4</v>
      </c>
      <c r="J15" s="58">
        <v>100</v>
      </c>
      <c r="K15" s="21"/>
      <c r="L15" t="str">
        <f t="shared" si="0"/>
        <v>係数更新</v>
      </c>
      <c r="M15" t="str">
        <f t="shared" si="1"/>
        <v>係数更新</v>
      </c>
      <c r="N15" t="str">
        <f t="shared" si="2"/>
        <v>〇</v>
      </c>
      <c r="O15" t="str">
        <f t="shared" si="3"/>
        <v>〇</v>
      </c>
    </row>
    <row r="16" spans="2:15" ht="15.75" customHeight="1" x14ac:dyDescent="0.45">
      <c r="B16" s="17" t="s">
        <v>307</v>
      </c>
      <c r="C16" s="15" t="s">
        <v>308</v>
      </c>
      <c r="D16" s="18" t="s">
        <v>93</v>
      </c>
      <c r="E16" s="18" t="s">
        <v>93</v>
      </c>
      <c r="F16" s="18" t="s">
        <v>294</v>
      </c>
      <c r="G16" s="18"/>
      <c r="H16" s="59" t="s">
        <v>293</v>
      </c>
      <c r="I16" s="32">
        <v>7.76E-4</v>
      </c>
      <c r="J16" s="63" t="s">
        <v>309</v>
      </c>
      <c r="K16" s="17"/>
      <c r="L16" t="str">
        <f t="shared" si="0"/>
        <v>〇</v>
      </c>
      <c r="M16" t="str">
        <f t="shared" si="1"/>
        <v>係数更新</v>
      </c>
      <c r="N16" t="str">
        <f t="shared" si="2"/>
        <v>係数更新</v>
      </c>
      <c r="O16" t="str">
        <f t="shared" si="3"/>
        <v>〇</v>
      </c>
    </row>
    <row r="17" spans="2:15" ht="13.35" customHeight="1" x14ac:dyDescent="0.45">
      <c r="B17" s="17" t="s">
        <v>310</v>
      </c>
      <c r="C17" s="15" t="s">
        <v>311</v>
      </c>
      <c r="D17" s="15">
        <v>4.9399999999999997E-4</v>
      </c>
      <c r="E17" s="15">
        <v>5.0799999999999999E-4</v>
      </c>
      <c r="F17" s="15">
        <v>100</v>
      </c>
      <c r="G17" s="15"/>
      <c r="H17" s="64" t="s">
        <v>293</v>
      </c>
      <c r="I17" s="64" t="s">
        <v>293</v>
      </c>
      <c r="J17" s="63" t="s">
        <v>309</v>
      </c>
      <c r="K17" s="17"/>
      <c r="L17" t="str">
        <f t="shared" si="0"/>
        <v>係数更新</v>
      </c>
      <c r="M17" t="str">
        <f t="shared" si="1"/>
        <v>係数更新</v>
      </c>
      <c r="N17" t="str">
        <f t="shared" si="2"/>
        <v>係数更新</v>
      </c>
      <c r="O17" t="str">
        <f t="shared" si="3"/>
        <v>〇</v>
      </c>
    </row>
    <row r="18" spans="2:15" ht="13.35" customHeight="1" x14ac:dyDescent="0.45">
      <c r="B18" s="17" t="s">
        <v>312</v>
      </c>
      <c r="C18" s="15" t="s">
        <v>313</v>
      </c>
      <c r="D18" s="15">
        <v>5.3200000000000003E-4</v>
      </c>
      <c r="E18" s="15">
        <v>2.9300000000000002E-4</v>
      </c>
      <c r="F18" s="15">
        <v>100</v>
      </c>
      <c r="G18" s="15"/>
      <c r="H18" s="40">
        <v>5.31E-4</v>
      </c>
      <c r="I18" s="32">
        <v>5.5500000000000005E-4</v>
      </c>
      <c r="J18" s="58">
        <v>100</v>
      </c>
      <c r="K18" s="17"/>
      <c r="L18" t="str">
        <f t="shared" si="0"/>
        <v>係数更新</v>
      </c>
      <c r="M18" t="str">
        <f t="shared" si="1"/>
        <v>係数更新</v>
      </c>
      <c r="N18" t="str">
        <f t="shared" si="2"/>
        <v>〇</v>
      </c>
      <c r="O18" t="str">
        <f t="shared" si="3"/>
        <v>〇</v>
      </c>
    </row>
    <row r="19" spans="2:15" ht="13.5" customHeight="1" x14ac:dyDescent="0.45">
      <c r="B19" s="17" t="s">
        <v>314</v>
      </c>
      <c r="C19" s="15" t="s">
        <v>315</v>
      </c>
      <c r="D19" s="15">
        <v>3.0000000000000001E-6</v>
      </c>
      <c r="E19" s="15">
        <v>4.3600000000000008E-4</v>
      </c>
      <c r="F19" s="15">
        <v>100</v>
      </c>
      <c r="G19" s="15"/>
      <c r="H19" s="40">
        <v>2.4000000000000001E-5</v>
      </c>
      <c r="I19" s="32">
        <v>4.5600000000000003E-4</v>
      </c>
      <c r="J19" s="58">
        <v>100</v>
      </c>
      <c r="K19" s="21"/>
      <c r="L19" t="str">
        <f t="shared" si="0"/>
        <v>係数更新</v>
      </c>
      <c r="M19" t="str">
        <f t="shared" si="1"/>
        <v>係数更新</v>
      </c>
      <c r="N19" t="str">
        <f t="shared" si="2"/>
        <v>〇</v>
      </c>
      <c r="O19" t="str">
        <f t="shared" si="3"/>
        <v>〇</v>
      </c>
    </row>
    <row r="20" spans="2:15" ht="13.35" customHeight="1" x14ac:dyDescent="0.45">
      <c r="B20" s="17" t="s">
        <v>316</v>
      </c>
      <c r="C20" s="15" t="s">
        <v>317</v>
      </c>
      <c r="D20" s="15">
        <v>4.8200000000000001E-4</v>
      </c>
      <c r="E20" s="15">
        <v>4.3300000000000001E-4</v>
      </c>
      <c r="F20" s="15">
        <v>100</v>
      </c>
      <c r="G20" s="15"/>
      <c r="H20" s="24">
        <v>4.8200000000000001E-4</v>
      </c>
      <c r="I20" s="29">
        <v>4.3300000000000001E-4</v>
      </c>
      <c r="J20" s="58">
        <v>100</v>
      </c>
      <c r="K20" s="17"/>
      <c r="L20" t="str">
        <f t="shared" si="0"/>
        <v>〇</v>
      </c>
      <c r="M20" t="str">
        <f t="shared" si="1"/>
        <v>〇</v>
      </c>
      <c r="N20" t="str">
        <f t="shared" si="2"/>
        <v>〇</v>
      </c>
      <c r="O20" t="str">
        <f t="shared" si="3"/>
        <v>〇</v>
      </c>
    </row>
    <row r="21" spans="2:15" ht="13.35" customHeight="1" x14ac:dyDescent="0.45">
      <c r="B21" s="17" t="s">
        <v>318</v>
      </c>
      <c r="C21" s="15" t="s">
        <v>319</v>
      </c>
      <c r="D21" s="15">
        <v>4.1899999999999999E-4</v>
      </c>
      <c r="E21" s="15">
        <v>3.6999999999999999E-4</v>
      </c>
      <c r="F21" s="15">
        <v>100</v>
      </c>
      <c r="G21" s="15"/>
      <c r="H21" s="24">
        <v>4.1899999999999999E-4</v>
      </c>
      <c r="I21" s="29">
        <v>3.6999999999999999E-4</v>
      </c>
      <c r="J21" s="58">
        <v>100</v>
      </c>
      <c r="K21" s="17"/>
      <c r="L21" t="str">
        <f t="shared" si="0"/>
        <v>〇</v>
      </c>
      <c r="M21" t="str">
        <f t="shared" si="1"/>
        <v>〇</v>
      </c>
      <c r="N21" t="str">
        <f t="shared" si="2"/>
        <v>〇</v>
      </c>
      <c r="O21" t="str">
        <f t="shared" si="3"/>
        <v>〇</v>
      </c>
    </row>
    <row r="22" spans="2:15" ht="13.35" customHeight="1" x14ac:dyDescent="0.45">
      <c r="B22" s="17" t="s">
        <v>320</v>
      </c>
      <c r="C22" s="15" t="s">
        <v>321</v>
      </c>
      <c r="D22" s="15">
        <v>6.1799999999999995E-4</v>
      </c>
      <c r="E22" s="15">
        <v>6.6E-4</v>
      </c>
      <c r="F22" s="15">
        <v>100</v>
      </c>
      <c r="G22" s="15"/>
      <c r="H22" s="40">
        <v>5.22E-4</v>
      </c>
      <c r="I22" s="32">
        <v>5.5100000000000006E-4</v>
      </c>
      <c r="J22" s="58">
        <v>100</v>
      </c>
      <c r="K22" s="17"/>
      <c r="L22" t="str">
        <f t="shared" si="0"/>
        <v>係数更新</v>
      </c>
      <c r="M22" t="str">
        <f t="shared" si="1"/>
        <v>係数更新</v>
      </c>
      <c r="N22" t="str">
        <f t="shared" si="2"/>
        <v>〇</v>
      </c>
      <c r="O22" t="str">
        <f t="shared" si="3"/>
        <v>〇</v>
      </c>
    </row>
    <row r="23" spans="2:15" ht="13.35" customHeight="1" x14ac:dyDescent="0.45">
      <c r="B23" s="17" t="s">
        <v>322</v>
      </c>
      <c r="C23" s="15" t="s">
        <v>323</v>
      </c>
      <c r="D23" s="15">
        <v>5.4799999999999998E-4</v>
      </c>
      <c r="E23" s="15">
        <v>5.44E-4</v>
      </c>
      <c r="F23" s="15">
        <v>100</v>
      </c>
      <c r="G23" s="15"/>
      <c r="H23" s="40">
        <v>5.2700000000000002E-4</v>
      </c>
      <c r="I23" s="32">
        <v>5.2300000000000003E-4</v>
      </c>
      <c r="J23" s="62">
        <v>66.64</v>
      </c>
      <c r="K23" s="35" t="s">
        <v>324</v>
      </c>
      <c r="L23" t="str">
        <f t="shared" si="0"/>
        <v>係数更新</v>
      </c>
      <c r="M23" t="str">
        <f t="shared" si="1"/>
        <v>係数更新</v>
      </c>
      <c r="N23" t="str">
        <f t="shared" si="2"/>
        <v>係数更新</v>
      </c>
      <c r="O23" t="str">
        <f t="shared" si="3"/>
        <v>係数更新</v>
      </c>
    </row>
    <row r="24" spans="2:15" ht="13.35" customHeight="1" x14ac:dyDescent="0.45">
      <c r="B24" s="17" t="s">
        <v>325</v>
      </c>
      <c r="C24" s="15" t="s">
        <v>326</v>
      </c>
      <c r="D24" s="15">
        <v>7.6999999999999996E-4</v>
      </c>
      <c r="E24" s="15">
        <v>7.2000000000000005E-4</v>
      </c>
      <c r="F24" s="15">
        <v>100</v>
      </c>
      <c r="G24" s="15"/>
      <c r="H24" s="40">
        <v>5.2700000000000002E-4</v>
      </c>
      <c r="I24" s="32">
        <v>4.7699999999999999E-4</v>
      </c>
      <c r="J24" s="58">
        <v>100</v>
      </c>
      <c r="K24" s="17"/>
      <c r="L24" t="str">
        <f t="shared" si="0"/>
        <v>係数更新</v>
      </c>
      <c r="M24" t="str">
        <f t="shared" si="1"/>
        <v>係数更新</v>
      </c>
      <c r="N24" t="str">
        <f t="shared" si="2"/>
        <v>〇</v>
      </c>
      <c r="O24" t="str">
        <f t="shared" si="3"/>
        <v>〇</v>
      </c>
    </row>
    <row r="25" spans="2:15" ht="13.35" customHeight="1" x14ac:dyDescent="0.45">
      <c r="B25" s="17" t="s">
        <v>327</v>
      </c>
      <c r="C25" s="15" t="s">
        <v>328</v>
      </c>
      <c r="D25" s="15">
        <v>4.9899999999999999E-4</v>
      </c>
      <c r="E25" s="15">
        <v>5.22E-4</v>
      </c>
      <c r="F25" s="15">
        <v>100</v>
      </c>
      <c r="G25" s="15"/>
      <c r="H25" s="40">
        <v>4.86E-4</v>
      </c>
      <c r="I25" s="32">
        <v>5.1400000000000003E-4</v>
      </c>
      <c r="J25" s="58">
        <v>100</v>
      </c>
      <c r="K25" s="17"/>
      <c r="L25" t="str">
        <f t="shared" si="0"/>
        <v>係数更新</v>
      </c>
      <c r="M25" t="str">
        <f t="shared" si="1"/>
        <v>係数更新</v>
      </c>
      <c r="N25" t="str">
        <f t="shared" si="2"/>
        <v>〇</v>
      </c>
      <c r="O25" t="str">
        <f t="shared" si="3"/>
        <v>〇</v>
      </c>
    </row>
    <row r="26" spans="2:15" ht="13.35" customHeight="1" x14ac:dyDescent="0.45">
      <c r="B26" s="17" t="s">
        <v>329</v>
      </c>
      <c r="C26" s="15" t="s">
        <v>330</v>
      </c>
      <c r="D26" s="15">
        <v>5.3399999999999997E-4</v>
      </c>
      <c r="E26" s="15">
        <v>4.8500000000000003E-4</v>
      </c>
      <c r="F26" s="15">
        <v>100</v>
      </c>
      <c r="G26" s="15"/>
      <c r="H26" s="40">
        <v>5.3899999999999998E-4</v>
      </c>
      <c r="I26" s="32">
        <v>4.8999999999999998E-4</v>
      </c>
      <c r="J26" s="58">
        <v>100</v>
      </c>
      <c r="K26" s="17"/>
      <c r="L26" t="str">
        <f t="shared" si="0"/>
        <v>係数更新</v>
      </c>
      <c r="M26" t="str">
        <f t="shared" si="1"/>
        <v>係数更新</v>
      </c>
      <c r="N26" t="str">
        <f t="shared" si="2"/>
        <v>〇</v>
      </c>
      <c r="O26" t="str">
        <f t="shared" si="3"/>
        <v>〇</v>
      </c>
    </row>
    <row r="27" spans="2:15" ht="13.35" customHeight="1" x14ac:dyDescent="0.45">
      <c r="B27" s="17" t="s">
        <v>331</v>
      </c>
      <c r="C27" s="15" t="s">
        <v>332</v>
      </c>
      <c r="D27" s="15">
        <v>4.75E-4</v>
      </c>
      <c r="E27" s="15">
        <v>4.26E-4</v>
      </c>
      <c r="F27" s="15">
        <v>100</v>
      </c>
      <c r="G27" s="15"/>
      <c r="H27" s="65">
        <v>4.75E-4</v>
      </c>
      <c r="I27" s="66">
        <v>4.26E-4</v>
      </c>
      <c r="J27" s="58">
        <v>100</v>
      </c>
      <c r="K27" s="17"/>
      <c r="L27" t="str">
        <f t="shared" si="0"/>
        <v>〇</v>
      </c>
      <c r="M27" t="str">
        <f t="shared" si="1"/>
        <v>〇</v>
      </c>
      <c r="N27" t="str">
        <f t="shared" si="2"/>
        <v>〇</v>
      </c>
      <c r="O27" t="str">
        <f t="shared" si="3"/>
        <v>〇</v>
      </c>
    </row>
    <row r="28" spans="2:15" ht="13.35" customHeight="1" x14ac:dyDescent="0.45">
      <c r="B28" s="17" t="s">
        <v>333</v>
      </c>
      <c r="C28" s="15" t="s">
        <v>334</v>
      </c>
      <c r="D28" s="15">
        <v>5.6099999999999998E-4</v>
      </c>
      <c r="E28" s="15">
        <v>6.0300000000000002E-4</v>
      </c>
      <c r="F28" s="15">
        <v>100</v>
      </c>
      <c r="G28" s="15"/>
      <c r="H28" s="40">
        <v>4.6899999999999996E-4</v>
      </c>
      <c r="I28" s="32">
        <v>5.31E-4</v>
      </c>
      <c r="J28" s="58">
        <v>100</v>
      </c>
      <c r="K28" s="17"/>
      <c r="L28" t="str">
        <f t="shared" si="0"/>
        <v>係数更新</v>
      </c>
      <c r="M28" t="str">
        <f t="shared" si="1"/>
        <v>係数更新</v>
      </c>
      <c r="N28" t="str">
        <f t="shared" si="2"/>
        <v>〇</v>
      </c>
      <c r="O28" t="str">
        <f t="shared" si="3"/>
        <v>〇</v>
      </c>
    </row>
    <row r="29" spans="2:15" ht="13.35" customHeight="1" x14ac:dyDescent="0.45">
      <c r="B29" s="17" t="s">
        <v>335</v>
      </c>
      <c r="C29" s="15" t="s">
        <v>336</v>
      </c>
      <c r="D29" s="15">
        <v>4.86E-4</v>
      </c>
      <c r="E29" s="15">
        <v>5.0600000000000005E-4</v>
      </c>
      <c r="F29" s="15">
        <v>100</v>
      </c>
      <c r="G29" s="15"/>
      <c r="H29" s="65">
        <v>4.86E-4</v>
      </c>
      <c r="I29" s="66">
        <v>5.0600000000000005E-4</v>
      </c>
      <c r="J29" s="58">
        <v>100</v>
      </c>
      <c r="K29" s="17"/>
      <c r="L29" t="str">
        <f t="shared" si="0"/>
        <v>〇</v>
      </c>
      <c r="M29" t="str">
        <f t="shared" si="1"/>
        <v>〇</v>
      </c>
      <c r="N29" t="str">
        <f t="shared" si="2"/>
        <v>〇</v>
      </c>
      <c r="O29" t="str">
        <f t="shared" si="3"/>
        <v>〇</v>
      </c>
    </row>
    <row r="30" spans="2:15" ht="17.25" customHeight="1" x14ac:dyDescent="0.45">
      <c r="B30" s="17" t="s">
        <v>337</v>
      </c>
      <c r="C30" s="15" t="s">
        <v>338</v>
      </c>
      <c r="D30" s="15">
        <v>5.1199999999999998E-4</v>
      </c>
      <c r="E30" s="15">
        <v>5.0699999999999996E-4</v>
      </c>
      <c r="F30" s="15">
        <v>100</v>
      </c>
      <c r="G30" s="15"/>
      <c r="H30" s="40">
        <v>5.1100000000000006E-4</v>
      </c>
      <c r="I30" s="32">
        <v>5.0500000000000002E-4</v>
      </c>
      <c r="J30" s="58">
        <v>100</v>
      </c>
      <c r="K30" s="21"/>
      <c r="L30" t="str">
        <f t="shared" si="0"/>
        <v>係数更新</v>
      </c>
      <c r="M30" t="str">
        <f t="shared" si="1"/>
        <v>係数更新</v>
      </c>
      <c r="N30" t="str">
        <f t="shared" si="2"/>
        <v>〇</v>
      </c>
      <c r="O30" t="str">
        <f t="shared" si="3"/>
        <v>〇</v>
      </c>
    </row>
    <row r="31" spans="2:15" ht="13.35" customHeight="1" x14ac:dyDescent="0.45">
      <c r="B31" s="17" t="s">
        <v>339</v>
      </c>
      <c r="C31" s="15" t="s">
        <v>340</v>
      </c>
      <c r="D31" s="15">
        <v>1.8599999999999999E-4</v>
      </c>
      <c r="E31" s="15">
        <v>2.8400000000000002E-4</v>
      </c>
      <c r="F31" s="15">
        <v>100</v>
      </c>
      <c r="G31" s="15"/>
      <c r="H31" s="65">
        <v>1.8599999999999999E-4</v>
      </c>
      <c r="I31" s="29">
        <v>2.8399999999999996E-4</v>
      </c>
      <c r="J31" s="58">
        <v>100</v>
      </c>
      <c r="K31" s="17"/>
      <c r="L31" t="str">
        <f t="shared" si="0"/>
        <v>〇</v>
      </c>
      <c r="M31" t="str">
        <f t="shared" si="1"/>
        <v>〇</v>
      </c>
      <c r="N31" t="str">
        <f t="shared" si="2"/>
        <v>〇</v>
      </c>
      <c r="O31" t="str">
        <f t="shared" si="3"/>
        <v>〇</v>
      </c>
    </row>
    <row r="32" spans="2:15" ht="13.35" customHeight="1" x14ac:dyDescent="0.45">
      <c r="B32" s="17" t="s">
        <v>341</v>
      </c>
      <c r="C32" s="15" t="s">
        <v>342</v>
      </c>
      <c r="D32" s="15">
        <v>4.8099999999999998E-4</v>
      </c>
      <c r="E32" s="15">
        <v>4.3199999999999998E-4</v>
      </c>
      <c r="F32" s="15">
        <v>100</v>
      </c>
      <c r="G32" s="15"/>
      <c r="H32" s="40">
        <v>4.8299999999999998E-4</v>
      </c>
      <c r="I32" s="32">
        <v>4.9899999999999999E-4</v>
      </c>
      <c r="J32" s="58">
        <v>100</v>
      </c>
      <c r="K32" s="17"/>
      <c r="L32" t="str">
        <f t="shared" si="0"/>
        <v>係数更新</v>
      </c>
      <c r="M32" t="str">
        <f t="shared" si="1"/>
        <v>係数更新</v>
      </c>
      <c r="N32" t="str">
        <f t="shared" si="2"/>
        <v>〇</v>
      </c>
      <c r="O32" t="str">
        <f t="shared" si="3"/>
        <v>〇</v>
      </c>
    </row>
    <row r="33" spans="2:15" ht="13.35" customHeight="1" x14ac:dyDescent="0.45">
      <c r="B33" s="17" t="s">
        <v>343</v>
      </c>
      <c r="C33" s="15" t="s">
        <v>344</v>
      </c>
      <c r="D33" s="15">
        <v>6.4999999999999997E-4</v>
      </c>
      <c r="E33" s="15">
        <v>6.9499999999999998E-4</v>
      </c>
      <c r="F33" s="15">
        <v>100</v>
      </c>
      <c r="G33" s="15"/>
      <c r="H33" s="40">
        <v>5.5100000000000006E-4</v>
      </c>
      <c r="I33" s="32">
        <v>5.8199999999999994E-4</v>
      </c>
      <c r="J33" s="58">
        <v>100</v>
      </c>
      <c r="K33" s="17"/>
      <c r="L33" t="str">
        <f t="shared" si="0"/>
        <v>係数更新</v>
      </c>
      <c r="M33" t="str">
        <f t="shared" si="1"/>
        <v>係数更新</v>
      </c>
      <c r="N33" t="str">
        <f t="shared" si="2"/>
        <v>〇</v>
      </c>
      <c r="O33" t="str">
        <f t="shared" si="3"/>
        <v>〇</v>
      </c>
    </row>
    <row r="34" spans="2:15" ht="13.35" customHeight="1" x14ac:dyDescent="0.45">
      <c r="B34" s="17" t="s">
        <v>345</v>
      </c>
      <c r="C34" s="15" t="s">
        <v>346</v>
      </c>
      <c r="D34" s="15">
        <v>6.2500000000000001E-4</v>
      </c>
      <c r="E34" s="15">
        <v>6.6399999999999999E-4</v>
      </c>
      <c r="F34" s="15">
        <v>100</v>
      </c>
      <c r="G34" s="15"/>
      <c r="H34" s="40">
        <v>5.5800000000000001E-4</v>
      </c>
      <c r="I34" s="32">
        <v>5.8799999999999998E-4</v>
      </c>
      <c r="J34" s="58">
        <v>100</v>
      </c>
      <c r="K34" s="21"/>
      <c r="L34" t="str">
        <f t="shared" si="0"/>
        <v>係数更新</v>
      </c>
      <c r="M34" t="str">
        <f t="shared" si="1"/>
        <v>係数更新</v>
      </c>
      <c r="N34" t="str">
        <f t="shared" si="2"/>
        <v>〇</v>
      </c>
      <c r="O34" t="str">
        <f t="shared" si="3"/>
        <v>〇</v>
      </c>
    </row>
    <row r="35" spans="2:15" ht="13.35" customHeight="1" x14ac:dyDescent="0.45">
      <c r="B35" s="17" t="s">
        <v>347</v>
      </c>
      <c r="C35" s="15" t="s">
        <v>348</v>
      </c>
      <c r="D35" s="15">
        <v>4.26E-4</v>
      </c>
      <c r="E35" s="15">
        <v>3.77E-4</v>
      </c>
      <c r="F35" s="15">
        <v>100</v>
      </c>
      <c r="G35" s="15"/>
      <c r="H35" s="40">
        <v>4.4099999999999999E-4</v>
      </c>
      <c r="I35" s="32">
        <v>3.9199999999999999E-4</v>
      </c>
      <c r="J35" s="58">
        <v>100</v>
      </c>
      <c r="K35" s="17"/>
      <c r="L35" t="str">
        <f t="shared" ref="L35:L66" si="4">IF(D35=H35,"〇","係数更新")</f>
        <v>係数更新</v>
      </c>
      <c r="M35" t="str">
        <f t="shared" ref="M35:M66" si="5">IF(E35=I35,"〇","係数更新")</f>
        <v>係数更新</v>
      </c>
      <c r="N35" t="str">
        <f t="shared" ref="N35:N66" si="6">IF(F35=J35,"〇","係数更新")</f>
        <v>〇</v>
      </c>
      <c r="O35" t="str">
        <f t="shared" ref="O35:O66" si="7">IF(G35=K35,"〇","係数更新")</f>
        <v>〇</v>
      </c>
    </row>
    <row r="36" spans="2:15" ht="13.35" customHeight="1" x14ac:dyDescent="0.45">
      <c r="B36" s="17" t="s">
        <v>349</v>
      </c>
      <c r="C36" s="15" t="s">
        <v>350</v>
      </c>
      <c r="D36" s="15">
        <v>1.9699999999999999E-4</v>
      </c>
      <c r="E36" s="15">
        <v>1.4799999999999999E-4</v>
      </c>
      <c r="F36" s="15">
        <v>100</v>
      </c>
      <c r="G36" s="15"/>
      <c r="H36" s="40">
        <v>2.5799999999999998E-4</v>
      </c>
      <c r="I36" s="32">
        <v>2.0899999999999998E-4</v>
      </c>
      <c r="J36" s="58">
        <v>100</v>
      </c>
      <c r="K36" s="17"/>
      <c r="L36" t="str">
        <f t="shared" si="4"/>
        <v>係数更新</v>
      </c>
      <c r="M36" t="str">
        <f t="shared" si="5"/>
        <v>係数更新</v>
      </c>
      <c r="N36" t="str">
        <f t="shared" si="6"/>
        <v>〇</v>
      </c>
      <c r="O36" t="str">
        <f t="shared" si="7"/>
        <v>〇</v>
      </c>
    </row>
    <row r="37" spans="2:15" ht="13.35" customHeight="1" x14ac:dyDescent="0.45">
      <c r="B37" s="17" t="s">
        <v>351</v>
      </c>
      <c r="C37" s="15" t="s">
        <v>352</v>
      </c>
      <c r="D37" s="15">
        <v>1.011E-3</v>
      </c>
      <c r="E37" s="15">
        <v>1.1000000000000001E-3</v>
      </c>
      <c r="F37" s="15">
        <v>100</v>
      </c>
      <c r="G37" s="15"/>
      <c r="H37" s="40">
        <v>4.6600000000000005E-4</v>
      </c>
      <c r="I37" s="32">
        <v>4.8899999999999996E-4</v>
      </c>
      <c r="J37" s="58">
        <v>100</v>
      </c>
      <c r="K37" s="17"/>
      <c r="L37" t="str">
        <f t="shared" si="4"/>
        <v>係数更新</v>
      </c>
      <c r="M37" t="str">
        <f t="shared" si="5"/>
        <v>係数更新</v>
      </c>
      <c r="N37" t="str">
        <f t="shared" si="6"/>
        <v>〇</v>
      </c>
      <c r="O37" t="str">
        <f t="shared" si="7"/>
        <v>〇</v>
      </c>
    </row>
    <row r="38" spans="2:15" ht="13.35" customHeight="1" x14ac:dyDescent="0.45">
      <c r="B38" s="17" t="s">
        <v>353</v>
      </c>
      <c r="C38" s="15" t="s">
        <v>354</v>
      </c>
      <c r="D38" s="15">
        <v>5.0500000000000002E-4</v>
      </c>
      <c r="E38" s="15">
        <v>4.6000000000000001E-4</v>
      </c>
      <c r="F38" s="15">
        <v>100</v>
      </c>
      <c r="G38" s="15"/>
      <c r="H38" s="40">
        <v>5.2999999999999998E-4</v>
      </c>
      <c r="I38" s="32">
        <v>4.7999999999999996E-4</v>
      </c>
      <c r="J38" s="58">
        <v>100</v>
      </c>
      <c r="K38" s="17"/>
      <c r="L38" t="str">
        <f t="shared" si="4"/>
        <v>係数更新</v>
      </c>
      <c r="M38" t="str">
        <f t="shared" si="5"/>
        <v>係数更新</v>
      </c>
      <c r="N38" t="str">
        <f t="shared" si="6"/>
        <v>〇</v>
      </c>
      <c r="O38" t="str">
        <f t="shared" si="7"/>
        <v>〇</v>
      </c>
    </row>
    <row r="39" spans="2:15" ht="13.35" customHeight="1" x14ac:dyDescent="0.45">
      <c r="B39" s="17" t="s">
        <v>355</v>
      </c>
      <c r="C39" s="15" t="s">
        <v>356</v>
      </c>
      <c r="D39" s="15">
        <v>3.6000000000000002E-4</v>
      </c>
      <c r="E39" s="15">
        <v>3.3100000000000002E-4</v>
      </c>
      <c r="F39" s="15">
        <v>100</v>
      </c>
      <c r="G39" s="15"/>
      <c r="H39" s="40">
        <v>4.2400000000000001E-4</v>
      </c>
      <c r="I39" s="32">
        <v>4.15E-4</v>
      </c>
      <c r="J39" s="58">
        <v>100</v>
      </c>
      <c r="K39" s="21"/>
      <c r="L39" t="str">
        <f t="shared" si="4"/>
        <v>係数更新</v>
      </c>
      <c r="M39" t="str">
        <f t="shared" si="5"/>
        <v>係数更新</v>
      </c>
      <c r="N39" t="str">
        <f t="shared" si="6"/>
        <v>〇</v>
      </c>
      <c r="O39" t="str">
        <f t="shared" si="7"/>
        <v>〇</v>
      </c>
    </row>
    <row r="40" spans="2:15" ht="13.35" customHeight="1" x14ac:dyDescent="0.45">
      <c r="B40" s="17" t="s">
        <v>357</v>
      </c>
      <c r="C40" s="15" t="s">
        <v>358</v>
      </c>
      <c r="D40" s="15">
        <v>5.0199999999999995E-4</v>
      </c>
      <c r="E40" s="15">
        <v>4.5300000000000001E-4</v>
      </c>
      <c r="F40" s="15">
        <v>100</v>
      </c>
      <c r="G40" s="15"/>
      <c r="H40" s="65">
        <v>5.0199999999999995E-4</v>
      </c>
      <c r="I40" s="66">
        <v>4.5300000000000001E-4</v>
      </c>
      <c r="J40" s="58">
        <v>100</v>
      </c>
      <c r="K40" s="17"/>
      <c r="L40" t="str">
        <f t="shared" si="4"/>
        <v>〇</v>
      </c>
      <c r="M40" t="str">
        <f t="shared" si="5"/>
        <v>〇</v>
      </c>
      <c r="N40" t="str">
        <f t="shared" si="6"/>
        <v>〇</v>
      </c>
      <c r="O40" t="str">
        <f t="shared" si="7"/>
        <v>〇</v>
      </c>
    </row>
    <row r="41" spans="2:15" ht="13.35" customHeight="1" x14ac:dyDescent="0.45">
      <c r="B41" s="17" t="s">
        <v>359</v>
      </c>
      <c r="C41" s="15" t="s">
        <v>360</v>
      </c>
      <c r="D41" s="15">
        <v>7.1000000000000005E-5</v>
      </c>
      <c r="E41" s="15">
        <v>7.6000000000000004E-5</v>
      </c>
      <c r="F41" s="15">
        <v>100</v>
      </c>
      <c r="G41" s="15"/>
      <c r="H41" s="40">
        <v>6.7999999999999999E-5</v>
      </c>
      <c r="I41" s="32">
        <v>6.900000000000001E-5</v>
      </c>
      <c r="J41" s="58">
        <v>100</v>
      </c>
      <c r="K41" s="17"/>
      <c r="L41" t="str">
        <f t="shared" si="4"/>
        <v>係数更新</v>
      </c>
      <c r="M41" t="str">
        <f t="shared" si="5"/>
        <v>係数更新</v>
      </c>
      <c r="N41" t="str">
        <f t="shared" si="6"/>
        <v>〇</v>
      </c>
      <c r="O41" t="str">
        <f t="shared" si="7"/>
        <v>〇</v>
      </c>
    </row>
    <row r="42" spans="2:15" ht="13.35" customHeight="1" x14ac:dyDescent="0.45">
      <c r="B42" s="17" t="s">
        <v>361</v>
      </c>
      <c r="C42" s="15" t="s">
        <v>362</v>
      </c>
      <c r="D42" s="15">
        <v>2.2900000000000001E-4</v>
      </c>
      <c r="E42" s="15">
        <v>3.5300000000000002E-4</v>
      </c>
      <c r="F42" s="15">
        <v>100</v>
      </c>
      <c r="G42" s="15"/>
      <c r="H42" s="40">
        <v>2.3999999999999998E-4</v>
      </c>
      <c r="I42" s="32">
        <v>3.6400000000000001E-4</v>
      </c>
      <c r="J42" s="58">
        <v>100</v>
      </c>
      <c r="K42" s="17"/>
      <c r="L42" t="str">
        <f t="shared" si="4"/>
        <v>係数更新</v>
      </c>
      <c r="M42" t="str">
        <f t="shared" si="5"/>
        <v>係数更新</v>
      </c>
      <c r="N42" t="str">
        <f t="shared" si="6"/>
        <v>〇</v>
      </c>
      <c r="O42" t="str">
        <f t="shared" si="7"/>
        <v>〇</v>
      </c>
    </row>
    <row r="43" spans="2:15" ht="13.35" customHeight="1" x14ac:dyDescent="0.45">
      <c r="B43" s="17" t="s">
        <v>363</v>
      </c>
      <c r="C43" s="15" t="s">
        <v>364</v>
      </c>
      <c r="D43" s="15">
        <v>5.6499999999999996E-4</v>
      </c>
      <c r="E43" s="15">
        <v>5.8599999999999993E-4</v>
      </c>
      <c r="F43" s="15">
        <v>100</v>
      </c>
      <c r="G43" s="15"/>
      <c r="H43" s="40">
        <v>5.1900000000000004E-4</v>
      </c>
      <c r="I43" s="32">
        <v>5.3800000000000007E-4</v>
      </c>
      <c r="J43" s="58">
        <v>100</v>
      </c>
      <c r="K43" s="17"/>
      <c r="L43" t="str">
        <f t="shared" si="4"/>
        <v>係数更新</v>
      </c>
      <c r="M43" t="str">
        <f t="shared" si="5"/>
        <v>係数更新</v>
      </c>
      <c r="N43" t="str">
        <f t="shared" si="6"/>
        <v>〇</v>
      </c>
      <c r="O43" t="str">
        <f t="shared" si="7"/>
        <v>〇</v>
      </c>
    </row>
    <row r="44" spans="2:15" ht="13.35" customHeight="1" x14ac:dyDescent="0.45">
      <c r="B44" s="17" t="s">
        <v>365</v>
      </c>
      <c r="C44" s="15" t="s">
        <v>366</v>
      </c>
      <c r="D44" s="15">
        <v>5.4000000000000001E-4</v>
      </c>
      <c r="E44" s="15">
        <v>5.6899999999999995E-4</v>
      </c>
      <c r="F44" s="15">
        <v>100</v>
      </c>
      <c r="G44" s="15"/>
      <c r="H44" s="40">
        <v>4.8799999999999999E-4</v>
      </c>
      <c r="I44" s="32">
        <v>5.1699999999999999E-4</v>
      </c>
      <c r="J44" s="58">
        <v>100</v>
      </c>
      <c r="K44" s="21"/>
      <c r="L44" t="str">
        <f t="shared" si="4"/>
        <v>係数更新</v>
      </c>
      <c r="M44" t="str">
        <f t="shared" si="5"/>
        <v>係数更新</v>
      </c>
      <c r="N44" t="str">
        <f t="shared" si="6"/>
        <v>〇</v>
      </c>
      <c r="O44" t="str">
        <f t="shared" si="7"/>
        <v>〇</v>
      </c>
    </row>
    <row r="45" spans="2:15" x14ac:dyDescent="0.45">
      <c r="B45" s="17" t="s">
        <v>367</v>
      </c>
      <c r="C45" s="15" t="s">
        <v>368</v>
      </c>
      <c r="D45" s="15">
        <v>1.3200000000000001E-4</v>
      </c>
      <c r="E45" s="15">
        <v>3.0699999999999998E-4</v>
      </c>
      <c r="F45" s="15">
        <v>100</v>
      </c>
      <c r="G45" s="15"/>
      <c r="H45" s="40">
        <v>1.45E-4</v>
      </c>
      <c r="I45" s="32">
        <v>2.9399999999999999E-4</v>
      </c>
      <c r="J45" s="58">
        <v>100</v>
      </c>
      <c r="K45" s="17"/>
      <c r="L45" t="str">
        <f t="shared" si="4"/>
        <v>係数更新</v>
      </c>
      <c r="M45" t="str">
        <f t="shared" si="5"/>
        <v>係数更新</v>
      </c>
      <c r="N45" t="str">
        <f t="shared" si="6"/>
        <v>〇</v>
      </c>
      <c r="O45" t="str">
        <f t="shared" si="7"/>
        <v>〇</v>
      </c>
    </row>
    <row r="46" spans="2:15" ht="15.75" customHeight="1" x14ac:dyDescent="0.45">
      <c r="B46" s="17" t="s">
        <v>369</v>
      </c>
      <c r="C46" s="15" t="s">
        <v>370</v>
      </c>
      <c r="D46" s="15">
        <v>4.57E-4</v>
      </c>
      <c r="E46" s="15">
        <v>4.0700000000000003E-4</v>
      </c>
      <c r="F46" s="15">
        <v>100</v>
      </c>
      <c r="G46" s="15"/>
      <c r="H46" s="40">
        <v>4.1899999999999999E-4</v>
      </c>
      <c r="I46" s="32">
        <v>3.6999999999999999E-4</v>
      </c>
      <c r="J46" s="58">
        <v>100</v>
      </c>
      <c r="K46" s="21"/>
      <c r="L46" t="str">
        <f t="shared" si="4"/>
        <v>係数更新</v>
      </c>
      <c r="M46" t="str">
        <f t="shared" si="5"/>
        <v>係数更新</v>
      </c>
      <c r="N46" t="str">
        <f t="shared" si="6"/>
        <v>〇</v>
      </c>
      <c r="O46" t="str">
        <f t="shared" si="7"/>
        <v>〇</v>
      </c>
    </row>
    <row r="47" spans="2:15" ht="13.35" customHeight="1" x14ac:dyDescent="0.45">
      <c r="B47" s="17" t="s">
        <v>371</v>
      </c>
      <c r="C47" s="15" t="s">
        <v>372</v>
      </c>
      <c r="D47" s="15">
        <v>6.0599999999999998E-4</v>
      </c>
      <c r="E47" s="15">
        <v>6.38E-4</v>
      </c>
      <c r="F47" s="15">
        <v>100</v>
      </c>
      <c r="G47" s="15"/>
      <c r="H47" s="40">
        <v>5.5700000000000009E-4</v>
      </c>
      <c r="I47" s="32">
        <v>5.8799999999999998E-4</v>
      </c>
      <c r="J47" s="58">
        <v>100</v>
      </c>
      <c r="K47" s="17"/>
      <c r="L47" t="str">
        <f t="shared" si="4"/>
        <v>係数更新</v>
      </c>
      <c r="M47" t="str">
        <f t="shared" si="5"/>
        <v>係数更新</v>
      </c>
      <c r="N47" t="str">
        <f t="shared" si="6"/>
        <v>〇</v>
      </c>
      <c r="O47" t="str">
        <f t="shared" si="7"/>
        <v>〇</v>
      </c>
    </row>
    <row r="48" spans="2:15" ht="13.35" customHeight="1" x14ac:dyDescent="0.45">
      <c r="B48" s="17" t="s">
        <v>373</v>
      </c>
      <c r="C48" s="15" t="s">
        <v>374</v>
      </c>
      <c r="D48" s="15">
        <v>6.96E-4</v>
      </c>
      <c r="E48" s="15">
        <v>6.4700000000000001E-4</v>
      </c>
      <c r="F48" s="15">
        <v>100</v>
      </c>
      <c r="G48" s="15"/>
      <c r="H48" s="40">
        <v>7.8800000000000007E-4</v>
      </c>
      <c r="I48" s="32">
        <v>7.3899999999999997E-4</v>
      </c>
      <c r="J48" s="58">
        <v>100</v>
      </c>
      <c r="K48" s="17"/>
      <c r="L48" t="str">
        <f t="shared" si="4"/>
        <v>係数更新</v>
      </c>
      <c r="M48" t="str">
        <f t="shared" si="5"/>
        <v>係数更新</v>
      </c>
      <c r="N48" t="str">
        <f t="shared" si="6"/>
        <v>〇</v>
      </c>
      <c r="O48" t="str">
        <f t="shared" si="7"/>
        <v>〇</v>
      </c>
    </row>
    <row r="49" spans="2:15" ht="13.35" customHeight="1" x14ac:dyDescent="0.45">
      <c r="B49" s="54" t="s">
        <v>375</v>
      </c>
      <c r="C49" s="55" t="s">
        <v>376</v>
      </c>
      <c r="D49" s="55">
        <v>5.2500000000000008E-4</v>
      </c>
      <c r="E49" s="55">
        <v>5.5099999999999995E-4</v>
      </c>
      <c r="F49" s="55">
        <v>100</v>
      </c>
      <c r="G49" s="55"/>
      <c r="H49" s="24">
        <v>0</v>
      </c>
      <c r="I49" s="29">
        <v>0</v>
      </c>
      <c r="J49" s="58"/>
      <c r="K49" s="17"/>
      <c r="L49" s="56" t="str">
        <f t="shared" si="4"/>
        <v>係数更新</v>
      </c>
      <c r="M49" s="56" t="str">
        <f t="shared" si="5"/>
        <v>係数更新</v>
      </c>
      <c r="N49" s="56" t="str">
        <f t="shared" si="6"/>
        <v>係数更新</v>
      </c>
      <c r="O49" s="56" t="str">
        <f t="shared" si="7"/>
        <v>〇</v>
      </c>
    </row>
    <row r="50" spans="2:15" ht="14.25" customHeight="1" x14ac:dyDescent="0.45">
      <c r="B50" s="17" t="s">
        <v>377</v>
      </c>
      <c r="C50" s="15" t="s">
        <v>378</v>
      </c>
      <c r="D50" s="15">
        <v>5.22E-4</v>
      </c>
      <c r="E50" s="15">
        <v>5.4799999999999998E-4</v>
      </c>
      <c r="F50" s="15">
        <v>100</v>
      </c>
      <c r="G50" s="15"/>
      <c r="H50" s="40">
        <v>5.1199999999999998E-4</v>
      </c>
      <c r="I50" s="32">
        <v>5.3300000000000005E-4</v>
      </c>
      <c r="J50" s="58">
        <v>100</v>
      </c>
      <c r="K50" s="21"/>
      <c r="L50" t="str">
        <f t="shared" si="4"/>
        <v>係数更新</v>
      </c>
      <c r="M50" t="str">
        <f t="shared" si="5"/>
        <v>係数更新</v>
      </c>
      <c r="N50" t="str">
        <f t="shared" si="6"/>
        <v>〇</v>
      </c>
      <c r="O50" t="str">
        <f t="shared" si="7"/>
        <v>〇</v>
      </c>
    </row>
    <row r="51" spans="2:15" ht="14.25" customHeight="1" x14ac:dyDescent="0.45">
      <c r="B51" s="17" t="s">
        <v>379</v>
      </c>
      <c r="C51" s="15" t="s">
        <v>380</v>
      </c>
      <c r="D51" s="15">
        <v>1.026E-3</v>
      </c>
      <c r="E51" s="15">
        <v>9.77E-4</v>
      </c>
      <c r="F51" s="15">
        <v>100</v>
      </c>
      <c r="G51" s="15"/>
      <c r="H51" s="40">
        <v>6.0399999999999994E-4</v>
      </c>
      <c r="I51" s="32">
        <v>5.5500000000000005E-4</v>
      </c>
      <c r="J51" s="58">
        <v>100</v>
      </c>
      <c r="K51" s="17"/>
      <c r="L51" t="str">
        <f t="shared" si="4"/>
        <v>係数更新</v>
      </c>
      <c r="M51" t="str">
        <f t="shared" si="5"/>
        <v>係数更新</v>
      </c>
      <c r="N51" t="str">
        <f t="shared" si="6"/>
        <v>〇</v>
      </c>
      <c r="O51" t="str">
        <f t="shared" si="7"/>
        <v>〇</v>
      </c>
    </row>
    <row r="52" spans="2:15" ht="13.35" customHeight="1" x14ac:dyDescent="0.45">
      <c r="B52" s="17" t="s">
        <v>381</v>
      </c>
      <c r="C52" s="15" t="s">
        <v>382</v>
      </c>
      <c r="D52" s="15">
        <v>4.6200000000000001E-4</v>
      </c>
      <c r="E52" s="15">
        <v>0</v>
      </c>
      <c r="F52" s="15">
        <v>100</v>
      </c>
      <c r="G52" s="15"/>
      <c r="H52" s="40">
        <v>5.0500000000000002E-4</v>
      </c>
      <c r="I52" s="32">
        <v>5.2500000000000008E-4</v>
      </c>
      <c r="J52" s="58">
        <v>100</v>
      </c>
      <c r="K52" s="17"/>
      <c r="L52" t="str">
        <f t="shared" si="4"/>
        <v>係数更新</v>
      </c>
      <c r="M52" t="str">
        <f t="shared" si="5"/>
        <v>係数更新</v>
      </c>
      <c r="N52" t="str">
        <f t="shared" si="6"/>
        <v>〇</v>
      </c>
      <c r="O52" t="str">
        <f t="shared" si="7"/>
        <v>〇</v>
      </c>
    </row>
    <row r="53" spans="2:15" ht="35.25" customHeight="1" x14ac:dyDescent="0.45">
      <c r="B53" s="17" t="s">
        <v>383</v>
      </c>
      <c r="C53" s="15" t="s">
        <v>384</v>
      </c>
      <c r="D53" s="15">
        <v>5.13E-4</v>
      </c>
      <c r="E53" s="15">
        <v>4.8099999999999998E-4</v>
      </c>
      <c r="F53" s="15">
        <v>74.710871241326132</v>
      </c>
      <c r="G53" s="15" t="s">
        <v>385</v>
      </c>
      <c r="H53" s="40">
        <v>5.1100000000000006E-4</v>
      </c>
      <c r="I53" s="32">
        <v>4.8499999999999997E-4</v>
      </c>
      <c r="J53" s="62">
        <v>74.2</v>
      </c>
      <c r="K53" s="36" t="s">
        <v>386</v>
      </c>
      <c r="L53" t="str">
        <f t="shared" si="4"/>
        <v>係数更新</v>
      </c>
      <c r="M53" t="str">
        <f t="shared" si="5"/>
        <v>係数更新</v>
      </c>
      <c r="N53" t="str">
        <f t="shared" si="6"/>
        <v>係数更新</v>
      </c>
      <c r="O53" t="str">
        <f t="shared" si="7"/>
        <v>係数更新</v>
      </c>
    </row>
    <row r="54" spans="2:15" ht="13.35" customHeight="1" x14ac:dyDescent="0.45">
      <c r="B54" s="17" t="s">
        <v>387</v>
      </c>
      <c r="C54" s="15" t="s">
        <v>388</v>
      </c>
      <c r="D54" s="15">
        <v>4.86E-4</v>
      </c>
      <c r="E54" s="15">
        <v>3.9999999999999998E-6</v>
      </c>
      <c r="F54" s="15">
        <v>100</v>
      </c>
      <c r="G54" s="15"/>
      <c r="H54" s="40">
        <v>1.6800000000000002E-4</v>
      </c>
      <c r="I54" s="32">
        <v>1.66E-4</v>
      </c>
      <c r="J54" s="58">
        <v>100</v>
      </c>
      <c r="K54" s="17"/>
      <c r="L54" t="str">
        <f t="shared" si="4"/>
        <v>係数更新</v>
      </c>
      <c r="M54" t="str">
        <f t="shared" si="5"/>
        <v>係数更新</v>
      </c>
      <c r="N54" t="str">
        <f t="shared" si="6"/>
        <v>〇</v>
      </c>
      <c r="O54" t="str">
        <f t="shared" si="7"/>
        <v>〇</v>
      </c>
    </row>
    <row r="55" spans="2:15" ht="13.35" customHeight="1" x14ac:dyDescent="0.45">
      <c r="B55" s="17" t="s">
        <v>389</v>
      </c>
      <c r="C55" s="15" t="s">
        <v>390</v>
      </c>
      <c r="D55" s="15">
        <v>6.6200000000000005E-4</v>
      </c>
      <c r="E55" s="15">
        <v>7.0600000000000003E-4</v>
      </c>
      <c r="F55" s="15">
        <v>100</v>
      </c>
      <c r="G55" s="15"/>
      <c r="H55" s="40">
        <v>5.2400000000000005E-4</v>
      </c>
      <c r="I55" s="32">
        <v>5.5000000000000003E-4</v>
      </c>
      <c r="J55" s="58">
        <v>100</v>
      </c>
      <c r="K55" s="17"/>
      <c r="L55" t="str">
        <f t="shared" si="4"/>
        <v>係数更新</v>
      </c>
      <c r="M55" t="str">
        <f t="shared" si="5"/>
        <v>係数更新</v>
      </c>
      <c r="N55" t="str">
        <f t="shared" si="6"/>
        <v>〇</v>
      </c>
      <c r="O55" t="str">
        <f t="shared" si="7"/>
        <v>〇</v>
      </c>
    </row>
    <row r="56" spans="2:15" ht="13.35" customHeight="1" x14ac:dyDescent="0.45">
      <c r="B56" s="17" t="s">
        <v>391</v>
      </c>
      <c r="C56" s="15" t="s">
        <v>392</v>
      </c>
      <c r="D56" s="15">
        <v>5.0199999999999995E-4</v>
      </c>
      <c r="E56" s="15">
        <v>4.5300000000000001E-4</v>
      </c>
      <c r="F56" s="15">
        <v>100</v>
      </c>
      <c r="G56" s="15"/>
      <c r="H56" s="24">
        <v>5.0199999999999995E-4</v>
      </c>
      <c r="I56" s="29">
        <v>4.5300000000000001E-4</v>
      </c>
      <c r="J56" s="58">
        <v>100</v>
      </c>
      <c r="K56" s="17"/>
      <c r="L56" t="str">
        <f t="shared" si="4"/>
        <v>〇</v>
      </c>
      <c r="M56" t="str">
        <f t="shared" si="5"/>
        <v>〇</v>
      </c>
      <c r="N56" t="str">
        <f t="shared" si="6"/>
        <v>〇</v>
      </c>
      <c r="O56" t="str">
        <f t="shared" si="7"/>
        <v>〇</v>
      </c>
    </row>
    <row r="57" spans="2:15" ht="13.35" customHeight="1" x14ac:dyDescent="0.45">
      <c r="B57" s="17" t="s">
        <v>393</v>
      </c>
      <c r="C57" s="15" t="s">
        <v>394</v>
      </c>
      <c r="D57" s="15">
        <v>3.86E-4</v>
      </c>
      <c r="E57" s="15">
        <v>3.48E-4</v>
      </c>
      <c r="F57" s="15">
        <v>100</v>
      </c>
      <c r="G57" s="15"/>
      <c r="H57" s="40">
        <v>4.9700000000000005E-4</v>
      </c>
      <c r="I57" s="32">
        <v>4.6999999999999999E-4</v>
      </c>
      <c r="J57" s="58">
        <v>100</v>
      </c>
      <c r="K57" s="21"/>
      <c r="L57" t="str">
        <f t="shared" si="4"/>
        <v>係数更新</v>
      </c>
      <c r="M57" t="str">
        <f t="shared" si="5"/>
        <v>係数更新</v>
      </c>
      <c r="N57" t="str">
        <f t="shared" si="6"/>
        <v>〇</v>
      </c>
      <c r="O57" t="str">
        <f t="shared" si="7"/>
        <v>〇</v>
      </c>
    </row>
    <row r="58" spans="2:15" ht="13.35" customHeight="1" x14ac:dyDescent="0.45">
      <c r="B58" s="17" t="s">
        <v>395</v>
      </c>
      <c r="C58" s="15" t="s">
        <v>396</v>
      </c>
      <c r="D58" s="15">
        <v>7.0999999999999991E-4</v>
      </c>
      <c r="E58" s="15">
        <v>7.6000000000000004E-4</v>
      </c>
      <c r="F58" s="15">
        <v>100</v>
      </c>
      <c r="G58" s="15"/>
      <c r="H58" s="40">
        <v>5.2099999999999998E-4</v>
      </c>
      <c r="I58" s="32">
        <v>5.5200000000000008E-4</v>
      </c>
      <c r="J58" s="58">
        <v>100</v>
      </c>
      <c r="K58" s="17"/>
      <c r="L58" t="str">
        <f t="shared" si="4"/>
        <v>係数更新</v>
      </c>
      <c r="M58" t="str">
        <f t="shared" si="5"/>
        <v>係数更新</v>
      </c>
      <c r="N58" t="str">
        <f t="shared" si="6"/>
        <v>〇</v>
      </c>
      <c r="O58" t="str">
        <f t="shared" si="7"/>
        <v>〇</v>
      </c>
    </row>
    <row r="59" spans="2:15" ht="13.35" customHeight="1" x14ac:dyDescent="0.45">
      <c r="B59" s="17" t="s">
        <v>397</v>
      </c>
      <c r="C59" s="15" t="s">
        <v>398</v>
      </c>
      <c r="D59" s="15">
        <v>6.6E-4</v>
      </c>
      <c r="E59" s="15">
        <v>6.0999999999999997E-4</v>
      </c>
      <c r="F59" s="15">
        <v>100</v>
      </c>
      <c r="G59" s="15"/>
      <c r="H59" s="40">
        <v>5.13E-4</v>
      </c>
      <c r="I59" s="32">
        <v>4.64E-4</v>
      </c>
      <c r="J59" s="58">
        <v>100</v>
      </c>
      <c r="K59" s="17"/>
      <c r="L59" t="str">
        <f t="shared" si="4"/>
        <v>係数更新</v>
      </c>
      <c r="M59" t="str">
        <f t="shared" si="5"/>
        <v>係数更新</v>
      </c>
      <c r="N59" t="str">
        <f t="shared" si="6"/>
        <v>〇</v>
      </c>
      <c r="O59" t="str">
        <f t="shared" si="7"/>
        <v>〇</v>
      </c>
    </row>
    <row r="60" spans="2:15" ht="13.35" customHeight="1" x14ac:dyDescent="0.45">
      <c r="B60" s="17" t="s">
        <v>399</v>
      </c>
      <c r="C60" s="15" t="s">
        <v>400</v>
      </c>
      <c r="D60" s="15">
        <v>5.0199999999999995E-4</v>
      </c>
      <c r="E60" s="15">
        <v>4.5300000000000001E-4</v>
      </c>
      <c r="F60" s="15">
        <v>100</v>
      </c>
      <c r="G60" s="15"/>
      <c r="H60" s="24">
        <v>5.0199999999999995E-4</v>
      </c>
      <c r="I60" s="29">
        <v>4.5300000000000001E-4</v>
      </c>
      <c r="J60" s="58">
        <v>100</v>
      </c>
      <c r="K60" s="17"/>
      <c r="L60" t="str">
        <f t="shared" si="4"/>
        <v>〇</v>
      </c>
      <c r="M60" t="str">
        <f t="shared" si="5"/>
        <v>〇</v>
      </c>
      <c r="N60" t="str">
        <f t="shared" si="6"/>
        <v>〇</v>
      </c>
      <c r="O60" t="str">
        <f t="shared" si="7"/>
        <v>〇</v>
      </c>
    </row>
    <row r="61" spans="2:15" ht="13.35" customHeight="1" x14ac:dyDescent="0.45">
      <c r="B61" s="17" t="s">
        <v>401</v>
      </c>
      <c r="C61" s="15" t="s">
        <v>402</v>
      </c>
      <c r="D61" s="15">
        <v>7.0600000000000003E-4</v>
      </c>
      <c r="E61" s="15">
        <v>6.8900000000000005E-4</v>
      </c>
      <c r="F61" s="15">
        <v>100</v>
      </c>
      <c r="G61" s="15"/>
      <c r="H61" s="40">
        <v>4.9100000000000001E-4</v>
      </c>
      <c r="I61" s="32">
        <v>5.1000000000000004E-4</v>
      </c>
      <c r="J61" s="58">
        <v>100</v>
      </c>
      <c r="K61" s="17"/>
      <c r="L61" t="str">
        <f t="shared" si="4"/>
        <v>係数更新</v>
      </c>
      <c r="M61" t="str">
        <f t="shared" si="5"/>
        <v>係数更新</v>
      </c>
      <c r="N61" t="str">
        <f t="shared" si="6"/>
        <v>〇</v>
      </c>
      <c r="O61" t="str">
        <f t="shared" si="7"/>
        <v>〇</v>
      </c>
    </row>
    <row r="62" spans="2:15" ht="13.35" customHeight="1" x14ac:dyDescent="0.45">
      <c r="B62" s="17" t="s">
        <v>403</v>
      </c>
      <c r="C62" s="15" t="s">
        <v>404</v>
      </c>
      <c r="D62" s="15">
        <v>4.4200000000000001E-4</v>
      </c>
      <c r="E62" s="15">
        <v>3.9300000000000001E-4</v>
      </c>
      <c r="F62" s="15">
        <v>100</v>
      </c>
      <c r="G62" s="15"/>
      <c r="H62" s="24">
        <v>4.4200000000000001E-4</v>
      </c>
      <c r="I62" s="29">
        <v>3.9300000000000001E-4</v>
      </c>
      <c r="J62" s="58">
        <v>100</v>
      </c>
      <c r="K62" s="17"/>
      <c r="L62" t="str">
        <f t="shared" si="4"/>
        <v>〇</v>
      </c>
      <c r="M62" t="str">
        <f t="shared" si="5"/>
        <v>〇</v>
      </c>
      <c r="N62" t="str">
        <f t="shared" si="6"/>
        <v>〇</v>
      </c>
      <c r="O62" t="str">
        <f t="shared" si="7"/>
        <v>〇</v>
      </c>
    </row>
    <row r="63" spans="2:15" ht="13.35" customHeight="1" x14ac:dyDescent="0.45">
      <c r="B63" s="17" t="s">
        <v>405</v>
      </c>
      <c r="C63" s="15" t="s">
        <v>406</v>
      </c>
      <c r="D63" s="15">
        <v>4.1100000000000002E-4</v>
      </c>
      <c r="E63" s="15">
        <v>4.73E-4</v>
      </c>
      <c r="F63" s="15">
        <v>100</v>
      </c>
      <c r="G63" s="15"/>
      <c r="H63" s="40">
        <v>1.4999999999999999E-4</v>
      </c>
      <c r="I63" s="32">
        <v>4.3100000000000001E-4</v>
      </c>
      <c r="J63" s="58">
        <v>100</v>
      </c>
      <c r="K63" s="17"/>
      <c r="L63" t="str">
        <f t="shared" si="4"/>
        <v>係数更新</v>
      </c>
      <c r="M63" t="str">
        <f t="shared" si="5"/>
        <v>係数更新</v>
      </c>
      <c r="N63" t="str">
        <f t="shared" si="6"/>
        <v>〇</v>
      </c>
      <c r="O63" t="str">
        <f t="shared" si="7"/>
        <v>〇</v>
      </c>
    </row>
    <row r="64" spans="2:15" ht="16.5" customHeight="1" x14ac:dyDescent="0.45">
      <c r="B64" s="17" t="s">
        <v>407</v>
      </c>
      <c r="C64" s="15" t="s">
        <v>408</v>
      </c>
      <c r="D64" s="15">
        <v>6.0000000000000002E-5</v>
      </c>
      <c r="E64" s="15">
        <v>4.7399999999999997E-4</v>
      </c>
      <c r="F64" s="15">
        <v>100</v>
      </c>
      <c r="G64" s="15"/>
      <c r="H64" s="40">
        <v>2.0100000000000001E-4</v>
      </c>
      <c r="I64" s="32">
        <v>5.6999999999999998E-4</v>
      </c>
      <c r="J64" s="58">
        <v>100</v>
      </c>
      <c r="K64" s="17"/>
      <c r="L64" t="str">
        <f t="shared" si="4"/>
        <v>係数更新</v>
      </c>
      <c r="M64" t="str">
        <f t="shared" si="5"/>
        <v>係数更新</v>
      </c>
      <c r="N64" t="str">
        <f t="shared" si="6"/>
        <v>〇</v>
      </c>
      <c r="O64" t="str">
        <f t="shared" si="7"/>
        <v>〇</v>
      </c>
    </row>
    <row r="65" spans="2:15" ht="13.35" customHeight="1" x14ac:dyDescent="0.45">
      <c r="B65" s="17" t="s">
        <v>409</v>
      </c>
      <c r="C65" s="15" t="s">
        <v>410</v>
      </c>
      <c r="D65" s="15">
        <v>3.6299999999999999E-4</v>
      </c>
      <c r="E65" s="15">
        <v>0</v>
      </c>
      <c r="F65" s="15">
        <v>100</v>
      </c>
      <c r="G65" s="15"/>
      <c r="H65" s="40">
        <v>2.1000000000000002E-5</v>
      </c>
      <c r="I65" s="32">
        <v>0</v>
      </c>
      <c r="J65" s="58">
        <v>100</v>
      </c>
      <c r="K65" s="17"/>
      <c r="L65" t="str">
        <f t="shared" si="4"/>
        <v>係数更新</v>
      </c>
      <c r="M65" t="str">
        <f t="shared" si="5"/>
        <v>〇</v>
      </c>
      <c r="N65" t="str">
        <f t="shared" si="6"/>
        <v>〇</v>
      </c>
      <c r="O65" t="str">
        <f t="shared" si="7"/>
        <v>〇</v>
      </c>
    </row>
    <row r="66" spans="2:15" ht="13.35" customHeight="1" x14ac:dyDescent="0.45">
      <c r="B66" s="17" t="s">
        <v>411</v>
      </c>
      <c r="C66" s="15" t="s">
        <v>412</v>
      </c>
      <c r="D66" s="15">
        <v>4.5800000000000002E-4</v>
      </c>
      <c r="E66" s="15">
        <v>4.0899999999999997E-4</v>
      </c>
      <c r="F66" s="15">
        <v>100</v>
      </c>
      <c r="G66" s="15"/>
      <c r="H66" s="40">
        <v>4.57E-4</v>
      </c>
      <c r="I66" s="32">
        <v>4.08E-4</v>
      </c>
      <c r="J66" s="58">
        <v>100</v>
      </c>
      <c r="K66" s="17"/>
      <c r="L66" t="str">
        <f t="shared" si="4"/>
        <v>係数更新</v>
      </c>
      <c r="M66" t="str">
        <f t="shared" si="5"/>
        <v>係数更新</v>
      </c>
      <c r="N66" t="str">
        <f t="shared" si="6"/>
        <v>〇</v>
      </c>
      <c r="O66" t="str">
        <f t="shared" si="7"/>
        <v>〇</v>
      </c>
    </row>
    <row r="67" spans="2:15" ht="13.35" customHeight="1" x14ac:dyDescent="0.45">
      <c r="B67" s="17" t="s">
        <v>413</v>
      </c>
      <c r="C67" s="15" t="s">
        <v>414</v>
      </c>
      <c r="D67" s="15">
        <v>2.14E-4</v>
      </c>
      <c r="E67" s="15">
        <v>2.22E-4</v>
      </c>
      <c r="F67" s="15">
        <v>100</v>
      </c>
      <c r="G67" s="15"/>
      <c r="H67" s="40">
        <v>5.0799999999999999E-4</v>
      </c>
      <c r="I67" s="32">
        <v>5.1900000000000004E-4</v>
      </c>
      <c r="J67" s="58">
        <v>100</v>
      </c>
      <c r="K67" s="17"/>
      <c r="L67" t="str">
        <f t="shared" ref="L67:L78" si="8">IF(D67=H67,"〇","係数更新")</f>
        <v>係数更新</v>
      </c>
      <c r="M67" t="str">
        <f t="shared" ref="M67:M78" si="9">IF(E67=I67,"〇","係数更新")</f>
        <v>係数更新</v>
      </c>
      <c r="N67" t="str">
        <f t="shared" ref="N67:N78" si="10">IF(F67=J67,"〇","係数更新")</f>
        <v>〇</v>
      </c>
      <c r="O67" t="str">
        <f t="shared" ref="O67:O78" si="11">IF(G67=K67,"〇","係数更新")</f>
        <v>〇</v>
      </c>
    </row>
    <row r="68" spans="2:15" ht="13.35" customHeight="1" x14ac:dyDescent="0.45">
      <c r="B68" s="17" t="s">
        <v>415</v>
      </c>
      <c r="C68" s="15" t="s">
        <v>416</v>
      </c>
      <c r="D68" s="15">
        <v>5.0199999999999995E-4</v>
      </c>
      <c r="E68" s="15">
        <v>4.5300000000000001E-4</v>
      </c>
      <c r="F68" s="15">
        <v>100</v>
      </c>
      <c r="G68" s="15"/>
      <c r="H68" s="24">
        <v>5.0199999999999995E-4</v>
      </c>
      <c r="I68" s="29">
        <v>4.5300000000000001E-4</v>
      </c>
      <c r="J68" s="58">
        <v>100</v>
      </c>
      <c r="K68" s="17"/>
      <c r="L68" t="str">
        <f t="shared" si="8"/>
        <v>〇</v>
      </c>
      <c r="M68" t="str">
        <f t="shared" si="9"/>
        <v>〇</v>
      </c>
      <c r="N68" t="str">
        <f t="shared" si="10"/>
        <v>〇</v>
      </c>
      <c r="O68" t="str">
        <f t="shared" si="11"/>
        <v>〇</v>
      </c>
    </row>
    <row r="69" spans="2:15" ht="13.35" customHeight="1" x14ac:dyDescent="0.45">
      <c r="B69" s="17" t="s">
        <v>417</v>
      </c>
      <c r="C69" s="15" t="s">
        <v>418</v>
      </c>
      <c r="D69" s="15">
        <v>5.0199999999999995E-4</v>
      </c>
      <c r="E69" s="15">
        <v>4.5300000000000001E-4</v>
      </c>
      <c r="F69" s="15">
        <v>100</v>
      </c>
      <c r="G69" s="15"/>
      <c r="H69" s="24">
        <v>5.0199999999999995E-4</v>
      </c>
      <c r="I69" s="29">
        <v>4.5300000000000001E-4</v>
      </c>
      <c r="J69" s="58">
        <v>100</v>
      </c>
      <c r="K69" s="17"/>
      <c r="L69" t="str">
        <f t="shared" si="8"/>
        <v>〇</v>
      </c>
      <c r="M69" t="str">
        <f t="shared" si="9"/>
        <v>〇</v>
      </c>
      <c r="N69" t="str">
        <f t="shared" si="10"/>
        <v>〇</v>
      </c>
      <c r="O69" t="str">
        <f t="shared" si="11"/>
        <v>〇</v>
      </c>
    </row>
    <row r="70" spans="2:15" ht="13.35" customHeight="1" x14ac:dyDescent="0.45">
      <c r="B70" s="17" t="s">
        <v>419</v>
      </c>
      <c r="C70" s="15" t="s">
        <v>420</v>
      </c>
      <c r="D70" s="15">
        <v>1.13E-4</v>
      </c>
      <c r="E70" s="15">
        <v>3.2000000000000003E-4</v>
      </c>
      <c r="F70" s="15">
        <v>100</v>
      </c>
      <c r="G70" s="15"/>
      <c r="H70" s="40">
        <v>1.03E-4</v>
      </c>
      <c r="I70" s="32">
        <v>3.1E-4</v>
      </c>
      <c r="J70" s="58">
        <v>100</v>
      </c>
      <c r="K70" s="17"/>
      <c r="L70" t="str">
        <f t="shared" si="8"/>
        <v>係数更新</v>
      </c>
      <c r="M70" t="str">
        <f t="shared" si="9"/>
        <v>係数更新</v>
      </c>
      <c r="N70" t="str">
        <f t="shared" si="10"/>
        <v>〇</v>
      </c>
      <c r="O70" t="str">
        <f t="shared" si="11"/>
        <v>〇</v>
      </c>
    </row>
    <row r="71" spans="2:15" ht="13.35" customHeight="1" x14ac:dyDescent="0.45">
      <c r="B71" s="17" t="s">
        <v>421</v>
      </c>
      <c r="C71" s="15" t="s">
        <v>422</v>
      </c>
      <c r="D71" s="15">
        <v>5.1599999999999997E-4</v>
      </c>
      <c r="E71" s="15">
        <v>5.3799999999999996E-4</v>
      </c>
      <c r="F71" s="15">
        <v>100</v>
      </c>
      <c r="G71" s="15"/>
      <c r="H71" s="40">
        <v>4.6700000000000002E-4</v>
      </c>
      <c r="I71" s="32">
        <v>5.2999999999999998E-4</v>
      </c>
      <c r="J71" s="58">
        <v>100</v>
      </c>
      <c r="K71" s="17"/>
      <c r="L71" t="str">
        <f t="shared" si="8"/>
        <v>係数更新</v>
      </c>
      <c r="M71" t="str">
        <f t="shared" si="9"/>
        <v>係数更新</v>
      </c>
      <c r="N71" t="str">
        <f t="shared" si="10"/>
        <v>〇</v>
      </c>
      <c r="O71" t="str">
        <f t="shared" si="11"/>
        <v>〇</v>
      </c>
    </row>
    <row r="72" spans="2:15" ht="13.35" customHeight="1" x14ac:dyDescent="0.45">
      <c r="B72" s="17" t="s">
        <v>423</v>
      </c>
      <c r="C72" s="15" t="s">
        <v>424</v>
      </c>
      <c r="D72" s="15">
        <v>5.1099999999999995E-4</v>
      </c>
      <c r="E72" s="15">
        <v>5.3600000000000002E-4</v>
      </c>
      <c r="F72" s="15">
        <v>100</v>
      </c>
      <c r="G72" s="15"/>
      <c r="H72" s="40">
        <v>4.86E-4</v>
      </c>
      <c r="I72" s="32">
        <v>5.0699999999999996E-4</v>
      </c>
      <c r="J72" s="58">
        <v>100</v>
      </c>
      <c r="K72" s="17"/>
      <c r="L72" t="str">
        <f t="shared" si="8"/>
        <v>係数更新</v>
      </c>
      <c r="M72" t="str">
        <f t="shared" si="9"/>
        <v>係数更新</v>
      </c>
      <c r="N72" t="str">
        <f t="shared" si="10"/>
        <v>〇</v>
      </c>
      <c r="O72" t="str">
        <f t="shared" si="11"/>
        <v>〇</v>
      </c>
    </row>
    <row r="73" spans="2:15" ht="13.35" customHeight="1" x14ac:dyDescent="0.45">
      <c r="B73" s="17" t="s">
        <v>425</v>
      </c>
      <c r="C73" s="15" t="s">
        <v>426</v>
      </c>
      <c r="D73" s="15">
        <v>4.86E-4</v>
      </c>
      <c r="E73" s="15">
        <v>5.0600000000000005E-4</v>
      </c>
      <c r="F73" s="15">
        <v>100</v>
      </c>
      <c r="G73" s="15"/>
      <c r="H73" s="40">
        <v>6.11E-4</v>
      </c>
      <c r="I73" s="32">
        <v>6.4800000000000003E-4</v>
      </c>
      <c r="J73" s="58">
        <v>100</v>
      </c>
      <c r="K73" s="17"/>
      <c r="L73" t="str">
        <f t="shared" si="8"/>
        <v>係数更新</v>
      </c>
      <c r="M73" t="str">
        <f t="shared" si="9"/>
        <v>係数更新</v>
      </c>
      <c r="N73" t="str">
        <f t="shared" si="10"/>
        <v>〇</v>
      </c>
      <c r="O73" t="str">
        <f t="shared" si="11"/>
        <v>〇</v>
      </c>
    </row>
    <row r="74" spans="2:15" ht="13.35" customHeight="1" x14ac:dyDescent="0.45">
      <c r="B74" s="17" t="s">
        <v>427</v>
      </c>
      <c r="C74" s="15" t="s">
        <v>428</v>
      </c>
      <c r="D74" s="15">
        <v>9.1100000000000003E-4</v>
      </c>
      <c r="E74" s="15">
        <v>8.6200000000000003E-4</v>
      </c>
      <c r="F74" s="15">
        <v>100</v>
      </c>
      <c r="G74" s="15"/>
      <c r="H74" s="40">
        <v>6.8500000000000006E-4</v>
      </c>
      <c r="I74" s="32">
        <v>6.3600000000000006E-4</v>
      </c>
      <c r="J74" s="58">
        <v>100</v>
      </c>
      <c r="K74" s="17"/>
      <c r="L74" t="str">
        <f t="shared" si="8"/>
        <v>係数更新</v>
      </c>
      <c r="M74" t="str">
        <f t="shared" si="9"/>
        <v>係数更新</v>
      </c>
      <c r="N74" t="str">
        <f t="shared" si="10"/>
        <v>〇</v>
      </c>
      <c r="O74" t="str">
        <f t="shared" si="11"/>
        <v>〇</v>
      </c>
    </row>
    <row r="75" spans="2:15" ht="13.35" customHeight="1" x14ac:dyDescent="0.45">
      <c r="B75" s="17" t="s">
        <v>429</v>
      </c>
      <c r="C75" s="15" t="s">
        <v>430</v>
      </c>
      <c r="D75" s="15">
        <v>5.1500000000000005E-4</v>
      </c>
      <c r="E75" s="15">
        <v>4.6599999999999994E-4</v>
      </c>
      <c r="F75" s="15">
        <v>100</v>
      </c>
      <c r="G75" s="15"/>
      <c r="H75" s="40">
        <v>5.1400000000000003E-4</v>
      </c>
      <c r="I75" s="32">
        <v>4.6500000000000003E-4</v>
      </c>
      <c r="J75" s="58">
        <v>100</v>
      </c>
      <c r="K75" s="43"/>
      <c r="L75" t="str">
        <f t="shared" si="8"/>
        <v>係数更新</v>
      </c>
      <c r="M75" t="str">
        <f t="shared" si="9"/>
        <v>係数更新</v>
      </c>
      <c r="N75" t="str">
        <f t="shared" si="10"/>
        <v>〇</v>
      </c>
      <c r="O75" t="str">
        <f t="shared" si="11"/>
        <v>〇</v>
      </c>
    </row>
    <row r="76" spans="2:15" ht="13.35" customHeight="1" x14ac:dyDescent="0.45">
      <c r="B76" s="22" t="s">
        <v>431</v>
      </c>
      <c r="C76" s="23" t="s">
        <v>432</v>
      </c>
      <c r="D76" s="23">
        <v>4.6700000000000002E-4</v>
      </c>
      <c r="E76" s="23">
        <v>0</v>
      </c>
      <c r="F76" s="23">
        <v>100</v>
      </c>
      <c r="G76" s="23"/>
      <c r="H76" s="40">
        <v>4.9799999999999996E-4</v>
      </c>
      <c r="I76" s="32">
        <v>5.0299999999999997E-4</v>
      </c>
      <c r="J76" s="58">
        <v>100</v>
      </c>
      <c r="K76" s="60"/>
      <c r="L76" t="str">
        <f t="shared" si="8"/>
        <v>係数更新</v>
      </c>
      <c r="M76" t="str">
        <f t="shared" si="9"/>
        <v>係数更新</v>
      </c>
      <c r="N76" t="str">
        <f t="shared" si="10"/>
        <v>〇</v>
      </c>
      <c r="O76" t="str">
        <f t="shared" si="11"/>
        <v>〇</v>
      </c>
    </row>
    <row r="77" spans="2:15" ht="13.35" customHeight="1" x14ac:dyDescent="0.45">
      <c r="B77" s="17" t="s">
        <v>433</v>
      </c>
      <c r="C77" s="15" t="s">
        <v>434</v>
      </c>
      <c r="D77" s="15">
        <v>0</v>
      </c>
      <c r="E77" s="15">
        <v>0</v>
      </c>
      <c r="F77" s="15">
        <v>100</v>
      </c>
      <c r="G77" s="15"/>
      <c r="H77" s="24">
        <v>0</v>
      </c>
      <c r="I77" s="32">
        <v>4.3300000000000001E-4</v>
      </c>
      <c r="J77" s="58">
        <v>100</v>
      </c>
      <c r="K77" s="43"/>
      <c r="L77" t="str">
        <f t="shared" si="8"/>
        <v>〇</v>
      </c>
      <c r="M77" t="str">
        <f t="shared" si="9"/>
        <v>係数更新</v>
      </c>
      <c r="N77" t="str">
        <f t="shared" si="10"/>
        <v>〇</v>
      </c>
      <c r="O77" t="str">
        <f t="shared" si="11"/>
        <v>〇</v>
      </c>
    </row>
    <row r="78" spans="2:15" ht="13.35" customHeight="1" x14ac:dyDescent="0.45">
      <c r="B78" s="17" t="s">
        <v>435</v>
      </c>
      <c r="C78" s="15" t="s">
        <v>436</v>
      </c>
      <c r="D78" s="15">
        <v>4.9100000000000001E-4</v>
      </c>
      <c r="E78" s="15">
        <v>4.4200000000000001E-4</v>
      </c>
      <c r="F78" s="15">
        <v>100</v>
      </c>
      <c r="G78" s="15"/>
      <c r="H78" s="40">
        <v>5.1599999999999997E-4</v>
      </c>
      <c r="I78" s="32">
        <v>5.1599999999999997E-4</v>
      </c>
      <c r="J78" s="62" t="s">
        <v>309</v>
      </c>
      <c r="K78" s="43"/>
      <c r="L78" t="str">
        <f t="shared" si="8"/>
        <v>係数更新</v>
      </c>
      <c r="M78" t="str">
        <f t="shared" si="9"/>
        <v>係数更新</v>
      </c>
      <c r="N78" t="str">
        <f t="shared" si="10"/>
        <v>係数更新</v>
      </c>
      <c r="O78" t="str">
        <f t="shared" si="11"/>
        <v>〇</v>
      </c>
    </row>
    <row r="79" spans="2:15" x14ac:dyDescent="0.45">
      <c r="B79" s="57" t="s">
        <v>437</v>
      </c>
      <c r="C79" s="20" t="s">
        <v>438</v>
      </c>
      <c r="J79" s="28">
        <v>100</v>
      </c>
    </row>
    <row r="80" spans="2:15" x14ac:dyDescent="0.45">
      <c r="J80" s="28"/>
    </row>
    <row r="81" spans="2:12" x14ac:dyDescent="0.45">
      <c r="B81" s="50"/>
      <c r="C81" s="51"/>
      <c r="D81" s="51"/>
      <c r="E81" s="51"/>
      <c r="F81" s="51"/>
      <c r="G81" s="51"/>
      <c r="H81" s="51"/>
      <c r="I81" s="52"/>
      <c r="J81" s="52"/>
      <c r="K81" s="52"/>
      <c r="L81" s="19"/>
    </row>
    <row r="82" spans="2:12" x14ac:dyDescent="0.45">
      <c r="B82" s="50"/>
      <c r="C82" s="51"/>
      <c r="D82" s="51"/>
      <c r="E82" s="51"/>
      <c r="F82" s="51"/>
      <c r="G82" s="51"/>
      <c r="H82" s="51"/>
      <c r="I82" s="52"/>
      <c r="J82" s="52"/>
      <c r="K82" s="52"/>
      <c r="L82" s="19"/>
    </row>
    <row r="89" spans="2:12" x14ac:dyDescent="0.45">
      <c r="C89" s="20" t="s">
        <v>439</v>
      </c>
    </row>
  </sheetData>
  <autoFilter ref="A2:K74" xr:uid="{00000000-0009-0000-0000-000001000000}"/>
  <phoneticPr fontId="1"/>
  <pageMargins left="0.70866141732283472" right="0.70866141732283472" top="0.74803149606299213" bottom="0.74803149606299213"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F0"/>
  </sheetPr>
  <dimension ref="A2:I85"/>
  <sheetViews>
    <sheetView zoomScaleNormal="100" workbookViewId="0">
      <selection activeCell="G6" sqref="G6"/>
    </sheetView>
  </sheetViews>
  <sheetFormatPr defaultColWidth="8.59765625" defaultRowHeight="18" x14ac:dyDescent="0.45"/>
  <cols>
    <col min="1" max="1" width="2.59765625" customWidth="1"/>
    <col min="2" max="2" width="11.59765625" customWidth="1"/>
    <col min="3" max="3" width="37" style="20" customWidth="1"/>
    <col min="4" max="4" width="16.5" style="20" customWidth="1"/>
    <col min="5" max="5" width="15.09765625" style="20" customWidth="1"/>
    <col min="6" max="6" width="16.59765625" style="20" customWidth="1"/>
    <col min="7" max="7" width="15.59765625" style="19" customWidth="1"/>
    <col min="8" max="8" width="17.59765625" style="19" customWidth="1"/>
    <col min="9" max="9" width="36.59765625" style="19" customWidth="1"/>
  </cols>
  <sheetData>
    <row r="2" spans="2:9" x14ac:dyDescent="0.45">
      <c r="B2" s="14" t="s">
        <v>1</v>
      </c>
      <c r="C2" s="15"/>
      <c r="D2" s="16" t="s">
        <v>273</v>
      </c>
      <c r="E2" s="16" t="s">
        <v>274</v>
      </c>
      <c r="F2" s="16" t="s">
        <v>273</v>
      </c>
      <c r="G2" s="16" t="s">
        <v>274</v>
      </c>
      <c r="H2" s="16" t="s">
        <v>271</v>
      </c>
      <c r="I2" s="16" t="s">
        <v>272</v>
      </c>
    </row>
    <row r="3" spans="2:9" ht="13.35" customHeight="1" x14ac:dyDescent="0.45">
      <c r="B3" s="17" t="s">
        <v>440</v>
      </c>
      <c r="C3" s="15" t="s">
        <v>441</v>
      </c>
      <c r="D3" s="24">
        <f>F3/1000</f>
        <v>4.9100000000000001E-4</v>
      </c>
      <c r="E3" s="24">
        <f>G3/1000</f>
        <v>4.3599999999999997E-4</v>
      </c>
      <c r="F3" s="40">
        <v>0.49099999999999999</v>
      </c>
      <c r="G3" s="32">
        <v>0.436</v>
      </c>
      <c r="H3" s="34">
        <v>100</v>
      </c>
      <c r="I3" s="35"/>
    </row>
    <row r="4" spans="2:9" ht="18" customHeight="1" x14ac:dyDescent="0.45">
      <c r="B4" s="17" t="s">
        <v>442</v>
      </c>
      <c r="C4" s="15" t="s">
        <v>443</v>
      </c>
      <c r="D4" s="24">
        <f t="shared" ref="D4:D70" si="0">F4/1000</f>
        <v>5.6299999999999992E-4</v>
      </c>
      <c r="E4" s="24">
        <f t="shared" ref="E4:E70" si="1">G4/1000</f>
        <v>5.7699999999999993E-4</v>
      </c>
      <c r="F4" s="40">
        <v>0.56299999999999994</v>
      </c>
      <c r="G4" s="32">
        <v>0.57699999999999996</v>
      </c>
      <c r="H4" s="34">
        <v>100</v>
      </c>
      <c r="I4" s="35"/>
    </row>
    <row r="5" spans="2:9" ht="13.35" customHeight="1" x14ac:dyDescent="0.45">
      <c r="B5" s="17" t="s">
        <v>444</v>
      </c>
      <c r="C5" s="15" t="s">
        <v>445</v>
      </c>
      <c r="D5" s="24">
        <f t="shared" si="0"/>
        <v>5.3600000000000002E-4</v>
      </c>
      <c r="E5" s="24">
        <f t="shared" si="1"/>
        <v>4.8099999999999998E-4</v>
      </c>
      <c r="F5" s="40">
        <v>0.53600000000000003</v>
      </c>
      <c r="G5" s="32">
        <v>0.48099999999999998</v>
      </c>
      <c r="H5" s="34">
        <v>100</v>
      </c>
      <c r="I5" s="35"/>
    </row>
    <row r="6" spans="2:9" ht="13.35" customHeight="1" x14ac:dyDescent="0.45">
      <c r="B6" s="17" t="s">
        <v>446</v>
      </c>
      <c r="C6" s="15" t="s">
        <v>447</v>
      </c>
      <c r="D6" s="24">
        <f t="shared" si="0"/>
        <v>4.7799999999999996E-4</v>
      </c>
      <c r="E6" s="24">
        <f t="shared" si="1"/>
        <v>5.04E-4</v>
      </c>
      <c r="F6" s="40">
        <v>0.47799999999999998</v>
      </c>
      <c r="G6" s="32">
        <v>0.504</v>
      </c>
      <c r="H6" s="34">
        <v>100</v>
      </c>
      <c r="I6" s="35"/>
    </row>
    <row r="7" spans="2:9" ht="13.35" customHeight="1" x14ac:dyDescent="0.45">
      <c r="B7" s="17" t="s">
        <v>448</v>
      </c>
      <c r="C7" s="15" t="s">
        <v>449</v>
      </c>
      <c r="D7" s="24">
        <f t="shared" si="0"/>
        <v>0</v>
      </c>
      <c r="E7" s="24">
        <f t="shared" si="1"/>
        <v>3.8999999999999999E-4</v>
      </c>
      <c r="F7" s="40">
        <v>0</v>
      </c>
      <c r="G7" s="32">
        <v>0.39</v>
      </c>
      <c r="H7" s="34">
        <v>100</v>
      </c>
      <c r="I7" s="35"/>
    </row>
    <row r="8" spans="2:9" ht="13.35" customHeight="1" x14ac:dyDescent="0.45">
      <c r="B8" s="17" t="s">
        <v>450</v>
      </c>
      <c r="C8" s="15" t="s">
        <v>451</v>
      </c>
      <c r="D8" s="24" t="s">
        <v>58</v>
      </c>
      <c r="E8" s="24">
        <v>4.4299999999999998E-4</v>
      </c>
      <c r="F8" s="40"/>
      <c r="G8" s="32"/>
      <c r="H8" s="34"/>
      <c r="I8" s="35"/>
    </row>
    <row r="9" spans="2:9" ht="13.35" customHeight="1" x14ac:dyDescent="0.45">
      <c r="B9" s="17" t="s">
        <v>452</v>
      </c>
      <c r="C9" s="15" t="s">
        <v>453</v>
      </c>
      <c r="D9" s="24">
        <f t="shared" si="0"/>
        <v>5.3400000000000008E-4</v>
      </c>
      <c r="E9" s="24">
        <f t="shared" si="1"/>
        <v>4.7899999999999999E-4</v>
      </c>
      <c r="F9" s="40">
        <v>0.53400000000000003</v>
      </c>
      <c r="G9" s="32">
        <v>0.47899999999999998</v>
      </c>
      <c r="H9" s="34">
        <v>100</v>
      </c>
      <c r="I9" s="35"/>
    </row>
    <row r="10" spans="2:9" ht="13.35" customHeight="1" x14ac:dyDescent="0.45">
      <c r="B10" s="17" t="s">
        <v>454</v>
      </c>
      <c r="C10" s="15" t="s">
        <v>455</v>
      </c>
      <c r="D10" s="24">
        <f t="shared" si="0"/>
        <v>4.3899999999999999E-4</v>
      </c>
      <c r="E10" s="24">
        <f t="shared" si="1"/>
        <v>4.4700000000000002E-4</v>
      </c>
      <c r="F10" s="40">
        <v>0.439</v>
      </c>
      <c r="G10" s="32">
        <v>0.44700000000000001</v>
      </c>
      <c r="H10" s="34">
        <v>100</v>
      </c>
      <c r="I10" s="35"/>
    </row>
    <row r="11" spans="2:9" ht="13.35" customHeight="1" x14ac:dyDescent="0.45">
      <c r="B11" s="17" t="s">
        <v>456</v>
      </c>
      <c r="C11" s="15" t="s">
        <v>457</v>
      </c>
      <c r="D11" s="24">
        <f t="shared" si="0"/>
        <v>4.7699999999999999E-4</v>
      </c>
      <c r="E11" s="24">
        <f t="shared" si="1"/>
        <v>4.4900000000000002E-4</v>
      </c>
      <c r="F11" s="40">
        <v>0.47699999999999998</v>
      </c>
      <c r="G11" s="32">
        <v>0.44900000000000001</v>
      </c>
      <c r="H11" s="34">
        <v>100</v>
      </c>
      <c r="I11" s="35"/>
    </row>
    <row r="12" spans="2:9" ht="13.35" customHeight="1" x14ac:dyDescent="0.45">
      <c r="B12" s="17" t="s">
        <v>458</v>
      </c>
      <c r="C12" s="15" t="s">
        <v>459</v>
      </c>
      <c r="D12" s="24">
        <f t="shared" si="0"/>
        <v>3.0899999999999998E-4</v>
      </c>
      <c r="E12" s="24">
        <f t="shared" si="1"/>
        <v>2.5399999999999999E-4</v>
      </c>
      <c r="F12" s="40">
        <v>0.309</v>
      </c>
      <c r="G12" s="32">
        <v>0.254</v>
      </c>
      <c r="H12" s="42">
        <v>100</v>
      </c>
      <c r="I12" s="35"/>
    </row>
    <row r="13" spans="2:9" ht="13.35" customHeight="1" x14ac:dyDescent="0.45">
      <c r="B13" s="17" t="s">
        <v>460</v>
      </c>
      <c r="C13" s="15" t="s">
        <v>461</v>
      </c>
      <c r="D13" s="24">
        <f t="shared" si="0"/>
        <v>5.0299999999999997E-4</v>
      </c>
      <c r="E13" s="24">
        <f t="shared" si="1"/>
        <v>5.2900000000000006E-4</v>
      </c>
      <c r="F13" s="40">
        <v>0.503</v>
      </c>
      <c r="G13" s="32">
        <v>0.52900000000000003</v>
      </c>
      <c r="H13" s="34">
        <v>100</v>
      </c>
      <c r="I13" s="35"/>
    </row>
    <row r="14" spans="2:9" ht="13.35" customHeight="1" x14ac:dyDescent="0.45">
      <c r="B14" s="17" t="s">
        <v>462</v>
      </c>
      <c r="C14" s="17" t="s">
        <v>463</v>
      </c>
      <c r="D14" s="24">
        <f t="shared" si="0"/>
        <v>6.2600000000000004E-4</v>
      </c>
      <c r="E14" s="24">
        <f t="shared" si="1"/>
        <v>6.5200000000000002E-4</v>
      </c>
      <c r="F14" s="40">
        <v>0.626</v>
      </c>
      <c r="G14" s="32">
        <v>0.65200000000000002</v>
      </c>
      <c r="H14" s="34">
        <v>100</v>
      </c>
      <c r="I14" s="35"/>
    </row>
    <row r="15" spans="2:9" ht="13.35" customHeight="1" x14ac:dyDescent="0.45">
      <c r="B15" s="17" t="s">
        <v>464</v>
      </c>
      <c r="C15" s="17" t="s">
        <v>465</v>
      </c>
      <c r="D15" s="24">
        <f t="shared" si="0"/>
        <v>5.0500000000000002E-4</v>
      </c>
      <c r="E15" s="24">
        <f t="shared" si="1"/>
        <v>5.31E-4</v>
      </c>
      <c r="F15" s="40">
        <v>0.505</v>
      </c>
      <c r="G15" s="32">
        <v>0.53100000000000003</v>
      </c>
      <c r="H15" s="34">
        <v>100</v>
      </c>
      <c r="I15" s="36"/>
    </row>
    <row r="16" spans="2:9" ht="13.35" customHeight="1" x14ac:dyDescent="0.45">
      <c r="B16" s="17" t="s">
        <v>466</v>
      </c>
      <c r="C16" s="15" t="s">
        <v>467</v>
      </c>
      <c r="D16" s="24">
        <f t="shared" si="0"/>
        <v>5.1100000000000006E-4</v>
      </c>
      <c r="E16" s="24">
        <f t="shared" si="1"/>
        <v>5.3700000000000004E-4</v>
      </c>
      <c r="F16" s="40">
        <v>0.51100000000000001</v>
      </c>
      <c r="G16" s="32">
        <v>0.53700000000000003</v>
      </c>
      <c r="H16" s="34">
        <v>100</v>
      </c>
      <c r="I16" s="36"/>
    </row>
    <row r="17" spans="1:9" ht="13.35" customHeight="1" x14ac:dyDescent="0.45">
      <c r="B17" s="17" t="s">
        <v>468</v>
      </c>
      <c r="C17" s="15" t="s">
        <v>469</v>
      </c>
      <c r="D17" s="24" t="s">
        <v>58</v>
      </c>
      <c r="E17" s="24">
        <f t="shared" si="1"/>
        <v>4.1099999999999996E-4</v>
      </c>
      <c r="F17" s="40" t="s">
        <v>470</v>
      </c>
      <c r="G17" s="32">
        <v>0.41099999999999998</v>
      </c>
      <c r="H17" s="34" t="s">
        <v>309</v>
      </c>
      <c r="I17" s="36"/>
    </row>
    <row r="18" spans="1:9" ht="13.35" customHeight="1" x14ac:dyDescent="0.45">
      <c r="B18" s="17" t="s">
        <v>471</v>
      </c>
      <c r="C18" s="15" t="s">
        <v>472</v>
      </c>
      <c r="D18" s="24">
        <f t="shared" si="0"/>
        <v>5.44E-4</v>
      </c>
      <c r="E18" s="24">
        <f t="shared" si="1"/>
        <v>4.8899999999999996E-4</v>
      </c>
      <c r="F18" s="40">
        <v>0.54400000000000004</v>
      </c>
      <c r="G18" s="32">
        <v>0.48899999999999999</v>
      </c>
      <c r="H18" s="34">
        <v>100</v>
      </c>
      <c r="I18" s="35"/>
    </row>
    <row r="19" spans="1:9" ht="13.35" customHeight="1" x14ac:dyDescent="0.45">
      <c r="B19" s="17" t="s">
        <v>473</v>
      </c>
      <c r="C19" s="15" t="s">
        <v>474</v>
      </c>
      <c r="D19" s="24">
        <f t="shared" si="0"/>
        <v>7.0000000000000007E-5</v>
      </c>
      <c r="E19" s="24">
        <f t="shared" si="1"/>
        <v>4.2099999999999999E-4</v>
      </c>
      <c r="F19" s="40">
        <v>7.0000000000000007E-2</v>
      </c>
      <c r="G19" s="32">
        <v>0.42099999999999999</v>
      </c>
      <c r="H19" s="42">
        <v>100</v>
      </c>
      <c r="I19" s="35"/>
    </row>
    <row r="20" spans="1:9" ht="13.35" customHeight="1" x14ac:dyDescent="0.45">
      <c r="B20" s="17" t="s">
        <v>475</v>
      </c>
      <c r="C20" s="15" t="s">
        <v>476</v>
      </c>
      <c r="D20" s="24">
        <f t="shared" si="0"/>
        <v>5.0799999999999999E-4</v>
      </c>
      <c r="E20" s="24">
        <f t="shared" si="1"/>
        <v>4.7299999999999995E-4</v>
      </c>
      <c r="F20" s="40">
        <v>0.50800000000000001</v>
      </c>
      <c r="G20" s="32">
        <v>0.47299999999999998</v>
      </c>
      <c r="H20" s="34">
        <v>100</v>
      </c>
      <c r="I20" s="36"/>
    </row>
    <row r="21" spans="1:9" ht="13.35" customHeight="1" x14ac:dyDescent="0.45">
      <c r="B21" s="17" t="s">
        <v>477</v>
      </c>
      <c r="C21" s="15" t="s">
        <v>478</v>
      </c>
      <c r="D21" s="24">
        <f t="shared" si="0"/>
        <v>3.9400000000000004E-4</v>
      </c>
      <c r="E21" s="24">
        <f t="shared" si="1"/>
        <v>3.39E-4</v>
      </c>
      <c r="F21" s="40">
        <v>0.39400000000000002</v>
      </c>
      <c r="G21" s="32">
        <v>0.33900000000000002</v>
      </c>
      <c r="H21" s="34">
        <v>100</v>
      </c>
      <c r="I21" s="35"/>
    </row>
    <row r="22" spans="1:9" ht="13.35" customHeight="1" x14ac:dyDescent="0.45">
      <c r="B22" s="17" t="s">
        <v>479</v>
      </c>
      <c r="C22" s="15" t="s">
        <v>480</v>
      </c>
      <c r="D22" s="24">
        <f t="shared" si="0"/>
        <v>4.57E-4</v>
      </c>
      <c r="E22" s="24">
        <f t="shared" si="1"/>
        <v>4.64E-4</v>
      </c>
      <c r="F22" s="40">
        <v>0.45700000000000002</v>
      </c>
      <c r="G22" s="32">
        <v>0.46400000000000002</v>
      </c>
      <c r="H22" s="34">
        <v>100</v>
      </c>
      <c r="I22" s="35"/>
    </row>
    <row r="23" spans="1:9" ht="13.35" customHeight="1" x14ac:dyDescent="0.45">
      <c r="B23" s="17" t="s">
        <v>481</v>
      </c>
      <c r="C23" s="15" t="s">
        <v>482</v>
      </c>
      <c r="D23" s="24">
        <f t="shared" si="0"/>
        <v>6.2000000000000003E-5</v>
      </c>
      <c r="E23" s="24">
        <f t="shared" si="1"/>
        <v>4.0899999999999997E-4</v>
      </c>
      <c r="F23" s="40">
        <v>6.2E-2</v>
      </c>
      <c r="G23" s="32">
        <v>0.40899999999999997</v>
      </c>
      <c r="H23" s="34">
        <v>100</v>
      </c>
      <c r="I23" s="35"/>
    </row>
    <row r="24" spans="1:9" ht="13.35" customHeight="1" x14ac:dyDescent="0.45">
      <c r="B24" s="17" t="s">
        <v>483</v>
      </c>
      <c r="C24" s="15" t="s">
        <v>484</v>
      </c>
      <c r="D24" s="24">
        <f t="shared" si="0"/>
        <v>5.6399999999999994E-4</v>
      </c>
      <c r="E24" s="24">
        <f t="shared" si="1"/>
        <v>7.2499999999999995E-4</v>
      </c>
      <c r="F24" s="40">
        <v>0.56399999999999995</v>
      </c>
      <c r="G24" s="32">
        <v>0.72499999999999998</v>
      </c>
      <c r="H24" s="34">
        <v>100</v>
      </c>
      <c r="I24" s="35"/>
    </row>
    <row r="25" spans="1:9" ht="13.35" customHeight="1" x14ac:dyDescent="0.45">
      <c r="B25" s="17" t="s">
        <v>485</v>
      </c>
      <c r="C25" s="15" t="s">
        <v>486</v>
      </c>
      <c r="D25" s="24">
        <f t="shared" si="0"/>
        <v>4.44E-4</v>
      </c>
      <c r="E25" s="24">
        <f t="shared" si="1"/>
        <v>3.8900000000000002E-4</v>
      </c>
      <c r="F25" s="40">
        <v>0.44400000000000001</v>
      </c>
      <c r="G25" s="32">
        <v>0.38900000000000001</v>
      </c>
      <c r="H25" s="34">
        <v>100</v>
      </c>
      <c r="I25" s="35"/>
    </row>
    <row r="26" spans="1:9" ht="13.35" customHeight="1" x14ac:dyDescent="0.45">
      <c r="B26" s="17" t="s">
        <v>487</v>
      </c>
      <c r="C26" s="15" t="s">
        <v>488</v>
      </c>
      <c r="D26" s="24">
        <f t="shared" si="0"/>
        <v>5.0100000000000003E-4</v>
      </c>
      <c r="E26" s="24">
        <f t="shared" si="1"/>
        <v>4.46E-4</v>
      </c>
      <c r="F26" s="40">
        <v>0.501</v>
      </c>
      <c r="G26" s="32">
        <v>0.44600000000000001</v>
      </c>
      <c r="H26" s="34">
        <v>100</v>
      </c>
      <c r="I26" s="35"/>
    </row>
    <row r="27" spans="1:9" ht="13.35" customHeight="1" x14ac:dyDescent="0.45">
      <c r="B27" s="17" t="s">
        <v>489</v>
      </c>
      <c r="C27" s="15" t="s">
        <v>490</v>
      </c>
      <c r="D27" s="24">
        <f t="shared" si="0"/>
        <v>5.2300000000000003E-4</v>
      </c>
      <c r="E27" s="24">
        <f t="shared" si="1"/>
        <v>5.4800000000000009E-4</v>
      </c>
      <c r="F27" s="40">
        <v>0.52300000000000002</v>
      </c>
      <c r="G27" s="32">
        <v>0.54800000000000004</v>
      </c>
      <c r="H27" s="34">
        <v>100</v>
      </c>
      <c r="I27" s="35"/>
    </row>
    <row r="28" spans="1:9" ht="13.35" customHeight="1" x14ac:dyDescent="0.45">
      <c r="B28" s="17" t="s">
        <v>491</v>
      </c>
      <c r="C28" s="15" t="s">
        <v>492</v>
      </c>
      <c r="D28" s="24">
        <f t="shared" si="0"/>
        <v>5.7599999999999991E-4</v>
      </c>
      <c r="E28" s="24">
        <f t="shared" si="1"/>
        <v>6.0800000000000003E-4</v>
      </c>
      <c r="F28" s="40">
        <v>0.57599999999999996</v>
      </c>
      <c r="G28" s="32">
        <v>0.60799999999999998</v>
      </c>
      <c r="H28" s="67">
        <v>94.1</v>
      </c>
      <c r="I28" s="35" t="s">
        <v>493</v>
      </c>
    </row>
    <row r="29" spans="1:9" ht="13.35" customHeight="1" x14ac:dyDescent="0.45">
      <c r="B29" s="17" t="s">
        <v>494</v>
      </c>
      <c r="C29" s="15" t="s">
        <v>495</v>
      </c>
      <c r="D29" s="24">
        <f t="shared" si="0"/>
        <v>5.6100000000000008E-4</v>
      </c>
      <c r="E29" s="24">
        <f t="shared" si="1"/>
        <v>5.6499999999999996E-4</v>
      </c>
      <c r="F29" s="40">
        <v>0.56100000000000005</v>
      </c>
      <c r="G29" s="32">
        <v>0.56499999999999995</v>
      </c>
      <c r="H29" s="34">
        <v>100</v>
      </c>
      <c r="I29" s="35"/>
    </row>
    <row r="30" spans="1:9" ht="13.35" customHeight="1" x14ac:dyDescent="0.45">
      <c r="A30" t="s">
        <v>496</v>
      </c>
      <c r="B30" s="17" t="s">
        <v>497</v>
      </c>
      <c r="C30" s="15" t="s">
        <v>498</v>
      </c>
      <c r="D30" s="24" t="s">
        <v>58</v>
      </c>
      <c r="E30" s="24">
        <f t="shared" si="1"/>
        <v>2.02E-4</v>
      </c>
      <c r="F30" s="40" t="s">
        <v>470</v>
      </c>
      <c r="G30" s="32">
        <v>0.20200000000000001</v>
      </c>
      <c r="H30" s="34" t="s">
        <v>309</v>
      </c>
      <c r="I30" s="35"/>
    </row>
    <row r="31" spans="1:9" ht="13.35" customHeight="1" x14ac:dyDescent="0.45">
      <c r="B31" s="17" t="s">
        <v>499</v>
      </c>
      <c r="C31" s="15" t="s">
        <v>500</v>
      </c>
      <c r="D31" s="24">
        <f t="shared" si="0"/>
        <v>1.34E-4</v>
      </c>
      <c r="E31" s="24">
        <f t="shared" si="1"/>
        <v>4.4799999999999999E-4</v>
      </c>
      <c r="F31" s="40">
        <v>0.13400000000000001</v>
      </c>
      <c r="G31" s="32">
        <v>0.44800000000000001</v>
      </c>
      <c r="H31" s="34">
        <v>100</v>
      </c>
      <c r="I31" s="35"/>
    </row>
    <row r="32" spans="1:9" ht="13.35" customHeight="1" x14ac:dyDescent="0.45">
      <c r="B32" s="17" t="s">
        <v>501</v>
      </c>
      <c r="C32" s="15" t="s">
        <v>502</v>
      </c>
      <c r="D32" s="24">
        <f t="shared" si="0"/>
        <v>4.4900000000000002E-4</v>
      </c>
      <c r="E32" s="24">
        <f t="shared" si="1"/>
        <v>3.9400000000000004E-4</v>
      </c>
      <c r="F32" s="40">
        <v>0.44900000000000001</v>
      </c>
      <c r="G32" s="32">
        <v>0.39400000000000002</v>
      </c>
      <c r="H32" s="34">
        <v>100</v>
      </c>
      <c r="I32" s="35"/>
    </row>
    <row r="33" spans="1:9" ht="13.35" customHeight="1" x14ac:dyDescent="0.45">
      <c r="B33" s="17" t="s">
        <v>503</v>
      </c>
      <c r="C33" s="15" t="s">
        <v>504</v>
      </c>
      <c r="D33" s="24">
        <f t="shared" si="0"/>
        <v>5.1400000000000003E-4</v>
      </c>
      <c r="E33" s="24">
        <f t="shared" si="1"/>
        <v>5.4300000000000008E-4</v>
      </c>
      <c r="F33" s="40">
        <v>0.51400000000000001</v>
      </c>
      <c r="G33" s="32">
        <v>0.54300000000000004</v>
      </c>
      <c r="H33" s="34">
        <v>100</v>
      </c>
      <c r="I33" s="35"/>
    </row>
    <row r="34" spans="1:9" ht="13.35" customHeight="1" x14ac:dyDescent="0.45">
      <c r="B34" s="17" t="s">
        <v>505</v>
      </c>
      <c r="C34" s="15" t="s">
        <v>506</v>
      </c>
      <c r="D34" s="24">
        <f t="shared" si="0"/>
        <v>4.7999999999999996E-4</v>
      </c>
      <c r="E34" s="24">
        <f t="shared" si="1"/>
        <v>5.0199999999999995E-4</v>
      </c>
      <c r="F34" s="40">
        <v>0.48</v>
      </c>
      <c r="G34" s="32">
        <v>0.502</v>
      </c>
      <c r="H34" s="34">
        <v>100</v>
      </c>
      <c r="I34" s="35"/>
    </row>
    <row r="35" spans="1:9" ht="13.35" customHeight="1" x14ac:dyDescent="0.45">
      <c r="B35" s="17" t="s">
        <v>507</v>
      </c>
      <c r="C35" s="15" t="s">
        <v>508</v>
      </c>
      <c r="D35" s="24">
        <f t="shared" si="0"/>
        <v>5.6899999999999995E-4</v>
      </c>
      <c r="E35" s="24">
        <f t="shared" si="1"/>
        <v>6.02E-4</v>
      </c>
      <c r="F35" s="40">
        <v>0.56899999999999995</v>
      </c>
      <c r="G35" s="32">
        <v>0.60199999999999998</v>
      </c>
      <c r="H35" s="34">
        <v>100</v>
      </c>
      <c r="I35" s="36"/>
    </row>
    <row r="36" spans="1:9" ht="13.35" customHeight="1" x14ac:dyDescent="0.45">
      <c r="B36" s="17" t="s">
        <v>509</v>
      </c>
      <c r="C36" s="15" t="s">
        <v>510</v>
      </c>
      <c r="D36" s="24">
        <f t="shared" si="0"/>
        <v>6.4999999999999997E-4</v>
      </c>
      <c r="E36" s="24">
        <f t="shared" si="1"/>
        <v>5.9599999999999996E-4</v>
      </c>
      <c r="F36" s="40">
        <v>0.65</v>
      </c>
      <c r="G36" s="32">
        <v>0.59599999999999997</v>
      </c>
      <c r="H36" s="34">
        <v>100</v>
      </c>
      <c r="I36" s="36"/>
    </row>
    <row r="37" spans="1:9" ht="13.35" customHeight="1" x14ac:dyDescent="0.45">
      <c r="A37" t="s">
        <v>496</v>
      </c>
      <c r="B37" s="17" t="s">
        <v>511</v>
      </c>
      <c r="C37" s="15" t="s">
        <v>512</v>
      </c>
      <c r="D37" s="24">
        <f t="shared" si="0"/>
        <v>4.6300000000000003E-4</v>
      </c>
      <c r="E37" s="24">
        <f t="shared" si="1"/>
        <v>3.8200000000000002E-4</v>
      </c>
      <c r="F37" s="40">
        <v>0.46300000000000002</v>
      </c>
      <c r="G37" s="32">
        <v>0.38200000000000001</v>
      </c>
      <c r="H37" s="34">
        <v>100</v>
      </c>
      <c r="I37" s="36"/>
    </row>
    <row r="38" spans="1:9" ht="13.35" customHeight="1" x14ac:dyDescent="0.45">
      <c r="B38" s="17" t="s">
        <v>513</v>
      </c>
      <c r="C38" s="15" t="s">
        <v>514</v>
      </c>
      <c r="D38" s="24">
        <f t="shared" si="0"/>
        <v>6.4599999999999998E-4</v>
      </c>
      <c r="E38" s="24">
        <f t="shared" si="1"/>
        <v>5.9099999999999995E-4</v>
      </c>
      <c r="F38" s="40">
        <v>0.64600000000000002</v>
      </c>
      <c r="G38" s="32">
        <v>0.59099999999999997</v>
      </c>
      <c r="H38" s="34">
        <v>100</v>
      </c>
      <c r="I38" s="35"/>
    </row>
    <row r="39" spans="1:9" ht="13.35" customHeight="1" x14ac:dyDescent="0.45">
      <c r="B39" s="17" t="s">
        <v>515</v>
      </c>
      <c r="C39" s="15" t="s">
        <v>516</v>
      </c>
      <c r="D39" s="24">
        <f t="shared" si="0"/>
        <v>4.6800000000000005E-4</v>
      </c>
      <c r="E39" s="24">
        <f t="shared" si="1"/>
        <v>4.6800000000000005E-4</v>
      </c>
      <c r="F39" s="40">
        <v>0.46800000000000003</v>
      </c>
      <c r="G39" s="32">
        <v>0.46800000000000003</v>
      </c>
      <c r="H39" s="34">
        <v>100</v>
      </c>
      <c r="I39" s="35"/>
    </row>
    <row r="40" spans="1:9" ht="13.35" customHeight="1" x14ac:dyDescent="0.45">
      <c r="B40" s="17" t="s">
        <v>517</v>
      </c>
      <c r="C40" s="15" t="s">
        <v>518</v>
      </c>
      <c r="D40" s="24">
        <f t="shared" si="0"/>
        <v>6.0099999999999997E-4</v>
      </c>
      <c r="E40" s="24">
        <f t="shared" si="1"/>
        <v>5.4600000000000004E-4</v>
      </c>
      <c r="F40" s="40">
        <v>0.60099999999999998</v>
      </c>
      <c r="G40" s="32">
        <v>0.54600000000000004</v>
      </c>
      <c r="H40" s="34">
        <v>100</v>
      </c>
      <c r="I40" s="35"/>
    </row>
    <row r="41" spans="1:9" ht="13.35" customHeight="1" x14ac:dyDescent="0.45">
      <c r="A41" t="s">
        <v>496</v>
      </c>
      <c r="B41" s="17" t="s">
        <v>519</v>
      </c>
      <c r="C41" s="15" t="s">
        <v>520</v>
      </c>
      <c r="D41" s="24" t="s">
        <v>58</v>
      </c>
      <c r="E41" s="24">
        <f t="shared" si="1"/>
        <v>3.0699999999999998E-4</v>
      </c>
      <c r="F41" s="40" t="s">
        <v>470</v>
      </c>
      <c r="G41" s="32">
        <v>0.307</v>
      </c>
      <c r="H41" s="34" t="s">
        <v>309</v>
      </c>
      <c r="I41" s="35"/>
    </row>
    <row r="42" spans="1:9" ht="13.35" customHeight="1" x14ac:dyDescent="0.45">
      <c r="B42" s="17" t="s">
        <v>521</v>
      </c>
      <c r="C42" s="15" t="s">
        <v>522</v>
      </c>
      <c r="D42" s="24">
        <f t="shared" si="0"/>
        <v>1.2300000000000001E-4</v>
      </c>
      <c r="E42" s="24">
        <f t="shared" si="1"/>
        <v>3.0400000000000002E-4</v>
      </c>
      <c r="F42" s="40">
        <v>0.123</v>
      </c>
      <c r="G42" s="32">
        <v>0.30399999999999999</v>
      </c>
      <c r="H42" s="34">
        <v>100</v>
      </c>
      <c r="I42" s="36"/>
    </row>
    <row r="43" spans="1:9" ht="13.35" customHeight="1" x14ac:dyDescent="0.45">
      <c r="B43" s="17" t="s">
        <v>523</v>
      </c>
      <c r="C43" s="15" t="s">
        <v>524</v>
      </c>
      <c r="D43" s="24">
        <f t="shared" si="0"/>
        <v>6.3000000000000003E-4</v>
      </c>
      <c r="E43" s="24">
        <f t="shared" si="1"/>
        <v>6.5900000000000008E-4</v>
      </c>
      <c r="F43" s="40">
        <v>0.63</v>
      </c>
      <c r="G43" s="32">
        <v>0.65900000000000003</v>
      </c>
      <c r="H43" s="34">
        <v>100</v>
      </c>
      <c r="I43" s="35"/>
    </row>
    <row r="44" spans="1:9" ht="13.35" customHeight="1" x14ac:dyDescent="0.45">
      <c r="B44" s="17" t="s">
        <v>525</v>
      </c>
      <c r="C44" s="15" t="s">
        <v>526</v>
      </c>
      <c r="D44" s="24">
        <f t="shared" ref="D44" si="2">F44/1000</f>
        <v>4.6200000000000001E-4</v>
      </c>
      <c r="E44" s="24">
        <f t="shared" ref="E44" si="3">G44/1000</f>
        <v>4.08E-4</v>
      </c>
      <c r="F44" s="40">
        <v>0.46200000000000002</v>
      </c>
      <c r="G44" s="32">
        <v>0.40799999999999997</v>
      </c>
      <c r="H44" s="34">
        <v>100</v>
      </c>
      <c r="I44" s="35"/>
    </row>
    <row r="45" spans="1:9" ht="13.35" customHeight="1" x14ac:dyDescent="0.45">
      <c r="B45" s="17" t="s">
        <v>527</v>
      </c>
      <c r="C45" s="15" t="s">
        <v>528</v>
      </c>
      <c r="D45" s="24">
        <f t="shared" si="0"/>
        <v>6.4500000000000007E-4</v>
      </c>
      <c r="E45" s="24">
        <f t="shared" si="1"/>
        <v>5.8999999999999992E-4</v>
      </c>
      <c r="F45" s="40">
        <v>0.64500000000000002</v>
      </c>
      <c r="G45" s="32">
        <v>0.59</v>
      </c>
      <c r="H45" s="34">
        <v>100</v>
      </c>
      <c r="I45" s="35"/>
    </row>
    <row r="46" spans="1:9" ht="13.35" customHeight="1" x14ac:dyDescent="0.45">
      <c r="B46" s="17" t="s">
        <v>529</v>
      </c>
      <c r="C46" s="15" t="s">
        <v>530</v>
      </c>
      <c r="D46" s="24">
        <f t="shared" si="0"/>
        <v>1.0920000000000001E-3</v>
      </c>
      <c r="E46" s="24">
        <f t="shared" si="1"/>
        <v>1.0369999999999999E-3</v>
      </c>
      <c r="F46" s="40">
        <v>1.0920000000000001</v>
      </c>
      <c r="G46" s="32">
        <v>1.0369999999999999</v>
      </c>
      <c r="H46" s="34">
        <v>100</v>
      </c>
      <c r="I46" s="35"/>
    </row>
    <row r="47" spans="1:9" ht="13.35" customHeight="1" x14ac:dyDescent="0.45">
      <c r="A47" t="s">
        <v>496</v>
      </c>
      <c r="B47" s="17" t="s">
        <v>531</v>
      </c>
      <c r="C47" s="15" t="s">
        <v>532</v>
      </c>
      <c r="D47" s="24">
        <f t="shared" si="0"/>
        <v>3.8099999999999999E-4</v>
      </c>
      <c r="E47" s="24">
        <f t="shared" si="1"/>
        <v>3.4300000000000004E-4</v>
      </c>
      <c r="F47" s="40">
        <v>0.38100000000000001</v>
      </c>
      <c r="G47" s="32">
        <v>0.34300000000000003</v>
      </c>
      <c r="H47" s="34">
        <v>100</v>
      </c>
      <c r="I47" s="35"/>
    </row>
    <row r="48" spans="1:9" ht="13.35" customHeight="1" x14ac:dyDescent="0.45">
      <c r="B48" s="17" t="s">
        <v>533</v>
      </c>
      <c r="C48" s="15" t="s">
        <v>534</v>
      </c>
      <c r="D48" s="24">
        <f t="shared" si="0"/>
        <v>5.1400000000000003E-4</v>
      </c>
      <c r="E48" s="24">
        <f t="shared" si="1"/>
        <v>5.44E-4</v>
      </c>
      <c r="F48" s="40">
        <v>0.51400000000000001</v>
      </c>
      <c r="G48" s="32">
        <v>0.54400000000000004</v>
      </c>
      <c r="H48" s="34">
        <v>100</v>
      </c>
      <c r="I48" s="36"/>
    </row>
    <row r="49" spans="1:9" ht="13.35" customHeight="1" x14ac:dyDescent="0.45">
      <c r="B49" s="17" t="s">
        <v>535</v>
      </c>
      <c r="C49" s="15" t="s">
        <v>536</v>
      </c>
      <c r="D49" s="24">
        <f t="shared" ref="D49" si="4">F49/1000</f>
        <v>4.95E-4</v>
      </c>
      <c r="E49" s="24">
        <f t="shared" ref="E49" si="5">G49/1000</f>
        <v>0</v>
      </c>
      <c r="F49" s="40">
        <v>0.495</v>
      </c>
      <c r="G49" s="32">
        <v>0</v>
      </c>
      <c r="H49" s="34">
        <v>100</v>
      </c>
      <c r="I49" s="36"/>
    </row>
    <row r="50" spans="1:9" ht="13.35" customHeight="1" x14ac:dyDescent="0.45">
      <c r="B50" s="17" t="s">
        <v>537</v>
      </c>
      <c r="C50" s="15" t="s">
        <v>538</v>
      </c>
      <c r="D50" s="24">
        <f t="shared" si="0"/>
        <v>6.02E-4</v>
      </c>
      <c r="E50" s="24">
        <f t="shared" si="1"/>
        <v>6.4000000000000005E-4</v>
      </c>
      <c r="F50" s="40">
        <v>0.60199999999999998</v>
      </c>
      <c r="G50" s="32">
        <v>0.64</v>
      </c>
      <c r="H50" s="34">
        <v>100</v>
      </c>
      <c r="I50" s="35"/>
    </row>
    <row r="51" spans="1:9" ht="13.35" customHeight="1" x14ac:dyDescent="0.45">
      <c r="B51" s="17" t="s">
        <v>539</v>
      </c>
      <c r="C51" s="15" t="s">
        <v>540</v>
      </c>
      <c r="D51" s="24">
        <f t="shared" si="0"/>
        <v>6.2600000000000004E-4</v>
      </c>
      <c r="E51" s="24">
        <f t="shared" si="1"/>
        <v>5.71E-4</v>
      </c>
      <c r="F51" s="40">
        <v>0.626</v>
      </c>
      <c r="G51" s="32">
        <v>0.57099999999999995</v>
      </c>
      <c r="H51" s="34">
        <v>100</v>
      </c>
      <c r="I51" s="36"/>
    </row>
    <row r="52" spans="1:9" ht="13.35" customHeight="1" x14ac:dyDescent="0.45">
      <c r="B52" s="17" t="s">
        <v>541</v>
      </c>
      <c r="C52" s="15" t="s">
        <v>542</v>
      </c>
      <c r="D52" s="24">
        <f t="shared" si="0"/>
        <v>4.4900000000000002E-4</v>
      </c>
      <c r="E52" s="24">
        <f t="shared" si="1"/>
        <v>3.9400000000000004E-4</v>
      </c>
      <c r="F52" s="40">
        <v>0.44900000000000001</v>
      </c>
      <c r="G52" s="32">
        <v>0.39400000000000002</v>
      </c>
      <c r="H52" s="34">
        <v>100</v>
      </c>
      <c r="I52" s="35"/>
    </row>
    <row r="53" spans="1:9" ht="13.35" customHeight="1" x14ac:dyDescent="0.45">
      <c r="A53" t="s">
        <v>496</v>
      </c>
      <c r="B53" s="17" t="s">
        <v>543</v>
      </c>
      <c r="C53" s="15" t="s">
        <v>544</v>
      </c>
      <c r="D53" s="24">
        <f t="shared" si="0"/>
        <v>4.9700000000000005E-4</v>
      </c>
      <c r="E53" s="24">
        <f t="shared" si="1"/>
        <v>0</v>
      </c>
      <c r="F53" s="40">
        <v>0.497</v>
      </c>
      <c r="G53" s="32">
        <v>0</v>
      </c>
      <c r="H53" s="34">
        <v>100</v>
      </c>
      <c r="I53" s="35"/>
    </row>
    <row r="54" spans="1:9" ht="13.35" customHeight="1" x14ac:dyDescent="0.45">
      <c r="B54" s="17" t="s">
        <v>545</v>
      </c>
      <c r="C54" s="15" t="s">
        <v>546</v>
      </c>
      <c r="D54" s="24">
        <f t="shared" si="0"/>
        <v>7.9100000000000004E-4</v>
      </c>
      <c r="E54" s="24">
        <f t="shared" si="1"/>
        <v>8.6899999999999998E-4</v>
      </c>
      <c r="F54" s="40">
        <v>0.79100000000000004</v>
      </c>
      <c r="G54" s="32">
        <v>0.86899999999999999</v>
      </c>
      <c r="H54" s="34">
        <v>100</v>
      </c>
      <c r="I54" s="35"/>
    </row>
    <row r="55" spans="1:9" ht="13.35" customHeight="1" x14ac:dyDescent="0.45">
      <c r="B55" s="17" t="s">
        <v>547</v>
      </c>
      <c r="C55" s="15" t="s">
        <v>548</v>
      </c>
      <c r="D55" s="24">
        <f t="shared" si="0"/>
        <v>5.5200000000000008E-4</v>
      </c>
      <c r="E55" s="24">
        <f t="shared" si="1"/>
        <v>4.9700000000000005E-4</v>
      </c>
      <c r="F55" s="40">
        <v>0.55200000000000005</v>
      </c>
      <c r="G55" s="32">
        <v>0.497</v>
      </c>
      <c r="H55" s="34">
        <v>100</v>
      </c>
      <c r="I55" s="36"/>
    </row>
    <row r="56" spans="1:9" ht="13.35" customHeight="1" x14ac:dyDescent="0.45">
      <c r="B56" s="17" t="s">
        <v>549</v>
      </c>
      <c r="C56" s="15" t="s">
        <v>550</v>
      </c>
      <c r="D56" s="24">
        <f t="shared" si="0"/>
        <v>4.7799999999999996E-4</v>
      </c>
      <c r="E56" s="24">
        <f t="shared" si="1"/>
        <v>5.04E-4</v>
      </c>
      <c r="F56" s="40">
        <v>0.47799999999999998</v>
      </c>
      <c r="G56" s="32">
        <v>0.504</v>
      </c>
      <c r="H56" s="34">
        <v>100</v>
      </c>
      <c r="I56" s="36"/>
    </row>
    <row r="57" spans="1:9" ht="13.35" customHeight="1" x14ac:dyDescent="0.45">
      <c r="B57" s="17" t="s">
        <v>551</v>
      </c>
      <c r="C57" s="15" t="s">
        <v>552</v>
      </c>
      <c r="D57" s="24">
        <f t="shared" si="0"/>
        <v>5.0000000000000002E-5</v>
      </c>
      <c r="E57" s="24">
        <f t="shared" si="1"/>
        <v>4.1199999999999999E-4</v>
      </c>
      <c r="F57" s="40">
        <v>0.05</v>
      </c>
      <c r="G57" s="40">
        <v>0.41199999999999998</v>
      </c>
      <c r="H57" s="34">
        <v>100</v>
      </c>
      <c r="I57" s="36"/>
    </row>
    <row r="58" spans="1:9" ht="15" customHeight="1" x14ac:dyDescent="0.45">
      <c r="B58" s="17" t="s">
        <v>553</v>
      </c>
      <c r="C58" s="15" t="s">
        <v>554</v>
      </c>
      <c r="D58" s="24">
        <f t="shared" si="0"/>
        <v>4.8099999999999998E-4</v>
      </c>
      <c r="E58" s="24">
        <f t="shared" si="1"/>
        <v>5.0000000000000001E-4</v>
      </c>
      <c r="F58" s="40">
        <v>0.48099999999999998</v>
      </c>
      <c r="G58" s="32">
        <v>0.5</v>
      </c>
      <c r="H58" s="34">
        <v>100</v>
      </c>
      <c r="I58" s="36"/>
    </row>
    <row r="59" spans="1:9" ht="13.35" customHeight="1" x14ac:dyDescent="0.45">
      <c r="B59" s="17" t="s">
        <v>555</v>
      </c>
      <c r="C59" s="15" t="s">
        <v>556</v>
      </c>
      <c r="D59" s="24" t="s">
        <v>58</v>
      </c>
      <c r="E59" s="24">
        <f t="shared" si="1"/>
        <v>4.2299999999999998E-4</v>
      </c>
      <c r="F59" s="40" t="s">
        <v>470</v>
      </c>
      <c r="G59" s="32">
        <v>0.42299999999999999</v>
      </c>
      <c r="H59" s="34" t="s">
        <v>309</v>
      </c>
      <c r="I59" s="35"/>
    </row>
    <row r="60" spans="1:9" ht="13.35" customHeight="1" x14ac:dyDescent="0.45">
      <c r="B60" s="17" t="s">
        <v>557</v>
      </c>
      <c r="C60" s="15" t="s">
        <v>558</v>
      </c>
      <c r="D60" s="24">
        <f t="shared" si="0"/>
        <v>7.4700000000000005E-4</v>
      </c>
      <c r="E60" s="24">
        <f t="shared" si="1"/>
        <v>7.9900000000000001E-4</v>
      </c>
      <c r="F60" s="40">
        <v>0.747</v>
      </c>
      <c r="G60" s="32">
        <v>0.79900000000000004</v>
      </c>
      <c r="H60" s="34">
        <v>100</v>
      </c>
      <c r="I60" s="35"/>
    </row>
    <row r="61" spans="1:9" ht="13.35" customHeight="1" x14ac:dyDescent="0.45">
      <c r="B61" s="17" t="s">
        <v>559</v>
      </c>
      <c r="C61" s="15" t="s">
        <v>560</v>
      </c>
      <c r="D61" s="24">
        <f t="shared" si="0"/>
        <v>5.5400000000000002E-4</v>
      </c>
      <c r="E61" s="24">
        <f t="shared" si="1"/>
        <v>4.9899999999999999E-4</v>
      </c>
      <c r="F61" s="40">
        <v>0.55400000000000005</v>
      </c>
      <c r="G61" s="32">
        <v>0.499</v>
      </c>
      <c r="H61" s="34">
        <v>100</v>
      </c>
      <c r="I61" s="35"/>
    </row>
    <row r="62" spans="1:9" ht="13.35" customHeight="1" x14ac:dyDescent="0.45">
      <c r="B62" s="17" t="s">
        <v>561</v>
      </c>
      <c r="C62" s="15" t="s">
        <v>562</v>
      </c>
      <c r="D62" s="24">
        <f t="shared" si="0"/>
        <v>8.5000000000000006E-5</v>
      </c>
      <c r="E62" s="24">
        <f t="shared" si="1"/>
        <v>3.88E-4</v>
      </c>
      <c r="F62" s="40">
        <v>8.5000000000000006E-2</v>
      </c>
      <c r="G62" s="32">
        <v>0.38800000000000001</v>
      </c>
      <c r="H62" s="34">
        <v>100</v>
      </c>
      <c r="I62" s="35"/>
    </row>
    <row r="63" spans="1:9" ht="13.35" customHeight="1" x14ac:dyDescent="0.45">
      <c r="B63" s="17" t="str">
        <f t="shared" ref="B63:B83" si="6">LEFT(C63,5)</f>
        <v/>
      </c>
      <c r="C63" s="15"/>
      <c r="D63" s="24">
        <f t="shared" si="0"/>
        <v>0</v>
      </c>
      <c r="E63" s="24">
        <f t="shared" si="1"/>
        <v>0</v>
      </c>
      <c r="F63" s="40"/>
      <c r="G63" s="32"/>
      <c r="H63" s="34"/>
      <c r="I63" s="36"/>
    </row>
    <row r="64" spans="1:9" ht="13.35" customHeight="1" x14ac:dyDescent="0.45">
      <c r="B64" s="17" t="str">
        <f t="shared" si="6"/>
        <v/>
      </c>
      <c r="C64" s="15"/>
      <c r="D64" s="24">
        <f t="shared" si="0"/>
        <v>0</v>
      </c>
      <c r="E64" s="24">
        <f t="shared" si="1"/>
        <v>0</v>
      </c>
      <c r="F64" s="40"/>
      <c r="G64" s="32"/>
      <c r="H64" s="34"/>
      <c r="I64" s="35"/>
    </row>
    <row r="65" spans="2:9" ht="13.35" customHeight="1" x14ac:dyDescent="0.45">
      <c r="B65" s="17" t="str">
        <f t="shared" si="6"/>
        <v/>
      </c>
      <c r="C65" s="15"/>
      <c r="D65" s="24">
        <f t="shared" si="0"/>
        <v>0</v>
      </c>
      <c r="E65" s="24">
        <f t="shared" si="1"/>
        <v>0</v>
      </c>
      <c r="F65" s="40"/>
      <c r="G65" s="32"/>
      <c r="H65" s="34"/>
      <c r="I65" s="35"/>
    </row>
    <row r="66" spans="2:9" ht="13.35" customHeight="1" x14ac:dyDescent="0.45">
      <c r="B66" s="17" t="str">
        <f t="shared" si="6"/>
        <v/>
      </c>
      <c r="C66" s="15"/>
      <c r="D66" s="24">
        <f t="shared" si="0"/>
        <v>0</v>
      </c>
      <c r="E66" s="24">
        <f t="shared" si="1"/>
        <v>0</v>
      </c>
      <c r="F66" s="40"/>
      <c r="G66" s="32"/>
      <c r="H66" s="34"/>
      <c r="I66" s="35"/>
    </row>
    <row r="67" spans="2:9" ht="13.35" customHeight="1" x14ac:dyDescent="0.45">
      <c r="B67" s="17" t="str">
        <f t="shared" si="6"/>
        <v/>
      </c>
      <c r="C67" s="15"/>
      <c r="D67" s="24">
        <f t="shared" si="0"/>
        <v>0</v>
      </c>
      <c r="E67" s="24">
        <f t="shared" si="1"/>
        <v>0</v>
      </c>
      <c r="F67" s="40"/>
      <c r="G67" s="32"/>
      <c r="H67" s="34"/>
      <c r="I67" s="35"/>
    </row>
    <row r="68" spans="2:9" ht="13.35" customHeight="1" x14ac:dyDescent="0.45">
      <c r="B68" s="17" t="str">
        <f t="shared" si="6"/>
        <v/>
      </c>
      <c r="C68" s="15"/>
      <c r="D68" s="24">
        <f t="shared" si="0"/>
        <v>0</v>
      </c>
      <c r="E68" s="24">
        <f t="shared" si="1"/>
        <v>0</v>
      </c>
      <c r="F68" s="40"/>
      <c r="G68" s="32"/>
      <c r="H68" s="34"/>
      <c r="I68" s="35"/>
    </row>
    <row r="69" spans="2:9" ht="13.35" customHeight="1" x14ac:dyDescent="0.45">
      <c r="B69" s="17" t="str">
        <f t="shared" si="6"/>
        <v/>
      </c>
      <c r="C69" s="15"/>
      <c r="D69" s="24">
        <f t="shared" si="0"/>
        <v>0</v>
      </c>
      <c r="E69" s="24">
        <f t="shared" si="1"/>
        <v>0</v>
      </c>
      <c r="F69" s="40"/>
      <c r="G69" s="32"/>
      <c r="H69" s="34"/>
      <c r="I69" s="35"/>
    </row>
    <row r="70" spans="2:9" ht="13.35" customHeight="1" x14ac:dyDescent="0.45">
      <c r="B70" s="17" t="str">
        <f t="shared" si="6"/>
        <v/>
      </c>
      <c r="C70" s="15"/>
      <c r="D70" s="24">
        <f t="shared" si="0"/>
        <v>0</v>
      </c>
      <c r="E70" s="24">
        <f t="shared" si="1"/>
        <v>0</v>
      </c>
      <c r="F70" s="40"/>
      <c r="G70" s="32"/>
      <c r="H70" s="34"/>
      <c r="I70" s="35"/>
    </row>
    <row r="71" spans="2:9" ht="13.35" customHeight="1" x14ac:dyDescent="0.45">
      <c r="B71" s="17" t="str">
        <f t="shared" si="6"/>
        <v/>
      </c>
      <c r="C71" s="15"/>
      <c r="D71" s="24">
        <f t="shared" ref="D71:D83" si="7">F71/1000</f>
        <v>0</v>
      </c>
      <c r="E71" s="24">
        <f t="shared" ref="E71:E83" si="8">G71/1000</f>
        <v>0</v>
      </c>
      <c r="F71" s="40"/>
      <c r="G71" s="32"/>
      <c r="H71" s="34"/>
      <c r="I71" s="35"/>
    </row>
    <row r="72" spans="2:9" ht="13.35" customHeight="1" x14ac:dyDescent="0.45">
      <c r="B72" s="17" t="str">
        <f t="shared" si="6"/>
        <v/>
      </c>
      <c r="C72" s="15"/>
      <c r="D72" s="24">
        <f t="shared" si="7"/>
        <v>0</v>
      </c>
      <c r="E72" s="24">
        <f t="shared" si="8"/>
        <v>0</v>
      </c>
      <c r="F72" s="40"/>
      <c r="G72" s="32"/>
      <c r="H72" s="34"/>
      <c r="I72" s="35"/>
    </row>
    <row r="73" spans="2:9" ht="13.35" customHeight="1" x14ac:dyDescent="0.45">
      <c r="B73" s="17" t="str">
        <f t="shared" si="6"/>
        <v/>
      </c>
      <c r="C73" s="15"/>
      <c r="D73" s="24">
        <f t="shared" si="7"/>
        <v>0</v>
      </c>
      <c r="E73" s="24">
        <f t="shared" si="8"/>
        <v>0</v>
      </c>
      <c r="F73" s="40"/>
      <c r="G73" s="32"/>
      <c r="H73" s="34"/>
      <c r="I73" s="35"/>
    </row>
    <row r="74" spans="2:9" ht="13.35" customHeight="1" x14ac:dyDescent="0.45">
      <c r="B74" s="17" t="str">
        <f t="shared" si="6"/>
        <v/>
      </c>
      <c r="C74" s="15"/>
      <c r="D74" s="24">
        <f t="shared" si="7"/>
        <v>0</v>
      </c>
      <c r="E74" s="24">
        <f t="shared" si="8"/>
        <v>0</v>
      </c>
      <c r="F74" s="40"/>
      <c r="G74" s="32"/>
      <c r="H74" s="34"/>
      <c r="I74" s="35"/>
    </row>
    <row r="75" spans="2:9" ht="13.35" customHeight="1" x14ac:dyDescent="0.45">
      <c r="B75" s="17" t="str">
        <f t="shared" si="6"/>
        <v/>
      </c>
      <c r="C75" s="15"/>
      <c r="D75" s="24">
        <f t="shared" si="7"/>
        <v>0</v>
      </c>
      <c r="E75" s="24">
        <f t="shared" si="8"/>
        <v>0</v>
      </c>
      <c r="F75" s="40"/>
      <c r="G75" s="32"/>
      <c r="H75" s="34"/>
      <c r="I75" s="35"/>
    </row>
    <row r="76" spans="2:9" ht="13.35" customHeight="1" x14ac:dyDescent="0.45">
      <c r="B76" s="17" t="str">
        <f t="shared" si="6"/>
        <v/>
      </c>
      <c r="C76" s="15"/>
      <c r="D76" s="24">
        <f t="shared" si="7"/>
        <v>0</v>
      </c>
      <c r="E76" s="24">
        <f t="shared" si="8"/>
        <v>0</v>
      </c>
      <c r="F76" s="40"/>
      <c r="G76" s="32"/>
      <c r="H76" s="34"/>
      <c r="I76" s="35"/>
    </row>
    <row r="77" spans="2:9" ht="13.35" customHeight="1" x14ac:dyDescent="0.45">
      <c r="B77" s="17" t="str">
        <f t="shared" si="6"/>
        <v/>
      </c>
      <c r="C77" s="15"/>
      <c r="D77" s="24">
        <f t="shared" si="7"/>
        <v>0</v>
      </c>
      <c r="E77" s="24">
        <f t="shared" si="8"/>
        <v>0</v>
      </c>
      <c r="F77" s="40"/>
      <c r="G77" s="32"/>
      <c r="H77" s="34"/>
      <c r="I77" s="35"/>
    </row>
    <row r="78" spans="2:9" ht="13.35" customHeight="1" x14ac:dyDescent="0.45">
      <c r="B78" s="17" t="str">
        <f t="shared" si="6"/>
        <v/>
      </c>
      <c r="C78" s="15"/>
      <c r="D78" s="24">
        <f t="shared" si="7"/>
        <v>0</v>
      </c>
      <c r="E78" s="24">
        <f t="shared" si="8"/>
        <v>0</v>
      </c>
      <c r="F78" s="40"/>
      <c r="G78" s="32"/>
      <c r="H78" s="34"/>
      <c r="I78" s="35"/>
    </row>
    <row r="79" spans="2:9" ht="13.35" customHeight="1" x14ac:dyDescent="0.45">
      <c r="B79" s="17" t="str">
        <f t="shared" si="6"/>
        <v/>
      </c>
      <c r="C79" s="15"/>
      <c r="D79" s="24">
        <f t="shared" si="7"/>
        <v>0</v>
      </c>
      <c r="E79" s="24">
        <f t="shared" si="8"/>
        <v>0</v>
      </c>
      <c r="F79" s="40"/>
      <c r="G79" s="32"/>
      <c r="H79" s="34"/>
      <c r="I79" s="35"/>
    </row>
    <row r="80" spans="2:9" ht="13.35" customHeight="1" x14ac:dyDescent="0.45">
      <c r="B80" s="17" t="str">
        <f t="shared" si="6"/>
        <v/>
      </c>
      <c r="C80" s="15"/>
      <c r="D80" s="24">
        <f t="shared" si="7"/>
        <v>0</v>
      </c>
      <c r="E80" s="24">
        <f t="shared" si="8"/>
        <v>0</v>
      </c>
      <c r="F80" s="40"/>
      <c r="G80" s="32"/>
      <c r="H80" s="34"/>
      <c r="I80" s="35"/>
    </row>
    <row r="81" spans="2:9" ht="13.35" customHeight="1" x14ac:dyDescent="0.45">
      <c r="B81" s="17" t="str">
        <f t="shared" si="6"/>
        <v/>
      </c>
      <c r="C81" s="15"/>
      <c r="D81" s="24">
        <f t="shared" si="7"/>
        <v>0</v>
      </c>
      <c r="E81" s="24">
        <f t="shared" si="8"/>
        <v>0</v>
      </c>
      <c r="F81" s="40"/>
      <c r="G81" s="32"/>
      <c r="H81" s="34"/>
      <c r="I81" s="35"/>
    </row>
    <row r="82" spans="2:9" ht="13.35" customHeight="1" x14ac:dyDescent="0.45">
      <c r="B82" s="17" t="str">
        <f t="shared" si="6"/>
        <v/>
      </c>
      <c r="C82" s="15"/>
      <c r="D82" s="24">
        <f t="shared" si="7"/>
        <v>0</v>
      </c>
      <c r="E82" s="24">
        <f t="shared" si="8"/>
        <v>0</v>
      </c>
      <c r="F82" s="40"/>
      <c r="G82" s="40"/>
      <c r="H82" s="34"/>
      <c r="I82" s="37"/>
    </row>
    <row r="83" spans="2:9" ht="13.35" customHeight="1" x14ac:dyDescent="0.45">
      <c r="B83" s="17" t="str">
        <f t="shared" si="6"/>
        <v/>
      </c>
      <c r="C83" s="23"/>
      <c r="D83" s="24">
        <f t="shared" si="7"/>
        <v>0</v>
      </c>
      <c r="E83" s="24">
        <f t="shared" si="8"/>
        <v>0</v>
      </c>
      <c r="F83" s="41"/>
      <c r="G83" s="33"/>
      <c r="H83" s="38"/>
      <c r="I83" s="39"/>
    </row>
    <row r="84" spans="2:9" x14ac:dyDescent="0.45">
      <c r="B84" t="s">
        <v>563</v>
      </c>
      <c r="C84" s="20" t="s">
        <v>536</v>
      </c>
      <c r="H84" s="28"/>
    </row>
    <row r="85" spans="2:9" x14ac:dyDescent="0.45">
      <c r="H85" s="28"/>
    </row>
  </sheetData>
  <autoFilter ref="A2:I81" xr:uid="{00000000-0009-0000-0000-000002000000}"/>
  <phoneticPr fontI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8A312-8129-4F7C-8885-D176340A1409}">
  <sheetPr>
    <tabColor theme="7" tint="0.39997558519241921"/>
    <pageSetUpPr fitToPage="1"/>
  </sheetPr>
  <dimension ref="A1:D40"/>
  <sheetViews>
    <sheetView showGridLines="0" tabSelected="1" view="pageBreakPreview" zoomScaleNormal="115" zoomScaleSheetLayoutView="100" workbookViewId="0">
      <pane ySplit="4" topLeftCell="A5" activePane="bottomLeft" state="frozen"/>
      <selection pane="bottomLeft" activeCell="A28" sqref="A28"/>
    </sheetView>
  </sheetViews>
  <sheetFormatPr defaultColWidth="9" defaultRowHeight="13.8" x14ac:dyDescent="0.45"/>
  <cols>
    <col min="1" max="1" width="75.59765625" style="339" customWidth="1"/>
    <col min="2" max="2" width="14.69921875" style="346" customWidth="1"/>
    <col min="3" max="16384" width="9" style="339"/>
  </cols>
  <sheetData>
    <row r="1" spans="1:4" ht="52.2" customHeight="1" x14ac:dyDescent="0.45">
      <c r="A1" s="355" t="s">
        <v>1819</v>
      </c>
      <c r="B1" s="356"/>
    </row>
    <row r="2" spans="1:4" ht="15" customHeight="1" x14ac:dyDescent="0.45">
      <c r="A2" s="340" t="s">
        <v>1812</v>
      </c>
      <c r="B2" s="341"/>
    </row>
    <row r="3" spans="1:4" ht="14.1" customHeight="1" x14ac:dyDescent="0.45">
      <c r="A3" s="357" t="s">
        <v>1811</v>
      </c>
      <c r="B3" s="342" t="s">
        <v>566</v>
      </c>
    </row>
    <row r="4" spans="1:4" ht="14.25" customHeight="1" x14ac:dyDescent="0.45">
      <c r="A4" s="358"/>
      <c r="B4" s="343" t="s">
        <v>1818</v>
      </c>
    </row>
    <row r="5" spans="1:4" ht="15" customHeight="1" x14ac:dyDescent="0.45">
      <c r="A5" s="344" t="s">
        <v>1809</v>
      </c>
      <c r="B5" s="353">
        <v>2.0499999999999998</v>
      </c>
    </row>
    <row r="6" spans="1:4" ht="15" customHeight="1" x14ac:dyDescent="0.45">
      <c r="A6" s="351" t="s">
        <v>1813</v>
      </c>
      <c r="B6" s="353">
        <v>2.0499999999999998</v>
      </c>
    </row>
    <row r="7" spans="1:4" ht="15" customHeight="1" x14ac:dyDescent="0.45">
      <c r="A7" s="351" t="s">
        <v>1814</v>
      </c>
      <c r="B7" s="353">
        <v>2.0499999999999998</v>
      </c>
    </row>
    <row r="8" spans="1:4" ht="15" customHeight="1" x14ac:dyDescent="0.45">
      <c r="A8" s="351" t="s">
        <v>1815</v>
      </c>
      <c r="B8" s="353">
        <v>2.0099999999999998</v>
      </c>
    </row>
    <row r="9" spans="1:4" ht="15" customHeight="1" x14ac:dyDescent="0.45">
      <c r="A9" s="351" t="s">
        <v>1816</v>
      </c>
      <c r="B9" s="353">
        <v>2.0499999999999998</v>
      </c>
    </row>
    <row r="10" spans="1:4" ht="15" customHeight="1" x14ac:dyDescent="0.45">
      <c r="A10" s="351" t="s">
        <v>1817</v>
      </c>
      <c r="B10" s="353">
        <v>2.0499999999999998</v>
      </c>
    </row>
    <row r="11" spans="1:4" x14ac:dyDescent="0.45">
      <c r="A11" s="345"/>
      <c r="B11" s="69"/>
    </row>
    <row r="12" spans="1:4" x14ac:dyDescent="0.45">
      <c r="A12" s="346"/>
      <c r="B12" s="347"/>
    </row>
    <row r="13" spans="1:4" x14ac:dyDescent="0.45">
      <c r="A13" s="352" t="s">
        <v>1810</v>
      </c>
      <c r="B13" s="354">
        <v>2.0499999999999998</v>
      </c>
    </row>
    <row r="14" spans="1:4" x14ac:dyDescent="0.45">
      <c r="A14" s="348"/>
      <c r="B14" s="78"/>
    </row>
    <row r="16" spans="1:4" s="349" customFormat="1" x14ac:dyDescent="0.45">
      <c r="A16" s="339"/>
      <c r="B16" s="346"/>
      <c r="C16" s="339"/>
      <c r="D16" s="339"/>
    </row>
    <row r="17" spans="1:4" s="349" customFormat="1" x14ac:dyDescent="0.45">
      <c r="A17" s="339"/>
      <c r="B17" s="350"/>
      <c r="C17" s="339"/>
      <c r="D17" s="339"/>
    </row>
    <row r="18" spans="1:4" s="349" customFormat="1" x14ac:dyDescent="0.45">
      <c r="A18" s="339"/>
      <c r="B18" s="346"/>
      <c r="C18" s="339"/>
      <c r="D18" s="339"/>
    </row>
    <row r="19" spans="1:4" s="349" customFormat="1" x14ac:dyDescent="0.45">
      <c r="A19" s="339"/>
      <c r="B19" s="346"/>
      <c r="C19" s="339"/>
      <c r="D19" s="339"/>
    </row>
    <row r="38" spans="1:2" s="78" customFormat="1" x14ac:dyDescent="0.45">
      <c r="A38" s="339"/>
      <c r="B38" s="346"/>
    </row>
    <row r="40" spans="1:2" x14ac:dyDescent="0.45">
      <c r="A40" s="78"/>
    </row>
  </sheetData>
  <mergeCells count="2">
    <mergeCell ref="A1:B1"/>
    <mergeCell ref="A3:A4"/>
  </mergeCells>
  <phoneticPr fontId="1"/>
  <printOptions horizontalCentered="1"/>
  <pageMargins left="0.39370078740157483" right="0.39370078740157483" top="0.59055118110236227" bottom="0.78740157480314965" header="0.19685039370078741" footer="0.19685039370078741"/>
  <pageSetup paperSize="9" scale="96" fitToHeight="0" orientation="portrait" r:id="rId1"/>
  <headerFooter>
    <oddHeader>&amp;R&amp;"HG丸ｺﾞｼｯｸM-PRO,標準"&amp;10&amp;P/&amp;N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7" tint="0.39997558519241921"/>
    <pageSetUpPr fitToPage="1"/>
  </sheetPr>
  <dimension ref="A1:I1280"/>
  <sheetViews>
    <sheetView showGridLines="0" view="pageBreakPreview" zoomScale="115" zoomScaleNormal="115" zoomScaleSheetLayoutView="115" workbookViewId="0">
      <selection activeCell="C9" sqref="C9:C16"/>
    </sheetView>
  </sheetViews>
  <sheetFormatPr defaultColWidth="9" defaultRowHeight="13.8" x14ac:dyDescent="0.45"/>
  <cols>
    <col min="1" max="1" width="9.09765625" style="1" customWidth="1"/>
    <col min="2" max="2" width="53.59765625" style="5" customWidth="1"/>
    <col min="3" max="3" width="24.59765625" style="6" bestFit="1" customWidth="1"/>
    <col min="4" max="4" width="15.59765625" style="9" customWidth="1"/>
    <col min="5" max="5" width="12" style="6" customWidth="1"/>
    <col min="6" max="6" width="11.59765625" style="7" customWidth="1"/>
    <col min="7" max="7" width="28.09765625" style="7" customWidth="1"/>
    <col min="8" max="16384" width="9" style="1"/>
  </cols>
  <sheetData>
    <row r="1" spans="1:7" s="49" customFormat="1" ht="28.5" customHeight="1" x14ac:dyDescent="0.45">
      <c r="A1" s="359" t="s">
        <v>1547</v>
      </c>
      <c r="B1" s="359"/>
      <c r="C1" s="359"/>
      <c r="D1" s="359"/>
      <c r="E1" s="359"/>
      <c r="F1" s="359"/>
      <c r="G1" s="359"/>
    </row>
    <row r="2" spans="1:7" ht="25.5" customHeight="1" x14ac:dyDescent="0.45">
      <c r="A2" s="360" t="s">
        <v>1548</v>
      </c>
      <c r="B2" s="360"/>
      <c r="C2" s="360"/>
      <c r="D2" s="360"/>
      <c r="E2" s="360"/>
      <c r="F2" s="360"/>
      <c r="G2" s="360"/>
    </row>
    <row r="3" spans="1:7" ht="99.75" customHeight="1" x14ac:dyDescent="0.45">
      <c r="A3" s="361" t="s">
        <v>1549</v>
      </c>
      <c r="B3" s="361"/>
      <c r="C3" s="361"/>
      <c r="D3" s="361"/>
      <c r="E3" s="361"/>
      <c r="F3" s="361"/>
      <c r="G3" s="361"/>
    </row>
    <row r="4" spans="1:7" ht="48" customHeight="1" x14ac:dyDescent="0.45">
      <c r="A4" s="361" t="s">
        <v>1550</v>
      </c>
      <c r="B4" s="361"/>
      <c r="C4" s="361"/>
      <c r="D4" s="361"/>
      <c r="E4" s="361"/>
      <c r="F4" s="361"/>
      <c r="G4" s="361"/>
    </row>
    <row r="5" spans="1:7" x14ac:dyDescent="0.45">
      <c r="A5" s="44"/>
      <c r="B5" s="44"/>
      <c r="C5" s="44"/>
      <c r="D5" s="44"/>
      <c r="E5" s="44"/>
      <c r="F5" s="44"/>
      <c r="G5" s="76"/>
    </row>
    <row r="6" spans="1:7" s="2" customFormat="1" ht="13.2" x14ac:dyDescent="0.45">
      <c r="A6" s="362" t="s">
        <v>564</v>
      </c>
      <c r="B6" s="362"/>
      <c r="C6" s="362"/>
      <c r="D6" s="362"/>
      <c r="E6" s="362"/>
      <c r="F6" s="362"/>
      <c r="G6" s="362"/>
    </row>
    <row r="7" spans="1:7" ht="14.1" customHeight="1" x14ac:dyDescent="0.45">
      <c r="A7" s="363" t="s">
        <v>1</v>
      </c>
      <c r="B7" s="363" t="s">
        <v>565</v>
      </c>
      <c r="C7" s="200" t="s">
        <v>566</v>
      </c>
      <c r="D7" s="364" t="s">
        <v>567</v>
      </c>
      <c r="E7" s="364"/>
      <c r="F7" s="365" t="s">
        <v>568</v>
      </c>
      <c r="G7" s="366" t="s">
        <v>272</v>
      </c>
    </row>
    <row r="8" spans="1:7" ht="14.25" customHeight="1" x14ac:dyDescent="0.45">
      <c r="A8" s="363"/>
      <c r="B8" s="363"/>
      <c r="C8" s="199" t="s">
        <v>569</v>
      </c>
      <c r="D8" s="371" t="s">
        <v>569</v>
      </c>
      <c r="E8" s="371"/>
      <c r="F8" s="365"/>
      <c r="G8" s="366"/>
    </row>
    <row r="9" spans="1:7" s="122" customFormat="1" ht="15" customHeight="1" x14ac:dyDescent="0.45">
      <c r="A9" s="367" t="s">
        <v>1551</v>
      </c>
      <c r="B9" s="372" t="s">
        <v>1552</v>
      </c>
      <c r="C9" s="337" t="str">
        <f>DBCS($B9)</f>
        <v>（株）Ｆ－Ｐｏｗｅｒ</v>
      </c>
      <c r="D9" s="93" t="s">
        <v>1553</v>
      </c>
      <c r="E9" s="80">
        <v>5.0500000000000002E-4</v>
      </c>
      <c r="F9" s="369" t="s">
        <v>1554</v>
      </c>
      <c r="G9" s="370"/>
    </row>
    <row r="10" spans="1:7" ht="15" hidden="1" customHeight="1" x14ac:dyDescent="0.45">
      <c r="A10" s="367"/>
      <c r="B10" s="372"/>
      <c r="C10" s="337" t="str">
        <f t="shared" ref="C10:C73" si="0">DBCS($B10)</f>
        <v/>
      </c>
      <c r="D10" s="249" t="s">
        <v>1555</v>
      </c>
      <c r="E10" s="300">
        <v>5.0299999999999997E-4</v>
      </c>
      <c r="F10" s="369"/>
      <c r="G10" s="370"/>
    </row>
    <row r="11" spans="1:7" ht="15" customHeight="1" x14ac:dyDescent="0.45">
      <c r="A11" s="89" t="s">
        <v>570</v>
      </c>
      <c r="B11" s="208" t="s">
        <v>571</v>
      </c>
      <c r="C11" s="337" t="str">
        <f t="shared" si="0"/>
        <v>イーレックス（株）</v>
      </c>
      <c r="D11" s="96"/>
      <c r="E11" s="81" t="s">
        <v>1556</v>
      </c>
      <c r="F11" s="188" t="s">
        <v>1557</v>
      </c>
      <c r="G11" s="189"/>
    </row>
    <row r="12" spans="1:7" ht="15" customHeight="1" x14ac:dyDescent="0.45">
      <c r="A12" s="11" t="s">
        <v>572</v>
      </c>
      <c r="B12" s="125" t="s">
        <v>573</v>
      </c>
      <c r="C12" s="337" t="str">
        <f t="shared" si="0"/>
        <v>リエスパワー（株）</v>
      </c>
      <c r="D12" s="10"/>
      <c r="E12" s="81">
        <v>0</v>
      </c>
      <c r="F12" s="84" t="s">
        <v>1554</v>
      </c>
      <c r="G12" s="82"/>
    </row>
    <row r="13" spans="1:7" ht="15" customHeight="1" x14ac:dyDescent="0.45">
      <c r="A13" s="367" t="s">
        <v>574</v>
      </c>
      <c r="B13" s="368" t="s">
        <v>575</v>
      </c>
      <c r="C13" s="337" t="str">
        <f t="shared" si="0"/>
        <v>エバーグリーン・リテイリング（株）</v>
      </c>
      <c r="D13" s="92" t="s">
        <v>576</v>
      </c>
      <c r="E13" s="79">
        <v>0</v>
      </c>
      <c r="F13" s="369" t="s">
        <v>1554</v>
      </c>
      <c r="G13" s="370"/>
    </row>
    <row r="14" spans="1:7" ht="15" hidden="1" customHeight="1" x14ac:dyDescent="0.45">
      <c r="A14" s="367"/>
      <c r="B14" s="368"/>
      <c r="C14" s="337" t="str">
        <f t="shared" si="0"/>
        <v/>
      </c>
      <c r="D14" s="94" t="s">
        <v>577</v>
      </c>
      <c r="E14" s="80">
        <v>4.9200000000000003E-4</v>
      </c>
      <c r="F14" s="369"/>
      <c r="G14" s="370"/>
    </row>
    <row r="15" spans="1:7" ht="15" hidden="1" customHeight="1" x14ac:dyDescent="0.45">
      <c r="A15" s="367"/>
      <c r="B15" s="368"/>
      <c r="C15" s="337" t="str">
        <f t="shared" si="0"/>
        <v/>
      </c>
      <c r="D15" s="249" t="s">
        <v>1558</v>
      </c>
      <c r="E15" s="300">
        <v>4.9200000000000003E-4</v>
      </c>
      <c r="F15" s="369"/>
      <c r="G15" s="370"/>
    </row>
    <row r="16" spans="1:7" ht="15" customHeight="1" x14ac:dyDescent="0.45">
      <c r="A16" s="367" t="s">
        <v>279</v>
      </c>
      <c r="B16" s="368" t="s">
        <v>579</v>
      </c>
      <c r="C16" s="337" t="str">
        <f t="shared" si="0"/>
        <v>エバーグリーン・マーケティング（株）</v>
      </c>
      <c r="D16" s="92" t="s">
        <v>580</v>
      </c>
      <c r="E16" s="79">
        <v>0</v>
      </c>
      <c r="F16" s="369" t="s">
        <v>1554</v>
      </c>
      <c r="G16" s="370"/>
    </row>
    <row r="17" spans="1:7" ht="15" hidden="1" customHeight="1" x14ac:dyDescent="0.45">
      <c r="A17" s="367"/>
      <c r="B17" s="368"/>
      <c r="C17" s="337" t="str">
        <f t="shared" si="0"/>
        <v/>
      </c>
      <c r="D17" s="93" t="s">
        <v>581</v>
      </c>
      <c r="E17" s="80">
        <v>5.1800000000000001E-4</v>
      </c>
      <c r="F17" s="369"/>
      <c r="G17" s="370"/>
    </row>
    <row r="18" spans="1:7" ht="15" hidden="1" customHeight="1" x14ac:dyDescent="0.45">
      <c r="A18" s="367"/>
      <c r="B18" s="368"/>
      <c r="C18" s="337" t="str">
        <f t="shared" si="0"/>
        <v/>
      </c>
      <c r="D18" s="249" t="s">
        <v>1558</v>
      </c>
      <c r="E18" s="300">
        <v>4.86E-4</v>
      </c>
      <c r="F18" s="369"/>
      <c r="G18" s="370"/>
    </row>
    <row r="19" spans="1:7" ht="15" customHeight="1" x14ac:dyDescent="0.45">
      <c r="A19" s="11" t="s">
        <v>582</v>
      </c>
      <c r="B19" s="25" t="s">
        <v>583</v>
      </c>
      <c r="C19" s="337" t="str">
        <f t="shared" si="0"/>
        <v>（株）ＳＥウイングズ</v>
      </c>
      <c r="D19" s="10"/>
      <c r="E19" s="81">
        <v>4.0099999999999999E-4</v>
      </c>
      <c r="F19" s="84" t="s">
        <v>1554</v>
      </c>
      <c r="G19" s="82"/>
    </row>
    <row r="20" spans="1:7" ht="15" customHeight="1" x14ac:dyDescent="0.45">
      <c r="A20" s="11" t="s">
        <v>584</v>
      </c>
      <c r="B20" s="25" t="s">
        <v>1559</v>
      </c>
      <c r="C20" s="337" t="str">
        <f t="shared" si="0"/>
        <v>（株）イーセル</v>
      </c>
      <c r="D20" s="10"/>
      <c r="E20" s="81">
        <v>4.8200000000000001E-4</v>
      </c>
      <c r="F20" s="84" t="s">
        <v>1554</v>
      </c>
      <c r="G20" s="82"/>
    </row>
    <row r="21" spans="1:7" ht="15" customHeight="1" x14ac:dyDescent="0.45">
      <c r="A21" s="367" t="s">
        <v>30</v>
      </c>
      <c r="B21" s="368" t="s">
        <v>585</v>
      </c>
      <c r="C21" s="337" t="str">
        <f t="shared" si="0"/>
        <v>（株）エネット</v>
      </c>
      <c r="D21" s="97" t="s">
        <v>580</v>
      </c>
      <c r="E21" s="79">
        <v>0</v>
      </c>
      <c r="F21" s="377" t="s">
        <v>1560</v>
      </c>
      <c r="G21" s="370" t="s">
        <v>1561</v>
      </c>
    </row>
    <row r="22" spans="1:7" ht="15" hidden="1" customHeight="1" x14ac:dyDescent="0.45">
      <c r="A22" s="367"/>
      <c r="B22" s="368"/>
      <c r="C22" s="337" t="str">
        <f t="shared" si="0"/>
        <v/>
      </c>
      <c r="D22" s="98" t="s">
        <v>586</v>
      </c>
      <c r="E22" s="80">
        <v>0</v>
      </c>
      <c r="F22" s="377"/>
      <c r="G22" s="370"/>
    </row>
    <row r="23" spans="1:7" ht="15" hidden="1" customHeight="1" x14ac:dyDescent="0.45">
      <c r="A23" s="367"/>
      <c r="B23" s="368"/>
      <c r="C23" s="337" t="str">
        <f t="shared" si="0"/>
        <v/>
      </c>
      <c r="D23" s="98" t="s">
        <v>587</v>
      </c>
      <c r="E23" s="80">
        <v>2.0000000000000001E-4</v>
      </c>
      <c r="F23" s="377"/>
      <c r="G23" s="370"/>
    </row>
    <row r="24" spans="1:7" ht="15" hidden="1" customHeight="1" x14ac:dyDescent="0.45">
      <c r="A24" s="367"/>
      <c r="B24" s="368"/>
      <c r="C24" s="337" t="str">
        <f t="shared" si="0"/>
        <v/>
      </c>
      <c r="D24" s="98" t="s">
        <v>588</v>
      </c>
      <c r="E24" s="80">
        <v>2.2000000000000001E-4</v>
      </c>
      <c r="F24" s="377"/>
      <c r="G24" s="370"/>
    </row>
    <row r="25" spans="1:7" ht="15" hidden="1" customHeight="1" x14ac:dyDescent="0.45">
      <c r="A25" s="367"/>
      <c r="B25" s="368"/>
      <c r="C25" s="337" t="str">
        <f t="shared" si="0"/>
        <v/>
      </c>
      <c r="D25" s="98" t="s">
        <v>589</v>
      </c>
      <c r="E25" s="80">
        <v>2.9999999999999997E-4</v>
      </c>
      <c r="F25" s="377"/>
      <c r="G25" s="370"/>
    </row>
    <row r="26" spans="1:7" ht="15" hidden="1" customHeight="1" x14ac:dyDescent="0.45">
      <c r="A26" s="367"/>
      <c r="B26" s="368"/>
      <c r="C26" s="337" t="str">
        <f t="shared" si="0"/>
        <v/>
      </c>
      <c r="D26" s="98" t="s">
        <v>590</v>
      </c>
      <c r="E26" s="80">
        <v>3.4899999999999997E-4</v>
      </c>
      <c r="F26" s="377"/>
      <c r="G26" s="370"/>
    </row>
    <row r="27" spans="1:7" ht="15" hidden="1" customHeight="1" x14ac:dyDescent="0.45">
      <c r="A27" s="367"/>
      <c r="B27" s="368"/>
      <c r="C27" s="337" t="str">
        <f t="shared" si="0"/>
        <v/>
      </c>
      <c r="D27" s="98" t="s">
        <v>591</v>
      </c>
      <c r="E27" s="80">
        <v>3.6999999999999999E-4</v>
      </c>
      <c r="F27" s="377"/>
      <c r="G27" s="370"/>
    </row>
    <row r="28" spans="1:7" ht="15" hidden="1" customHeight="1" x14ac:dyDescent="0.45">
      <c r="A28" s="367"/>
      <c r="B28" s="368"/>
      <c r="C28" s="337" t="str">
        <f t="shared" si="0"/>
        <v/>
      </c>
      <c r="D28" s="263" t="s">
        <v>1562</v>
      </c>
      <c r="E28" s="260">
        <v>4.0000000000000002E-4</v>
      </c>
      <c r="F28" s="377"/>
      <c r="G28" s="370"/>
    </row>
    <row r="29" spans="1:7" ht="15" hidden="1" customHeight="1" x14ac:dyDescent="0.45">
      <c r="A29" s="367"/>
      <c r="B29" s="368"/>
      <c r="C29" s="337" t="str">
        <f t="shared" si="0"/>
        <v/>
      </c>
      <c r="D29" s="132" t="s">
        <v>593</v>
      </c>
      <c r="E29" s="80">
        <v>4.08E-4</v>
      </c>
      <c r="F29" s="377"/>
      <c r="G29" s="370"/>
    </row>
    <row r="30" spans="1:7" ht="15" hidden="1" customHeight="1" x14ac:dyDescent="0.45">
      <c r="A30" s="367"/>
      <c r="B30" s="368"/>
      <c r="C30" s="337" t="str">
        <f t="shared" si="0"/>
        <v/>
      </c>
      <c r="D30" s="264" t="s">
        <v>1555</v>
      </c>
      <c r="E30" s="300">
        <v>3.6200000000000002E-4</v>
      </c>
      <c r="F30" s="377"/>
      <c r="G30" s="370"/>
    </row>
    <row r="31" spans="1:7" ht="15" customHeight="1" x14ac:dyDescent="0.45">
      <c r="A31" s="367" t="s">
        <v>594</v>
      </c>
      <c r="B31" s="368" t="s">
        <v>1563</v>
      </c>
      <c r="C31" s="337" t="str">
        <f t="shared" si="0"/>
        <v>須賀川瓦斯（株）</v>
      </c>
      <c r="D31" s="92" t="s">
        <v>595</v>
      </c>
      <c r="E31" s="79">
        <v>0</v>
      </c>
      <c r="F31" s="369" t="s">
        <v>1564</v>
      </c>
      <c r="G31" s="370" t="s">
        <v>1565</v>
      </c>
    </row>
    <row r="32" spans="1:7" ht="15" hidden="1" customHeight="1" x14ac:dyDescent="0.45">
      <c r="A32" s="367"/>
      <c r="B32" s="368"/>
      <c r="C32" s="337" t="str">
        <f t="shared" si="0"/>
        <v/>
      </c>
      <c r="D32" s="96" t="s">
        <v>596</v>
      </c>
      <c r="E32" s="80">
        <v>4.28E-4</v>
      </c>
      <c r="F32" s="369"/>
      <c r="G32" s="370"/>
    </row>
    <row r="33" spans="1:7" ht="15" hidden="1" customHeight="1" x14ac:dyDescent="0.45">
      <c r="A33" s="367"/>
      <c r="B33" s="368"/>
      <c r="C33" s="337" t="str">
        <f t="shared" si="0"/>
        <v/>
      </c>
      <c r="D33" s="249" t="s">
        <v>1555</v>
      </c>
      <c r="E33" s="300">
        <v>4.28E-4</v>
      </c>
      <c r="F33" s="369"/>
      <c r="G33" s="370"/>
    </row>
    <row r="34" spans="1:7" ht="15" customHeight="1" x14ac:dyDescent="0.45">
      <c r="A34" s="367" t="s">
        <v>597</v>
      </c>
      <c r="B34" s="368" t="s">
        <v>598</v>
      </c>
      <c r="C34" s="337" t="str">
        <f t="shared" si="0"/>
        <v>出光興産（株）</v>
      </c>
      <c r="D34" s="92" t="s">
        <v>580</v>
      </c>
      <c r="E34" s="79">
        <v>0</v>
      </c>
      <c r="F34" s="369" t="s">
        <v>1566</v>
      </c>
      <c r="G34" s="370" t="s">
        <v>1565</v>
      </c>
    </row>
    <row r="35" spans="1:7" ht="15" hidden="1" customHeight="1" x14ac:dyDescent="0.45">
      <c r="A35" s="367"/>
      <c r="B35" s="368"/>
      <c r="C35" s="337" t="str">
        <f t="shared" si="0"/>
        <v/>
      </c>
      <c r="D35" s="94" t="s">
        <v>586</v>
      </c>
      <c r="E35" s="80">
        <v>2.0000000000000001E-4</v>
      </c>
      <c r="F35" s="369"/>
      <c r="G35" s="370"/>
    </row>
    <row r="36" spans="1:7" ht="15" hidden="1" customHeight="1" x14ac:dyDescent="0.45">
      <c r="A36" s="367"/>
      <c r="B36" s="368"/>
      <c r="C36" s="337" t="str">
        <f t="shared" si="0"/>
        <v/>
      </c>
      <c r="D36" s="94" t="s">
        <v>599</v>
      </c>
      <c r="E36" s="80">
        <v>5.2099999999999998E-4</v>
      </c>
      <c r="F36" s="369"/>
      <c r="G36" s="370"/>
    </row>
    <row r="37" spans="1:7" ht="15" hidden="1" customHeight="1" x14ac:dyDescent="0.45">
      <c r="A37" s="367"/>
      <c r="B37" s="368"/>
      <c r="C37" s="337" t="str">
        <f t="shared" si="0"/>
        <v/>
      </c>
      <c r="D37" s="249" t="s">
        <v>1555</v>
      </c>
      <c r="E37" s="300">
        <v>5.1599999999999997E-4</v>
      </c>
      <c r="F37" s="369"/>
      <c r="G37" s="370"/>
    </row>
    <row r="38" spans="1:7" ht="15" customHeight="1" x14ac:dyDescent="0.45">
      <c r="A38" s="373" t="s">
        <v>600</v>
      </c>
      <c r="B38" s="374" t="s">
        <v>601</v>
      </c>
      <c r="C38" s="337" t="str">
        <f t="shared" si="0"/>
        <v>（株）オプテージ</v>
      </c>
      <c r="D38" s="92" t="s">
        <v>580</v>
      </c>
      <c r="E38" s="79">
        <v>0</v>
      </c>
      <c r="F38" s="375" t="s">
        <v>1554</v>
      </c>
      <c r="G38" s="376"/>
    </row>
    <row r="39" spans="1:7" ht="15" hidden="1" customHeight="1" x14ac:dyDescent="0.45">
      <c r="A39" s="373"/>
      <c r="B39" s="374"/>
      <c r="C39" s="337" t="str">
        <f t="shared" si="0"/>
        <v/>
      </c>
      <c r="D39" s="249" t="s">
        <v>1555</v>
      </c>
      <c r="E39" s="81">
        <v>5.0600000000000005E-4</v>
      </c>
      <c r="F39" s="375"/>
      <c r="G39" s="376"/>
    </row>
    <row r="40" spans="1:7" ht="15" customHeight="1" x14ac:dyDescent="0.45">
      <c r="A40" s="367" t="s">
        <v>602</v>
      </c>
      <c r="B40" s="368" t="s">
        <v>1567</v>
      </c>
      <c r="C40" s="337" t="str">
        <f t="shared" si="0"/>
        <v>エネサーブ（株）</v>
      </c>
      <c r="D40" s="92" t="s">
        <v>580</v>
      </c>
      <c r="E40" s="79">
        <v>0</v>
      </c>
      <c r="F40" s="369" t="s">
        <v>1568</v>
      </c>
      <c r="G40" s="370" t="s">
        <v>1565</v>
      </c>
    </row>
    <row r="41" spans="1:7" ht="15" hidden="1" customHeight="1" x14ac:dyDescent="0.45">
      <c r="A41" s="367"/>
      <c r="B41" s="368"/>
      <c r="C41" s="337" t="str">
        <f t="shared" si="0"/>
        <v/>
      </c>
      <c r="D41" s="94" t="s">
        <v>577</v>
      </c>
      <c r="E41" s="80">
        <v>5.5400000000000002E-4</v>
      </c>
      <c r="F41" s="369"/>
      <c r="G41" s="370"/>
    </row>
    <row r="42" spans="1:7" ht="15" hidden="1" customHeight="1" x14ac:dyDescent="0.45">
      <c r="A42" s="367"/>
      <c r="B42" s="368"/>
      <c r="C42" s="337" t="str">
        <f t="shared" si="0"/>
        <v/>
      </c>
      <c r="D42" s="249" t="s">
        <v>1558</v>
      </c>
      <c r="E42" s="300">
        <v>5.3399999999999997E-4</v>
      </c>
      <c r="F42" s="369"/>
      <c r="G42" s="370"/>
    </row>
    <row r="43" spans="1:7" ht="15" customHeight="1" x14ac:dyDescent="0.45">
      <c r="A43" s="367" t="s">
        <v>603</v>
      </c>
      <c r="B43" s="368" t="s">
        <v>1569</v>
      </c>
      <c r="C43" s="337" t="str">
        <f t="shared" si="0"/>
        <v>（株）エネワンでんき（旧：（株）サイサン）</v>
      </c>
      <c r="D43" s="92" t="s">
        <v>580</v>
      </c>
      <c r="E43" s="79">
        <v>0</v>
      </c>
      <c r="F43" s="369" t="s">
        <v>1570</v>
      </c>
      <c r="G43" s="370" t="s">
        <v>1565</v>
      </c>
    </row>
    <row r="44" spans="1:7" ht="15" hidden="1" customHeight="1" x14ac:dyDescent="0.45">
      <c r="A44" s="367"/>
      <c r="B44" s="368"/>
      <c r="C44" s="337" t="str">
        <f t="shared" si="0"/>
        <v/>
      </c>
      <c r="D44" s="94" t="s">
        <v>604</v>
      </c>
      <c r="E44" s="80">
        <v>4.4799999999999999E-4</v>
      </c>
      <c r="F44" s="369"/>
      <c r="G44" s="370"/>
    </row>
    <row r="45" spans="1:7" ht="15" hidden="1" customHeight="1" x14ac:dyDescent="0.45">
      <c r="A45" s="367"/>
      <c r="B45" s="368"/>
      <c r="C45" s="337" t="str">
        <f t="shared" si="0"/>
        <v/>
      </c>
      <c r="D45" s="249" t="s">
        <v>1555</v>
      </c>
      <c r="E45" s="300">
        <v>4.4700000000000002E-4</v>
      </c>
      <c r="F45" s="369"/>
      <c r="G45" s="370"/>
    </row>
    <row r="46" spans="1:7" ht="15" customHeight="1" x14ac:dyDescent="0.45">
      <c r="A46" s="367" t="s">
        <v>38</v>
      </c>
      <c r="B46" s="368" t="s">
        <v>605</v>
      </c>
      <c r="C46" s="337" t="str">
        <f t="shared" si="0"/>
        <v>ミツウロコグリーンエネルギー（株）</v>
      </c>
      <c r="D46" s="92" t="s">
        <v>580</v>
      </c>
      <c r="E46" s="79">
        <v>0</v>
      </c>
      <c r="F46" s="377" t="s">
        <v>1571</v>
      </c>
      <c r="G46" s="370" t="s">
        <v>1565</v>
      </c>
    </row>
    <row r="47" spans="1:7" ht="15" hidden="1" customHeight="1" x14ac:dyDescent="0.45">
      <c r="A47" s="367"/>
      <c r="B47" s="368"/>
      <c r="C47" s="337" t="str">
        <f t="shared" si="0"/>
        <v/>
      </c>
      <c r="D47" s="248" t="s">
        <v>1572</v>
      </c>
      <c r="E47" s="260">
        <v>2.0000000000000001E-4</v>
      </c>
      <c r="F47" s="377"/>
      <c r="G47" s="370"/>
    </row>
    <row r="48" spans="1:7" ht="15" hidden="1" customHeight="1" x14ac:dyDescent="0.45">
      <c r="A48" s="367"/>
      <c r="B48" s="368"/>
      <c r="C48" s="337" t="str">
        <f t="shared" si="0"/>
        <v/>
      </c>
      <c r="D48" s="94" t="s">
        <v>587</v>
      </c>
      <c r="E48" s="80">
        <v>0</v>
      </c>
      <c r="F48" s="377"/>
      <c r="G48" s="370"/>
    </row>
    <row r="49" spans="1:7" ht="15" hidden="1" customHeight="1" x14ac:dyDescent="0.45">
      <c r="A49" s="367"/>
      <c r="B49" s="368"/>
      <c r="C49" s="337" t="str">
        <f t="shared" si="0"/>
        <v/>
      </c>
      <c r="D49" s="94" t="s">
        <v>588</v>
      </c>
      <c r="E49" s="80">
        <v>0</v>
      </c>
      <c r="F49" s="377"/>
      <c r="G49" s="370"/>
    </row>
    <row r="50" spans="1:7" ht="15" hidden="1" customHeight="1" x14ac:dyDescent="0.45">
      <c r="A50" s="367"/>
      <c r="B50" s="368"/>
      <c r="C50" s="337" t="str">
        <f t="shared" si="0"/>
        <v/>
      </c>
      <c r="D50" s="248" t="s">
        <v>1573</v>
      </c>
      <c r="E50" s="260">
        <v>2.4800000000000001E-4</v>
      </c>
      <c r="F50" s="377"/>
      <c r="G50" s="370"/>
    </row>
    <row r="51" spans="1:7" ht="15" hidden="1" customHeight="1" x14ac:dyDescent="0.45">
      <c r="A51" s="367"/>
      <c r="B51" s="368"/>
      <c r="C51" s="337" t="str">
        <f t="shared" si="0"/>
        <v/>
      </c>
      <c r="D51" s="94" t="s">
        <v>590</v>
      </c>
      <c r="E51" s="80">
        <v>0</v>
      </c>
      <c r="F51" s="377"/>
      <c r="G51" s="370"/>
    </row>
    <row r="52" spans="1:7" ht="15" hidden="1" customHeight="1" x14ac:dyDescent="0.45">
      <c r="A52" s="367"/>
      <c r="B52" s="368"/>
      <c r="C52" s="337" t="str">
        <f t="shared" si="0"/>
        <v/>
      </c>
      <c r="D52" s="94" t="s">
        <v>591</v>
      </c>
      <c r="E52" s="80">
        <v>0</v>
      </c>
      <c r="F52" s="377"/>
      <c r="G52" s="370"/>
    </row>
    <row r="53" spans="1:7" ht="15" hidden="1" customHeight="1" x14ac:dyDescent="0.45">
      <c r="A53" s="367"/>
      <c r="B53" s="368"/>
      <c r="C53" s="337" t="str">
        <f t="shared" si="0"/>
        <v/>
      </c>
      <c r="D53" s="94" t="s">
        <v>606</v>
      </c>
      <c r="E53" s="80">
        <v>0</v>
      </c>
      <c r="F53" s="377"/>
      <c r="G53" s="370"/>
    </row>
    <row r="54" spans="1:7" ht="15" hidden="1" customHeight="1" x14ac:dyDescent="0.45">
      <c r="A54" s="367"/>
      <c r="B54" s="368"/>
      <c r="C54" s="337" t="str">
        <f t="shared" si="0"/>
        <v/>
      </c>
      <c r="D54" s="93" t="s">
        <v>607</v>
      </c>
      <c r="E54" s="80">
        <v>2.4800000000000001E-4</v>
      </c>
      <c r="F54" s="377"/>
      <c r="G54" s="370"/>
    </row>
    <row r="55" spans="1:7" ht="15" hidden="1" customHeight="1" x14ac:dyDescent="0.45">
      <c r="A55" s="367"/>
      <c r="B55" s="368"/>
      <c r="C55" s="337" t="str">
        <f t="shared" si="0"/>
        <v/>
      </c>
      <c r="D55" s="265" t="s">
        <v>1574</v>
      </c>
      <c r="E55" s="260">
        <v>1.6100000000000001E-4</v>
      </c>
      <c r="F55" s="377"/>
      <c r="G55" s="370"/>
    </row>
    <row r="56" spans="1:7" ht="15" hidden="1" customHeight="1" x14ac:dyDescent="0.45">
      <c r="A56" s="367"/>
      <c r="B56" s="368"/>
      <c r="C56" s="337" t="str">
        <f t="shared" si="0"/>
        <v/>
      </c>
      <c r="D56" s="93" t="s">
        <v>608</v>
      </c>
      <c r="E56" s="80">
        <v>4.08E-4</v>
      </c>
      <c r="F56" s="377"/>
      <c r="G56" s="370"/>
    </row>
    <row r="57" spans="1:7" ht="15" hidden="1" customHeight="1" x14ac:dyDescent="0.45">
      <c r="A57" s="367"/>
      <c r="B57" s="368"/>
      <c r="C57" s="337" t="str">
        <f t="shared" si="0"/>
        <v/>
      </c>
      <c r="D57" s="249" t="s">
        <v>1555</v>
      </c>
      <c r="E57" s="300">
        <v>3.9500000000000001E-4</v>
      </c>
      <c r="F57" s="377"/>
      <c r="G57" s="370"/>
    </row>
    <row r="58" spans="1:7" ht="15" customHeight="1" x14ac:dyDescent="0.45">
      <c r="A58" s="143" t="s">
        <v>609</v>
      </c>
      <c r="B58" s="213" t="s">
        <v>1575</v>
      </c>
      <c r="C58" s="337" t="str">
        <f t="shared" si="0"/>
        <v>（株）Ｓｈａｒｅｄ　Ｅｎｅｒｇｙ</v>
      </c>
      <c r="D58" s="106"/>
      <c r="E58" s="81">
        <v>5.0100000000000003E-4</v>
      </c>
      <c r="F58" s="84" t="s">
        <v>1554</v>
      </c>
      <c r="G58" s="82"/>
    </row>
    <row r="59" spans="1:7" ht="15" customHeight="1" x14ac:dyDescent="0.45">
      <c r="A59" s="378" t="s">
        <v>610</v>
      </c>
      <c r="B59" s="379" t="s">
        <v>1576</v>
      </c>
      <c r="C59" s="337" t="str">
        <f t="shared" si="0"/>
        <v>ネクストパワーやまと（株）</v>
      </c>
      <c r="D59" s="92" t="s">
        <v>580</v>
      </c>
      <c r="E59" s="79">
        <v>0</v>
      </c>
      <c r="F59" s="369" t="s">
        <v>1554</v>
      </c>
      <c r="G59" s="370"/>
    </row>
    <row r="60" spans="1:7" ht="15" hidden="1" customHeight="1" x14ac:dyDescent="0.45">
      <c r="A60" s="378"/>
      <c r="B60" s="379"/>
      <c r="C60" s="337" t="str">
        <f t="shared" si="0"/>
        <v/>
      </c>
      <c r="D60" s="96" t="s">
        <v>604</v>
      </c>
      <c r="E60" s="80">
        <v>4.0400000000000001E-4</v>
      </c>
      <c r="F60" s="369"/>
      <c r="G60" s="370"/>
    </row>
    <row r="61" spans="1:7" ht="15" hidden="1" customHeight="1" x14ac:dyDescent="0.45">
      <c r="A61" s="378"/>
      <c r="B61" s="379"/>
      <c r="C61" s="337" t="str">
        <f t="shared" si="0"/>
        <v/>
      </c>
      <c r="D61" s="249" t="s">
        <v>1558</v>
      </c>
      <c r="E61" s="300">
        <v>4.0299999999999998E-4</v>
      </c>
      <c r="F61" s="369"/>
      <c r="G61" s="370"/>
    </row>
    <row r="62" spans="1:7" ht="15" customHeight="1" x14ac:dyDescent="0.45">
      <c r="A62" s="367" t="s">
        <v>612</v>
      </c>
      <c r="B62" s="368" t="s">
        <v>613</v>
      </c>
      <c r="C62" s="337" t="str">
        <f t="shared" si="0"/>
        <v>日本テクノ（株）</v>
      </c>
      <c r="D62" s="92" t="s">
        <v>580</v>
      </c>
      <c r="E62" s="79">
        <v>0</v>
      </c>
      <c r="F62" s="369" t="s">
        <v>1554</v>
      </c>
      <c r="G62" s="370"/>
    </row>
    <row r="63" spans="1:7" ht="15" hidden="1" customHeight="1" x14ac:dyDescent="0.45">
      <c r="A63" s="367"/>
      <c r="B63" s="368"/>
      <c r="C63" s="337" t="str">
        <f t="shared" si="0"/>
        <v/>
      </c>
      <c r="D63" s="96" t="s">
        <v>604</v>
      </c>
      <c r="E63" s="80">
        <v>4.84E-4</v>
      </c>
      <c r="F63" s="369"/>
      <c r="G63" s="370"/>
    </row>
    <row r="64" spans="1:7" ht="15" hidden="1" customHeight="1" x14ac:dyDescent="0.45">
      <c r="A64" s="367"/>
      <c r="B64" s="368"/>
      <c r="C64" s="337" t="str">
        <f t="shared" si="0"/>
        <v/>
      </c>
      <c r="D64" s="249" t="s">
        <v>1555</v>
      </c>
      <c r="E64" s="300">
        <v>4.84E-4</v>
      </c>
      <c r="F64" s="369"/>
      <c r="G64" s="370"/>
    </row>
    <row r="65" spans="1:7" ht="15" customHeight="1" x14ac:dyDescent="0.45">
      <c r="A65" s="367" t="s">
        <v>614</v>
      </c>
      <c r="B65" s="368" t="s">
        <v>615</v>
      </c>
      <c r="C65" s="337" t="str">
        <f t="shared" si="0"/>
        <v>中央電力エナジー（株）</v>
      </c>
      <c r="D65" s="92" t="s">
        <v>580</v>
      </c>
      <c r="E65" s="79">
        <v>0</v>
      </c>
      <c r="F65" s="369" t="s">
        <v>1577</v>
      </c>
      <c r="G65" s="370" t="s">
        <v>1565</v>
      </c>
    </row>
    <row r="66" spans="1:7" ht="15" hidden="1" customHeight="1" x14ac:dyDescent="0.45">
      <c r="A66" s="367"/>
      <c r="B66" s="368"/>
      <c r="C66" s="337" t="str">
        <f t="shared" si="0"/>
        <v/>
      </c>
      <c r="D66" s="96" t="s">
        <v>604</v>
      </c>
      <c r="E66" s="80">
        <v>5.0900000000000001E-4</v>
      </c>
      <c r="F66" s="369"/>
      <c r="G66" s="370"/>
    </row>
    <row r="67" spans="1:7" ht="15" hidden="1" customHeight="1" x14ac:dyDescent="0.45">
      <c r="A67" s="367"/>
      <c r="B67" s="368"/>
      <c r="C67" s="337" t="str">
        <f t="shared" si="0"/>
        <v/>
      </c>
      <c r="D67" s="249" t="s">
        <v>1558</v>
      </c>
      <c r="E67" s="300">
        <v>5.0600000000000005E-4</v>
      </c>
      <c r="F67" s="369"/>
      <c r="G67" s="370"/>
    </row>
    <row r="68" spans="1:7" ht="15" customHeight="1" x14ac:dyDescent="0.45">
      <c r="A68" s="367" t="s">
        <v>40</v>
      </c>
      <c r="B68" s="368" t="s">
        <v>616</v>
      </c>
      <c r="C68" s="337" t="str">
        <f t="shared" si="0"/>
        <v>（株）Ｌｏｏｏｐ</v>
      </c>
      <c r="D68" s="92" t="s">
        <v>580</v>
      </c>
      <c r="E68" s="79">
        <v>0</v>
      </c>
      <c r="F68" s="377" t="s">
        <v>1578</v>
      </c>
      <c r="G68" s="370" t="s">
        <v>1565</v>
      </c>
    </row>
    <row r="69" spans="1:7" ht="15" hidden="1" customHeight="1" x14ac:dyDescent="0.45">
      <c r="A69" s="367"/>
      <c r="B69" s="368"/>
      <c r="C69" s="337" t="str">
        <f t="shared" si="0"/>
        <v/>
      </c>
      <c r="D69" s="248" t="s">
        <v>1572</v>
      </c>
      <c r="E69" s="260">
        <v>2.1699999999999999E-4</v>
      </c>
      <c r="F69" s="377"/>
      <c r="G69" s="370"/>
    </row>
    <row r="70" spans="1:7" ht="15" hidden="1" customHeight="1" x14ac:dyDescent="0.45">
      <c r="A70" s="367"/>
      <c r="B70" s="368"/>
      <c r="C70" s="337" t="str">
        <f t="shared" si="0"/>
        <v/>
      </c>
      <c r="D70" s="248" t="s">
        <v>1579</v>
      </c>
      <c r="E70" s="260">
        <v>2.8200000000000002E-4</v>
      </c>
      <c r="F70" s="377"/>
      <c r="G70" s="370"/>
    </row>
    <row r="71" spans="1:7" ht="15" hidden="1" customHeight="1" x14ac:dyDescent="0.45">
      <c r="A71" s="367"/>
      <c r="B71" s="368"/>
      <c r="C71" s="337" t="str">
        <f t="shared" si="0"/>
        <v/>
      </c>
      <c r="D71" s="248" t="s">
        <v>1580</v>
      </c>
      <c r="E71" s="260">
        <v>3.0400000000000002E-4</v>
      </c>
      <c r="F71" s="377"/>
      <c r="G71" s="370"/>
    </row>
    <row r="72" spans="1:7" ht="15" hidden="1" customHeight="1" x14ac:dyDescent="0.45">
      <c r="A72" s="367"/>
      <c r="B72" s="368"/>
      <c r="C72" s="337" t="str">
        <f t="shared" si="0"/>
        <v/>
      </c>
      <c r="D72" s="93" t="s">
        <v>617</v>
      </c>
      <c r="E72" s="80">
        <v>4.9399999999999997E-4</v>
      </c>
      <c r="F72" s="377"/>
      <c r="G72" s="370"/>
    </row>
    <row r="73" spans="1:7" ht="15" hidden="1" customHeight="1" x14ac:dyDescent="0.45">
      <c r="A73" s="367"/>
      <c r="B73" s="368"/>
      <c r="C73" s="337" t="str">
        <f t="shared" si="0"/>
        <v/>
      </c>
      <c r="D73" s="249" t="s">
        <v>1555</v>
      </c>
      <c r="E73" s="300">
        <v>4.8200000000000001E-4</v>
      </c>
      <c r="F73" s="377"/>
      <c r="G73" s="370"/>
    </row>
    <row r="74" spans="1:7" ht="15" customHeight="1" x14ac:dyDescent="0.45">
      <c r="A74" s="367" t="s">
        <v>618</v>
      </c>
      <c r="B74" s="368" t="s">
        <v>619</v>
      </c>
      <c r="C74" s="337" t="str">
        <f t="shared" ref="C74:C137" si="1">DBCS($B74)</f>
        <v>（株）ナンワエナジー</v>
      </c>
      <c r="D74" s="250" t="s">
        <v>1581</v>
      </c>
      <c r="E74" s="301">
        <v>4.3999999999999999E-5</v>
      </c>
      <c r="F74" s="369" t="s">
        <v>1554</v>
      </c>
      <c r="G74" s="370"/>
    </row>
    <row r="75" spans="1:7" ht="15" hidden="1" customHeight="1" x14ac:dyDescent="0.45">
      <c r="A75" s="367"/>
      <c r="B75" s="368"/>
      <c r="C75" s="337" t="str">
        <f t="shared" si="1"/>
        <v/>
      </c>
      <c r="D75" s="94" t="s">
        <v>577</v>
      </c>
      <c r="E75" s="80">
        <v>6.0599999999999998E-4</v>
      </c>
      <c r="F75" s="369"/>
      <c r="G75" s="370"/>
    </row>
    <row r="76" spans="1:7" ht="15" hidden="1" customHeight="1" x14ac:dyDescent="0.45">
      <c r="A76" s="367"/>
      <c r="B76" s="368"/>
      <c r="C76" s="337" t="str">
        <f t="shared" si="1"/>
        <v/>
      </c>
      <c r="D76" s="249" t="s">
        <v>1558</v>
      </c>
      <c r="E76" s="300">
        <v>6.02E-4</v>
      </c>
      <c r="F76" s="369"/>
      <c r="G76" s="370"/>
    </row>
    <row r="77" spans="1:7" ht="15" customHeight="1" x14ac:dyDescent="0.45">
      <c r="A77" s="367" t="s">
        <v>620</v>
      </c>
      <c r="B77" s="368" t="s">
        <v>621</v>
      </c>
      <c r="C77" s="337" t="str">
        <f t="shared" si="1"/>
        <v>静岡ガス＆パワー（株）</v>
      </c>
      <c r="D77" s="250" t="s">
        <v>1581</v>
      </c>
      <c r="E77" s="301">
        <v>2.3900000000000001E-4</v>
      </c>
      <c r="F77" s="369" t="s">
        <v>1582</v>
      </c>
      <c r="G77" s="370" t="s">
        <v>1565</v>
      </c>
    </row>
    <row r="78" spans="1:7" ht="15" hidden="1" customHeight="1" x14ac:dyDescent="0.45">
      <c r="A78" s="367"/>
      <c r="B78" s="368"/>
      <c r="C78" s="337" t="str">
        <f t="shared" si="1"/>
        <v/>
      </c>
      <c r="D78" s="94" t="s">
        <v>586</v>
      </c>
      <c r="E78" s="80">
        <v>0</v>
      </c>
      <c r="F78" s="369"/>
      <c r="G78" s="370"/>
    </row>
    <row r="79" spans="1:7" ht="15" hidden="1" customHeight="1" x14ac:dyDescent="0.45">
      <c r="A79" s="367"/>
      <c r="B79" s="368"/>
      <c r="C79" s="337" t="str">
        <f t="shared" si="1"/>
        <v/>
      </c>
      <c r="D79" s="265" t="s">
        <v>1583</v>
      </c>
      <c r="E79" s="260">
        <v>3.9100000000000002E-4</v>
      </c>
      <c r="F79" s="369"/>
      <c r="G79" s="370"/>
    </row>
    <row r="80" spans="1:7" ht="15" hidden="1" customHeight="1" x14ac:dyDescent="0.45">
      <c r="A80" s="367"/>
      <c r="B80" s="368"/>
      <c r="C80" s="337" t="str">
        <f t="shared" si="1"/>
        <v/>
      </c>
      <c r="D80" s="93" t="s">
        <v>623</v>
      </c>
      <c r="E80" s="80">
        <v>3.4499999999999998E-4</v>
      </c>
      <c r="F80" s="369"/>
      <c r="G80" s="370"/>
    </row>
    <row r="81" spans="1:7" ht="15" hidden="1" customHeight="1" x14ac:dyDescent="0.45">
      <c r="A81" s="367"/>
      <c r="B81" s="368"/>
      <c r="C81" s="337" t="str">
        <f t="shared" si="1"/>
        <v/>
      </c>
      <c r="D81" s="249" t="s">
        <v>1558</v>
      </c>
      <c r="E81" s="300">
        <v>3.3700000000000001E-4</v>
      </c>
      <c r="F81" s="369"/>
      <c r="G81" s="370"/>
    </row>
    <row r="82" spans="1:7" ht="15" customHeight="1" x14ac:dyDescent="0.45">
      <c r="A82" s="367" t="s">
        <v>46</v>
      </c>
      <c r="B82" s="368" t="s">
        <v>624</v>
      </c>
      <c r="C82" s="337" t="str">
        <f t="shared" si="1"/>
        <v>荏原環境プラント（株）</v>
      </c>
      <c r="D82" s="92" t="s">
        <v>580</v>
      </c>
      <c r="E82" s="79">
        <v>0</v>
      </c>
      <c r="F82" s="377" t="s">
        <v>1584</v>
      </c>
      <c r="G82" s="370" t="s">
        <v>1565</v>
      </c>
    </row>
    <row r="83" spans="1:7" ht="15" hidden="1" customHeight="1" x14ac:dyDescent="0.45">
      <c r="A83" s="367"/>
      <c r="B83" s="368"/>
      <c r="C83" s="337" t="str">
        <f t="shared" si="1"/>
        <v/>
      </c>
      <c r="D83" s="94" t="s">
        <v>586</v>
      </c>
      <c r="E83" s="80">
        <v>0</v>
      </c>
      <c r="F83" s="377"/>
      <c r="G83" s="370"/>
    </row>
    <row r="84" spans="1:7" ht="15" hidden="1" customHeight="1" x14ac:dyDescent="0.45">
      <c r="A84" s="367"/>
      <c r="B84" s="368"/>
      <c r="C84" s="337" t="str">
        <f t="shared" si="1"/>
        <v/>
      </c>
      <c r="D84" s="248" t="s">
        <v>1579</v>
      </c>
      <c r="E84" s="260">
        <v>2.5900000000000001E-4</v>
      </c>
      <c r="F84" s="377"/>
      <c r="G84" s="370"/>
    </row>
    <row r="85" spans="1:7" ht="15" hidden="1" customHeight="1" x14ac:dyDescent="0.45">
      <c r="A85" s="367"/>
      <c r="B85" s="368"/>
      <c r="C85" s="337" t="str">
        <f t="shared" si="1"/>
        <v/>
      </c>
      <c r="D85" s="248" t="s">
        <v>1580</v>
      </c>
      <c r="E85" s="260">
        <v>2.5999999999999998E-4</v>
      </c>
      <c r="F85" s="377"/>
      <c r="G85" s="370"/>
    </row>
    <row r="86" spans="1:7" ht="15" hidden="1" customHeight="1" x14ac:dyDescent="0.45">
      <c r="A86" s="367"/>
      <c r="B86" s="368"/>
      <c r="C86" s="337" t="str">
        <f t="shared" si="1"/>
        <v/>
      </c>
      <c r="D86" s="248" t="s">
        <v>1573</v>
      </c>
      <c r="E86" s="260">
        <v>2.2599999999999999E-4</v>
      </c>
      <c r="F86" s="377"/>
      <c r="G86" s="370"/>
    </row>
    <row r="87" spans="1:7" ht="15" hidden="1" customHeight="1" x14ac:dyDescent="0.45">
      <c r="A87" s="367"/>
      <c r="B87" s="368"/>
      <c r="C87" s="337" t="str">
        <f t="shared" si="1"/>
        <v/>
      </c>
      <c r="D87" s="265" t="s">
        <v>1585</v>
      </c>
      <c r="E87" s="260">
        <v>2.1800000000000001E-4</v>
      </c>
      <c r="F87" s="377"/>
      <c r="G87" s="370"/>
    </row>
    <row r="88" spans="1:7" ht="15" hidden="1" customHeight="1" x14ac:dyDescent="0.45">
      <c r="A88" s="367"/>
      <c r="B88" s="368"/>
      <c r="C88" s="337" t="str">
        <f t="shared" si="1"/>
        <v/>
      </c>
      <c r="D88" s="248" t="s">
        <v>1586</v>
      </c>
      <c r="E88" s="260">
        <v>3.2000000000000003E-4</v>
      </c>
      <c r="F88" s="377"/>
      <c r="G88" s="370"/>
    </row>
    <row r="89" spans="1:7" ht="15" hidden="1" customHeight="1" x14ac:dyDescent="0.45">
      <c r="A89" s="367"/>
      <c r="B89" s="368"/>
      <c r="C89" s="337" t="str">
        <f t="shared" si="1"/>
        <v/>
      </c>
      <c r="D89" s="265" t="s">
        <v>1562</v>
      </c>
      <c r="E89" s="260">
        <v>3.7800000000000003E-4</v>
      </c>
      <c r="F89" s="377"/>
      <c r="G89" s="370"/>
    </row>
    <row r="90" spans="1:7" ht="15" hidden="1" customHeight="1" x14ac:dyDescent="0.45">
      <c r="A90" s="367"/>
      <c r="B90" s="368"/>
      <c r="C90" s="337" t="str">
        <f t="shared" si="1"/>
        <v/>
      </c>
      <c r="D90" s="93" t="s">
        <v>607</v>
      </c>
      <c r="E90" s="80">
        <v>2.5000000000000001E-4</v>
      </c>
      <c r="F90" s="377"/>
      <c r="G90" s="370"/>
    </row>
    <row r="91" spans="1:7" ht="15" hidden="1" customHeight="1" x14ac:dyDescent="0.45">
      <c r="A91" s="367"/>
      <c r="B91" s="368"/>
      <c r="C91" s="337" t="str">
        <f t="shared" si="1"/>
        <v/>
      </c>
      <c r="D91" s="94" t="s">
        <v>625</v>
      </c>
      <c r="E91" s="80">
        <v>3.5E-4</v>
      </c>
      <c r="F91" s="377"/>
      <c r="G91" s="370"/>
    </row>
    <row r="92" spans="1:7" ht="15" hidden="1" customHeight="1" x14ac:dyDescent="0.45">
      <c r="A92" s="367"/>
      <c r="B92" s="368"/>
      <c r="C92" s="337" t="str">
        <f t="shared" si="1"/>
        <v/>
      </c>
      <c r="D92" s="248" t="s">
        <v>1587</v>
      </c>
      <c r="E92" s="260">
        <v>1.8100000000000001E-4</v>
      </c>
      <c r="F92" s="377"/>
      <c r="G92" s="370"/>
    </row>
    <row r="93" spans="1:7" ht="15" hidden="1" customHeight="1" x14ac:dyDescent="0.45">
      <c r="A93" s="367"/>
      <c r="B93" s="368"/>
      <c r="C93" s="337" t="str">
        <f t="shared" si="1"/>
        <v/>
      </c>
      <c r="D93" s="248" t="s">
        <v>1588</v>
      </c>
      <c r="E93" s="260">
        <v>2.34E-4</v>
      </c>
      <c r="F93" s="377"/>
      <c r="G93" s="370"/>
    </row>
    <row r="94" spans="1:7" ht="15" hidden="1" customHeight="1" x14ac:dyDescent="0.45">
      <c r="A94" s="367"/>
      <c r="B94" s="368"/>
      <c r="C94" s="337" t="str">
        <f t="shared" si="1"/>
        <v/>
      </c>
      <c r="D94" s="248" t="s">
        <v>1589</v>
      </c>
      <c r="E94" s="260">
        <v>3.8699999999999997E-4</v>
      </c>
      <c r="F94" s="377"/>
      <c r="G94" s="370"/>
    </row>
    <row r="95" spans="1:7" ht="15" hidden="1" customHeight="1" x14ac:dyDescent="0.45">
      <c r="A95" s="367"/>
      <c r="B95" s="368"/>
      <c r="C95" s="337" t="str">
        <f t="shared" si="1"/>
        <v/>
      </c>
      <c r="D95" s="265" t="s">
        <v>1590</v>
      </c>
      <c r="E95" s="260">
        <v>6.7999999999999999E-5</v>
      </c>
      <c r="F95" s="377"/>
      <c r="G95" s="370"/>
    </row>
    <row r="96" spans="1:7" ht="15" hidden="1" customHeight="1" x14ac:dyDescent="0.45">
      <c r="A96" s="367"/>
      <c r="B96" s="368"/>
      <c r="C96" s="337" t="str">
        <f t="shared" si="1"/>
        <v/>
      </c>
      <c r="D96" s="265" t="s">
        <v>1591</v>
      </c>
      <c r="E96" s="260">
        <v>2.12E-4</v>
      </c>
      <c r="F96" s="377"/>
      <c r="G96" s="370"/>
    </row>
    <row r="97" spans="1:7" ht="15" hidden="1" customHeight="1" x14ac:dyDescent="0.45">
      <c r="A97" s="367"/>
      <c r="B97" s="368"/>
      <c r="C97" s="337" t="str">
        <f t="shared" si="1"/>
        <v/>
      </c>
      <c r="D97" s="93" t="s">
        <v>626</v>
      </c>
      <c r="E97" s="80">
        <v>2.31E-4</v>
      </c>
      <c r="F97" s="377"/>
      <c r="G97" s="370"/>
    </row>
    <row r="98" spans="1:7" ht="15" hidden="1" customHeight="1" x14ac:dyDescent="0.45">
      <c r="A98" s="367"/>
      <c r="B98" s="368"/>
      <c r="C98" s="337" t="str">
        <f t="shared" si="1"/>
        <v/>
      </c>
      <c r="D98" s="249" t="s">
        <v>1558</v>
      </c>
      <c r="E98" s="300">
        <v>2.43E-4</v>
      </c>
      <c r="F98" s="377"/>
      <c r="G98" s="370"/>
    </row>
    <row r="99" spans="1:7" ht="15" customHeight="1" x14ac:dyDescent="0.45">
      <c r="A99" s="367" t="s">
        <v>627</v>
      </c>
      <c r="B99" s="368" t="s">
        <v>628</v>
      </c>
      <c r="C99" s="337" t="str">
        <f t="shared" si="1"/>
        <v>東京エコサービス（株）</v>
      </c>
      <c r="D99" s="92" t="s">
        <v>580</v>
      </c>
      <c r="E99" s="79">
        <v>0</v>
      </c>
      <c r="F99" s="369" t="s">
        <v>1554</v>
      </c>
      <c r="G99" s="370"/>
    </row>
    <row r="100" spans="1:7" ht="15" hidden="1" customHeight="1" x14ac:dyDescent="0.45">
      <c r="A100" s="367"/>
      <c r="B100" s="368"/>
      <c r="C100" s="337" t="str">
        <f t="shared" si="1"/>
        <v/>
      </c>
      <c r="D100" s="266" t="s">
        <v>1592</v>
      </c>
      <c r="E100" s="260">
        <v>0</v>
      </c>
      <c r="F100" s="369"/>
      <c r="G100" s="370"/>
    </row>
    <row r="101" spans="1:7" ht="15" hidden="1" customHeight="1" x14ac:dyDescent="0.45">
      <c r="A101" s="367"/>
      <c r="B101" s="368"/>
      <c r="C101" s="337" t="str">
        <f t="shared" si="1"/>
        <v/>
      </c>
      <c r="D101" s="93" t="s">
        <v>630</v>
      </c>
      <c r="E101" s="80">
        <v>0</v>
      </c>
      <c r="F101" s="369"/>
      <c r="G101" s="370"/>
    </row>
    <row r="102" spans="1:7" ht="15" hidden="1" customHeight="1" x14ac:dyDescent="0.45">
      <c r="A102" s="367"/>
      <c r="B102" s="368"/>
      <c r="C102" s="337" t="str">
        <f t="shared" si="1"/>
        <v/>
      </c>
      <c r="D102" s="249" t="s">
        <v>1558</v>
      </c>
      <c r="E102" s="300">
        <v>0</v>
      </c>
      <c r="F102" s="369"/>
      <c r="G102" s="370"/>
    </row>
    <row r="103" spans="1:7" ht="15" customHeight="1" x14ac:dyDescent="0.45">
      <c r="A103" s="367" t="s">
        <v>631</v>
      </c>
      <c r="B103" s="368" t="s">
        <v>632</v>
      </c>
      <c r="C103" s="337" t="str">
        <f t="shared" si="1"/>
        <v>ダイヤモンドパワー（株）</v>
      </c>
      <c r="D103" s="103" t="s">
        <v>611</v>
      </c>
      <c r="E103" s="79">
        <v>0</v>
      </c>
      <c r="F103" s="369" t="s">
        <v>1593</v>
      </c>
      <c r="G103" s="370" t="s">
        <v>1565</v>
      </c>
    </row>
    <row r="104" spans="1:7" ht="15" hidden="1" customHeight="1" x14ac:dyDescent="0.45">
      <c r="A104" s="367"/>
      <c r="B104" s="368"/>
      <c r="C104" s="337" t="str">
        <f t="shared" si="1"/>
        <v/>
      </c>
      <c r="D104" s="297" t="s">
        <v>1592</v>
      </c>
      <c r="E104" s="302">
        <v>3.6200000000000002E-4</v>
      </c>
      <c r="F104" s="369"/>
      <c r="G104" s="370"/>
    </row>
    <row r="105" spans="1:7" ht="15" hidden="1" customHeight="1" x14ac:dyDescent="0.45">
      <c r="A105" s="367"/>
      <c r="B105" s="368"/>
      <c r="C105" s="337" t="str">
        <f t="shared" si="1"/>
        <v/>
      </c>
      <c r="D105" s="297" t="s">
        <v>1583</v>
      </c>
      <c r="E105" s="302">
        <v>1.76E-4</v>
      </c>
      <c r="F105" s="369"/>
      <c r="G105" s="370"/>
    </row>
    <row r="106" spans="1:7" ht="15" hidden="1" customHeight="1" x14ac:dyDescent="0.45">
      <c r="A106" s="367"/>
      <c r="B106" s="368"/>
      <c r="C106" s="337" t="str">
        <f t="shared" si="1"/>
        <v/>
      </c>
      <c r="D106" s="297" t="s">
        <v>1594</v>
      </c>
      <c r="E106" s="302">
        <v>0</v>
      </c>
      <c r="F106" s="369"/>
      <c r="G106" s="370"/>
    </row>
    <row r="107" spans="1:7" ht="15" hidden="1" customHeight="1" x14ac:dyDescent="0.45">
      <c r="A107" s="367"/>
      <c r="B107" s="368"/>
      <c r="C107" s="337" t="str">
        <f t="shared" si="1"/>
        <v/>
      </c>
      <c r="D107" s="265" t="s">
        <v>1595</v>
      </c>
      <c r="E107" s="260">
        <v>4.1300000000000001E-4</v>
      </c>
      <c r="F107" s="369"/>
      <c r="G107" s="370"/>
    </row>
    <row r="108" spans="1:7" ht="15" hidden="1" customHeight="1" x14ac:dyDescent="0.45">
      <c r="A108" s="367"/>
      <c r="B108" s="368"/>
      <c r="C108" s="337" t="str">
        <f t="shared" si="1"/>
        <v/>
      </c>
      <c r="D108" s="93" t="s">
        <v>686</v>
      </c>
      <c r="E108" s="80">
        <v>1.2689999999999999E-3</v>
      </c>
      <c r="F108" s="369"/>
      <c r="G108" s="370"/>
    </row>
    <row r="109" spans="1:7" ht="15" hidden="1" customHeight="1" x14ac:dyDescent="0.45">
      <c r="A109" s="367"/>
      <c r="B109" s="368"/>
      <c r="C109" s="337" t="str">
        <f t="shared" si="1"/>
        <v/>
      </c>
      <c r="D109" s="249" t="s">
        <v>1558</v>
      </c>
      <c r="E109" s="300">
        <v>1.1919999999999999E-3</v>
      </c>
      <c r="F109" s="369"/>
      <c r="G109" s="370"/>
    </row>
    <row r="110" spans="1:7" ht="15" customHeight="1" x14ac:dyDescent="0.45">
      <c r="A110" s="367" t="s">
        <v>635</v>
      </c>
      <c r="B110" s="368" t="s">
        <v>636</v>
      </c>
      <c r="C110" s="337" t="str">
        <f t="shared" si="1"/>
        <v>出光グリーンパワー（株）</v>
      </c>
      <c r="D110" s="92" t="s">
        <v>580</v>
      </c>
      <c r="E110" s="79">
        <v>0</v>
      </c>
      <c r="F110" s="369" t="s">
        <v>1554</v>
      </c>
      <c r="G110" s="370"/>
    </row>
    <row r="111" spans="1:7" ht="15" hidden="1" customHeight="1" x14ac:dyDescent="0.45">
      <c r="A111" s="367"/>
      <c r="B111" s="368"/>
      <c r="C111" s="337" t="str">
        <f t="shared" si="1"/>
        <v/>
      </c>
      <c r="D111" s="94" t="s">
        <v>586</v>
      </c>
      <c r="E111" s="80">
        <v>0</v>
      </c>
      <c r="F111" s="369"/>
      <c r="G111" s="370"/>
    </row>
    <row r="112" spans="1:7" ht="15" hidden="1" customHeight="1" x14ac:dyDescent="0.45">
      <c r="A112" s="367"/>
      <c r="B112" s="368"/>
      <c r="C112" s="337" t="str">
        <f t="shared" si="1"/>
        <v/>
      </c>
      <c r="D112" s="94" t="s">
        <v>587</v>
      </c>
      <c r="E112" s="80">
        <v>2.0000000000000001E-4</v>
      </c>
      <c r="F112" s="369"/>
      <c r="G112" s="370"/>
    </row>
    <row r="113" spans="1:7" ht="15" hidden="1" customHeight="1" x14ac:dyDescent="0.45">
      <c r="A113" s="367"/>
      <c r="B113" s="368"/>
      <c r="C113" s="337" t="str">
        <f t="shared" si="1"/>
        <v/>
      </c>
      <c r="D113" s="94" t="s">
        <v>637</v>
      </c>
      <c r="E113" s="80">
        <v>4.5100000000000001E-4</v>
      </c>
      <c r="F113" s="369"/>
      <c r="G113" s="370"/>
    </row>
    <row r="114" spans="1:7" ht="15" hidden="1" customHeight="1" x14ac:dyDescent="0.45">
      <c r="A114" s="367"/>
      <c r="B114" s="368"/>
      <c r="C114" s="337" t="str">
        <f t="shared" si="1"/>
        <v/>
      </c>
      <c r="D114" s="249" t="s">
        <v>1558</v>
      </c>
      <c r="E114" s="300">
        <v>3.1599999999999998E-4</v>
      </c>
      <c r="F114" s="369"/>
      <c r="G114" s="370"/>
    </row>
    <row r="115" spans="1:7" ht="15" customHeight="1" x14ac:dyDescent="0.45">
      <c r="A115" s="367" t="s">
        <v>638</v>
      </c>
      <c r="B115" s="368" t="s">
        <v>639</v>
      </c>
      <c r="C115" s="337" t="str">
        <f t="shared" si="1"/>
        <v>（株）新出光</v>
      </c>
      <c r="D115" s="92" t="s">
        <v>580</v>
      </c>
      <c r="E115" s="79">
        <v>0</v>
      </c>
      <c r="F115" s="369" t="s">
        <v>1596</v>
      </c>
      <c r="G115" s="370" t="s">
        <v>1565</v>
      </c>
    </row>
    <row r="116" spans="1:7" ht="15" hidden="1" customHeight="1" x14ac:dyDescent="0.45">
      <c r="A116" s="367"/>
      <c r="B116" s="368"/>
      <c r="C116" s="337" t="str">
        <f t="shared" si="1"/>
        <v/>
      </c>
      <c r="D116" s="94" t="s">
        <v>586</v>
      </c>
      <c r="E116" s="80">
        <v>0</v>
      </c>
      <c r="F116" s="369"/>
      <c r="G116" s="370"/>
    </row>
    <row r="117" spans="1:7" ht="15" hidden="1" customHeight="1" x14ac:dyDescent="0.45">
      <c r="A117" s="367"/>
      <c r="B117" s="368"/>
      <c r="C117" s="337" t="str">
        <f t="shared" si="1"/>
        <v/>
      </c>
      <c r="D117" s="248" t="s">
        <v>1579</v>
      </c>
      <c r="E117" s="260">
        <v>2.6400000000000002E-4</v>
      </c>
      <c r="F117" s="369"/>
      <c r="G117" s="370"/>
    </row>
    <row r="118" spans="1:7" ht="15" hidden="1" customHeight="1" x14ac:dyDescent="0.45">
      <c r="A118" s="367"/>
      <c r="B118" s="368"/>
      <c r="C118" s="337" t="str">
        <f t="shared" si="1"/>
        <v/>
      </c>
      <c r="D118" s="265" t="s">
        <v>1594</v>
      </c>
      <c r="E118" s="260">
        <v>1.75E-4</v>
      </c>
      <c r="F118" s="369"/>
      <c r="G118" s="370"/>
    </row>
    <row r="119" spans="1:7" ht="15" hidden="1" customHeight="1" x14ac:dyDescent="0.45">
      <c r="A119" s="367"/>
      <c r="B119" s="368"/>
      <c r="C119" s="337" t="str">
        <f t="shared" si="1"/>
        <v/>
      </c>
      <c r="D119" s="93" t="s">
        <v>634</v>
      </c>
      <c r="E119" s="80">
        <v>0</v>
      </c>
      <c r="F119" s="369"/>
      <c r="G119" s="370"/>
    </row>
    <row r="120" spans="1:7" ht="15" hidden="1" customHeight="1" x14ac:dyDescent="0.45">
      <c r="A120" s="367"/>
      <c r="B120" s="368"/>
      <c r="C120" s="337" t="str">
        <f t="shared" si="1"/>
        <v/>
      </c>
      <c r="D120" s="265" t="s">
        <v>1585</v>
      </c>
      <c r="E120" s="260">
        <v>6.4999999999999994E-5</v>
      </c>
      <c r="F120" s="369"/>
      <c r="G120" s="370"/>
    </row>
    <row r="121" spans="1:7" ht="15" hidden="1" customHeight="1" x14ac:dyDescent="0.45">
      <c r="A121" s="367"/>
      <c r="B121" s="368"/>
      <c r="C121" s="337" t="str">
        <f t="shared" si="1"/>
        <v/>
      </c>
      <c r="D121" s="93" t="s">
        <v>640</v>
      </c>
      <c r="E121" s="80">
        <v>0</v>
      </c>
      <c r="F121" s="369"/>
      <c r="G121" s="370"/>
    </row>
    <row r="122" spans="1:7" ht="15" hidden="1" customHeight="1" x14ac:dyDescent="0.45">
      <c r="A122" s="367"/>
      <c r="B122" s="368"/>
      <c r="C122" s="337" t="str">
        <f t="shared" si="1"/>
        <v/>
      </c>
      <c r="D122" s="93" t="s">
        <v>592</v>
      </c>
      <c r="E122" s="80">
        <v>0</v>
      </c>
      <c r="F122" s="369"/>
      <c r="G122" s="370"/>
    </row>
    <row r="123" spans="1:7" ht="15" hidden="1" customHeight="1" x14ac:dyDescent="0.45">
      <c r="A123" s="367"/>
      <c r="B123" s="368"/>
      <c r="C123" s="337" t="str">
        <f t="shared" si="1"/>
        <v/>
      </c>
      <c r="D123" s="265" t="s">
        <v>1597</v>
      </c>
      <c r="E123" s="260">
        <v>0</v>
      </c>
      <c r="F123" s="369"/>
      <c r="G123" s="370"/>
    </row>
    <row r="124" spans="1:7" ht="15" hidden="1" customHeight="1" x14ac:dyDescent="0.45">
      <c r="A124" s="367"/>
      <c r="B124" s="368"/>
      <c r="C124" s="337" t="str">
        <f t="shared" si="1"/>
        <v/>
      </c>
      <c r="D124" s="265" t="s">
        <v>1574</v>
      </c>
      <c r="E124" s="260">
        <v>0</v>
      </c>
      <c r="F124" s="369"/>
      <c r="G124" s="370"/>
    </row>
    <row r="125" spans="1:7" ht="15" hidden="1" customHeight="1" x14ac:dyDescent="0.45">
      <c r="A125" s="367"/>
      <c r="B125" s="368"/>
      <c r="C125" s="337" t="str">
        <f t="shared" si="1"/>
        <v/>
      </c>
      <c r="D125" s="99" t="s">
        <v>608</v>
      </c>
      <c r="E125" s="80">
        <v>4.9700000000000005E-4</v>
      </c>
      <c r="F125" s="369"/>
      <c r="G125" s="370"/>
    </row>
    <row r="126" spans="1:7" ht="15" hidden="1" customHeight="1" x14ac:dyDescent="0.45">
      <c r="A126" s="367"/>
      <c r="B126" s="368"/>
      <c r="C126" s="337" t="str">
        <f t="shared" si="1"/>
        <v/>
      </c>
      <c r="D126" s="249" t="s">
        <v>1558</v>
      </c>
      <c r="E126" s="300">
        <v>4.95E-4</v>
      </c>
      <c r="F126" s="369"/>
      <c r="G126" s="370"/>
    </row>
    <row r="127" spans="1:7" ht="15" customHeight="1" x14ac:dyDescent="0.45">
      <c r="A127" s="11" t="s">
        <v>641</v>
      </c>
      <c r="B127" s="25" t="s">
        <v>642</v>
      </c>
      <c r="C127" s="337" t="str">
        <f t="shared" si="1"/>
        <v>セントラル石油瓦斯（株）</v>
      </c>
      <c r="D127" s="10"/>
      <c r="E127" s="81">
        <v>4.3800000000000002E-4</v>
      </c>
      <c r="F127" s="84" t="s">
        <v>1554</v>
      </c>
      <c r="G127" s="82"/>
    </row>
    <row r="128" spans="1:7" ht="15" customHeight="1" x14ac:dyDescent="0.45">
      <c r="A128" s="11" t="s">
        <v>643</v>
      </c>
      <c r="B128" s="25" t="s">
        <v>644</v>
      </c>
      <c r="C128" s="337" t="str">
        <f t="shared" si="1"/>
        <v>一般財団法人泉佐野電力　　</v>
      </c>
      <c r="D128" s="10"/>
      <c r="E128" s="81">
        <v>4.37E-4</v>
      </c>
      <c r="F128" s="84" t="s">
        <v>1554</v>
      </c>
      <c r="G128" s="82"/>
    </row>
    <row r="129" spans="1:7" ht="15" customHeight="1" x14ac:dyDescent="0.45">
      <c r="A129" s="367" t="s">
        <v>645</v>
      </c>
      <c r="B129" s="368" t="s">
        <v>646</v>
      </c>
      <c r="C129" s="337" t="str">
        <f t="shared" si="1"/>
        <v>コスモエネルギーソリューションズ（株）</v>
      </c>
      <c r="D129" s="103" t="s">
        <v>611</v>
      </c>
      <c r="E129" s="79">
        <v>0</v>
      </c>
      <c r="F129" s="369" t="s">
        <v>1598</v>
      </c>
      <c r="G129" s="370" t="s">
        <v>1565</v>
      </c>
    </row>
    <row r="130" spans="1:7" ht="15" hidden="1" customHeight="1" x14ac:dyDescent="0.45">
      <c r="A130" s="367"/>
      <c r="B130" s="368"/>
      <c r="C130" s="337" t="str">
        <f t="shared" si="1"/>
        <v/>
      </c>
      <c r="D130" s="265" t="s">
        <v>1592</v>
      </c>
      <c r="E130" s="302">
        <v>0</v>
      </c>
      <c r="F130" s="369"/>
      <c r="G130" s="370"/>
    </row>
    <row r="131" spans="1:7" ht="15" hidden="1" customHeight="1" x14ac:dyDescent="0.45">
      <c r="A131" s="367"/>
      <c r="B131" s="368"/>
      <c r="C131" s="337" t="str">
        <f t="shared" si="1"/>
        <v/>
      </c>
      <c r="D131" s="93" t="s">
        <v>630</v>
      </c>
      <c r="E131" s="80">
        <v>6.8800000000000003E-4</v>
      </c>
      <c r="F131" s="369"/>
      <c r="G131" s="370"/>
    </row>
    <row r="132" spans="1:7" ht="15" hidden="1" customHeight="1" x14ac:dyDescent="0.45">
      <c r="A132" s="367"/>
      <c r="B132" s="368"/>
      <c r="C132" s="337" t="str">
        <f t="shared" si="1"/>
        <v/>
      </c>
      <c r="D132" s="249" t="s">
        <v>1558</v>
      </c>
      <c r="E132" s="300">
        <v>5.5599999999999996E-4</v>
      </c>
      <c r="F132" s="369"/>
      <c r="G132" s="370"/>
    </row>
    <row r="133" spans="1:7" ht="15" customHeight="1" x14ac:dyDescent="0.45">
      <c r="A133" s="11" t="s">
        <v>647</v>
      </c>
      <c r="B133" s="25" t="s">
        <v>648</v>
      </c>
      <c r="C133" s="337" t="str">
        <f t="shared" si="1"/>
        <v>（株）グリーンサークル</v>
      </c>
      <c r="D133" s="10"/>
      <c r="E133" s="81">
        <v>4.4099999999999999E-4</v>
      </c>
      <c r="F133" s="84" t="s">
        <v>1554</v>
      </c>
      <c r="G133" s="82"/>
    </row>
    <row r="134" spans="1:7" ht="15" customHeight="1" x14ac:dyDescent="0.45">
      <c r="A134" s="367" t="s">
        <v>649</v>
      </c>
      <c r="B134" s="368" t="s">
        <v>650</v>
      </c>
      <c r="C134" s="337" t="str">
        <f t="shared" si="1"/>
        <v>（株）ウエスト電力</v>
      </c>
      <c r="D134" s="250" t="s">
        <v>1581</v>
      </c>
      <c r="E134" s="301">
        <v>3.8900000000000002E-4</v>
      </c>
      <c r="F134" s="369" t="s">
        <v>1554</v>
      </c>
      <c r="G134" s="370"/>
    </row>
    <row r="135" spans="1:7" ht="15" hidden="1" customHeight="1" x14ac:dyDescent="0.45">
      <c r="A135" s="367"/>
      <c r="B135" s="368"/>
      <c r="C135" s="337" t="str">
        <f t="shared" si="1"/>
        <v/>
      </c>
      <c r="D135" s="94" t="s">
        <v>577</v>
      </c>
      <c r="E135" s="80">
        <v>3.0800000000000001E-4</v>
      </c>
      <c r="F135" s="369"/>
      <c r="G135" s="370"/>
    </row>
    <row r="136" spans="1:7" ht="15" hidden="1" customHeight="1" x14ac:dyDescent="0.45">
      <c r="A136" s="367"/>
      <c r="B136" s="368"/>
      <c r="C136" s="337" t="str">
        <f t="shared" si="1"/>
        <v/>
      </c>
      <c r="D136" s="249" t="s">
        <v>1558</v>
      </c>
      <c r="E136" s="300">
        <v>3.0600000000000001E-4</v>
      </c>
      <c r="F136" s="369"/>
      <c r="G136" s="370"/>
    </row>
    <row r="137" spans="1:7" ht="15" customHeight="1" x14ac:dyDescent="0.45">
      <c r="A137" s="367" t="s">
        <v>651</v>
      </c>
      <c r="B137" s="368" t="s">
        <v>652</v>
      </c>
      <c r="C137" s="337" t="str">
        <f t="shared" si="1"/>
        <v>北海道瓦斯（株）</v>
      </c>
      <c r="D137" s="92" t="s">
        <v>580</v>
      </c>
      <c r="E137" s="79">
        <v>0</v>
      </c>
      <c r="F137" s="369" t="s">
        <v>1554</v>
      </c>
      <c r="G137" s="370"/>
    </row>
    <row r="138" spans="1:7" ht="15" hidden="1" customHeight="1" x14ac:dyDescent="0.45">
      <c r="A138" s="367"/>
      <c r="B138" s="368"/>
      <c r="C138" s="337" t="str">
        <f t="shared" ref="C138:C201" si="2">DBCS($B138)</f>
        <v/>
      </c>
      <c r="D138" s="96" t="s">
        <v>604</v>
      </c>
      <c r="E138" s="80">
        <v>4.7899999999999999E-4</v>
      </c>
      <c r="F138" s="369"/>
      <c r="G138" s="370"/>
    </row>
    <row r="139" spans="1:7" ht="15" hidden="1" customHeight="1" x14ac:dyDescent="0.45">
      <c r="A139" s="367"/>
      <c r="B139" s="368"/>
      <c r="C139" s="337" t="str">
        <f t="shared" si="2"/>
        <v/>
      </c>
      <c r="D139" s="251" t="s">
        <v>1558</v>
      </c>
      <c r="E139" s="303">
        <v>4.7199999999999998E-4</v>
      </c>
      <c r="F139" s="369"/>
      <c r="G139" s="370"/>
    </row>
    <row r="140" spans="1:7" ht="15" customHeight="1" x14ac:dyDescent="0.45">
      <c r="A140" s="225" t="s">
        <v>653</v>
      </c>
      <c r="B140" s="226" t="s">
        <v>1599</v>
      </c>
      <c r="C140" s="337" t="str">
        <f t="shared" si="2"/>
        <v>アルカナエナジー（株）</v>
      </c>
      <c r="D140" s="108"/>
      <c r="E140" s="227">
        <v>4.66E-4</v>
      </c>
      <c r="F140" s="254">
        <v>100</v>
      </c>
      <c r="G140" s="207"/>
    </row>
    <row r="141" spans="1:7" ht="15" customHeight="1" x14ac:dyDescent="0.45">
      <c r="A141" s="381" t="s">
        <v>654</v>
      </c>
      <c r="B141" s="382" t="s">
        <v>655</v>
      </c>
      <c r="C141" s="337" t="str">
        <f t="shared" si="2"/>
        <v>新エネルギー開発（株）</v>
      </c>
      <c r="D141" s="253" t="s">
        <v>1581</v>
      </c>
      <c r="E141" s="304">
        <v>4.73E-4</v>
      </c>
      <c r="F141" s="383" t="s">
        <v>1554</v>
      </c>
      <c r="G141" s="384"/>
    </row>
    <row r="142" spans="1:7" ht="15" hidden="1" customHeight="1" x14ac:dyDescent="0.45">
      <c r="A142" s="381"/>
      <c r="B142" s="382"/>
      <c r="C142" s="337" t="str">
        <f t="shared" si="2"/>
        <v/>
      </c>
      <c r="D142" s="248" t="s">
        <v>1572</v>
      </c>
      <c r="E142" s="305">
        <v>0</v>
      </c>
      <c r="F142" s="383"/>
      <c r="G142" s="384"/>
    </row>
    <row r="143" spans="1:7" ht="15" hidden="1" customHeight="1" x14ac:dyDescent="0.45">
      <c r="A143" s="381"/>
      <c r="B143" s="382"/>
      <c r="C143" s="337" t="str">
        <f t="shared" si="2"/>
        <v/>
      </c>
      <c r="D143" s="249" t="s">
        <v>1555</v>
      </c>
      <c r="E143" s="85">
        <v>4.5399999999999998E-4</v>
      </c>
      <c r="F143" s="383"/>
      <c r="G143" s="384"/>
    </row>
    <row r="144" spans="1:7" ht="15" customHeight="1" x14ac:dyDescent="0.45">
      <c r="A144" s="367" t="s">
        <v>56</v>
      </c>
      <c r="B144" s="368" t="s">
        <v>656</v>
      </c>
      <c r="C144" s="337" t="str">
        <f t="shared" si="2"/>
        <v>伊藤忠エネクス（株）</v>
      </c>
      <c r="D144" s="250" t="s">
        <v>1581</v>
      </c>
      <c r="E144" s="301">
        <v>4.0000000000000002E-4</v>
      </c>
      <c r="F144" s="380" t="s">
        <v>1557</v>
      </c>
      <c r="G144" s="370"/>
    </row>
    <row r="145" spans="1:7" ht="15" hidden="1" customHeight="1" x14ac:dyDescent="0.45">
      <c r="A145" s="367"/>
      <c r="B145" s="368"/>
      <c r="C145" s="337" t="str">
        <f t="shared" si="2"/>
        <v/>
      </c>
      <c r="D145" s="248" t="s">
        <v>1572</v>
      </c>
      <c r="E145" s="260">
        <v>2.9599999999999998E-4</v>
      </c>
      <c r="F145" s="380"/>
      <c r="G145" s="370"/>
    </row>
    <row r="146" spans="1:7" ht="15" hidden="1" customHeight="1" x14ac:dyDescent="0.45">
      <c r="A146" s="367"/>
      <c r="B146" s="368"/>
      <c r="C146" s="337" t="str">
        <f t="shared" si="2"/>
        <v/>
      </c>
      <c r="D146" s="93" t="s">
        <v>630</v>
      </c>
      <c r="E146" s="80">
        <v>3.6400000000000001E-4</v>
      </c>
      <c r="F146" s="380"/>
      <c r="G146" s="370"/>
    </row>
    <row r="147" spans="1:7" ht="15" hidden="1" customHeight="1" x14ac:dyDescent="0.45">
      <c r="A147" s="367"/>
      <c r="B147" s="368"/>
      <c r="C147" s="337" t="str">
        <f t="shared" si="2"/>
        <v/>
      </c>
      <c r="D147" s="249" t="s">
        <v>1555</v>
      </c>
      <c r="E147" s="300">
        <v>3.6600000000000001E-4</v>
      </c>
      <c r="F147" s="380"/>
      <c r="G147" s="370"/>
    </row>
    <row r="148" spans="1:7" s="122" customFormat="1" ht="15" customHeight="1" x14ac:dyDescent="0.45">
      <c r="A148" s="367" t="s">
        <v>657</v>
      </c>
      <c r="B148" s="368" t="s">
        <v>658</v>
      </c>
      <c r="C148" s="337" t="str">
        <f t="shared" si="2"/>
        <v>（株）Ｖ－Ｐｏｗｅｒ</v>
      </c>
      <c r="D148" s="250" t="s">
        <v>1581</v>
      </c>
      <c r="E148" s="301">
        <v>0</v>
      </c>
      <c r="F148" s="375" t="s">
        <v>1554</v>
      </c>
      <c r="G148" s="370"/>
    </row>
    <row r="149" spans="1:7" s="122" customFormat="1" ht="15" hidden="1" customHeight="1" x14ac:dyDescent="0.45">
      <c r="A149" s="367"/>
      <c r="B149" s="368"/>
      <c r="C149" s="337" t="str">
        <f t="shared" si="2"/>
        <v/>
      </c>
      <c r="D149" s="94" t="s">
        <v>586</v>
      </c>
      <c r="E149" s="80">
        <v>0</v>
      </c>
      <c r="F149" s="375"/>
      <c r="G149" s="370"/>
    </row>
    <row r="150" spans="1:7" s="122" customFormat="1" ht="15" hidden="1" customHeight="1" x14ac:dyDescent="0.45">
      <c r="A150" s="367"/>
      <c r="B150" s="368"/>
      <c r="C150" s="337" t="str">
        <f t="shared" si="2"/>
        <v/>
      </c>
      <c r="D150" s="93" t="s">
        <v>630</v>
      </c>
      <c r="E150" s="80">
        <v>4.6999999999999999E-4</v>
      </c>
      <c r="F150" s="375"/>
      <c r="G150" s="370"/>
    </row>
    <row r="151" spans="1:7" s="122" customFormat="1" ht="15" hidden="1" customHeight="1" x14ac:dyDescent="0.45">
      <c r="A151" s="367"/>
      <c r="B151" s="368"/>
      <c r="C151" s="337" t="str">
        <f t="shared" si="2"/>
        <v/>
      </c>
      <c r="D151" s="249" t="s">
        <v>1558</v>
      </c>
      <c r="E151" s="300">
        <v>4.6299999999999998E-4</v>
      </c>
      <c r="F151" s="375"/>
      <c r="G151" s="370"/>
    </row>
    <row r="152" spans="1:7" ht="15" customHeight="1" x14ac:dyDescent="0.45">
      <c r="A152" s="367" t="s">
        <v>659</v>
      </c>
      <c r="B152" s="368" t="s">
        <v>660</v>
      </c>
      <c r="C152" s="337" t="str">
        <f t="shared" si="2"/>
        <v>大和エネルギー（株）</v>
      </c>
      <c r="D152" s="92" t="s">
        <v>580</v>
      </c>
      <c r="E152" s="79">
        <v>0</v>
      </c>
      <c r="F152" s="369" t="s">
        <v>1554</v>
      </c>
      <c r="G152" s="370"/>
    </row>
    <row r="153" spans="1:7" ht="15" hidden="1" customHeight="1" x14ac:dyDescent="0.45">
      <c r="A153" s="367"/>
      <c r="B153" s="368"/>
      <c r="C153" s="337" t="str">
        <f t="shared" si="2"/>
        <v/>
      </c>
      <c r="D153" s="94" t="s">
        <v>577</v>
      </c>
      <c r="E153" s="80">
        <v>2.9099999999999997E-4</v>
      </c>
      <c r="F153" s="369"/>
      <c r="G153" s="370"/>
    </row>
    <row r="154" spans="1:7" ht="15" hidden="1" customHeight="1" x14ac:dyDescent="0.45">
      <c r="A154" s="367"/>
      <c r="B154" s="368"/>
      <c r="C154" s="337" t="str">
        <f t="shared" si="2"/>
        <v/>
      </c>
      <c r="D154" s="249" t="s">
        <v>1558</v>
      </c>
      <c r="E154" s="300">
        <v>2.7399999999999999E-4</v>
      </c>
      <c r="F154" s="369"/>
      <c r="G154" s="370"/>
    </row>
    <row r="155" spans="1:7" ht="15" customHeight="1" x14ac:dyDescent="0.45">
      <c r="A155" s="367" t="s">
        <v>661</v>
      </c>
      <c r="B155" s="368" t="s">
        <v>662</v>
      </c>
      <c r="C155" s="337" t="str">
        <f t="shared" si="2"/>
        <v>大阪瓦斯（株）</v>
      </c>
      <c r="D155" s="92" t="s">
        <v>580</v>
      </c>
      <c r="E155" s="79">
        <v>0</v>
      </c>
      <c r="F155" s="369" t="s">
        <v>1554</v>
      </c>
      <c r="G155" s="370"/>
    </row>
    <row r="156" spans="1:7" ht="15" hidden="1" customHeight="1" x14ac:dyDescent="0.45">
      <c r="A156" s="367"/>
      <c r="B156" s="368"/>
      <c r="C156" s="337" t="str">
        <f t="shared" si="2"/>
        <v/>
      </c>
      <c r="D156" s="94" t="s">
        <v>586</v>
      </c>
      <c r="E156" s="80">
        <v>0</v>
      </c>
      <c r="F156" s="369"/>
      <c r="G156" s="370"/>
    </row>
    <row r="157" spans="1:7" ht="15" hidden="1" customHeight="1" x14ac:dyDescent="0.45">
      <c r="A157" s="367"/>
      <c r="B157" s="368"/>
      <c r="C157" s="337" t="str">
        <f t="shared" si="2"/>
        <v/>
      </c>
      <c r="D157" s="248" t="s">
        <v>1579</v>
      </c>
      <c r="E157" s="260">
        <v>3.59E-4</v>
      </c>
      <c r="F157" s="369"/>
      <c r="G157" s="370"/>
    </row>
    <row r="158" spans="1:7" ht="15" hidden="1" customHeight="1" x14ac:dyDescent="0.45">
      <c r="A158" s="367"/>
      <c r="B158" s="368"/>
      <c r="C158" s="337" t="str">
        <f t="shared" si="2"/>
        <v/>
      </c>
      <c r="D158" s="94" t="s">
        <v>637</v>
      </c>
      <c r="E158" s="80">
        <v>4.5800000000000002E-4</v>
      </c>
      <c r="F158" s="369"/>
      <c r="G158" s="370"/>
    </row>
    <row r="159" spans="1:7" ht="15" hidden="1" customHeight="1" x14ac:dyDescent="0.45">
      <c r="A159" s="367"/>
      <c r="B159" s="368"/>
      <c r="C159" s="337" t="str">
        <f t="shared" si="2"/>
        <v/>
      </c>
      <c r="D159" s="249" t="s">
        <v>1558</v>
      </c>
      <c r="E159" s="300">
        <v>4.55E-4</v>
      </c>
      <c r="F159" s="369"/>
      <c r="G159" s="370"/>
    </row>
    <row r="160" spans="1:7" ht="15" customHeight="1" x14ac:dyDescent="0.45">
      <c r="A160" s="385" t="s">
        <v>65</v>
      </c>
      <c r="B160" s="386" t="s">
        <v>663</v>
      </c>
      <c r="C160" s="337" t="str">
        <f t="shared" si="2"/>
        <v>エフビットコミュニケーションズ（株）　</v>
      </c>
      <c r="D160" s="250" t="s">
        <v>1581</v>
      </c>
      <c r="E160" s="301">
        <v>2.2699999999999999E-4</v>
      </c>
      <c r="F160" s="369" t="s">
        <v>1600</v>
      </c>
      <c r="G160" s="370" t="s">
        <v>1565</v>
      </c>
    </row>
    <row r="161" spans="1:7" ht="15" hidden="1" customHeight="1" x14ac:dyDescent="0.45">
      <c r="A161" s="385"/>
      <c r="B161" s="386"/>
      <c r="C161" s="337" t="str">
        <f t="shared" si="2"/>
        <v/>
      </c>
      <c r="D161" s="94" t="s">
        <v>586</v>
      </c>
      <c r="E161" s="80">
        <v>0</v>
      </c>
      <c r="F161" s="369"/>
      <c r="G161" s="370"/>
    </row>
    <row r="162" spans="1:7" ht="15" hidden="1" customHeight="1" x14ac:dyDescent="0.45">
      <c r="A162" s="385"/>
      <c r="B162" s="386"/>
      <c r="C162" s="337" t="str">
        <f t="shared" si="2"/>
        <v/>
      </c>
      <c r="D162" s="93" t="s">
        <v>630</v>
      </c>
      <c r="E162" s="80">
        <v>5.2800000000000004E-4</v>
      </c>
      <c r="F162" s="369"/>
      <c r="G162" s="370"/>
    </row>
    <row r="163" spans="1:7" ht="15" hidden="1" customHeight="1" x14ac:dyDescent="0.45">
      <c r="A163" s="385"/>
      <c r="B163" s="386"/>
      <c r="C163" s="337" t="str">
        <f t="shared" si="2"/>
        <v/>
      </c>
      <c r="D163" s="251" t="s">
        <v>1558</v>
      </c>
      <c r="E163" s="303">
        <v>5.1900000000000004E-4</v>
      </c>
      <c r="F163" s="369"/>
      <c r="G163" s="370"/>
    </row>
    <row r="164" spans="1:7" ht="15" customHeight="1" x14ac:dyDescent="0.45">
      <c r="A164" s="387" t="s">
        <v>664</v>
      </c>
      <c r="B164" s="386" t="s">
        <v>665</v>
      </c>
      <c r="C164" s="337" t="str">
        <f t="shared" si="2"/>
        <v>ＥＮＥＯＳ（株）</v>
      </c>
      <c r="D164" s="157" t="s">
        <v>580</v>
      </c>
      <c r="E164" s="158">
        <v>0</v>
      </c>
      <c r="F164" s="375" t="s">
        <v>1601</v>
      </c>
      <c r="G164" s="391" t="s">
        <v>1565</v>
      </c>
    </row>
    <row r="165" spans="1:7" ht="15" hidden="1" customHeight="1" x14ac:dyDescent="0.45">
      <c r="A165" s="387"/>
      <c r="B165" s="386"/>
      <c r="C165" s="337" t="str">
        <f t="shared" si="2"/>
        <v/>
      </c>
      <c r="D165" s="94" t="s">
        <v>586</v>
      </c>
      <c r="E165" s="80">
        <v>0</v>
      </c>
      <c r="F165" s="375"/>
      <c r="G165" s="391"/>
    </row>
    <row r="166" spans="1:7" ht="15" hidden="1" customHeight="1" x14ac:dyDescent="0.45">
      <c r="A166" s="387"/>
      <c r="B166" s="386"/>
      <c r="C166" s="337" t="str">
        <f t="shared" si="2"/>
        <v/>
      </c>
      <c r="D166" s="93" t="s">
        <v>622</v>
      </c>
      <c r="E166" s="80">
        <v>0</v>
      </c>
      <c r="F166" s="375"/>
      <c r="G166" s="391"/>
    </row>
    <row r="167" spans="1:7" ht="15" hidden="1" customHeight="1" x14ac:dyDescent="0.45">
      <c r="A167" s="387"/>
      <c r="B167" s="386"/>
      <c r="C167" s="337" t="str">
        <f t="shared" si="2"/>
        <v/>
      </c>
      <c r="D167" s="265" t="s">
        <v>1594</v>
      </c>
      <c r="E167" s="260">
        <v>0</v>
      </c>
      <c r="F167" s="375"/>
      <c r="G167" s="391"/>
    </row>
    <row r="168" spans="1:7" ht="15" hidden="1" customHeight="1" x14ac:dyDescent="0.45">
      <c r="A168" s="387"/>
      <c r="B168" s="386"/>
      <c r="C168" s="337" t="str">
        <f t="shared" si="2"/>
        <v/>
      </c>
      <c r="D168" s="93" t="s">
        <v>617</v>
      </c>
      <c r="E168" s="80">
        <v>4.5199999999999998E-4</v>
      </c>
      <c r="F168" s="375"/>
      <c r="G168" s="391"/>
    </row>
    <row r="169" spans="1:7" ht="15" hidden="1" customHeight="1" x14ac:dyDescent="0.45">
      <c r="A169" s="388"/>
      <c r="B169" s="389"/>
      <c r="C169" s="337" t="str">
        <f t="shared" si="2"/>
        <v/>
      </c>
      <c r="D169" s="267" t="s">
        <v>1558</v>
      </c>
      <c r="E169" s="306">
        <v>4.4099999999999999E-4</v>
      </c>
      <c r="F169" s="390"/>
      <c r="G169" s="392"/>
    </row>
    <row r="170" spans="1:7" ht="15" customHeight="1" x14ac:dyDescent="0.45">
      <c r="A170" s="159" t="s">
        <v>666</v>
      </c>
      <c r="B170" s="210" t="s">
        <v>667</v>
      </c>
      <c r="C170" s="337" t="str">
        <f t="shared" si="2"/>
        <v>真庭バイオエネルギー（株）</v>
      </c>
      <c r="D170" s="105"/>
      <c r="E170" s="198">
        <v>4.6200000000000001E-4</v>
      </c>
      <c r="F170" s="150" t="s">
        <v>1554</v>
      </c>
      <c r="G170" s="212"/>
    </row>
    <row r="171" spans="1:7" ht="15" customHeight="1" x14ac:dyDescent="0.45">
      <c r="A171" s="378" t="s">
        <v>668</v>
      </c>
      <c r="B171" s="379" t="s">
        <v>669</v>
      </c>
      <c r="C171" s="337" t="str">
        <f t="shared" si="2"/>
        <v>三井物産（株）</v>
      </c>
      <c r="D171" s="109" t="s">
        <v>580</v>
      </c>
      <c r="E171" s="110">
        <v>0</v>
      </c>
      <c r="F171" s="380" t="s">
        <v>1557</v>
      </c>
      <c r="G171" s="393"/>
    </row>
    <row r="172" spans="1:7" ht="15" hidden="1" customHeight="1" x14ac:dyDescent="0.45">
      <c r="A172" s="378"/>
      <c r="B172" s="379"/>
      <c r="C172" s="337" t="str">
        <f t="shared" si="2"/>
        <v/>
      </c>
      <c r="D172" s="248" t="s">
        <v>1572</v>
      </c>
      <c r="E172" s="260">
        <v>1.2799999999999999E-4</v>
      </c>
      <c r="F172" s="380"/>
      <c r="G172" s="393"/>
    </row>
    <row r="173" spans="1:7" ht="15" hidden="1" customHeight="1" x14ac:dyDescent="0.45">
      <c r="A173" s="378"/>
      <c r="B173" s="379"/>
      <c r="C173" s="337" t="str">
        <f t="shared" si="2"/>
        <v/>
      </c>
      <c r="D173" s="99" t="s">
        <v>630</v>
      </c>
      <c r="E173" s="88">
        <v>6.7599999999999995E-4</v>
      </c>
      <c r="F173" s="380"/>
      <c r="G173" s="393"/>
    </row>
    <row r="174" spans="1:7" ht="15" hidden="1" customHeight="1" x14ac:dyDescent="0.45">
      <c r="A174" s="378"/>
      <c r="B174" s="379"/>
      <c r="C174" s="337" t="str">
        <f t="shared" si="2"/>
        <v/>
      </c>
      <c r="D174" s="249" t="s">
        <v>1558</v>
      </c>
      <c r="E174" s="300">
        <v>5.1099999999999995E-4</v>
      </c>
      <c r="F174" s="380"/>
      <c r="G174" s="393"/>
    </row>
    <row r="175" spans="1:7" ht="15" customHeight="1" x14ac:dyDescent="0.45">
      <c r="A175" s="367" t="s">
        <v>71</v>
      </c>
      <c r="B175" s="368" t="s">
        <v>670</v>
      </c>
      <c r="C175" s="337" t="str">
        <f t="shared" si="2"/>
        <v>オリックス（株）</v>
      </c>
      <c r="D175" s="92" t="s">
        <v>580</v>
      </c>
      <c r="E175" s="79">
        <v>3.9899999999999999E-4</v>
      </c>
      <c r="F175" s="377">
        <v>92.43</v>
      </c>
      <c r="G175" s="370" t="s">
        <v>1565</v>
      </c>
    </row>
    <row r="176" spans="1:7" ht="15" hidden="1" customHeight="1" x14ac:dyDescent="0.45">
      <c r="A176" s="367"/>
      <c r="B176" s="368"/>
      <c r="C176" s="337" t="str">
        <f t="shared" si="2"/>
        <v/>
      </c>
      <c r="D176" s="94" t="s">
        <v>586</v>
      </c>
      <c r="E176" s="80">
        <v>2.99E-4</v>
      </c>
      <c r="F176" s="377"/>
      <c r="G176" s="370"/>
    </row>
    <row r="177" spans="1:7" ht="15" hidden="1" customHeight="1" x14ac:dyDescent="0.45">
      <c r="A177" s="367"/>
      <c r="B177" s="368"/>
      <c r="C177" s="337" t="str">
        <f t="shared" si="2"/>
        <v/>
      </c>
      <c r="D177" s="94" t="s">
        <v>587</v>
      </c>
      <c r="E177" s="80">
        <v>1.9900000000000001E-4</v>
      </c>
      <c r="F177" s="377"/>
      <c r="G177" s="370"/>
    </row>
    <row r="178" spans="1:7" ht="15" hidden="1" customHeight="1" x14ac:dyDescent="0.45">
      <c r="A178" s="367"/>
      <c r="B178" s="368"/>
      <c r="C178" s="337" t="str">
        <f t="shared" si="2"/>
        <v/>
      </c>
      <c r="D178" s="93" t="s">
        <v>633</v>
      </c>
      <c r="E178" s="80">
        <v>0</v>
      </c>
      <c r="F178" s="377"/>
      <c r="G178" s="370"/>
    </row>
    <row r="179" spans="1:7" ht="15" hidden="1" customHeight="1" x14ac:dyDescent="0.45">
      <c r="A179" s="367"/>
      <c r="B179" s="368"/>
      <c r="C179" s="337" t="str">
        <f t="shared" si="2"/>
        <v/>
      </c>
      <c r="D179" s="94" t="s">
        <v>589</v>
      </c>
      <c r="E179" s="80">
        <v>4.4999999999999999E-4</v>
      </c>
      <c r="F179" s="377"/>
      <c r="G179" s="370"/>
    </row>
    <row r="180" spans="1:7" ht="15" hidden="1" customHeight="1" x14ac:dyDescent="0.45">
      <c r="A180" s="367"/>
      <c r="B180" s="368"/>
      <c r="C180" s="337" t="str">
        <f t="shared" si="2"/>
        <v/>
      </c>
      <c r="D180" s="94" t="s">
        <v>590</v>
      </c>
      <c r="E180" s="80">
        <v>3.1500000000000001E-4</v>
      </c>
      <c r="F180" s="377"/>
      <c r="G180" s="370"/>
    </row>
    <row r="181" spans="1:7" ht="15" hidden="1" customHeight="1" x14ac:dyDescent="0.45">
      <c r="A181" s="367"/>
      <c r="B181" s="368"/>
      <c r="C181" s="337" t="str">
        <f t="shared" si="2"/>
        <v/>
      </c>
      <c r="D181" s="94" t="s">
        <v>591</v>
      </c>
      <c r="E181" s="80">
        <v>2.3499999999999999E-4</v>
      </c>
      <c r="F181" s="377"/>
      <c r="G181" s="370"/>
    </row>
    <row r="182" spans="1:7" ht="15" hidden="1" customHeight="1" x14ac:dyDescent="0.45">
      <c r="A182" s="367"/>
      <c r="B182" s="368"/>
      <c r="C182" s="337" t="str">
        <f t="shared" si="2"/>
        <v/>
      </c>
      <c r="D182" s="94" t="s">
        <v>671</v>
      </c>
      <c r="E182" s="80">
        <v>7.3399999999999995E-4</v>
      </c>
      <c r="F182" s="377"/>
      <c r="G182" s="370"/>
    </row>
    <row r="183" spans="1:7" ht="15" hidden="1" customHeight="1" x14ac:dyDescent="0.45">
      <c r="A183" s="367"/>
      <c r="B183" s="368"/>
      <c r="C183" s="337" t="str">
        <f t="shared" si="2"/>
        <v/>
      </c>
      <c r="D183" s="249" t="s">
        <v>1555</v>
      </c>
      <c r="E183" s="300">
        <v>6.8199999999999999E-4</v>
      </c>
      <c r="F183" s="377"/>
      <c r="G183" s="370"/>
    </row>
    <row r="184" spans="1:7" ht="15" customHeight="1" x14ac:dyDescent="0.45">
      <c r="A184" s="11" t="s">
        <v>672</v>
      </c>
      <c r="B184" s="25" t="s">
        <v>673</v>
      </c>
      <c r="C184" s="337" t="str">
        <f t="shared" si="2"/>
        <v>（株）エネサンス関東</v>
      </c>
      <c r="D184" s="10"/>
      <c r="E184" s="81">
        <v>4.6299999999999998E-4</v>
      </c>
      <c r="F184" s="84" t="s">
        <v>1554</v>
      </c>
      <c r="G184" s="82"/>
    </row>
    <row r="185" spans="1:7" ht="15" customHeight="1" x14ac:dyDescent="0.45">
      <c r="A185" s="367" t="s">
        <v>73</v>
      </c>
      <c r="B185" s="368" t="s">
        <v>674</v>
      </c>
      <c r="C185" s="337" t="str">
        <f t="shared" si="2"/>
        <v>（株）ＵＰＤＡＴＥＲ</v>
      </c>
      <c r="D185" s="92" t="s">
        <v>580</v>
      </c>
      <c r="E185" s="79">
        <v>0</v>
      </c>
      <c r="F185" s="369" t="s">
        <v>1554</v>
      </c>
      <c r="G185" s="370"/>
    </row>
    <row r="186" spans="1:7" ht="15" hidden="1" customHeight="1" x14ac:dyDescent="0.45">
      <c r="A186" s="367"/>
      <c r="B186" s="368"/>
      <c r="C186" s="337" t="str">
        <f t="shared" si="2"/>
        <v/>
      </c>
      <c r="D186" s="93" t="s">
        <v>581</v>
      </c>
      <c r="E186" s="80">
        <v>3.6499999999999998E-4</v>
      </c>
      <c r="F186" s="369"/>
      <c r="G186" s="370"/>
    </row>
    <row r="187" spans="1:7" ht="15" hidden="1" customHeight="1" x14ac:dyDescent="0.45">
      <c r="A187" s="367"/>
      <c r="B187" s="368"/>
      <c r="C187" s="337" t="str">
        <f t="shared" si="2"/>
        <v/>
      </c>
      <c r="D187" s="249" t="s">
        <v>1555</v>
      </c>
      <c r="E187" s="300">
        <v>1.9100000000000001E-4</v>
      </c>
      <c r="F187" s="369"/>
      <c r="G187" s="370"/>
    </row>
    <row r="188" spans="1:7" ht="15" customHeight="1" x14ac:dyDescent="0.45">
      <c r="A188" s="367" t="s">
        <v>675</v>
      </c>
      <c r="B188" s="368" t="s">
        <v>676</v>
      </c>
      <c r="C188" s="337" t="str">
        <f t="shared" si="2"/>
        <v>シン・エナジー（株）</v>
      </c>
      <c r="D188" s="92" t="s">
        <v>580</v>
      </c>
      <c r="E188" s="79">
        <v>0</v>
      </c>
      <c r="F188" s="369" t="s">
        <v>1577</v>
      </c>
      <c r="G188" s="370" t="s">
        <v>1565</v>
      </c>
    </row>
    <row r="189" spans="1:7" ht="15" hidden="1" customHeight="1" x14ac:dyDescent="0.45">
      <c r="A189" s="367"/>
      <c r="B189" s="368"/>
      <c r="C189" s="337" t="str">
        <f t="shared" si="2"/>
        <v/>
      </c>
      <c r="D189" s="96" t="s">
        <v>577</v>
      </c>
      <c r="E189" s="80">
        <v>4.35E-4</v>
      </c>
      <c r="F189" s="369"/>
      <c r="G189" s="370"/>
    </row>
    <row r="190" spans="1:7" ht="15" hidden="1" customHeight="1" x14ac:dyDescent="0.45">
      <c r="A190" s="367"/>
      <c r="B190" s="368"/>
      <c r="C190" s="337" t="str">
        <f t="shared" si="2"/>
        <v/>
      </c>
      <c r="D190" s="251" t="s">
        <v>1555</v>
      </c>
      <c r="E190" s="303">
        <v>4.35E-4</v>
      </c>
      <c r="F190" s="369"/>
      <c r="G190" s="370"/>
    </row>
    <row r="191" spans="1:7" ht="15" customHeight="1" x14ac:dyDescent="0.45">
      <c r="A191" s="388" t="s">
        <v>677</v>
      </c>
      <c r="B191" s="394" t="s">
        <v>678</v>
      </c>
      <c r="C191" s="337" t="str">
        <f t="shared" si="2"/>
        <v>（株）サニックス</v>
      </c>
      <c r="D191" s="151" t="s">
        <v>580</v>
      </c>
      <c r="E191" s="195">
        <v>0</v>
      </c>
      <c r="F191" s="395" t="s">
        <v>1602</v>
      </c>
      <c r="G191" s="396" t="s">
        <v>1565</v>
      </c>
    </row>
    <row r="192" spans="1:7" ht="15" hidden="1" customHeight="1" x14ac:dyDescent="0.45">
      <c r="A192" s="388"/>
      <c r="B192" s="394"/>
      <c r="C192" s="337" t="str">
        <f t="shared" si="2"/>
        <v/>
      </c>
      <c r="D192" s="140" t="s">
        <v>586</v>
      </c>
      <c r="E192" s="152">
        <v>0</v>
      </c>
      <c r="F192" s="395"/>
      <c r="G192" s="396"/>
    </row>
    <row r="193" spans="1:7" ht="15" hidden="1" customHeight="1" x14ac:dyDescent="0.45">
      <c r="A193" s="388"/>
      <c r="B193" s="394"/>
      <c r="C193" s="337" t="str">
        <f t="shared" si="2"/>
        <v/>
      </c>
      <c r="D193" s="268" t="s">
        <v>1579</v>
      </c>
      <c r="E193" s="307">
        <v>2.9799999999999998E-4</v>
      </c>
      <c r="F193" s="395"/>
      <c r="G193" s="396"/>
    </row>
    <row r="194" spans="1:7" ht="15" hidden="1" customHeight="1" x14ac:dyDescent="0.45">
      <c r="A194" s="388"/>
      <c r="B194" s="394"/>
      <c r="C194" s="337" t="str">
        <f t="shared" si="2"/>
        <v/>
      </c>
      <c r="D194" s="140" t="s">
        <v>679</v>
      </c>
      <c r="E194" s="152">
        <v>6.4700000000000001E-4</v>
      </c>
      <c r="F194" s="395"/>
      <c r="G194" s="396"/>
    </row>
    <row r="195" spans="1:7" ht="15" hidden="1" customHeight="1" x14ac:dyDescent="0.45">
      <c r="A195" s="388"/>
      <c r="B195" s="394"/>
      <c r="C195" s="337" t="str">
        <f t="shared" si="2"/>
        <v/>
      </c>
      <c r="D195" s="269" t="s">
        <v>1555</v>
      </c>
      <c r="E195" s="308">
        <v>6.4599999999999998E-4</v>
      </c>
      <c r="F195" s="395"/>
      <c r="G195" s="396"/>
    </row>
    <row r="196" spans="1:7" ht="15" customHeight="1" x14ac:dyDescent="0.45">
      <c r="A196" s="378" t="s">
        <v>680</v>
      </c>
      <c r="B196" s="379" t="s">
        <v>681</v>
      </c>
      <c r="C196" s="337" t="str">
        <f t="shared" si="2"/>
        <v>（株）コンシェルジュ</v>
      </c>
      <c r="D196" s="109" t="s">
        <v>580</v>
      </c>
      <c r="E196" s="110">
        <v>0</v>
      </c>
      <c r="F196" s="397" t="s">
        <v>1603</v>
      </c>
      <c r="G196" s="393" t="s">
        <v>1604</v>
      </c>
    </row>
    <row r="197" spans="1:7" ht="15" hidden="1" customHeight="1" x14ac:dyDescent="0.45">
      <c r="A197" s="378"/>
      <c r="B197" s="379"/>
      <c r="C197" s="337" t="str">
        <f t="shared" si="2"/>
        <v/>
      </c>
      <c r="D197" s="96" t="s">
        <v>577</v>
      </c>
      <c r="E197" s="80">
        <v>4.8699999999999997E-4</v>
      </c>
      <c r="F197" s="397"/>
      <c r="G197" s="393"/>
    </row>
    <row r="198" spans="1:7" ht="15" hidden="1" customHeight="1" x14ac:dyDescent="0.45">
      <c r="A198" s="378"/>
      <c r="B198" s="379"/>
      <c r="C198" s="337" t="str">
        <f t="shared" si="2"/>
        <v/>
      </c>
      <c r="D198" s="249" t="s">
        <v>1555</v>
      </c>
      <c r="E198" s="300">
        <v>4.35E-4</v>
      </c>
      <c r="F198" s="397"/>
      <c r="G198" s="393"/>
    </row>
    <row r="199" spans="1:7" ht="15" customHeight="1" x14ac:dyDescent="0.45">
      <c r="A199" s="367" t="s">
        <v>682</v>
      </c>
      <c r="B199" s="368" t="s">
        <v>683</v>
      </c>
      <c r="C199" s="337" t="str">
        <f t="shared" si="2"/>
        <v>（株）アイ・グリッド・ソリューションズ</v>
      </c>
      <c r="D199" s="92" t="s">
        <v>580</v>
      </c>
      <c r="E199" s="79">
        <v>0</v>
      </c>
      <c r="F199" s="369" t="s">
        <v>1605</v>
      </c>
      <c r="G199" s="370" t="s">
        <v>1565</v>
      </c>
    </row>
    <row r="200" spans="1:7" ht="15" hidden="1" customHeight="1" x14ac:dyDescent="0.45">
      <c r="A200" s="367"/>
      <c r="B200" s="368"/>
      <c r="C200" s="337" t="str">
        <f t="shared" si="2"/>
        <v/>
      </c>
      <c r="D200" s="94" t="s">
        <v>577</v>
      </c>
      <c r="E200" s="80">
        <v>5.0799999999999999E-4</v>
      </c>
      <c r="F200" s="369"/>
      <c r="G200" s="370"/>
    </row>
    <row r="201" spans="1:7" ht="15" hidden="1" customHeight="1" x14ac:dyDescent="0.45">
      <c r="A201" s="367"/>
      <c r="B201" s="368"/>
      <c r="C201" s="337" t="str">
        <f t="shared" si="2"/>
        <v/>
      </c>
      <c r="D201" s="249" t="s">
        <v>1558</v>
      </c>
      <c r="E201" s="300">
        <v>4.84E-4</v>
      </c>
      <c r="F201" s="369"/>
      <c r="G201" s="370"/>
    </row>
    <row r="202" spans="1:7" ht="15" customHeight="1" x14ac:dyDescent="0.45">
      <c r="A202" s="367" t="s">
        <v>77</v>
      </c>
      <c r="B202" s="368" t="s">
        <v>684</v>
      </c>
      <c r="C202" s="337" t="str">
        <f t="shared" ref="C202:C265" si="3">DBCS($B202)</f>
        <v>サミットエナジー（株）</v>
      </c>
      <c r="D202" s="92" t="s">
        <v>580</v>
      </c>
      <c r="E202" s="79">
        <v>0</v>
      </c>
      <c r="F202" s="369" t="s">
        <v>1606</v>
      </c>
      <c r="G202" s="370" t="s">
        <v>1565</v>
      </c>
    </row>
    <row r="203" spans="1:7" ht="15" hidden="1" customHeight="1" x14ac:dyDescent="0.45">
      <c r="A203" s="367"/>
      <c r="B203" s="368"/>
      <c r="C203" s="337" t="str">
        <f t="shared" si="3"/>
        <v/>
      </c>
      <c r="D203" s="94" t="s">
        <v>577</v>
      </c>
      <c r="E203" s="80">
        <v>4.6200000000000001E-4</v>
      </c>
      <c r="F203" s="369"/>
      <c r="G203" s="370"/>
    </row>
    <row r="204" spans="1:7" ht="15" hidden="1" customHeight="1" x14ac:dyDescent="0.45">
      <c r="A204" s="367"/>
      <c r="B204" s="368"/>
      <c r="C204" s="337" t="str">
        <f t="shared" si="3"/>
        <v/>
      </c>
      <c r="D204" s="249" t="s">
        <v>1555</v>
      </c>
      <c r="E204" s="300">
        <v>4.4999999999999999E-4</v>
      </c>
      <c r="F204" s="369"/>
      <c r="G204" s="370"/>
    </row>
    <row r="205" spans="1:7" ht="15" customHeight="1" x14ac:dyDescent="0.45">
      <c r="A205" s="367" t="s">
        <v>79</v>
      </c>
      <c r="B205" s="368" t="s">
        <v>685</v>
      </c>
      <c r="C205" s="337" t="str">
        <f t="shared" si="3"/>
        <v>リコージャパン（株）</v>
      </c>
      <c r="D205" s="92" t="s">
        <v>580</v>
      </c>
      <c r="E205" s="79">
        <v>0</v>
      </c>
      <c r="F205" s="377" t="s">
        <v>1607</v>
      </c>
      <c r="G205" s="370" t="s">
        <v>1565</v>
      </c>
    </row>
    <row r="206" spans="1:7" ht="15" hidden="1" customHeight="1" x14ac:dyDescent="0.45">
      <c r="A206" s="367"/>
      <c r="B206" s="368"/>
      <c r="C206" s="337" t="str">
        <f t="shared" si="3"/>
        <v/>
      </c>
      <c r="D206" s="94" t="s">
        <v>586</v>
      </c>
      <c r="E206" s="80">
        <v>0</v>
      </c>
      <c r="F206" s="377"/>
      <c r="G206" s="370"/>
    </row>
    <row r="207" spans="1:7" ht="15" hidden="1" customHeight="1" x14ac:dyDescent="0.45">
      <c r="A207" s="367"/>
      <c r="B207" s="368"/>
      <c r="C207" s="337" t="str">
        <f t="shared" si="3"/>
        <v/>
      </c>
      <c r="D207" s="248" t="s">
        <v>1579</v>
      </c>
      <c r="E207" s="260">
        <v>2.7099999999999997E-4</v>
      </c>
      <c r="F207" s="377"/>
      <c r="G207" s="370"/>
    </row>
    <row r="208" spans="1:7" ht="15" hidden="1" customHeight="1" x14ac:dyDescent="0.45">
      <c r="A208" s="367"/>
      <c r="B208" s="368"/>
      <c r="C208" s="337" t="str">
        <f t="shared" si="3"/>
        <v/>
      </c>
      <c r="D208" s="94" t="s">
        <v>588</v>
      </c>
      <c r="E208" s="80">
        <v>0</v>
      </c>
      <c r="F208" s="377"/>
      <c r="G208" s="370"/>
    </row>
    <row r="209" spans="1:7" ht="15" hidden="1" customHeight="1" x14ac:dyDescent="0.45">
      <c r="A209" s="367"/>
      <c r="B209" s="368"/>
      <c r="C209" s="337" t="str">
        <f t="shared" si="3"/>
        <v/>
      </c>
      <c r="D209" s="93" t="s">
        <v>634</v>
      </c>
      <c r="E209" s="80">
        <v>3.6999999999999999E-4</v>
      </c>
      <c r="F209" s="377"/>
      <c r="G209" s="370"/>
    </row>
    <row r="210" spans="1:7" ht="15" hidden="1" customHeight="1" x14ac:dyDescent="0.45">
      <c r="A210" s="367"/>
      <c r="B210" s="368"/>
      <c r="C210" s="337" t="str">
        <f t="shared" si="3"/>
        <v/>
      </c>
      <c r="D210" s="93" t="s">
        <v>686</v>
      </c>
      <c r="E210" s="80">
        <v>4.7799999999999996E-4</v>
      </c>
      <c r="F210" s="377"/>
      <c r="G210" s="370"/>
    </row>
    <row r="211" spans="1:7" ht="15" hidden="1" customHeight="1" x14ac:dyDescent="0.45">
      <c r="A211" s="367"/>
      <c r="B211" s="368"/>
      <c r="C211" s="337" t="str">
        <f t="shared" si="3"/>
        <v/>
      </c>
      <c r="D211" s="249" t="s">
        <v>1555</v>
      </c>
      <c r="E211" s="300">
        <v>4.6799999999999999E-4</v>
      </c>
      <c r="F211" s="377"/>
      <c r="G211" s="370"/>
    </row>
    <row r="212" spans="1:7" ht="15" customHeight="1" x14ac:dyDescent="0.45">
      <c r="A212" s="367" t="s">
        <v>687</v>
      </c>
      <c r="B212" s="368" t="s">
        <v>688</v>
      </c>
      <c r="C212" s="337" t="str">
        <f t="shared" si="3"/>
        <v>（株）エネルギア・ソリューション・アンド・サービス</v>
      </c>
      <c r="D212" s="92" t="s">
        <v>580</v>
      </c>
      <c r="E212" s="79">
        <v>0</v>
      </c>
      <c r="F212" s="369" t="s">
        <v>1557</v>
      </c>
      <c r="G212" s="370"/>
    </row>
    <row r="213" spans="1:7" ht="15" hidden="1" customHeight="1" x14ac:dyDescent="0.45">
      <c r="A213" s="367"/>
      <c r="B213" s="368"/>
      <c r="C213" s="337" t="str">
        <f t="shared" si="3"/>
        <v/>
      </c>
      <c r="D213" s="96" t="s">
        <v>577</v>
      </c>
      <c r="E213" s="127">
        <v>4.4000000000000002E-4</v>
      </c>
      <c r="F213" s="369"/>
      <c r="G213" s="370"/>
    </row>
    <row r="214" spans="1:7" ht="15" hidden="1" customHeight="1" x14ac:dyDescent="0.45">
      <c r="A214" s="367"/>
      <c r="B214" s="368"/>
      <c r="C214" s="337" t="str">
        <f t="shared" si="3"/>
        <v/>
      </c>
      <c r="D214" s="249" t="s">
        <v>1555</v>
      </c>
      <c r="E214" s="300">
        <v>4.3899999999999999E-4</v>
      </c>
      <c r="F214" s="369"/>
      <c r="G214" s="370"/>
    </row>
    <row r="215" spans="1:7" ht="15" customHeight="1" x14ac:dyDescent="0.45">
      <c r="A215" s="367" t="s">
        <v>689</v>
      </c>
      <c r="B215" s="368" t="s">
        <v>690</v>
      </c>
      <c r="C215" s="337" t="str">
        <f t="shared" si="3"/>
        <v>東京ガス（株）</v>
      </c>
      <c r="D215" s="92" t="s">
        <v>580</v>
      </c>
      <c r="E215" s="79">
        <v>0</v>
      </c>
      <c r="F215" s="369" t="s">
        <v>1608</v>
      </c>
      <c r="G215" s="370" t="s">
        <v>1565</v>
      </c>
    </row>
    <row r="216" spans="1:7" ht="15" hidden="1" customHeight="1" x14ac:dyDescent="0.45">
      <c r="A216" s="367"/>
      <c r="B216" s="368"/>
      <c r="C216" s="337" t="str">
        <f t="shared" si="3"/>
        <v/>
      </c>
      <c r="D216" s="94" t="s">
        <v>586</v>
      </c>
      <c r="E216" s="80">
        <v>0</v>
      </c>
      <c r="F216" s="369"/>
      <c r="G216" s="370"/>
    </row>
    <row r="217" spans="1:7" ht="15" hidden="1" customHeight="1" x14ac:dyDescent="0.45">
      <c r="A217" s="367"/>
      <c r="B217" s="368"/>
      <c r="C217" s="337" t="str">
        <f t="shared" si="3"/>
        <v/>
      </c>
      <c r="D217" s="248" t="s">
        <v>1579</v>
      </c>
      <c r="E217" s="260">
        <v>3.9800000000000002E-4</v>
      </c>
      <c r="F217" s="369"/>
      <c r="G217" s="370"/>
    </row>
    <row r="218" spans="1:7" ht="15" hidden="1" customHeight="1" x14ac:dyDescent="0.45">
      <c r="A218" s="367"/>
      <c r="B218" s="368"/>
      <c r="C218" s="337" t="str">
        <f t="shared" si="3"/>
        <v/>
      </c>
      <c r="D218" s="93" t="s">
        <v>623</v>
      </c>
      <c r="E218" s="80">
        <v>4.4299999999999998E-4</v>
      </c>
      <c r="F218" s="369"/>
      <c r="G218" s="370"/>
    </row>
    <row r="219" spans="1:7" ht="15" hidden="1" customHeight="1" x14ac:dyDescent="0.45">
      <c r="A219" s="367"/>
      <c r="B219" s="368"/>
      <c r="C219" s="337" t="str">
        <f t="shared" si="3"/>
        <v/>
      </c>
      <c r="D219" s="249" t="s">
        <v>1555</v>
      </c>
      <c r="E219" s="300">
        <v>4.4200000000000001E-4</v>
      </c>
      <c r="F219" s="369"/>
      <c r="G219" s="370"/>
    </row>
    <row r="220" spans="1:7" ht="15" customHeight="1" x14ac:dyDescent="0.45">
      <c r="A220" s="398" t="s">
        <v>691</v>
      </c>
      <c r="B220" s="400" t="s">
        <v>692</v>
      </c>
      <c r="C220" s="337" t="str">
        <f t="shared" si="3"/>
        <v>テス・エンジニアリング（株）</v>
      </c>
      <c r="D220" s="270" t="s">
        <v>1581</v>
      </c>
      <c r="E220" s="301">
        <v>3.7800000000000003E-4</v>
      </c>
      <c r="F220" s="369" t="s">
        <v>1554</v>
      </c>
      <c r="G220" s="370"/>
    </row>
    <row r="221" spans="1:7" ht="15" hidden="1" customHeight="1" x14ac:dyDescent="0.45">
      <c r="A221" s="398"/>
      <c r="B221" s="400"/>
      <c r="C221" s="337" t="str">
        <f t="shared" si="3"/>
        <v/>
      </c>
      <c r="D221" s="98" t="s">
        <v>577</v>
      </c>
      <c r="E221" s="80">
        <v>3.88E-4</v>
      </c>
      <c r="F221" s="369"/>
      <c r="G221" s="370"/>
    </row>
    <row r="222" spans="1:7" ht="15" hidden="1" customHeight="1" x14ac:dyDescent="0.45">
      <c r="A222" s="399"/>
      <c r="B222" s="400"/>
      <c r="C222" s="337" t="str">
        <f t="shared" si="3"/>
        <v/>
      </c>
      <c r="D222" s="264" t="s">
        <v>1558</v>
      </c>
      <c r="E222" s="303">
        <v>3.88E-4</v>
      </c>
      <c r="F222" s="369"/>
      <c r="G222" s="370"/>
    </row>
    <row r="223" spans="1:7" ht="15" customHeight="1" x14ac:dyDescent="0.45">
      <c r="A223" s="407" t="s">
        <v>693</v>
      </c>
      <c r="B223" s="409" t="s">
        <v>694</v>
      </c>
      <c r="C223" s="337" t="str">
        <f t="shared" si="3"/>
        <v>青梅ガス（株）</v>
      </c>
      <c r="D223" s="271" t="s">
        <v>1581</v>
      </c>
      <c r="E223" s="309">
        <v>0</v>
      </c>
      <c r="F223" s="383" t="s">
        <v>1554</v>
      </c>
      <c r="G223" s="410"/>
    </row>
    <row r="224" spans="1:7" ht="15" hidden="1" customHeight="1" x14ac:dyDescent="0.45">
      <c r="A224" s="408"/>
      <c r="B224" s="409"/>
      <c r="C224" s="337" t="str">
        <f t="shared" si="3"/>
        <v/>
      </c>
      <c r="D224" s="272" t="s">
        <v>1558</v>
      </c>
      <c r="E224" s="211">
        <v>3.0800000000000001E-4</v>
      </c>
      <c r="F224" s="383"/>
      <c r="G224" s="410"/>
    </row>
    <row r="225" spans="1:7" ht="15" customHeight="1" x14ac:dyDescent="0.45">
      <c r="A225" s="411" t="s">
        <v>695</v>
      </c>
      <c r="B225" s="394" t="s">
        <v>696</v>
      </c>
      <c r="C225" s="337" t="str">
        <f t="shared" si="3"/>
        <v>（株）イーネットワークシステムズ</v>
      </c>
      <c r="D225" s="97" t="s">
        <v>580</v>
      </c>
      <c r="E225" s="110">
        <v>0</v>
      </c>
      <c r="F225" s="397" t="s">
        <v>1554</v>
      </c>
      <c r="G225" s="393"/>
    </row>
    <row r="226" spans="1:7" ht="15" hidden="1" customHeight="1" x14ac:dyDescent="0.45">
      <c r="A226" s="411"/>
      <c r="B226" s="394"/>
      <c r="C226" s="337" t="str">
        <f t="shared" si="3"/>
        <v/>
      </c>
      <c r="D226" s="98" t="s">
        <v>586</v>
      </c>
      <c r="E226" s="80">
        <v>0</v>
      </c>
      <c r="F226" s="397"/>
      <c r="G226" s="393"/>
    </row>
    <row r="227" spans="1:7" ht="15" hidden="1" customHeight="1" x14ac:dyDescent="0.45">
      <c r="A227" s="411"/>
      <c r="B227" s="394"/>
      <c r="C227" s="337" t="str">
        <f t="shared" si="3"/>
        <v/>
      </c>
      <c r="D227" s="98" t="s">
        <v>587</v>
      </c>
      <c r="E227" s="80">
        <v>0</v>
      </c>
      <c r="F227" s="397"/>
      <c r="G227" s="393"/>
    </row>
    <row r="228" spans="1:7" ht="15" hidden="1" customHeight="1" x14ac:dyDescent="0.45">
      <c r="A228" s="411"/>
      <c r="B228" s="394"/>
      <c r="C228" s="337" t="str">
        <f t="shared" si="3"/>
        <v/>
      </c>
      <c r="D228" s="132" t="s">
        <v>623</v>
      </c>
      <c r="E228" s="80">
        <v>3.2299999999999999E-4</v>
      </c>
      <c r="F228" s="397"/>
      <c r="G228" s="393"/>
    </row>
    <row r="229" spans="1:7" ht="15" hidden="1" customHeight="1" x14ac:dyDescent="0.45">
      <c r="A229" s="411"/>
      <c r="B229" s="394"/>
      <c r="C229" s="337" t="str">
        <f t="shared" si="3"/>
        <v/>
      </c>
      <c r="D229" s="264" t="s">
        <v>1555</v>
      </c>
      <c r="E229" s="300">
        <v>3.2299999999999999E-4</v>
      </c>
      <c r="F229" s="397"/>
      <c r="G229" s="393"/>
    </row>
    <row r="230" spans="1:7" ht="30" customHeight="1" x14ac:dyDescent="0.45">
      <c r="A230" s="91" t="s">
        <v>697</v>
      </c>
      <c r="B230" s="203" t="s">
        <v>698</v>
      </c>
      <c r="C230" s="337" t="str">
        <f t="shared" si="3"/>
        <v>（株）エネアーク関東</v>
      </c>
      <c r="D230" s="102"/>
      <c r="E230" s="187">
        <v>4.0200000000000001E-4</v>
      </c>
      <c r="F230" s="188" t="s">
        <v>1609</v>
      </c>
      <c r="G230" s="189" t="s">
        <v>1565</v>
      </c>
    </row>
    <row r="231" spans="1:7" ht="15" customHeight="1" x14ac:dyDescent="0.45">
      <c r="A231" s="401" t="s">
        <v>699</v>
      </c>
      <c r="B231" s="386" t="s">
        <v>700</v>
      </c>
      <c r="C231" s="337" t="str">
        <f t="shared" si="3"/>
        <v>（株）東急パワーサプライ</v>
      </c>
      <c r="D231" s="220" t="s">
        <v>580</v>
      </c>
      <c r="E231" s="221">
        <v>0</v>
      </c>
      <c r="F231" s="375">
        <v>2.12</v>
      </c>
      <c r="G231" s="391" t="s">
        <v>1565</v>
      </c>
    </row>
    <row r="232" spans="1:7" ht="15" hidden="1" customHeight="1" x14ac:dyDescent="0.45">
      <c r="A232" s="401"/>
      <c r="B232" s="402"/>
      <c r="C232" s="337" t="str">
        <f t="shared" si="3"/>
        <v/>
      </c>
      <c r="D232" s="273" t="s">
        <v>1572</v>
      </c>
      <c r="E232" s="310">
        <v>0</v>
      </c>
      <c r="F232" s="369"/>
      <c r="G232" s="405"/>
    </row>
    <row r="233" spans="1:7" ht="15" hidden="1" customHeight="1" x14ac:dyDescent="0.45">
      <c r="A233" s="401"/>
      <c r="B233" s="402"/>
      <c r="C233" s="337" t="str">
        <f t="shared" si="3"/>
        <v/>
      </c>
      <c r="D233" s="109" t="s">
        <v>587</v>
      </c>
      <c r="E233" s="110">
        <v>0</v>
      </c>
      <c r="F233" s="369"/>
      <c r="G233" s="405"/>
    </row>
    <row r="234" spans="1:7" ht="15" hidden="1" customHeight="1" x14ac:dyDescent="0.45">
      <c r="A234" s="401"/>
      <c r="B234" s="402"/>
      <c r="C234" s="337" t="str">
        <f t="shared" si="3"/>
        <v/>
      </c>
      <c r="D234" s="248" t="s">
        <v>1580</v>
      </c>
      <c r="E234" s="260">
        <v>0</v>
      </c>
      <c r="F234" s="369"/>
      <c r="G234" s="405"/>
    </row>
    <row r="235" spans="1:7" ht="15" hidden="1" customHeight="1" x14ac:dyDescent="0.45">
      <c r="A235" s="401"/>
      <c r="B235" s="402"/>
      <c r="C235" s="337" t="str">
        <f t="shared" si="3"/>
        <v/>
      </c>
      <c r="D235" s="94" t="s">
        <v>589</v>
      </c>
      <c r="E235" s="80">
        <v>0</v>
      </c>
      <c r="F235" s="369"/>
      <c r="G235" s="405"/>
    </row>
    <row r="236" spans="1:7" ht="15" hidden="1" customHeight="1" x14ac:dyDescent="0.45">
      <c r="A236" s="401"/>
      <c r="B236" s="402"/>
      <c r="C236" s="337" t="str">
        <f t="shared" si="3"/>
        <v/>
      </c>
      <c r="D236" s="94" t="s">
        <v>590</v>
      </c>
      <c r="E236" s="80">
        <v>0</v>
      </c>
      <c r="F236" s="369"/>
      <c r="G236" s="405"/>
    </row>
    <row r="237" spans="1:7" ht="15" hidden="1" customHeight="1" x14ac:dyDescent="0.45">
      <c r="A237" s="401"/>
      <c r="B237" s="402"/>
      <c r="C237" s="337" t="str">
        <f t="shared" si="3"/>
        <v/>
      </c>
      <c r="D237" s="265" t="s">
        <v>1610</v>
      </c>
      <c r="E237" s="260">
        <v>0</v>
      </c>
      <c r="F237" s="369"/>
      <c r="G237" s="405"/>
    </row>
    <row r="238" spans="1:7" ht="15" hidden="1" customHeight="1" x14ac:dyDescent="0.45">
      <c r="A238" s="401"/>
      <c r="B238" s="402"/>
      <c r="C238" s="337" t="str">
        <f t="shared" si="3"/>
        <v/>
      </c>
      <c r="D238" s="274" t="s">
        <v>1562</v>
      </c>
      <c r="E238" s="311">
        <v>0</v>
      </c>
      <c r="F238" s="369"/>
      <c r="G238" s="405"/>
    </row>
    <row r="239" spans="1:7" ht="15" hidden="1" customHeight="1" x14ac:dyDescent="0.45">
      <c r="A239" s="401"/>
      <c r="B239" s="402"/>
      <c r="C239" s="337" t="str">
        <f t="shared" si="3"/>
        <v/>
      </c>
      <c r="D239" s="133" t="s">
        <v>593</v>
      </c>
      <c r="E239" s="222">
        <v>4.3100000000000001E-4</v>
      </c>
      <c r="F239" s="369"/>
      <c r="G239" s="405"/>
    </row>
    <row r="240" spans="1:7" ht="15" hidden="1" customHeight="1" x14ac:dyDescent="0.45">
      <c r="A240" s="401"/>
      <c r="B240" s="403"/>
      <c r="C240" s="337" t="str">
        <f t="shared" si="3"/>
        <v/>
      </c>
      <c r="D240" s="275" t="s">
        <v>1558</v>
      </c>
      <c r="E240" s="312">
        <v>4.26E-4</v>
      </c>
      <c r="F240" s="404"/>
      <c r="G240" s="406"/>
    </row>
    <row r="241" spans="1:7" ht="15" customHeight="1" x14ac:dyDescent="0.45">
      <c r="A241" s="367" t="s">
        <v>701</v>
      </c>
      <c r="B241" s="379" t="s">
        <v>702</v>
      </c>
      <c r="C241" s="337" t="str">
        <f t="shared" si="3"/>
        <v>王子・伊藤忠エネクス電力販売（株）</v>
      </c>
      <c r="D241" s="109" t="s">
        <v>580</v>
      </c>
      <c r="E241" s="110">
        <v>0</v>
      </c>
      <c r="F241" s="397" t="s">
        <v>1611</v>
      </c>
      <c r="G241" s="393" t="s">
        <v>1565</v>
      </c>
    </row>
    <row r="242" spans="1:7" ht="15" hidden="1" customHeight="1" x14ac:dyDescent="0.45">
      <c r="A242" s="367"/>
      <c r="B242" s="368"/>
      <c r="C242" s="337" t="str">
        <f t="shared" si="3"/>
        <v/>
      </c>
      <c r="D242" s="248" t="s">
        <v>1572</v>
      </c>
      <c r="E242" s="260">
        <v>1.5899999999999999E-4</v>
      </c>
      <c r="F242" s="369"/>
      <c r="G242" s="370"/>
    </row>
    <row r="243" spans="1:7" ht="15" hidden="1" customHeight="1" x14ac:dyDescent="0.45">
      <c r="A243" s="367"/>
      <c r="B243" s="368"/>
      <c r="C243" s="337" t="str">
        <f t="shared" si="3"/>
        <v/>
      </c>
      <c r="D243" s="248" t="s">
        <v>1579</v>
      </c>
      <c r="E243" s="260">
        <v>2.4699999999999999E-4</v>
      </c>
      <c r="F243" s="369"/>
      <c r="G243" s="370"/>
    </row>
    <row r="244" spans="1:7" ht="15" hidden="1" customHeight="1" x14ac:dyDescent="0.45">
      <c r="A244" s="367"/>
      <c r="B244" s="368"/>
      <c r="C244" s="337" t="str">
        <f t="shared" si="3"/>
        <v/>
      </c>
      <c r="D244" s="94" t="s">
        <v>637</v>
      </c>
      <c r="E244" s="80">
        <v>9.0899999999999998E-4</v>
      </c>
      <c r="F244" s="369"/>
      <c r="G244" s="370"/>
    </row>
    <row r="245" spans="1:7" ht="15" hidden="1" customHeight="1" x14ac:dyDescent="0.45">
      <c r="A245" s="367"/>
      <c r="B245" s="368"/>
      <c r="C245" s="337" t="str">
        <f t="shared" si="3"/>
        <v/>
      </c>
      <c r="D245" s="249" t="s">
        <v>1558</v>
      </c>
      <c r="E245" s="300">
        <v>8.2700000000000004E-4</v>
      </c>
      <c r="F245" s="369"/>
      <c r="G245" s="370"/>
    </row>
    <row r="246" spans="1:7" ht="15" customHeight="1" x14ac:dyDescent="0.45">
      <c r="A246" s="367" t="s">
        <v>91</v>
      </c>
      <c r="B246" s="368" t="s">
        <v>703</v>
      </c>
      <c r="C246" s="337" t="str">
        <f t="shared" si="3"/>
        <v>伊藤忠商事（株）</v>
      </c>
      <c r="D246" s="92" t="s">
        <v>580</v>
      </c>
      <c r="E246" s="79">
        <v>0</v>
      </c>
      <c r="F246" s="369" t="s">
        <v>1554</v>
      </c>
      <c r="G246" s="370"/>
    </row>
    <row r="247" spans="1:7" ht="15" hidden="1" customHeight="1" x14ac:dyDescent="0.45">
      <c r="A247" s="367"/>
      <c r="B247" s="368"/>
      <c r="C247" s="337" t="str">
        <f t="shared" si="3"/>
        <v/>
      </c>
      <c r="D247" s="94" t="s">
        <v>577</v>
      </c>
      <c r="E247" s="80" t="s">
        <v>1612</v>
      </c>
      <c r="F247" s="369"/>
      <c r="G247" s="370"/>
    </row>
    <row r="248" spans="1:7" ht="15" hidden="1" customHeight="1" x14ac:dyDescent="0.45">
      <c r="A248" s="367"/>
      <c r="B248" s="368"/>
      <c r="C248" s="337" t="str">
        <f t="shared" si="3"/>
        <v/>
      </c>
      <c r="D248" s="249" t="s">
        <v>1555</v>
      </c>
      <c r="E248" s="313" t="s">
        <v>1613</v>
      </c>
      <c r="F248" s="369"/>
      <c r="G248" s="370"/>
    </row>
    <row r="249" spans="1:7" ht="15" customHeight="1" x14ac:dyDescent="0.45">
      <c r="A249" s="367" t="s">
        <v>704</v>
      </c>
      <c r="B249" s="368" t="s">
        <v>705</v>
      </c>
      <c r="C249" s="337" t="str">
        <f t="shared" si="3"/>
        <v>（株）エコスタイル</v>
      </c>
      <c r="D249" s="92" t="s">
        <v>580</v>
      </c>
      <c r="E249" s="79">
        <v>0</v>
      </c>
      <c r="F249" s="369" t="s">
        <v>1557</v>
      </c>
      <c r="G249" s="370"/>
    </row>
    <row r="250" spans="1:7" ht="15" hidden="1" customHeight="1" x14ac:dyDescent="0.45">
      <c r="A250" s="367"/>
      <c r="B250" s="368"/>
      <c r="C250" s="337" t="str">
        <f t="shared" si="3"/>
        <v/>
      </c>
      <c r="D250" s="94" t="s">
        <v>586</v>
      </c>
      <c r="E250" s="80">
        <v>0</v>
      </c>
      <c r="F250" s="369"/>
      <c r="G250" s="370"/>
    </row>
    <row r="251" spans="1:7" ht="15" hidden="1" customHeight="1" x14ac:dyDescent="0.45">
      <c r="A251" s="367"/>
      <c r="B251" s="368"/>
      <c r="C251" s="337" t="str">
        <f t="shared" si="3"/>
        <v/>
      </c>
      <c r="D251" s="93" t="s">
        <v>630</v>
      </c>
      <c r="E251" s="80">
        <v>5.9499999999999993E-4</v>
      </c>
      <c r="F251" s="369"/>
      <c r="G251" s="370"/>
    </row>
    <row r="252" spans="1:7" ht="15" hidden="1" customHeight="1" x14ac:dyDescent="0.45">
      <c r="A252" s="413"/>
      <c r="B252" s="414"/>
      <c r="C252" s="337" t="str">
        <f t="shared" si="3"/>
        <v/>
      </c>
      <c r="D252" s="267" t="s">
        <v>1558</v>
      </c>
      <c r="E252" s="300">
        <v>5.7300000000000005E-4</v>
      </c>
      <c r="F252" s="404"/>
      <c r="G252" s="415"/>
    </row>
    <row r="253" spans="1:7" ht="15" customHeight="1" x14ac:dyDescent="0.45">
      <c r="A253" s="91" t="s">
        <v>706</v>
      </c>
      <c r="B253" s="112" t="s">
        <v>707</v>
      </c>
      <c r="C253" s="337" t="str">
        <f t="shared" si="3"/>
        <v>入間ガス（株）</v>
      </c>
      <c r="D253" s="100"/>
      <c r="E253" s="81">
        <v>3.0800000000000001E-4</v>
      </c>
      <c r="F253" s="184" t="s">
        <v>1554</v>
      </c>
      <c r="G253" s="117"/>
    </row>
    <row r="254" spans="1:7" ht="15" customHeight="1" x14ac:dyDescent="0.45">
      <c r="A254" s="373" t="s">
        <v>97</v>
      </c>
      <c r="B254" s="412" t="s">
        <v>708</v>
      </c>
      <c r="C254" s="337" t="str">
        <f t="shared" si="3"/>
        <v>テプコカスタマーサービス（株）</v>
      </c>
      <c r="D254" s="250" t="s">
        <v>1581</v>
      </c>
      <c r="E254" s="301">
        <v>0</v>
      </c>
      <c r="F254" s="377" t="s">
        <v>1554</v>
      </c>
      <c r="G254" s="370"/>
    </row>
    <row r="255" spans="1:7" ht="15" hidden="1" customHeight="1" x14ac:dyDescent="0.45">
      <c r="A255" s="373"/>
      <c r="B255" s="412"/>
      <c r="C255" s="337" t="str">
        <f t="shared" si="3"/>
        <v/>
      </c>
      <c r="D255" s="249" t="s">
        <v>1558</v>
      </c>
      <c r="E255" s="83">
        <v>5.5800000000000001E-4</v>
      </c>
      <c r="F255" s="377"/>
      <c r="G255" s="370"/>
    </row>
    <row r="256" spans="1:7" ht="30" customHeight="1" x14ac:dyDescent="0.45">
      <c r="A256" s="11" t="s">
        <v>709</v>
      </c>
      <c r="B256" s="25" t="s">
        <v>710</v>
      </c>
      <c r="C256" s="337" t="str">
        <f t="shared" si="3"/>
        <v>（株）とんでんホールディングス</v>
      </c>
      <c r="D256" s="10"/>
      <c r="E256" s="81">
        <v>5.1000000000000004E-4</v>
      </c>
      <c r="F256" s="84" t="s">
        <v>1614</v>
      </c>
      <c r="G256" s="82" t="s">
        <v>1565</v>
      </c>
    </row>
    <row r="257" spans="1:7" ht="15" customHeight="1" x14ac:dyDescent="0.45">
      <c r="A257" s="367" t="s">
        <v>711</v>
      </c>
      <c r="B257" s="372" t="s">
        <v>712</v>
      </c>
      <c r="C257" s="337" t="str">
        <f t="shared" si="3"/>
        <v>日鉄エンジニアリング（株）</v>
      </c>
      <c r="D257" s="92" t="s">
        <v>580</v>
      </c>
      <c r="E257" s="79">
        <v>0</v>
      </c>
      <c r="F257" s="369" t="s">
        <v>1554</v>
      </c>
      <c r="G257" s="370"/>
    </row>
    <row r="258" spans="1:7" ht="15" hidden="1" customHeight="1" x14ac:dyDescent="0.45">
      <c r="A258" s="367"/>
      <c r="B258" s="372"/>
      <c r="C258" s="337" t="str">
        <f t="shared" si="3"/>
        <v/>
      </c>
      <c r="D258" s="94" t="s">
        <v>586</v>
      </c>
      <c r="E258" s="80">
        <v>0</v>
      </c>
      <c r="F258" s="369"/>
      <c r="G258" s="370"/>
    </row>
    <row r="259" spans="1:7" ht="15" hidden="1" customHeight="1" x14ac:dyDescent="0.45">
      <c r="A259" s="367"/>
      <c r="B259" s="372"/>
      <c r="C259" s="337" t="str">
        <f t="shared" si="3"/>
        <v/>
      </c>
      <c r="D259" s="94" t="s">
        <v>587</v>
      </c>
      <c r="E259" s="80">
        <v>1E-4</v>
      </c>
      <c r="F259" s="369"/>
      <c r="G259" s="370"/>
    </row>
    <row r="260" spans="1:7" ht="15" hidden="1" customHeight="1" x14ac:dyDescent="0.45">
      <c r="A260" s="367"/>
      <c r="B260" s="372"/>
      <c r="C260" s="337" t="str">
        <f t="shared" si="3"/>
        <v/>
      </c>
      <c r="D260" s="94" t="s">
        <v>588</v>
      </c>
      <c r="E260" s="80">
        <v>2.5000000000000001E-4</v>
      </c>
      <c r="F260" s="369"/>
      <c r="G260" s="370"/>
    </row>
    <row r="261" spans="1:7" ht="15" hidden="1" customHeight="1" x14ac:dyDescent="0.45">
      <c r="A261" s="367"/>
      <c r="B261" s="372"/>
      <c r="C261" s="337" t="str">
        <f t="shared" si="3"/>
        <v/>
      </c>
      <c r="D261" s="265" t="s">
        <v>1595</v>
      </c>
      <c r="E261" s="260">
        <v>0</v>
      </c>
      <c r="F261" s="369"/>
      <c r="G261" s="370"/>
    </row>
    <row r="262" spans="1:7" ht="15" hidden="1" customHeight="1" x14ac:dyDescent="0.45">
      <c r="A262" s="367"/>
      <c r="B262" s="372"/>
      <c r="C262" s="337" t="str">
        <f t="shared" si="3"/>
        <v/>
      </c>
      <c r="D262" s="93" t="s">
        <v>686</v>
      </c>
      <c r="E262" s="80">
        <v>6.8999999999999997E-4</v>
      </c>
      <c r="F262" s="369"/>
      <c r="G262" s="370"/>
    </row>
    <row r="263" spans="1:7" ht="15" hidden="1" customHeight="1" x14ac:dyDescent="0.45">
      <c r="A263" s="367"/>
      <c r="B263" s="372"/>
      <c r="C263" s="337" t="str">
        <f t="shared" si="3"/>
        <v/>
      </c>
      <c r="D263" s="249" t="s">
        <v>1558</v>
      </c>
      <c r="E263" s="300">
        <v>6.5300000000000004E-4</v>
      </c>
      <c r="F263" s="369"/>
      <c r="G263" s="370"/>
    </row>
    <row r="264" spans="1:7" ht="15" customHeight="1" x14ac:dyDescent="0.45">
      <c r="A264" s="367" t="s">
        <v>713</v>
      </c>
      <c r="B264" s="372" t="s">
        <v>714</v>
      </c>
      <c r="C264" s="337" t="str">
        <f t="shared" si="3"/>
        <v>ａｕエネルギー＆ライフ（株）（旧：ＫＤＤＩ（株））</v>
      </c>
      <c r="D264" s="92" t="s">
        <v>580</v>
      </c>
      <c r="E264" s="79">
        <v>0</v>
      </c>
      <c r="F264" s="369" t="s">
        <v>1554</v>
      </c>
      <c r="G264" s="370"/>
    </row>
    <row r="265" spans="1:7" ht="15" hidden="1" customHeight="1" x14ac:dyDescent="0.45">
      <c r="A265" s="367"/>
      <c r="B265" s="372"/>
      <c r="C265" s="337" t="str">
        <f t="shared" si="3"/>
        <v/>
      </c>
      <c r="D265" s="96" t="s">
        <v>577</v>
      </c>
      <c r="E265" s="80">
        <v>4.6800000000000005E-4</v>
      </c>
      <c r="F265" s="369"/>
      <c r="G265" s="370"/>
    </row>
    <row r="266" spans="1:7" ht="15" hidden="1" customHeight="1" x14ac:dyDescent="0.45">
      <c r="A266" s="367"/>
      <c r="B266" s="372"/>
      <c r="C266" s="337" t="str">
        <f t="shared" ref="C266:C329" si="4">DBCS($B266)</f>
        <v/>
      </c>
      <c r="D266" s="249" t="s">
        <v>1558</v>
      </c>
      <c r="E266" s="300">
        <v>4.6799999999999999E-4</v>
      </c>
      <c r="F266" s="369"/>
      <c r="G266" s="370"/>
    </row>
    <row r="267" spans="1:7" ht="15" customHeight="1" x14ac:dyDescent="0.45">
      <c r="A267" s="11" t="s">
        <v>715</v>
      </c>
      <c r="B267" s="25" t="s">
        <v>716</v>
      </c>
      <c r="C267" s="337" t="str">
        <f t="shared" si="4"/>
        <v>イワタニ関東（株）</v>
      </c>
      <c r="D267" s="10"/>
      <c r="E267" s="81">
        <v>7.1299999999999998E-4</v>
      </c>
      <c r="F267" s="84" t="s">
        <v>1554</v>
      </c>
      <c r="G267" s="82"/>
    </row>
    <row r="268" spans="1:7" ht="15" customHeight="1" x14ac:dyDescent="0.45">
      <c r="A268" s="11" t="s">
        <v>717</v>
      </c>
      <c r="B268" s="25" t="s">
        <v>718</v>
      </c>
      <c r="C268" s="337" t="str">
        <f t="shared" si="4"/>
        <v>イワタニ首都圏（株）</v>
      </c>
      <c r="D268" s="10"/>
      <c r="E268" s="81">
        <v>5.1400000000000003E-4</v>
      </c>
      <c r="F268" s="84" t="s">
        <v>1554</v>
      </c>
      <c r="G268" s="82"/>
    </row>
    <row r="269" spans="1:7" ht="15" customHeight="1" x14ac:dyDescent="0.45">
      <c r="A269" s="367" t="s">
        <v>719</v>
      </c>
      <c r="B269" s="368" t="s">
        <v>720</v>
      </c>
      <c r="C269" s="337" t="str">
        <f t="shared" si="4"/>
        <v>サーラｅエナジー（株）</v>
      </c>
      <c r="D269" s="92" t="s">
        <v>580</v>
      </c>
      <c r="E269" s="79">
        <v>0</v>
      </c>
      <c r="F269" s="369" t="s">
        <v>1554</v>
      </c>
      <c r="G269" s="370"/>
    </row>
    <row r="270" spans="1:7" ht="15" hidden="1" customHeight="1" x14ac:dyDescent="0.45">
      <c r="A270" s="367"/>
      <c r="B270" s="368"/>
      <c r="C270" s="337" t="str">
        <f t="shared" si="4"/>
        <v/>
      </c>
      <c r="D270" s="248" t="s">
        <v>1572</v>
      </c>
      <c r="E270" s="260">
        <v>3.7800000000000003E-4</v>
      </c>
      <c r="F270" s="369"/>
      <c r="G270" s="370"/>
    </row>
    <row r="271" spans="1:7" ht="15" hidden="1" customHeight="1" x14ac:dyDescent="0.45">
      <c r="A271" s="367"/>
      <c r="B271" s="368"/>
      <c r="C271" s="337" t="str">
        <f t="shared" si="4"/>
        <v/>
      </c>
      <c r="D271" s="94" t="s">
        <v>599</v>
      </c>
      <c r="E271" s="80">
        <v>3.0899999999999998E-4</v>
      </c>
      <c r="F271" s="369"/>
      <c r="G271" s="370"/>
    </row>
    <row r="272" spans="1:7" ht="15" hidden="1" customHeight="1" x14ac:dyDescent="0.45">
      <c r="A272" s="367"/>
      <c r="B272" s="368"/>
      <c r="C272" s="337" t="str">
        <f t="shared" si="4"/>
        <v/>
      </c>
      <c r="D272" s="249" t="s">
        <v>1558</v>
      </c>
      <c r="E272" s="300">
        <v>3.0899999999999998E-4</v>
      </c>
      <c r="F272" s="369"/>
      <c r="G272" s="370"/>
    </row>
    <row r="273" spans="1:7" ht="15" customHeight="1" x14ac:dyDescent="0.45">
      <c r="A273" s="367" t="s">
        <v>721</v>
      </c>
      <c r="B273" s="368" t="s">
        <v>722</v>
      </c>
      <c r="C273" s="337" t="str">
        <f t="shared" si="4"/>
        <v>（株）地球クラブ</v>
      </c>
      <c r="D273" s="92" t="s">
        <v>580</v>
      </c>
      <c r="E273" s="79">
        <v>0</v>
      </c>
      <c r="F273" s="369" t="s">
        <v>1554</v>
      </c>
      <c r="G273" s="370"/>
    </row>
    <row r="274" spans="1:7" ht="15" hidden="1" customHeight="1" x14ac:dyDescent="0.45">
      <c r="A274" s="367"/>
      <c r="B274" s="368"/>
      <c r="C274" s="337" t="str">
        <f t="shared" si="4"/>
        <v/>
      </c>
      <c r="D274" s="94" t="s">
        <v>577</v>
      </c>
      <c r="E274" s="80">
        <v>4.8699999999999997E-4</v>
      </c>
      <c r="F274" s="369"/>
      <c r="G274" s="370"/>
    </row>
    <row r="275" spans="1:7" ht="15" hidden="1" customHeight="1" x14ac:dyDescent="0.45">
      <c r="A275" s="367"/>
      <c r="B275" s="368"/>
      <c r="C275" s="337" t="str">
        <f t="shared" si="4"/>
        <v/>
      </c>
      <c r="D275" s="249" t="s">
        <v>1558</v>
      </c>
      <c r="E275" s="300">
        <v>4.5899999999999999E-4</v>
      </c>
      <c r="F275" s="369"/>
      <c r="G275" s="370"/>
    </row>
    <row r="276" spans="1:7" ht="15" customHeight="1" x14ac:dyDescent="0.45">
      <c r="A276" s="11" t="s">
        <v>723</v>
      </c>
      <c r="B276" s="25" t="s">
        <v>724</v>
      </c>
      <c r="C276" s="337" t="str">
        <f t="shared" si="4"/>
        <v>（株）エコア</v>
      </c>
      <c r="D276" s="10"/>
      <c r="E276" s="81">
        <v>4.4900000000000002E-4</v>
      </c>
      <c r="F276" s="84" t="s">
        <v>1557</v>
      </c>
      <c r="G276" s="82"/>
    </row>
    <row r="277" spans="1:7" ht="15" customHeight="1" x14ac:dyDescent="0.45">
      <c r="A277" s="89" t="s">
        <v>725</v>
      </c>
      <c r="B277" s="190" t="s">
        <v>726</v>
      </c>
      <c r="C277" s="337" t="str">
        <f t="shared" si="4"/>
        <v>西部瓦斯（株）</v>
      </c>
      <c r="D277" s="102"/>
      <c r="E277" s="87">
        <v>4.9399999999999997E-4</v>
      </c>
      <c r="F277" s="188" t="s">
        <v>1554</v>
      </c>
      <c r="G277" s="189"/>
    </row>
    <row r="278" spans="1:7" ht="15" customHeight="1" x14ac:dyDescent="0.45">
      <c r="A278" s="416" t="s">
        <v>105</v>
      </c>
      <c r="B278" s="418" t="s">
        <v>727</v>
      </c>
      <c r="C278" s="337" t="str">
        <f t="shared" si="4"/>
        <v>東邦ガス（株）</v>
      </c>
      <c r="D278" s="157" t="s">
        <v>580</v>
      </c>
      <c r="E278" s="158">
        <v>3.2000000000000003E-4</v>
      </c>
      <c r="F278" s="375" t="s">
        <v>1615</v>
      </c>
      <c r="G278" s="391" t="s">
        <v>1565</v>
      </c>
    </row>
    <row r="279" spans="1:7" ht="15" hidden="1" customHeight="1" x14ac:dyDescent="0.45">
      <c r="A279" s="416"/>
      <c r="B279" s="418"/>
      <c r="C279" s="337" t="str">
        <f t="shared" si="4"/>
        <v/>
      </c>
      <c r="D279" s="94" t="s">
        <v>586</v>
      </c>
      <c r="E279" s="80">
        <v>0</v>
      </c>
      <c r="F279" s="375"/>
      <c r="G279" s="391"/>
    </row>
    <row r="280" spans="1:7" ht="15" hidden="1" customHeight="1" x14ac:dyDescent="0.45">
      <c r="A280" s="416"/>
      <c r="B280" s="418"/>
      <c r="C280" s="337" t="str">
        <f t="shared" si="4"/>
        <v/>
      </c>
      <c r="D280" s="93" t="s">
        <v>630</v>
      </c>
      <c r="E280" s="80">
        <v>4.2499999999999998E-4</v>
      </c>
      <c r="F280" s="375"/>
      <c r="G280" s="391"/>
    </row>
    <row r="281" spans="1:7" ht="15" hidden="1" customHeight="1" x14ac:dyDescent="0.45">
      <c r="A281" s="417"/>
      <c r="B281" s="419"/>
      <c r="C281" s="337" t="str">
        <f t="shared" si="4"/>
        <v/>
      </c>
      <c r="D281" s="267" t="s">
        <v>1555</v>
      </c>
      <c r="E281" s="306">
        <v>4.17E-4</v>
      </c>
      <c r="F281" s="390"/>
      <c r="G281" s="392"/>
    </row>
    <row r="282" spans="1:7" ht="15" customHeight="1" x14ac:dyDescent="0.45">
      <c r="A282" s="378" t="s">
        <v>107</v>
      </c>
      <c r="B282" s="379" t="s">
        <v>728</v>
      </c>
      <c r="C282" s="337" t="str">
        <f t="shared" si="4"/>
        <v>シナネン（株）</v>
      </c>
      <c r="D282" s="109" t="s">
        <v>580</v>
      </c>
      <c r="E282" s="110">
        <v>0</v>
      </c>
      <c r="F282" s="380" t="s">
        <v>1557</v>
      </c>
      <c r="G282" s="393"/>
    </row>
    <row r="283" spans="1:7" ht="15" hidden="1" customHeight="1" x14ac:dyDescent="0.45">
      <c r="A283" s="378"/>
      <c r="B283" s="379"/>
      <c r="C283" s="337" t="str">
        <f t="shared" si="4"/>
        <v/>
      </c>
      <c r="D283" s="248" t="s">
        <v>1572</v>
      </c>
      <c r="E283" s="260">
        <v>2.63E-4</v>
      </c>
      <c r="F283" s="380"/>
      <c r="G283" s="393"/>
    </row>
    <row r="284" spans="1:7" ht="15" hidden="1" customHeight="1" x14ac:dyDescent="0.45">
      <c r="A284" s="378"/>
      <c r="B284" s="379"/>
      <c r="C284" s="337" t="str">
        <f t="shared" si="4"/>
        <v/>
      </c>
      <c r="D284" s="248" t="s">
        <v>1579</v>
      </c>
      <c r="E284" s="260">
        <v>3.77E-4</v>
      </c>
      <c r="F284" s="380"/>
      <c r="G284" s="393"/>
    </row>
    <row r="285" spans="1:7" ht="15" hidden="1" customHeight="1" x14ac:dyDescent="0.45">
      <c r="A285" s="378"/>
      <c r="B285" s="379"/>
      <c r="C285" s="337" t="str">
        <f t="shared" si="4"/>
        <v/>
      </c>
      <c r="D285" s="248" t="s">
        <v>1580</v>
      </c>
      <c r="E285" s="260">
        <v>4.8700000000000002E-4</v>
      </c>
      <c r="F285" s="380"/>
      <c r="G285" s="393"/>
    </row>
    <row r="286" spans="1:7" ht="15" hidden="1" customHeight="1" x14ac:dyDescent="0.45">
      <c r="A286" s="378"/>
      <c r="B286" s="379"/>
      <c r="C286" s="337" t="str">
        <f t="shared" si="4"/>
        <v/>
      </c>
      <c r="D286" s="248" t="s">
        <v>1573</v>
      </c>
      <c r="E286" s="260">
        <v>2.9E-4</v>
      </c>
      <c r="F286" s="380"/>
      <c r="G286" s="393"/>
    </row>
    <row r="287" spans="1:7" ht="15" hidden="1" customHeight="1" x14ac:dyDescent="0.45">
      <c r="A287" s="378"/>
      <c r="B287" s="379"/>
      <c r="C287" s="337" t="str">
        <f t="shared" si="4"/>
        <v/>
      </c>
      <c r="D287" s="248" t="s">
        <v>1616</v>
      </c>
      <c r="E287" s="260">
        <v>3.8999999999999999E-4</v>
      </c>
      <c r="F287" s="380"/>
      <c r="G287" s="393"/>
    </row>
    <row r="288" spans="1:7" ht="15" hidden="1" customHeight="1" x14ac:dyDescent="0.45">
      <c r="A288" s="378"/>
      <c r="B288" s="379"/>
      <c r="C288" s="337" t="str">
        <f t="shared" si="4"/>
        <v/>
      </c>
      <c r="D288" s="265" t="s">
        <v>1610</v>
      </c>
      <c r="E288" s="260">
        <v>4.8999999999999998E-4</v>
      </c>
      <c r="F288" s="380"/>
      <c r="G288" s="393"/>
    </row>
    <row r="289" spans="1:7" ht="15" hidden="1" customHeight="1" x14ac:dyDescent="0.45">
      <c r="A289" s="378"/>
      <c r="B289" s="379"/>
      <c r="C289" s="337" t="str">
        <f t="shared" si="4"/>
        <v/>
      </c>
      <c r="D289" s="93" t="s">
        <v>729</v>
      </c>
      <c r="E289" s="80">
        <v>6.1200000000000002E-4</v>
      </c>
      <c r="F289" s="380"/>
      <c r="G289" s="393"/>
    </row>
    <row r="290" spans="1:7" ht="15" hidden="1" customHeight="1" x14ac:dyDescent="0.45">
      <c r="A290" s="378"/>
      <c r="B290" s="379"/>
      <c r="C290" s="337" t="str">
        <f t="shared" si="4"/>
        <v/>
      </c>
      <c r="D290" s="251" t="s">
        <v>1555</v>
      </c>
      <c r="E290" s="303">
        <v>5.9900000000000003E-4</v>
      </c>
      <c r="F290" s="380"/>
      <c r="G290" s="393"/>
    </row>
    <row r="291" spans="1:7" ht="15" customHeight="1" x14ac:dyDescent="0.45">
      <c r="A291" s="388" t="s">
        <v>730</v>
      </c>
      <c r="B291" s="394" t="s">
        <v>1617</v>
      </c>
      <c r="C291" s="337" t="str">
        <f t="shared" si="4"/>
        <v>（株）シナジアパワー</v>
      </c>
      <c r="D291" s="162" t="s">
        <v>580</v>
      </c>
      <c r="E291" s="147">
        <v>0</v>
      </c>
      <c r="F291" s="424" t="s">
        <v>1618</v>
      </c>
      <c r="G291" s="396" t="s">
        <v>1565</v>
      </c>
    </row>
    <row r="292" spans="1:7" ht="15" hidden="1" customHeight="1" x14ac:dyDescent="0.45">
      <c r="A292" s="388"/>
      <c r="B292" s="394"/>
      <c r="C292" s="337" t="str">
        <f t="shared" si="4"/>
        <v/>
      </c>
      <c r="D292" s="276" t="s">
        <v>1572</v>
      </c>
      <c r="E292" s="314">
        <v>3.7599999999999998E-4</v>
      </c>
      <c r="F292" s="424"/>
      <c r="G292" s="396"/>
    </row>
    <row r="293" spans="1:7" ht="15" hidden="1" customHeight="1" x14ac:dyDescent="0.45">
      <c r="A293" s="388"/>
      <c r="B293" s="394"/>
      <c r="C293" s="337" t="str">
        <f t="shared" si="4"/>
        <v/>
      </c>
      <c r="D293" s="276" t="s">
        <v>1579</v>
      </c>
      <c r="E293" s="314">
        <v>3.7500000000000001E-4</v>
      </c>
      <c r="F293" s="424"/>
      <c r="G293" s="396"/>
    </row>
    <row r="294" spans="1:7" ht="15" hidden="1" customHeight="1" x14ac:dyDescent="0.45">
      <c r="A294" s="388"/>
      <c r="B294" s="394"/>
      <c r="C294" s="337" t="str">
        <f t="shared" si="4"/>
        <v/>
      </c>
      <c r="D294" s="276" t="s">
        <v>1580</v>
      </c>
      <c r="E294" s="314">
        <v>3.7800000000000003E-4</v>
      </c>
      <c r="F294" s="424"/>
      <c r="G294" s="396"/>
    </row>
    <row r="295" spans="1:7" ht="15" hidden="1" customHeight="1" x14ac:dyDescent="0.45">
      <c r="A295" s="388"/>
      <c r="B295" s="394"/>
      <c r="C295" s="337" t="str">
        <f t="shared" si="4"/>
        <v/>
      </c>
      <c r="D295" s="276" t="s">
        <v>1573</v>
      </c>
      <c r="E295" s="314">
        <v>3.79E-4</v>
      </c>
      <c r="F295" s="424"/>
      <c r="G295" s="396"/>
    </row>
    <row r="296" spans="1:7" ht="15" hidden="1" customHeight="1" x14ac:dyDescent="0.45">
      <c r="A296" s="388"/>
      <c r="B296" s="394"/>
      <c r="C296" s="337" t="str">
        <f t="shared" si="4"/>
        <v/>
      </c>
      <c r="D296" s="276" t="s">
        <v>1616</v>
      </c>
      <c r="E296" s="314">
        <v>3.8000000000000002E-4</v>
      </c>
      <c r="F296" s="424"/>
      <c r="G296" s="396"/>
    </row>
    <row r="297" spans="1:7" ht="15" hidden="1" customHeight="1" x14ac:dyDescent="0.45">
      <c r="A297" s="388"/>
      <c r="B297" s="394"/>
      <c r="C297" s="337" t="str">
        <f t="shared" si="4"/>
        <v/>
      </c>
      <c r="D297" s="276" t="s">
        <v>1586</v>
      </c>
      <c r="E297" s="314">
        <v>1.6200000000000001E-4</v>
      </c>
      <c r="F297" s="424"/>
      <c r="G297" s="396"/>
    </row>
    <row r="298" spans="1:7" ht="15" hidden="1" customHeight="1" x14ac:dyDescent="0.45">
      <c r="A298" s="388"/>
      <c r="B298" s="394"/>
      <c r="C298" s="337" t="str">
        <f t="shared" si="4"/>
        <v/>
      </c>
      <c r="D298" s="276" t="s">
        <v>1619</v>
      </c>
      <c r="E298" s="314">
        <v>3.6999999999999999E-4</v>
      </c>
      <c r="F298" s="424"/>
      <c r="G298" s="396"/>
    </row>
    <row r="299" spans="1:7" ht="15" hidden="1" customHeight="1" x14ac:dyDescent="0.45">
      <c r="A299" s="388"/>
      <c r="B299" s="394"/>
      <c r="C299" s="337" t="str">
        <f t="shared" si="4"/>
        <v/>
      </c>
      <c r="D299" s="330" t="s">
        <v>1597</v>
      </c>
      <c r="E299" s="314">
        <v>3.8000000000000002E-4</v>
      </c>
      <c r="F299" s="424"/>
      <c r="G299" s="396"/>
    </row>
    <row r="300" spans="1:7" ht="15" hidden="1" customHeight="1" x14ac:dyDescent="0.45">
      <c r="A300" s="388"/>
      <c r="B300" s="394"/>
      <c r="C300" s="337" t="str">
        <f t="shared" si="4"/>
        <v/>
      </c>
      <c r="D300" s="330" t="s">
        <v>1574</v>
      </c>
      <c r="E300" s="314">
        <v>3.8000000000000002E-4</v>
      </c>
      <c r="F300" s="424"/>
      <c r="G300" s="396"/>
    </row>
    <row r="301" spans="1:7" ht="15" hidden="1" customHeight="1" x14ac:dyDescent="0.45">
      <c r="A301" s="388"/>
      <c r="B301" s="394"/>
      <c r="C301" s="337" t="str">
        <f t="shared" si="4"/>
        <v/>
      </c>
      <c r="D301" s="330" t="s">
        <v>1620</v>
      </c>
      <c r="E301" s="314">
        <v>3.8099999999999999E-4</v>
      </c>
      <c r="F301" s="424"/>
      <c r="G301" s="396"/>
    </row>
    <row r="302" spans="1:7" ht="15" hidden="1" customHeight="1" x14ac:dyDescent="0.45">
      <c r="A302" s="388"/>
      <c r="B302" s="394"/>
      <c r="C302" s="337" t="str">
        <f t="shared" si="4"/>
        <v/>
      </c>
      <c r="D302" s="330" t="s">
        <v>1621</v>
      </c>
      <c r="E302" s="314">
        <v>3.8000000000000002E-4</v>
      </c>
      <c r="F302" s="424"/>
      <c r="G302" s="396"/>
    </row>
    <row r="303" spans="1:7" ht="15" hidden="1" customHeight="1" x14ac:dyDescent="0.45">
      <c r="A303" s="388"/>
      <c r="B303" s="394"/>
      <c r="C303" s="337" t="str">
        <f t="shared" si="4"/>
        <v/>
      </c>
      <c r="D303" s="136" t="s">
        <v>731</v>
      </c>
      <c r="E303" s="149">
        <v>4.0899999999999997E-4</v>
      </c>
      <c r="F303" s="424"/>
      <c r="G303" s="396"/>
    </row>
    <row r="304" spans="1:7" ht="15" hidden="1" customHeight="1" x14ac:dyDescent="0.45">
      <c r="A304" s="388"/>
      <c r="B304" s="394"/>
      <c r="C304" s="337" t="str">
        <f t="shared" si="4"/>
        <v/>
      </c>
      <c r="D304" s="269" t="s">
        <v>1558</v>
      </c>
      <c r="E304" s="308">
        <v>3.8499999999999998E-4</v>
      </c>
      <c r="F304" s="424"/>
      <c r="G304" s="396"/>
    </row>
    <row r="305" spans="1:7" ht="15" customHeight="1" x14ac:dyDescent="0.45">
      <c r="A305" s="420" t="s">
        <v>732</v>
      </c>
      <c r="B305" s="421" t="s">
        <v>733</v>
      </c>
      <c r="C305" s="337" t="str">
        <f t="shared" si="4"/>
        <v>カワサキグリーンエナジー（株）</v>
      </c>
      <c r="D305" s="139" t="s">
        <v>580</v>
      </c>
      <c r="E305" s="153">
        <v>0</v>
      </c>
      <c r="F305" s="422" t="s">
        <v>1622</v>
      </c>
      <c r="G305" s="423" t="s">
        <v>1565</v>
      </c>
    </row>
    <row r="306" spans="1:7" ht="15" hidden="1" customHeight="1" x14ac:dyDescent="0.45">
      <c r="A306" s="420"/>
      <c r="B306" s="421"/>
      <c r="C306" s="337" t="str">
        <f t="shared" si="4"/>
        <v/>
      </c>
      <c r="D306" s="140" t="s">
        <v>586</v>
      </c>
      <c r="E306" s="142">
        <v>2.9999999999999997E-4</v>
      </c>
      <c r="F306" s="422"/>
      <c r="G306" s="423"/>
    </row>
    <row r="307" spans="1:7" ht="15" hidden="1" customHeight="1" x14ac:dyDescent="0.45">
      <c r="A307" s="420"/>
      <c r="B307" s="421"/>
      <c r="C307" s="337" t="str">
        <f t="shared" si="4"/>
        <v/>
      </c>
      <c r="D307" s="268" t="s">
        <v>1579</v>
      </c>
      <c r="E307" s="315">
        <v>4.5600000000000003E-4</v>
      </c>
      <c r="F307" s="422"/>
      <c r="G307" s="423"/>
    </row>
    <row r="308" spans="1:7" ht="15" hidden="1" customHeight="1" x14ac:dyDescent="0.45">
      <c r="A308" s="420"/>
      <c r="B308" s="421"/>
      <c r="C308" s="337" t="str">
        <f t="shared" si="4"/>
        <v/>
      </c>
      <c r="D308" s="140" t="s">
        <v>637</v>
      </c>
      <c r="E308" s="142">
        <v>4.4700000000000002E-4</v>
      </c>
      <c r="F308" s="422"/>
      <c r="G308" s="423"/>
    </row>
    <row r="309" spans="1:7" ht="15" hidden="1" customHeight="1" x14ac:dyDescent="0.45">
      <c r="A309" s="420"/>
      <c r="B309" s="421"/>
      <c r="C309" s="337" t="str">
        <f t="shared" si="4"/>
        <v/>
      </c>
      <c r="D309" s="269" t="s">
        <v>1558</v>
      </c>
      <c r="E309" s="316">
        <v>3.9199999999999999E-4</v>
      </c>
      <c r="F309" s="422"/>
      <c r="G309" s="423"/>
    </row>
    <row r="310" spans="1:7" ht="15" customHeight="1" x14ac:dyDescent="0.45">
      <c r="A310" s="11" t="s">
        <v>734</v>
      </c>
      <c r="B310" s="25" t="s">
        <v>735</v>
      </c>
      <c r="C310" s="337" t="str">
        <f t="shared" si="4"/>
        <v>大一ガス（株）</v>
      </c>
      <c r="D310" s="10"/>
      <c r="E310" s="81">
        <v>5.3399999999999997E-4</v>
      </c>
      <c r="F310" s="84" t="s">
        <v>1554</v>
      </c>
      <c r="G310" s="82"/>
    </row>
    <row r="311" spans="1:7" ht="15" customHeight="1" x14ac:dyDescent="0.45">
      <c r="A311" s="367" t="s">
        <v>736</v>
      </c>
      <c r="B311" s="368" t="s">
        <v>737</v>
      </c>
      <c r="C311" s="337" t="str">
        <f t="shared" si="4"/>
        <v>（株）リミックスポイント</v>
      </c>
      <c r="D311" s="103" t="s">
        <v>611</v>
      </c>
      <c r="E311" s="79">
        <v>0</v>
      </c>
      <c r="F311" s="369" t="s">
        <v>1623</v>
      </c>
      <c r="G311" s="370" t="s">
        <v>1565</v>
      </c>
    </row>
    <row r="312" spans="1:7" ht="15" hidden="1" customHeight="1" x14ac:dyDescent="0.45">
      <c r="A312" s="367"/>
      <c r="B312" s="368"/>
      <c r="C312" s="337" t="str">
        <f t="shared" si="4"/>
        <v/>
      </c>
      <c r="D312" s="265" t="s">
        <v>1592</v>
      </c>
      <c r="E312" s="260">
        <v>0</v>
      </c>
      <c r="F312" s="369"/>
      <c r="G312" s="370"/>
    </row>
    <row r="313" spans="1:7" ht="15" hidden="1" customHeight="1" x14ac:dyDescent="0.45">
      <c r="A313" s="367"/>
      <c r="B313" s="368"/>
      <c r="C313" s="337" t="str">
        <f t="shared" si="4"/>
        <v/>
      </c>
      <c r="D313" s="265" t="s">
        <v>1583</v>
      </c>
      <c r="E313" s="260">
        <v>2.9700000000000001E-4</v>
      </c>
      <c r="F313" s="369"/>
      <c r="G313" s="370"/>
    </row>
    <row r="314" spans="1:7" ht="15" hidden="1" customHeight="1" x14ac:dyDescent="0.45">
      <c r="A314" s="367"/>
      <c r="B314" s="368"/>
      <c r="C314" s="337" t="str">
        <f t="shared" si="4"/>
        <v/>
      </c>
      <c r="D314" s="93" t="s">
        <v>623</v>
      </c>
      <c r="E314" s="80">
        <v>4.3899999999999999E-4</v>
      </c>
      <c r="F314" s="369"/>
      <c r="G314" s="370"/>
    </row>
    <row r="315" spans="1:7" ht="15" hidden="1" customHeight="1" x14ac:dyDescent="0.45">
      <c r="A315" s="367"/>
      <c r="B315" s="368"/>
      <c r="C315" s="337" t="str">
        <f t="shared" si="4"/>
        <v/>
      </c>
      <c r="D315" s="249" t="s">
        <v>1558</v>
      </c>
      <c r="E315" s="300">
        <v>4.3800000000000002E-4</v>
      </c>
      <c r="F315" s="369"/>
      <c r="G315" s="370"/>
    </row>
    <row r="316" spans="1:7" ht="15" customHeight="1" x14ac:dyDescent="0.45">
      <c r="A316" s="367" t="s">
        <v>738</v>
      </c>
      <c r="B316" s="368" t="s">
        <v>739</v>
      </c>
      <c r="C316" s="337" t="str">
        <f t="shared" si="4"/>
        <v>大阪いずみ市民生活協同組合</v>
      </c>
      <c r="D316" s="92" t="s">
        <v>580</v>
      </c>
      <c r="E316" s="79">
        <v>0</v>
      </c>
      <c r="F316" s="369" t="s">
        <v>1554</v>
      </c>
      <c r="G316" s="370"/>
    </row>
    <row r="317" spans="1:7" ht="15" hidden="1" customHeight="1" x14ac:dyDescent="0.45">
      <c r="A317" s="367"/>
      <c r="B317" s="368"/>
      <c r="C317" s="337" t="str">
        <f t="shared" si="4"/>
        <v/>
      </c>
      <c r="D317" s="94" t="s">
        <v>577</v>
      </c>
      <c r="E317" s="80">
        <v>3.2299999999999999E-4</v>
      </c>
      <c r="F317" s="369"/>
      <c r="G317" s="370"/>
    </row>
    <row r="318" spans="1:7" ht="15" hidden="1" customHeight="1" x14ac:dyDescent="0.45">
      <c r="A318" s="367"/>
      <c r="B318" s="368"/>
      <c r="C318" s="337" t="str">
        <f t="shared" si="4"/>
        <v/>
      </c>
      <c r="D318" s="249" t="s">
        <v>1558</v>
      </c>
      <c r="E318" s="300">
        <v>3.2200000000000002E-4</v>
      </c>
      <c r="F318" s="369"/>
      <c r="G318" s="370"/>
    </row>
    <row r="319" spans="1:7" ht="30" customHeight="1" x14ac:dyDescent="0.45">
      <c r="A319" s="11" t="s">
        <v>740</v>
      </c>
      <c r="B319" s="25" t="s">
        <v>741</v>
      </c>
      <c r="C319" s="337" t="str">
        <f t="shared" si="4"/>
        <v>（株）中海テレビ放送</v>
      </c>
      <c r="D319" s="10"/>
      <c r="E319" s="81">
        <v>5.22E-4</v>
      </c>
      <c r="F319" s="84" t="s">
        <v>1624</v>
      </c>
      <c r="G319" s="82" t="s">
        <v>1565</v>
      </c>
    </row>
    <row r="320" spans="1:7" ht="30" customHeight="1" x14ac:dyDescent="0.45">
      <c r="A320" s="11" t="s">
        <v>742</v>
      </c>
      <c r="B320" s="125" t="s">
        <v>743</v>
      </c>
      <c r="C320" s="337" t="str">
        <f t="shared" si="4"/>
        <v>パシフィックパワー（株）</v>
      </c>
      <c r="D320" s="10"/>
      <c r="E320" s="81">
        <v>8.8800000000000001E-4</v>
      </c>
      <c r="F320" s="84" t="s">
        <v>1625</v>
      </c>
      <c r="G320" s="82" t="s">
        <v>1565</v>
      </c>
    </row>
    <row r="321" spans="1:7" ht="15" customHeight="1" x14ac:dyDescent="0.45">
      <c r="A321" s="373" t="s">
        <v>1626</v>
      </c>
      <c r="B321" s="374" t="s">
        <v>1627</v>
      </c>
      <c r="C321" s="337" t="str">
        <f t="shared" si="4"/>
        <v>（株）いちたかガスワン</v>
      </c>
      <c r="D321" s="104" t="s">
        <v>1553</v>
      </c>
      <c r="E321" s="80">
        <v>3.5499999999999996E-4</v>
      </c>
      <c r="F321" s="369" t="s">
        <v>1554</v>
      </c>
      <c r="G321" s="393"/>
    </row>
    <row r="322" spans="1:7" ht="15" hidden="1" customHeight="1" x14ac:dyDescent="0.45">
      <c r="A322" s="373"/>
      <c r="B322" s="374"/>
      <c r="C322" s="337" t="str">
        <f t="shared" si="4"/>
        <v/>
      </c>
      <c r="D322" s="249" t="s">
        <v>1558</v>
      </c>
      <c r="E322" s="300">
        <v>3.5300000000000002E-4</v>
      </c>
      <c r="F322" s="369"/>
      <c r="G322" s="393"/>
    </row>
    <row r="323" spans="1:7" ht="15" customHeight="1" x14ac:dyDescent="0.45">
      <c r="A323" s="373" t="s">
        <v>744</v>
      </c>
      <c r="B323" s="412" t="s">
        <v>745</v>
      </c>
      <c r="C323" s="337" t="str">
        <f t="shared" si="4"/>
        <v>（株）ジェイコムウエスト</v>
      </c>
      <c r="D323" s="277" t="s">
        <v>1581</v>
      </c>
      <c r="E323" s="317">
        <v>0</v>
      </c>
      <c r="F323" s="425" t="s">
        <v>1554</v>
      </c>
      <c r="G323" s="426"/>
    </row>
    <row r="324" spans="1:7" ht="15" hidden="1" customHeight="1" x14ac:dyDescent="0.45">
      <c r="A324" s="373"/>
      <c r="B324" s="412"/>
      <c r="C324" s="337" t="str">
        <f t="shared" si="4"/>
        <v/>
      </c>
      <c r="D324" s="249" t="s">
        <v>1558</v>
      </c>
      <c r="E324" s="163">
        <v>4.7600000000000002E-4</v>
      </c>
      <c r="F324" s="425"/>
      <c r="G324" s="426"/>
    </row>
    <row r="325" spans="1:7" ht="15" customHeight="1" x14ac:dyDescent="0.45">
      <c r="A325" s="373" t="s">
        <v>746</v>
      </c>
      <c r="B325" s="412" t="s">
        <v>747</v>
      </c>
      <c r="C325" s="337" t="str">
        <f t="shared" si="4"/>
        <v>（株）ジェイコム埼玉・東日本</v>
      </c>
      <c r="D325" s="277" t="s">
        <v>1581</v>
      </c>
      <c r="E325" s="317">
        <v>0</v>
      </c>
      <c r="F325" s="427" t="s">
        <v>1554</v>
      </c>
      <c r="G325" s="370"/>
    </row>
    <row r="326" spans="1:7" ht="15" hidden="1" customHeight="1" x14ac:dyDescent="0.45">
      <c r="A326" s="373"/>
      <c r="B326" s="412"/>
      <c r="C326" s="337" t="str">
        <f t="shared" si="4"/>
        <v/>
      </c>
      <c r="D326" s="249" t="s">
        <v>1558</v>
      </c>
      <c r="E326" s="163">
        <v>4.95E-4</v>
      </c>
      <c r="F326" s="427"/>
      <c r="G326" s="370"/>
    </row>
    <row r="327" spans="1:7" ht="15" customHeight="1" x14ac:dyDescent="0.45">
      <c r="A327" s="373" t="s">
        <v>748</v>
      </c>
      <c r="B327" s="412" t="s">
        <v>749</v>
      </c>
      <c r="C327" s="337" t="str">
        <f t="shared" si="4"/>
        <v>（株）ジェイコム札幌</v>
      </c>
      <c r="D327" s="277" t="s">
        <v>1581</v>
      </c>
      <c r="E327" s="317">
        <v>0</v>
      </c>
      <c r="F327" s="430" t="s">
        <v>1554</v>
      </c>
      <c r="G327" s="370"/>
    </row>
    <row r="328" spans="1:7" ht="15" hidden="1" customHeight="1" x14ac:dyDescent="0.45">
      <c r="A328" s="373"/>
      <c r="B328" s="412"/>
      <c r="C328" s="337" t="str">
        <f t="shared" si="4"/>
        <v/>
      </c>
      <c r="D328" s="249" t="s">
        <v>1558</v>
      </c>
      <c r="E328" s="81">
        <v>4.9899999999999999E-4</v>
      </c>
      <c r="F328" s="430"/>
      <c r="G328" s="370"/>
    </row>
    <row r="329" spans="1:7" ht="15" customHeight="1" x14ac:dyDescent="0.45">
      <c r="A329" s="373" t="s">
        <v>750</v>
      </c>
      <c r="B329" s="374" t="s">
        <v>751</v>
      </c>
      <c r="C329" s="337" t="str">
        <f t="shared" si="4"/>
        <v>（株）ジェイコム湘南・神奈川</v>
      </c>
      <c r="D329" s="277" t="s">
        <v>1581</v>
      </c>
      <c r="E329" s="317">
        <v>0</v>
      </c>
      <c r="F329" s="425" t="s">
        <v>1554</v>
      </c>
      <c r="G329" s="431"/>
    </row>
    <row r="330" spans="1:7" ht="15" hidden="1" customHeight="1" x14ac:dyDescent="0.45">
      <c r="A330" s="373"/>
      <c r="B330" s="374"/>
      <c r="C330" s="337" t="str">
        <f t="shared" ref="C330:C393" si="5">DBCS($B330)</f>
        <v/>
      </c>
      <c r="D330" s="249" t="s">
        <v>1558</v>
      </c>
      <c r="E330" s="81">
        <v>4.9399999999999997E-4</v>
      </c>
      <c r="F330" s="425"/>
      <c r="G330" s="431"/>
    </row>
    <row r="331" spans="1:7" ht="15" customHeight="1" x14ac:dyDescent="0.45">
      <c r="A331" s="373" t="s">
        <v>752</v>
      </c>
      <c r="B331" s="412" t="s">
        <v>753</v>
      </c>
      <c r="C331" s="337" t="str">
        <f t="shared" si="5"/>
        <v>（株）ジェイコム千葉</v>
      </c>
      <c r="D331" s="277" t="s">
        <v>1581</v>
      </c>
      <c r="E331" s="317">
        <v>0</v>
      </c>
      <c r="F331" s="369" t="s">
        <v>1554</v>
      </c>
      <c r="G331" s="376"/>
    </row>
    <row r="332" spans="1:7" ht="15" hidden="1" customHeight="1" x14ac:dyDescent="0.45">
      <c r="A332" s="373"/>
      <c r="B332" s="412"/>
      <c r="C332" s="337" t="str">
        <f t="shared" si="5"/>
        <v/>
      </c>
      <c r="D332" s="249" t="s">
        <v>1558</v>
      </c>
      <c r="E332" s="81">
        <v>4.9399999999999997E-4</v>
      </c>
      <c r="F332" s="369"/>
      <c r="G332" s="376"/>
    </row>
    <row r="333" spans="1:7" ht="15" customHeight="1" x14ac:dyDescent="0.45">
      <c r="A333" s="373" t="s">
        <v>754</v>
      </c>
      <c r="B333" s="412" t="s">
        <v>755</v>
      </c>
      <c r="C333" s="337" t="str">
        <f t="shared" si="5"/>
        <v>（株）ジェイコム東京</v>
      </c>
      <c r="D333" s="277" t="s">
        <v>1581</v>
      </c>
      <c r="E333" s="317">
        <v>0</v>
      </c>
      <c r="F333" s="430" t="s">
        <v>1554</v>
      </c>
      <c r="G333" s="370"/>
    </row>
    <row r="334" spans="1:7" ht="15" hidden="1" customHeight="1" x14ac:dyDescent="0.45">
      <c r="A334" s="428"/>
      <c r="B334" s="429"/>
      <c r="C334" s="337" t="str">
        <f t="shared" si="5"/>
        <v/>
      </c>
      <c r="D334" s="267" t="s">
        <v>1558</v>
      </c>
      <c r="E334" s="81">
        <v>4.66E-4</v>
      </c>
      <c r="F334" s="430"/>
      <c r="G334" s="370"/>
    </row>
    <row r="335" spans="1:7" ht="15" customHeight="1" x14ac:dyDescent="0.45">
      <c r="A335" s="436" t="s">
        <v>756</v>
      </c>
      <c r="B335" s="438" t="s">
        <v>757</v>
      </c>
      <c r="C335" s="337" t="str">
        <f t="shared" si="5"/>
        <v>土浦ケーブルテレビ（株）</v>
      </c>
      <c r="D335" s="278" t="s">
        <v>1581</v>
      </c>
      <c r="E335" s="317">
        <v>0</v>
      </c>
      <c r="F335" s="430" t="s">
        <v>1554</v>
      </c>
      <c r="G335" s="370"/>
    </row>
    <row r="336" spans="1:7" ht="15" hidden="1" customHeight="1" x14ac:dyDescent="0.45">
      <c r="A336" s="437"/>
      <c r="B336" s="439"/>
      <c r="C336" s="337" t="str">
        <f t="shared" si="5"/>
        <v/>
      </c>
      <c r="D336" s="267" t="s">
        <v>1558</v>
      </c>
      <c r="E336" s="154">
        <v>4.9399999999999997E-4</v>
      </c>
      <c r="F336" s="440"/>
      <c r="G336" s="415"/>
    </row>
    <row r="337" spans="1:7" ht="15" customHeight="1" x14ac:dyDescent="0.45">
      <c r="A337" s="91" t="s">
        <v>758</v>
      </c>
      <c r="B337" s="112" t="s">
        <v>759</v>
      </c>
      <c r="C337" s="337" t="str">
        <f t="shared" si="5"/>
        <v>鹿児島電力（株）</v>
      </c>
      <c r="D337" s="100"/>
      <c r="E337" s="111">
        <v>4.35E-4</v>
      </c>
      <c r="F337" s="184" t="s">
        <v>1554</v>
      </c>
      <c r="G337" s="193"/>
    </row>
    <row r="338" spans="1:7" ht="15" customHeight="1" x14ac:dyDescent="0.45">
      <c r="A338" s="11" t="s">
        <v>760</v>
      </c>
      <c r="B338" s="25" t="s">
        <v>761</v>
      </c>
      <c r="C338" s="337" t="str">
        <f t="shared" si="5"/>
        <v>太陽ガス（株）</v>
      </c>
      <c r="D338" s="102"/>
      <c r="E338" s="81">
        <v>4.7699999999999999E-4</v>
      </c>
      <c r="F338" s="137" t="s">
        <v>1554</v>
      </c>
      <c r="G338" s="207"/>
    </row>
    <row r="339" spans="1:7" ht="15" customHeight="1" x14ac:dyDescent="0.45">
      <c r="A339" s="441" t="s">
        <v>118</v>
      </c>
      <c r="B339" s="372" t="s">
        <v>762</v>
      </c>
      <c r="C339" s="337" t="str">
        <f t="shared" si="5"/>
        <v>アーバンエナジー（株）</v>
      </c>
      <c r="D339" s="92" t="s">
        <v>580</v>
      </c>
      <c r="E339" s="79">
        <v>0</v>
      </c>
      <c r="F339" s="377" t="s">
        <v>1554</v>
      </c>
      <c r="G339" s="393"/>
    </row>
    <row r="340" spans="1:7" ht="15" hidden="1" customHeight="1" x14ac:dyDescent="0.45">
      <c r="A340" s="441"/>
      <c r="B340" s="372"/>
      <c r="C340" s="337" t="str">
        <f t="shared" si="5"/>
        <v/>
      </c>
      <c r="D340" s="94" t="s">
        <v>586</v>
      </c>
      <c r="E340" s="80">
        <v>2.92E-4</v>
      </c>
      <c r="F340" s="377"/>
      <c r="G340" s="393"/>
    </row>
    <row r="341" spans="1:7" ht="15" hidden="1" customHeight="1" x14ac:dyDescent="0.45">
      <c r="A341" s="441"/>
      <c r="B341" s="372"/>
      <c r="C341" s="337" t="str">
        <f t="shared" si="5"/>
        <v/>
      </c>
      <c r="D341" s="248" t="s">
        <v>1579</v>
      </c>
      <c r="E341" s="260">
        <v>3.48E-4</v>
      </c>
      <c r="F341" s="377"/>
      <c r="G341" s="393"/>
    </row>
    <row r="342" spans="1:7" ht="15" hidden="1" customHeight="1" x14ac:dyDescent="0.45">
      <c r="A342" s="441"/>
      <c r="B342" s="372"/>
      <c r="C342" s="337" t="str">
        <f t="shared" si="5"/>
        <v/>
      </c>
      <c r="D342" s="94" t="s">
        <v>588</v>
      </c>
      <c r="E342" s="80">
        <v>2.5000000000000001E-4</v>
      </c>
      <c r="F342" s="377"/>
      <c r="G342" s="393"/>
    </row>
    <row r="343" spans="1:7" ht="15" hidden="1" customHeight="1" x14ac:dyDescent="0.45">
      <c r="A343" s="441"/>
      <c r="B343" s="372"/>
      <c r="C343" s="337" t="str">
        <f t="shared" si="5"/>
        <v/>
      </c>
      <c r="D343" s="248" t="s">
        <v>1573</v>
      </c>
      <c r="E343" s="260">
        <v>3.7800000000000003E-4</v>
      </c>
      <c r="F343" s="377"/>
      <c r="G343" s="393"/>
    </row>
    <row r="344" spans="1:7" ht="15" hidden="1" customHeight="1" x14ac:dyDescent="0.45">
      <c r="A344" s="441"/>
      <c r="B344" s="372"/>
      <c r="C344" s="337" t="str">
        <f t="shared" si="5"/>
        <v/>
      </c>
      <c r="D344" s="94" t="s">
        <v>590</v>
      </c>
      <c r="E344" s="80">
        <v>0</v>
      </c>
      <c r="F344" s="377"/>
      <c r="G344" s="393"/>
    </row>
    <row r="345" spans="1:7" ht="15" hidden="1" customHeight="1" x14ac:dyDescent="0.45">
      <c r="A345" s="441"/>
      <c r="B345" s="372"/>
      <c r="C345" s="337" t="str">
        <f t="shared" si="5"/>
        <v/>
      </c>
      <c r="D345" s="94" t="s">
        <v>591</v>
      </c>
      <c r="E345" s="80">
        <v>0</v>
      </c>
      <c r="F345" s="377"/>
      <c r="G345" s="393"/>
    </row>
    <row r="346" spans="1:7" ht="15" hidden="1" customHeight="1" x14ac:dyDescent="0.45">
      <c r="A346" s="441"/>
      <c r="B346" s="372"/>
      <c r="C346" s="337" t="str">
        <f t="shared" si="5"/>
        <v/>
      </c>
      <c r="D346" s="94" t="s">
        <v>606</v>
      </c>
      <c r="E346" s="80">
        <v>0</v>
      </c>
      <c r="F346" s="377"/>
      <c r="G346" s="393"/>
    </row>
    <row r="347" spans="1:7" ht="15" hidden="1" customHeight="1" x14ac:dyDescent="0.45">
      <c r="A347" s="441"/>
      <c r="B347" s="372"/>
      <c r="C347" s="337" t="str">
        <f t="shared" si="5"/>
        <v/>
      </c>
      <c r="D347" s="265" t="s">
        <v>1597</v>
      </c>
      <c r="E347" s="260">
        <v>0</v>
      </c>
      <c r="F347" s="377"/>
      <c r="G347" s="393"/>
    </row>
    <row r="348" spans="1:7" ht="15" hidden="1" customHeight="1" x14ac:dyDescent="0.45">
      <c r="A348" s="441"/>
      <c r="B348" s="372"/>
      <c r="C348" s="337" t="str">
        <f t="shared" si="5"/>
        <v/>
      </c>
      <c r="D348" s="265" t="s">
        <v>1574</v>
      </c>
      <c r="E348" s="260">
        <v>3.6600000000000001E-4</v>
      </c>
      <c r="F348" s="377"/>
      <c r="G348" s="393"/>
    </row>
    <row r="349" spans="1:7" ht="15" hidden="1" customHeight="1" x14ac:dyDescent="0.45">
      <c r="A349" s="441"/>
      <c r="B349" s="372"/>
      <c r="C349" s="337" t="str">
        <f t="shared" si="5"/>
        <v/>
      </c>
      <c r="D349" s="265" t="s">
        <v>1620</v>
      </c>
      <c r="E349" s="260">
        <v>0</v>
      </c>
      <c r="F349" s="377"/>
      <c r="G349" s="393"/>
    </row>
    <row r="350" spans="1:7" ht="15" hidden="1" customHeight="1" x14ac:dyDescent="0.45">
      <c r="A350" s="441"/>
      <c r="B350" s="372"/>
      <c r="C350" s="337" t="str">
        <f t="shared" si="5"/>
        <v/>
      </c>
      <c r="D350" s="265" t="s">
        <v>1621</v>
      </c>
      <c r="E350" s="260">
        <v>0</v>
      </c>
      <c r="F350" s="377"/>
      <c r="G350" s="393"/>
    </row>
    <row r="351" spans="1:7" ht="15" hidden="1" customHeight="1" x14ac:dyDescent="0.45">
      <c r="A351" s="441"/>
      <c r="B351" s="372"/>
      <c r="C351" s="337" t="str">
        <f t="shared" si="5"/>
        <v/>
      </c>
      <c r="D351" s="93" t="s">
        <v>731</v>
      </c>
      <c r="E351" s="80">
        <v>5.9000000000000003E-4</v>
      </c>
      <c r="F351" s="377"/>
      <c r="G351" s="393"/>
    </row>
    <row r="352" spans="1:7" ht="15" hidden="1" customHeight="1" x14ac:dyDescent="0.45">
      <c r="A352" s="441"/>
      <c r="B352" s="372"/>
      <c r="C352" s="337" t="str">
        <f t="shared" si="5"/>
        <v/>
      </c>
      <c r="D352" s="249" t="s">
        <v>1555</v>
      </c>
      <c r="E352" s="300">
        <v>4.2999999999999999E-4</v>
      </c>
      <c r="F352" s="377"/>
      <c r="G352" s="393"/>
    </row>
    <row r="353" spans="1:7" ht="30" customHeight="1" x14ac:dyDescent="0.45">
      <c r="A353" s="11" t="s">
        <v>763</v>
      </c>
      <c r="B353" s="25" t="s">
        <v>764</v>
      </c>
      <c r="C353" s="337" t="str">
        <f t="shared" si="5"/>
        <v>パワーネクスト（株）</v>
      </c>
      <c r="D353" s="10"/>
      <c r="E353" s="81" t="s">
        <v>1556</v>
      </c>
      <c r="F353" s="84" t="s">
        <v>1628</v>
      </c>
      <c r="G353" s="82" t="s">
        <v>1565</v>
      </c>
    </row>
    <row r="354" spans="1:7" ht="15" customHeight="1" x14ac:dyDescent="0.45">
      <c r="A354" s="11" t="s">
        <v>765</v>
      </c>
      <c r="B354" s="25" t="s">
        <v>766</v>
      </c>
      <c r="C354" s="337" t="str">
        <f t="shared" si="5"/>
        <v>合同会社北上新電力</v>
      </c>
      <c r="D354" s="10"/>
      <c r="E354" s="81">
        <v>5.1599999999999997E-4</v>
      </c>
      <c r="F354" s="84" t="s">
        <v>1554</v>
      </c>
      <c r="G354" s="82"/>
    </row>
    <row r="355" spans="1:7" ht="15" customHeight="1" x14ac:dyDescent="0.45">
      <c r="A355" s="11" t="s">
        <v>767</v>
      </c>
      <c r="B355" s="25" t="s">
        <v>768</v>
      </c>
      <c r="C355" s="337" t="str">
        <f t="shared" si="5"/>
        <v>パーパススマートパワー（株）</v>
      </c>
      <c r="D355" s="10"/>
      <c r="E355" s="87">
        <v>4.4299999999999998E-4</v>
      </c>
      <c r="F355" s="84" t="s">
        <v>1554</v>
      </c>
      <c r="G355" s="189"/>
    </row>
    <row r="356" spans="1:7" ht="15" customHeight="1" x14ac:dyDescent="0.45">
      <c r="A356" s="367" t="s">
        <v>120</v>
      </c>
      <c r="B356" s="368" t="s">
        <v>769</v>
      </c>
      <c r="C356" s="337" t="str">
        <f t="shared" si="5"/>
        <v>（株）タクマエナジー</v>
      </c>
      <c r="D356" s="118" t="s">
        <v>580</v>
      </c>
      <c r="E356" s="119">
        <v>0</v>
      </c>
      <c r="F356" s="432" t="s">
        <v>1629</v>
      </c>
      <c r="G356" s="433" t="s">
        <v>1630</v>
      </c>
    </row>
    <row r="357" spans="1:7" ht="15" hidden="1" customHeight="1" x14ac:dyDescent="0.45">
      <c r="A357" s="367"/>
      <c r="B357" s="368"/>
      <c r="C357" s="337" t="str">
        <f t="shared" si="5"/>
        <v/>
      </c>
      <c r="D357" s="279" t="s">
        <v>1572</v>
      </c>
      <c r="E357" s="260">
        <v>0</v>
      </c>
      <c r="F357" s="432"/>
      <c r="G357" s="434"/>
    </row>
    <row r="358" spans="1:7" ht="15" hidden="1" customHeight="1" x14ac:dyDescent="0.45">
      <c r="A358" s="367"/>
      <c r="B358" s="368"/>
      <c r="C358" s="337" t="str">
        <f t="shared" si="5"/>
        <v/>
      </c>
      <c r="D358" s="279" t="s">
        <v>1579</v>
      </c>
      <c r="E358" s="260">
        <v>0</v>
      </c>
      <c r="F358" s="432"/>
      <c r="G358" s="434"/>
    </row>
    <row r="359" spans="1:7" ht="15" hidden="1" customHeight="1" x14ac:dyDescent="0.45">
      <c r="A359" s="367"/>
      <c r="B359" s="368"/>
      <c r="C359" s="337" t="str">
        <f t="shared" si="5"/>
        <v/>
      </c>
      <c r="D359" s="279" t="s">
        <v>1580</v>
      </c>
      <c r="E359" s="260">
        <v>1.3300000000000001E-4</v>
      </c>
      <c r="F359" s="432"/>
      <c r="G359" s="434"/>
    </row>
    <row r="360" spans="1:7" ht="15" hidden="1" customHeight="1" x14ac:dyDescent="0.45">
      <c r="A360" s="367"/>
      <c r="B360" s="368"/>
      <c r="C360" s="337" t="str">
        <f t="shared" si="5"/>
        <v/>
      </c>
      <c r="D360" s="279" t="s">
        <v>1573</v>
      </c>
      <c r="E360" s="260">
        <v>0</v>
      </c>
      <c r="F360" s="432"/>
      <c r="G360" s="434"/>
    </row>
    <row r="361" spans="1:7" ht="15" hidden="1" customHeight="1" x14ac:dyDescent="0.45">
      <c r="A361" s="367"/>
      <c r="B361" s="368"/>
      <c r="C361" s="337" t="str">
        <f t="shared" si="5"/>
        <v/>
      </c>
      <c r="D361" s="121" t="s">
        <v>686</v>
      </c>
      <c r="E361" s="120">
        <v>2.0000000000000002E-5</v>
      </c>
      <c r="F361" s="432"/>
      <c r="G361" s="434"/>
    </row>
    <row r="362" spans="1:7" ht="15" hidden="1" customHeight="1" x14ac:dyDescent="0.45">
      <c r="A362" s="367"/>
      <c r="B362" s="368"/>
      <c r="C362" s="337" t="str">
        <f t="shared" si="5"/>
        <v/>
      </c>
      <c r="D362" s="280" t="s">
        <v>1558</v>
      </c>
      <c r="E362" s="318">
        <v>2.0000000000000002E-5</v>
      </c>
      <c r="F362" s="432"/>
      <c r="G362" s="435"/>
    </row>
    <row r="363" spans="1:7" ht="15" customHeight="1" x14ac:dyDescent="0.45">
      <c r="A363" s="367" t="s">
        <v>770</v>
      </c>
      <c r="B363" s="368" t="s">
        <v>771</v>
      </c>
      <c r="C363" s="337" t="str">
        <f t="shared" si="5"/>
        <v>（株）スマートテック</v>
      </c>
      <c r="D363" s="92" t="s">
        <v>580</v>
      </c>
      <c r="E363" s="110">
        <v>0</v>
      </c>
      <c r="F363" s="369" t="s">
        <v>1554</v>
      </c>
      <c r="G363" s="393"/>
    </row>
    <row r="364" spans="1:7" ht="15" hidden="1" customHeight="1" x14ac:dyDescent="0.45">
      <c r="A364" s="367"/>
      <c r="B364" s="368"/>
      <c r="C364" s="337" t="str">
        <f t="shared" si="5"/>
        <v/>
      </c>
      <c r="D364" s="94" t="s">
        <v>577</v>
      </c>
      <c r="E364" s="80">
        <v>4.4500000000000003E-4</v>
      </c>
      <c r="F364" s="369"/>
      <c r="G364" s="370"/>
    </row>
    <row r="365" spans="1:7" ht="15" hidden="1" customHeight="1" x14ac:dyDescent="0.45">
      <c r="A365" s="367"/>
      <c r="B365" s="368"/>
      <c r="C365" s="337" t="str">
        <f t="shared" si="5"/>
        <v/>
      </c>
      <c r="D365" s="249" t="s">
        <v>1558</v>
      </c>
      <c r="E365" s="300">
        <v>4.3600000000000003E-4</v>
      </c>
      <c r="F365" s="369"/>
      <c r="G365" s="370"/>
    </row>
    <row r="366" spans="1:7" ht="30" customHeight="1" x14ac:dyDescent="0.45">
      <c r="A366" s="11" t="s">
        <v>772</v>
      </c>
      <c r="B366" s="25" t="s">
        <v>773</v>
      </c>
      <c r="C366" s="337" t="str">
        <f t="shared" si="5"/>
        <v>水戸電力（株）</v>
      </c>
      <c r="D366" s="10"/>
      <c r="E366" s="81">
        <v>4.2299999999999998E-4</v>
      </c>
      <c r="F366" s="84" t="s">
        <v>1631</v>
      </c>
      <c r="G366" s="82" t="s">
        <v>1604</v>
      </c>
    </row>
    <row r="367" spans="1:7" ht="15" customHeight="1" x14ac:dyDescent="0.45">
      <c r="A367" s="367" t="s">
        <v>774</v>
      </c>
      <c r="B367" s="368" t="s">
        <v>775</v>
      </c>
      <c r="C367" s="337" t="str">
        <f t="shared" si="5"/>
        <v>丸紅新電力（株）</v>
      </c>
      <c r="D367" s="92" t="s">
        <v>580</v>
      </c>
      <c r="E367" s="79">
        <v>0</v>
      </c>
      <c r="F367" s="369" t="s">
        <v>1554</v>
      </c>
      <c r="G367" s="370"/>
    </row>
    <row r="368" spans="1:7" ht="15" hidden="1" customHeight="1" x14ac:dyDescent="0.45">
      <c r="A368" s="367"/>
      <c r="B368" s="368"/>
      <c r="C368" s="337" t="str">
        <f t="shared" si="5"/>
        <v/>
      </c>
      <c r="D368" s="248" t="s">
        <v>1572</v>
      </c>
      <c r="E368" s="260">
        <v>1.25E-4</v>
      </c>
      <c r="F368" s="369"/>
      <c r="G368" s="370"/>
    </row>
    <row r="369" spans="1:7" ht="15" hidden="1" customHeight="1" x14ac:dyDescent="0.45">
      <c r="A369" s="367"/>
      <c r="B369" s="368"/>
      <c r="C369" s="337" t="str">
        <f t="shared" si="5"/>
        <v/>
      </c>
      <c r="D369" s="248" t="s">
        <v>1579</v>
      </c>
      <c r="E369" s="260">
        <v>1.6899999999999999E-4</v>
      </c>
      <c r="F369" s="369"/>
      <c r="G369" s="370"/>
    </row>
    <row r="370" spans="1:7" ht="15" hidden="1" customHeight="1" x14ac:dyDescent="0.45">
      <c r="A370" s="367"/>
      <c r="B370" s="368"/>
      <c r="C370" s="337" t="str">
        <f t="shared" si="5"/>
        <v/>
      </c>
      <c r="D370" s="248" t="s">
        <v>1580</v>
      </c>
      <c r="E370" s="260">
        <v>2.5700000000000001E-4</v>
      </c>
      <c r="F370" s="369"/>
      <c r="G370" s="370"/>
    </row>
    <row r="371" spans="1:7" ht="15" hidden="1" customHeight="1" x14ac:dyDescent="0.45">
      <c r="A371" s="367"/>
      <c r="B371" s="368"/>
      <c r="C371" s="337" t="str">
        <f t="shared" si="5"/>
        <v/>
      </c>
      <c r="D371" s="265" t="s">
        <v>1595</v>
      </c>
      <c r="E371" s="260">
        <v>3.01E-4</v>
      </c>
      <c r="F371" s="369"/>
      <c r="G371" s="370"/>
    </row>
    <row r="372" spans="1:7" ht="15" hidden="1" customHeight="1" x14ac:dyDescent="0.45">
      <c r="A372" s="367"/>
      <c r="B372" s="368"/>
      <c r="C372" s="337" t="str">
        <f t="shared" si="5"/>
        <v/>
      </c>
      <c r="D372" s="265" t="s">
        <v>1585</v>
      </c>
      <c r="E372" s="260">
        <v>3.7800000000000003E-4</v>
      </c>
      <c r="F372" s="369"/>
      <c r="G372" s="370"/>
    </row>
    <row r="373" spans="1:7" ht="15" hidden="1" customHeight="1" x14ac:dyDescent="0.45">
      <c r="A373" s="367"/>
      <c r="B373" s="368"/>
      <c r="C373" s="337" t="str">
        <f t="shared" si="5"/>
        <v/>
      </c>
      <c r="D373" s="265" t="s">
        <v>1610</v>
      </c>
      <c r="E373" s="260">
        <v>0</v>
      </c>
      <c r="F373" s="369"/>
      <c r="G373" s="370"/>
    </row>
    <row r="374" spans="1:7" ht="15" hidden="1" customHeight="1" x14ac:dyDescent="0.45">
      <c r="A374" s="367"/>
      <c r="B374" s="368"/>
      <c r="C374" s="337" t="str">
        <f t="shared" si="5"/>
        <v/>
      </c>
      <c r="D374" s="265" t="s">
        <v>1562</v>
      </c>
      <c r="E374" s="260">
        <v>0</v>
      </c>
      <c r="F374" s="369"/>
      <c r="G374" s="370"/>
    </row>
    <row r="375" spans="1:7" ht="15" hidden="1" customHeight="1" x14ac:dyDescent="0.45">
      <c r="A375" s="367"/>
      <c r="B375" s="368"/>
      <c r="C375" s="337" t="str">
        <f t="shared" si="5"/>
        <v/>
      </c>
      <c r="D375" s="93" t="s">
        <v>593</v>
      </c>
      <c r="E375" s="80">
        <v>5.669999999999999E-4</v>
      </c>
      <c r="F375" s="369"/>
      <c r="G375" s="370"/>
    </row>
    <row r="376" spans="1:7" ht="15" hidden="1" customHeight="1" x14ac:dyDescent="0.45">
      <c r="A376" s="367"/>
      <c r="B376" s="368"/>
      <c r="C376" s="337" t="str">
        <f t="shared" si="5"/>
        <v/>
      </c>
      <c r="D376" s="249" t="s">
        <v>1558</v>
      </c>
      <c r="E376" s="300">
        <v>5.4600000000000004E-4</v>
      </c>
      <c r="F376" s="369"/>
      <c r="G376" s="370"/>
    </row>
    <row r="377" spans="1:7" ht="30" customHeight="1" x14ac:dyDescent="0.45">
      <c r="A377" s="11" t="s">
        <v>776</v>
      </c>
      <c r="B377" s="25" t="s">
        <v>777</v>
      </c>
      <c r="C377" s="337" t="str">
        <f t="shared" si="5"/>
        <v>奈良電力（株）</v>
      </c>
      <c r="D377" s="10"/>
      <c r="E377" s="81">
        <v>5.0799999999999999E-4</v>
      </c>
      <c r="F377" s="84" t="s">
        <v>1632</v>
      </c>
      <c r="G377" s="82" t="s">
        <v>1565</v>
      </c>
    </row>
    <row r="378" spans="1:7" ht="15" customHeight="1" x14ac:dyDescent="0.45">
      <c r="A378" s="367" t="s">
        <v>126</v>
      </c>
      <c r="B378" s="368" t="s">
        <v>778</v>
      </c>
      <c r="C378" s="337" t="str">
        <f t="shared" si="5"/>
        <v>日立造船（株）</v>
      </c>
      <c r="D378" s="92" t="s">
        <v>580</v>
      </c>
      <c r="E378" s="79">
        <v>0</v>
      </c>
      <c r="F378" s="377" t="s">
        <v>1554</v>
      </c>
      <c r="G378" s="370"/>
    </row>
    <row r="379" spans="1:7" ht="15" hidden="1" customHeight="1" x14ac:dyDescent="0.45">
      <c r="A379" s="367"/>
      <c r="B379" s="368"/>
      <c r="C379" s="337" t="str">
        <f t="shared" si="5"/>
        <v/>
      </c>
      <c r="D379" s="94" t="s">
        <v>586</v>
      </c>
      <c r="E379" s="80">
        <v>0</v>
      </c>
      <c r="F379" s="377"/>
      <c r="G379" s="370"/>
    </row>
    <row r="380" spans="1:7" ht="15" hidden="1" customHeight="1" x14ac:dyDescent="0.45">
      <c r="A380" s="367"/>
      <c r="B380" s="368"/>
      <c r="C380" s="337" t="str">
        <f t="shared" si="5"/>
        <v/>
      </c>
      <c r="D380" s="93" t="s">
        <v>630</v>
      </c>
      <c r="E380" s="80">
        <v>1.7699999999999999E-4</v>
      </c>
      <c r="F380" s="377"/>
      <c r="G380" s="370"/>
    </row>
    <row r="381" spans="1:7" ht="15" hidden="1" customHeight="1" x14ac:dyDescent="0.45">
      <c r="A381" s="367"/>
      <c r="B381" s="368"/>
      <c r="C381" s="337" t="str">
        <f t="shared" si="5"/>
        <v/>
      </c>
      <c r="D381" s="249" t="s">
        <v>1558</v>
      </c>
      <c r="E381" s="300">
        <v>1.5300000000000001E-4</v>
      </c>
      <c r="F381" s="377"/>
      <c r="G381" s="370"/>
    </row>
    <row r="382" spans="1:7" ht="15" customHeight="1" x14ac:dyDescent="0.45">
      <c r="A382" s="367" t="s">
        <v>779</v>
      </c>
      <c r="B382" s="372" t="s">
        <v>780</v>
      </c>
      <c r="C382" s="337" t="str">
        <f t="shared" si="5"/>
        <v>大東ガス（株）</v>
      </c>
      <c r="D382" s="92" t="s">
        <v>580</v>
      </c>
      <c r="E382" s="79">
        <v>0</v>
      </c>
      <c r="F382" s="369" t="s">
        <v>1554</v>
      </c>
      <c r="G382" s="370"/>
    </row>
    <row r="383" spans="1:7" ht="15" hidden="1" customHeight="1" x14ac:dyDescent="0.45">
      <c r="A383" s="367"/>
      <c r="B383" s="372"/>
      <c r="C383" s="337" t="str">
        <f t="shared" si="5"/>
        <v/>
      </c>
      <c r="D383" s="94" t="s">
        <v>577</v>
      </c>
      <c r="E383" s="80">
        <v>3.0699999999999998E-4</v>
      </c>
      <c r="F383" s="369"/>
      <c r="G383" s="370"/>
    </row>
    <row r="384" spans="1:7" ht="15" hidden="1" customHeight="1" x14ac:dyDescent="0.45">
      <c r="A384" s="367"/>
      <c r="B384" s="372"/>
      <c r="C384" s="337" t="str">
        <f t="shared" si="5"/>
        <v/>
      </c>
      <c r="D384" s="249" t="s">
        <v>1558</v>
      </c>
      <c r="E384" s="300">
        <v>3.0600000000000001E-4</v>
      </c>
      <c r="F384" s="369"/>
      <c r="G384" s="370"/>
    </row>
    <row r="385" spans="1:7" ht="15" customHeight="1" x14ac:dyDescent="0.45">
      <c r="A385" s="367" t="s">
        <v>130</v>
      </c>
      <c r="B385" s="372" t="s">
        <v>781</v>
      </c>
      <c r="C385" s="337" t="str">
        <f t="shared" si="5"/>
        <v>パナソニックオペレーショナルエクセレンス（株）（旧：パナソニック（株））</v>
      </c>
      <c r="D385" s="92" t="s">
        <v>580</v>
      </c>
      <c r="E385" s="79">
        <v>0</v>
      </c>
      <c r="F385" s="369" t="s">
        <v>1633</v>
      </c>
      <c r="G385" s="370" t="s">
        <v>1565</v>
      </c>
    </row>
    <row r="386" spans="1:7" ht="15" hidden="1" customHeight="1" x14ac:dyDescent="0.45">
      <c r="A386" s="367"/>
      <c r="B386" s="372"/>
      <c r="C386" s="337" t="str">
        <f t="shared" si="5"/>
        <v/>
      </c>
      <c r="D386" s="265" t="s">
        <v>1592</v>
      </c>
      <c r="E386" s="302">
        <v>0</v>
      </c>
      <c r="F386" s="369"/>
      <c r="G386" s="370"/>
    </row>
    <row r="387" spans="1:7" ht="15" hidden="1" customHeight="1" x14ac:dyDescent="0.45">
      <c r="A387" s="367"/>
      <c r="B387" s="372"/>
      <c r="C387" s="337" t="str">
        <f t="shared" si="5"/>
        <v/>
      </c>
      <c r="D387" s="93" t="s">
        <v>630</v>
      </c>
      <c r="E387" s="80">
        <v>4.2999999999999999E-4</v>
      </c>
      <c r="F387" s="369"/>
      <c r="G387" s="370"/>
    </row>
    <row r="388" spans="1:7" ht="15" hidden="1" customHeight="1" x14ac:dyDescent="0.45">
      <c r="A388" s="367"/>
      <c r="B388" s="372"/>
      <c r="C388" s="337" t="str">
        <f t="shared" si="5"/>
        <v/>
      </c>
      <c r="D388" s="249" t="s">
        <v>1558</v>
      </c>
      <c r="E388" s="300">
        <v>4.1899999999999999E-4</v>
      </c>
      <c r="F388" s="369"/>
      <c r="G388" s="370"/>
    </row>
    <row r="389" spans="1:7" ht="15" customHeight="1" x14ac:dyDescent="0.45">
      <c r="A389" s="89" t="s">
        <v>782</v>
      </c>
      <c r="B389" s="190" t="s">
        <v>783</v>
      </c>
      <c r="C389" s="337" t="str">
        <f t="shared" si="5"/>
        <v>アストモスエネルギー（株）</v>
      </c>
      <c r="D389" s="102"/>
      <c r="E389" s="87">
        <v>5.7399999999999997E-4</v>
      </c>
      <c r="F389" s="188" t="s">
        <v>1554</v>
      </c>
      <c r="G389" s="189"/>
    </row>
    <row r="390" spans="1:7" ht="15" customHeight="1" x14ac:dyDescent="0.45">
      <c r="A390" s="416" t="s">
        <v>132</v>
      </c>
      <c r="B390" s="418" t="s">
        <v>784</v>
      </c>
      <c r="C390" s="337" t="str">
        <f t="shared" si="5"/>
        <v>（株）関電エネルギーソリューション</v>
      </c>
      <c r="D390" s="157" t="s">
        <v>580</v>
      </c>
      <c r="E390" s="158">
        <v>0</v>
      </c>
      <c r="F390" s="444" t="s">
        <v>1634</v>
      </c>
      <c r="G390" s="391" t="s">
        <v>1565</v>
      </c>
    </row>
    <row r="391" spans="1:7" ht="15" hidden="1" customHeight="1" x14ac:dyDescent="0.45">
      <c r="A391" s="442"/>
      <c r="B391" s="368"/>
      <c r="C391" s="337" t="str">
        <f t="shared" si="5"/>
        <v/>
      </c>
      <c r="D391" s="94" t="s">
        <v>577</v>
      </c>
      <c r="E391" s="127">
        <v>4.7600000000000002E-4</v>
      </c>
      <c r="F391" s="377"/>
      <c r="G391" s="405"/>
    </row>
    <row r="392" spans="1:7" ht="15" hidden="1" customHeight="1" x14ac:dyDescent="0.45">
      <c r="A392" s="443"/>
      <c r="B392" s="414"/>
      <c r="C392" s="337" t="str">
        <f t="shared" si="5"/>
        <v/>
      </c>
      <c r="D392" s="267" t="s">
        <v>1558</v>
      </c>
      <c r="E392" s="306">
        <v>4.73E-4</v>
      </c>
      <c r="F392" s="445"/>
      <c r="G392" s="406"/>
    </row>
    <row r="393" spans="1:7" ht="15" customHeight="1" x14ac:dyDescent="0.45">
      <c r="A393" s="446" t="s">
        <v>785</v>
      </c>
      <c r="B393" s="379" t="s">
        <v>786</v>
      </c>
      <c r="C393" s="337" t="str">
        <f t="shared" si="5"/>
        <v>ＭＣリテールエナジー（株）</v>
      </c>
      <c r="D393" s="218" t="s">
        <v>580</v>
      </c>
      <c r="E393" s="110">
        <v>0</v>
      </c>
      <c r="F393" s="397" t="s">
        <v>1635</v>
      </c>
      <c r="G393" s="393" t="s">
        <v>1565</v>
      </c>
    </row>
    <row r="394" spans="1:7" ht="15" hidden="1" customHeight="1" x14ac:dyDescent="0.45">
      <c r="A394" s="446"/>
      <c r="B394" s="379"/>
      <c r="C394" s="337" t="str">
        <f t="shared" ref="C394:C457" si="6">DBCS($B394)</f>
        <v/>
      </c>
      <c r="D394" s="98" t="s">
        <v>586</v>
      </c>
      <c r="E394" s="80">
        <v>0</v>
      </c>
      <c r="F394" s="397"/>
      <c r="G394" s="393"/>
    </row>
    <row r="395" spans="1:7" ht="15" hidden="1" customHeight="1" x14ac:dyDescent="0.45">
      <c r="A395" s="446"/>
      <c r="B395" s="379"/>
      <c r="C395" s="337" t="str">
        <f t="shared" si="6"/>
        <v/>
      </c>
      <c r="D395" s="132" t="s">
        <v>630</v>
      </c>
      <c r="E395" s="80">
        <v>3.97E-4</v>
      </c>
      <c r="F395" s="397"/>
      <c r="G395" s="393"/>
    </row>
    <row r="396" spans="1:7" ht="15" hidden="1" customHeight="1" x14ac:dyDescent="0.45">
      <c r="A396" s="447"/>
      <c r="B396" s="448"/>
      <c r="C396" s="337" t="str">
        <f t="shared" si="6"/>
        <v/>
      </c>
      <c r="D396" s="264" t="s">
        <v>1558</v>
      </c>
      <c r="E396" s="300">
        <v>3.9599999999999998E-4</v>
      </c>
      <c r="F396" s="397"/>
      <c r="G396" s="393"/>
    </row>
    <row r="397" spans="1:7" ht="15" customHeight="1" x14ac:dyDescent="0.45">
      <c r="A397" s="378" t="s">
        <v>787</v>
      </c>
      <c r="B397" s="379" t="s">
        <v>788</v>
      </c>
      <c r="C397" s="337" t="str">
        <f t="shared" si="6"/>
        <v>（株）北九州パワー</v>
      </c>
      <c r="D397" s="92" t="s">
        <v>580</v>
      </c>
      <c r="E397" s="79">
        <v>0</v>
      </c>
      <c r="F397" s="369" t="s">
        <v>1554</v>
      </c>
      <c r="G397" s="370"/>
    </row>
    <row r="398" spans="1:7" ht="15" hidden="1" customHeight="1" x14ac:dyDescent="0.45">
      <c r="A398" s="367"/>
      <c r="B398" s="368"/>
      <c r="C398" s="337" t="str">
        <f t="shared" si="6"/>
        <v/>
      </c>
      <c r="D398" s="96" t="s">
        <v>577</v>
      </c>
      <c r="E398" s="80">
        <v>3.1E-4</v>
      </c>
      <c r="F398" s="369"/>
      <c r="G398" s="370"/>
    </row>
    <row r="399" spans="1:7" ht="15" hidden="1" customHeight="1" x14ac:dyDescent="0.45">
      <c r="A399" s="367"/>
      <c r="B399" s="368"/>
      <c r="C399" s="337" t="str">
        <f t="shared" si="6"/>
        <v/>
      </c>
      <c r="D399" s="249" t="s">
        <v>1558</v>
      </c>
      <c r="E399" s="300">
        <v>2.31E-4</v>
      </c>
      <c r="F399" s="369"/>
      <c r="G399" s="370"/>
    </row>
    <row r="400" spans="1:7" ht="15" customHeight="1" x14ac:dyDescent="0.45">
      <c r="A400" s="367" t="s">
        <v>789</v>
      </c>
      <c r="B400" s="368" t="s">
        <v>790</v>
      </c>
      <c r="C400" s="337" t="str">
        <f t="shared" si="6"/>
        <v>武州瓦斯（株）</v>
      </c>
      <c r="D400" s="92" t="s">
        <v>580</v>
      </c>
      <c r="E400" s="79">
        <v>0</v>
      </c>
      <c r="F400" s="369" t="s">
        <v>1554</v>
      </c>
      <c r="G400" s="370"/>
    </row>
    <row r="401" spans="1:7" ht="15" hidden="1" customHeight="1" x14ac:dyDescent="0.45">
      <c r="A401" s="367"/>
      <c r="B401" s="368"/>
      <c r="C401" s="337" t="str">
        <f t="shared" si="6"/>
        <v/>
      </c>
      <c r="D401" s="94" t="s">
        <v>577</v>
      </c>
      <c r="E401" s="80">
        <v>3.0800000000000001E-4</v>
      </c>
      <c r="F401" s="369"/>
      <c r="G401" s="370"/>
    </row>
    <row r="402" spans="1:7" ht="15" hidden="1" customHeight="1" x14ac:dyDescent="0.45">
      <c r="A402" s="367"/>
      <c r="B402" s="368"/>
      <c r="C402" s="337" t="str">
        <f t="shared" si="6"/>
        <v/>
      </c>
      <c r="D402" s="249" t="s">
        <v>1558</v>
      </c>
      <c r="E402" s="300">
        <v>3.0600000000000001E-4</v>
      </c>
      <c r="F402" s="369"/>
      <c r="G402" s="370"/>
    </row>
    <row r="403" spans="1:7" ht="15" customHeight="1" x14ac:dyDescent="0.45">
      <c r="A403" s="367" t="s">
        <v>791</v>
      </c>
      <c r="B403" s="368" t="s">
        <v>1636</v>
      </c>
      <c r="C403" s="337" t="str">
        <f t="shared" si="6"/>
        <v>リニューアブル・ジャパン（株）（旧：（株）みらい電力）</v>
      </c>
      <c r="D403" s="92" t="s">
        <v>580</v>
      </c>
      <c r="E403" s="79">
        <v>0</v>
      </c>
      <c r="F403" s="369" t="s">
        <v>1554</v>
      </c>
      <c r="G403" s="370"/>
    </row>
    <row r="404" spans="1:7" ht="15" hidden="1" customHeight="1" x14ac:dyDescent="0.45">
      <c r="A404" s="367"/>
      <c r="B404" s="368"/>
      <c r="C404" s="337" t="str">
        <f t="shared" si="6"/>
        <v/>
      </c>
      <c r="D404" s="248" t="s">
        <v>1572</v>
      </c>
      <c r="E404" s="260">
        <v>0</v>
      </c>
      <c r="F404" s="369"/>
      <c r="G404" s="370"/>
    </row>
    <row r="405" spans="1:7" ht="15" hidden="1" customHeight="1" x14ac:dyDescent="0.45">
      <c r="A405" s="367"/>
      <c r="B405" s="368"/>
      <c r="C405" s="337" t="str">
        <f t="shared" si="6"/>
        <v/>
      </c>
      <c r="D405" s="248" t="s">
        <v>1579</v>
      </c>
      <c r="E405" s="260">
        <v>0</v>
      </c>
      <c r="F405" s="369"/>
      <c r="G405" s="370"/>
    </row>
    <row r="406" spans="1:7" ht="15" hidden="1" customHeight="1" x14ac:dyDescent="0.45">
      <c r="A406" s="367"/>
      <c r="B406" s="368"/>
      <c r="C406" s="337" t="str">
        <f t="shared" si="6"/>
        <v/>
      </c>
      <c r="D406" s="94" t="s">
        <v>588</v>
      </c>
      <c r="E406" s="80">
        <v>0</v>
      </c>
      <c r="F406" s="369"/>
      <c r="G406" s="370"/>
    </row>
    <row r="407" spans="1:7" ht="15" hidden="1" customHeight="1" x14ac:dyDescent="0.45">
      <c r="A407" s="367"/>
      <c r="B407" s="368"/>
      <c r="C407" s="337" t="str">
        <f t="shared" si="6"/>
        <v/>
      </c>
      <c r="D407" s="94" t="s">
        <v>792</v>
      </c>
      <c r="E407" s="80">
        <v>3.5100000000000002E-4</v>
      </c>
      <c r="F407" s="369"/>
      <c r="G407" s="370"/>
    </row>
    <row r="408" spans="1:7" ht="15" hidden="1" customHeight="1" x14ac:dyDescent="0.45">
      <c r="A408" s="367"/>
      <c r="B408" s="368"/>
      <c r="C408" s="337" t="str">
        <f t="shared" si="6"/>
        <v/>
      </c>
      <c r="D408" s="249" t="s">
        <v>1558</v>
      </c>
      <c r="E408" s="300">
        <v>2.2599999999999999E-4</v>
      </c>
      <c r="F408" s="369"/>
      <c r="G408" s="370"/>
    </row>
    <row r="409" spans="1:7" ht="15" customHeight="1" x14ac:dyDescent="0.45">
      <c r="A409" s="11" t="s">
        <v>793</v>
      </c>
      <c r="B409" s="25" t="s">
        <v>794</v>
      </c>
      <c r="C409" s="337" t="str">
        <f t="shared" si="6"/>
        <v>大垣ガス（株）</v>
      </c>
      <c r="D409" s="10"/>
      <c r="E409" s="81">
        <v>3.0800000000000001E-4</v>
      </c>
      <c r="F409" s="84" t="s">
        <v>1554</v>
      </c>
      <c r="G409" s="82"/>
    </row>
    <row r="410" spans="1:7" ht="15" customHeight="1" x14ac:dyDescent="0.45">
      <c r="A410" s="367" t="s">
        <v>795</v>
      </c>
      <c r="B410" s="368" t="s">
        <v>796</v>
      </c>
      <c r="C410" s="337" t="str">
        <f t="shared" si="6"/>
        <v>（株）藤田商店</v>
      </c>
      <c r="D410" s="92" t="s">
        <v>580</v>
      </c>
      <c r="E410" s="79">
        <v>0</v>
      </c>
      <c r="F410" s="369" t="s">
        <v>1554</v>
      </c>
      <c r="G410" s="370"/>
    </row>
    <row r="411" spans="1:7" ht="15" hidden="1" customHeight="1" x14ac:dyDescent="0.45">
      <c r="A411" s="367"/>
      <c r="B411" s="368"/>
      <c r="C411" s="337" t="str">
        <f t="shared" si="6"/>
        <v/>
      </c>
      <c r="D411" s="94" t="s">
        <v>577</v>
      </c>
      <c r="E411" s="80">
        <v>4.66E-4</v>
      </c>
      <c r="F411" s="369"/>
      <c r="G411" s="370"/>
    </row>
    <row r="412" spans="1:7" ht="15" hidden="1" customHeight="1" x14ac:dyDescent="0.45">
      <c r="A412" s="367"/>
      <c r="B412" s="368"/>
      <c r="C412" s="337" t="str">
        <f t="shared" si="6"/>
        <v/>
      </c>
      <c r="D412" s="249" t="s">
        <v>1558</v>
      </c>
      <c r="E412" s="300">
        <v>4.6200000000000001E-4</v>
      </c>
      <c r="F412" s="369"/>
      <c r="G412" s="370"/>
    </row>
    <row r="413" spans="1:7" ht="15" customHeight="1" x14ac:dyDescent="0.45">
      <c r="A413" s="373" t="s">
        <v>797</v>
      </c>
      <c r="B413" s="374" t="s">
        <v>798</v>
      </c>
      <c r="C413" s="337" t="str">
        <f t="shared" si="6"/>
        <v>（株）ケーブルネット下関</v>
      </c>
      <c r="D413" s="250" t="s">
        <v>1581</v>
      </c>
      <c r="E413" s="317">
        <v>0</v>
      </c>
      <c r="F413" s="430" t="s">
        <v>1554</v>
      </c>
      <c r="G413" s="370"/>
    </row>
    <row r="414" spans="1:7" ht="15" hidden="1" customHeight="1" x14ac:dyDescent="0.45">
      <c r="A414" s="373"/>
      <c r="B414" s="374"/>
      <c r="C414" s="337" t="str">
        <f t="shared" si="6"/>
        <v/>
      </c>
      <c r="D414" s="249" t="s">
        <v>1558</v>
      </c>
      <c r="E414" s="83">
        <v>5.0000000000000001E-4</v>
      </c>
      <c r="F414" s="430"/>
      <c r="G414" s="370"/>
    </row>
    <row r="415" spans="1:7" ht="15" customHeight="1" x14ac:dyDescent="0.45">
      <c r="A415" s="373" t="s">
        <v>799</v>
      </c>
      <c r="B415" s="412" t="s">
        <v>800</v>
      </c>
      <c r="C415" s="337" t="str">
        <f t="shared" si="6"/>
        <v>（株）ジェイコム九州</v>
      </c>
      <c r="D415" s="250" t="s">
        <v>1581</v>
      </c>
      <c r="E415" s="317">
        <v>0</v>
      </c>
      <c r="F415" s="369" t="s">
        <v>1554</v>
      </c>
      <c r="G415" s="370"/>
    </row>
    <row r="416" spans="1:7" ht="15" hidden="1" customHeight="1" x14ac:dyDescent="0.45">
      <c r="A416" s="373"/>
      <c r="B416" s="412"/>
      <c r="C416" s="337" t="str">
        <f t="shared" si="6"/>
        <v/>
      </c>
      <c r="D416" s="249" t="s">
        <v>1558</v>
      </c>
      <c r="E416" s="83">
        <v>5.0299999999999997E-4</v>
      </c>
      <c r="F416" s="369"/>
      <c r="G416" s="370"/>
    </row>
    <row r="417" spans="1:7" ht="15" customHeight="1" x14ac:dyDescent="0.45">
      <c r="A417" s="367" t="s">
        <v>801</v>
      </c>
      <c r="B417" s="368" t="s">
        <v>802</v>
      </c>
      <c r="C417" s="337" t="str">
        <f t="shared" si="6"/>
        <v>（株）グローバルエンジニアリング</v>
      </c>
      <c r="D417" s="92" t="s">
        <v>580</v>
      </c>
      <c r="E417" s="79">
        <v>0</v>
      </c>
      <c r="F417" s="369" t="s">
        <v>1554</v>
      </c>
      <c r="G417" s="370"/>
    </row>
    <row r="418" spans="1:7" ht="15" hidden="1" customHeight="1" x14ac:dyDescent="0.45">
      <c r="A418" s="367"/>
      <c r="B418" s="368"/>
      <c r="C418" s="337" t="str">
        <f t="shared" si="6"/>
        <v/>
      </c>
      <c r="D418" s="94" t="s">
        <v>577</v>
      </c>
      <c r="E418" s="80">
        <v>5.7300000000000005E-4</v>
      </c>
      <c r="F418" s="369"/>
      <c r="G418" s="370"/>
    </row>
    <row r="419" spans="1:7" ht="15" hidden="1" customHeight="1" x14ac:dyDescent="0.45">
      <c r="A419" s="367"/>
      <c r="B419" s="368"/>
      <c r="C419" s="337" t="str">
        <f t="shared" si="6"/>
        <v/>
      </c>
      <c r="D419" s="249" t="s">
        <v>1558</v>
      </c>
      <c r="E419" s="300">
        <v>5.71E-4</v>
      </c>
      <c r="F419" s="369"/>
      <c r="G419" s="370"/>
    </row>
    <row r="420" spans="1:7" ht="15" customHeight="1" x14ac:dyDescent="0.45">
      <c r="A420" s="367" t="s">
        <v>803</v>
      </c>
      <c r="B420" s="368" t="s">
        <v>804</v>
      </c>
      <c r="C420" s="337" t="str">
        <f t="shared" si="6"/>
        <v>九州エナジー（株）</v>
      </c>
      <c r="D420" s="92" t="s">
        <v>580</v>
      </c>
      <c r="E420" s="79">
        <v>0</v>
      </c>
      <c r="F420" s="369" t="s">
        <v>1554</v>
      </c>
      <c r="G420" s="370"/>
    </row>
    <row r="421" spans="1:7" ht="15" hidden="1" customHeight="1" x14ac:dyDescent="0.45">
      <c r="A421" s="367"/>
      <c r="B421" s="368"/>
      <c r="C421" s="337" t="str">
        <f t="shared" si="6"/>
        <v/>
      </c>
      <c r="D421" s="94" t="s">
        <v>577</v>
      </c>
      <c r="E421" s="80">
        <v>4.37E-4</v>
      </c>
      <c r="F421" s="369"/>
      <c r="G421" s="370"/>
    </row>
    <row r="422" spans="1:7" ht="15" hidden="1" customHeight="1" x14ac:dyDescent="0.45">
      <c r="A422" s="367"/>
      <c r="B422" s="368"/>
      <c r="C422" s="337" t="str">
        <f t="shared" si="6"/>
        <v/>
      </c>
      <c r="D422" s="249" t="s">
        <v>1558</v>
      </c>
      <c r="E422" s="300">
        <v>4.3600000000000003E-4</v>
      </c>
      <c r="F422" s="369"/>
      <c r="G422" s="370"/>
    </row>
    <row r="423" spans="1:7" ht="16.5" customHeight="1" x14ac:dyDescent="0.45">
      <c r="A423" s="373" t="s">
        <v>805</v>
      </c>
      <c r="B423" s="412" t="s">
        <v>806</v>
      </c>
      <c r="C423" s="337" t="str">
        <f t="shared" si="6"/>
        <v>（株）トヨタエナジーソリューションズ</v>
      </c>
      <c r="D423" s="250" t="s">
        <v>1581</v>
      </c>
      <c r="E423" s="301">
        <v>0</v>
      </c>
      <c r="F423" s="369" t="s">
        <v>1637</v>
      </c>
      <c r="G423" s="370" t="s">
        <v>1565</v>
      </c>
    </row>
    <row r="424" spans="1:7" ht="15" hidden="1" customHeight="1" x14ac:dyDescent="0.45">
      <c r="A424" s="373"/>
      <c r="B424" s="412"/>
      <c r="C424" s="337" t="str">
        <f t="shared" si="6"/>
        <v/>
      </c>
      <c r="D424" s="249" t="s">
        <v>1558</v>
      </c>
      <c r="E424" s="81">
        <v>4.2400000000000001E-4</v>
      </c>
      <c r="F424" s="369"/>
      <c r="G424" s="370"/>
    </row>
    <row r="425" spans="1:7" ht="15" customHeight="1" x14ac:dyDescent="0.45">
      <c r="A425" s="367" t="s">
        <v>146</v>
      </c>
      <c r="B425" s="368" t="s">
        <v>807</v>
      </c>
      <c r="C425" s="337" t="str">
        <f t="shared" si="6"/>
        <v>（株）エナリス・パワー・マーケティング</v>
      </c>
      <c r="D425" s="92" t="s">
        <v>580</v>
      </c>
      <c r="E425" s="79">
        <v>0</v>
      </c>
      <c r="F425" s="369" t="s">
        <v>1638</v>
      </c>
      <c r="G425" s="449" t="s">
        <v>1639</v>
      </c>
    </row>
    <row r="426" spans="1:7" ht="15" hidden="1" customHeight="1" x14ac:dyDescent="0.45">
      <c r="A426" s="367"/>
      <c r="B426" s="368"/>
      <c r="C426" s="337" t="str">
        <f t="shared" si="6"/>
        <v/>
      </c>
      <c r="D426" s="248" t="s">
        <v>1572</v>
      </c>
      <c r="E426" s="260">
        <v>3.7800000000000003E-4</v>
      </c>
      <c r="F426" s="369"/>
      <c r="G426" s="449"/>
    </row>
    <row r="427" spans="1:7" ht="15" hidden="1" customHeight="1" x14ac:dyDescent="0.45">
      <c r="A427" s="367"/>
      <c r="B427" s="368"/>
      <c r="C427" s="337" t="str">
        <f t="shared" si="6"/>
        <v/>
      </c>
      <c r="D427" s="94" t="s">
        <v>587</v>
      </c>
      <c r="E427" s="80">
        <v>0</v>
      </c>
      <c r="F427" s="369"/>
      <c r="G427" s="449"/>
    </row>
    <row r="428" spans="1:7" ht="15" hidden="1" customHeight="1" x14ac:dyDescent="0.45">
      <c r="A428" s="367"/>
      <c r="B428" s="368"/>
      <c r="C428" s="337" t="str">
        <f t="shared" si="6"/>
        <v/>
      </c>
      <c r="D428" s="94" t="s">
        <v>588</v>
      </c>
      <c r="E428" s="80">
        <v>0</v>
      </c>
      <c r="F428" s="369"/>
      <c r="G428" s="449"/>
    </row>
    <row r="429" spans="1:7" ht="15" hidden="1" customHeight="1" x14ac:dyDescent="0.45">
      <c r="A429" s="367"/>
      <c r="B429" s="368"/>
      <c r="C429" s="337" t="str">
        <f t="shared" si="6"/>
        <v/>
      </c>
      <c r="D429" s="94" t="s">
        <v>589</v>
      </c>
      <c r="E429" s="80">
        <v>0</v>
      </c>
      <c r="F429" s="369"/>
      <c r="G429" s="449"/>
    </row>
    <row r="430" spans="1:7" ht="15" hidden="1" customHeight="1" x14ac:dyDescent="0.45">
      <c r="A430" s="367"/>
      <c r="B430" s="368"/>
      <c r="C430" s="337" t="str">
        <f t="shared" si="6"/>
        <v/>
      </c>
      <c r="D430" s="94" t="s">
        <v>590</v>
      </c>
      <c r="E430" s="80">
        <v>0</v>
      </c>
      <c r="F430" s="369"/>
      <c r="G430" s="449"/>
    </row>
    <row r="431" spans="1:7" ht="15" hidden="1" customHeight="1" x14ac:dyDescent="0.45">
      <c r="A431" s="367"/>
      <c r="B431" s="368"/>
      <c r="C431" s="337" t="str">
        <f t="shared" si="6"/>
        <v/>
      </c>
      <c r="D431" s="94" t="s">
        <v>591</v>
      </c>
      <c r="E431" s="80">
        <v>0</v>
      </c>
      <c r="F431" s="369"/>
      <c r="G431" s="449"/>
    </row>
    <row r="432" spans="1:7" ht="15" hidden="1" customHeight="1" x14ac:dyDescent="0.45">
      <c r="A432" s="367"/>
      <c r="B432" s="368"/>
      <c r="C432" s="337" t="str">
        <f t="shared" si="6"/>
        <v/>
      </c>
      <c r="D432" s="94" t="s">
        <v>606</v>
      </c>
      <c r="E432" s="80">
        <v>1E-4</v>
      </c>
      <c r="F432" s="369"/>
      <c r="G432" s="449"/>
    </row>
    <row r="433" spans="1:7" ht="15" hidden="1" customHeight="1" x14ac:dyDescent="0.45">
      <c r="A433" s="367"/>
      <c r="B433" s="368"/>
      <c r="C433" s="337" t="str">
        <f t="shared" si="6"/>
        <v/>
      </c>
      <c r="D433" s="94" t="s">
        <v>808</v>
      </c>
      <c r="E433" s="80">
        <v>2.9999999999999997E-4</v>
      </c>
      <c r="F433" s="369"/>
      <c r="G433" s="449"/>
    </row>
    <row r="434" spans="1:7" ht="15" hidden="1" customHeight="1" x14ac:dyDescent="0.45">
      <c r="A434" s="367"/>
      <c r="B434" s="368"/>
      <c r="C434" s="337" t="str">
        <f t="shared" si="6"/>
        <v/>
      </c>
      <c r="D434" s="94" t="s">
        <v>625</v>
      </c>
      <c r="E434" s="80">
        <v>4.0000000000000002E-4</v>
      </c>
      <c r="F434" s="369"/>
      <c r="G434" s="449"/>
    </row>
    <row r="435" spans="1:7" ht="15" hidden="1" customHeight="1" x14ac:dyDescent="0.45">
      <c r="A435" s="367"/>
      <c r="B435" s="368"/>
      <c r="C435" s="337" t="str">
        <f t="shared" si="6"/>
        <v/>
      </c>
      <c r="D435" s="93" t="s">
        <v>608</v>
      </c>
      <c r="E435" s="80">
        <v>5.8E-4</v>
      </c>
      <c r="F435" s="369"/>
      <c r="G435" s="449"/>
    </row>
    <row r="436" spans="1:7" ht="15" hidden="1" customHeight="1" x14ac:dyDescent="0.45">
      <c r="A436" s="367"/>
      <c r="B436" s="368"/>
      <c r="C436" s="337" t="str">
        <f t="shared" si="6"/>
        <v/>
      </c>
      <c r="D436" s="251" t="s">
        <v>1558</v>
      </c>
      <c r="E436" s="303">
        <v>5.1500000000000005E-4</v>
      </c>
      <c r="F436" s="369"/>
      <c r="G436" s="449"/>
    </row>
    <row r="437" spans="1:7" ht="15" customHeight="1" x14ac:dyDescent="0.45">
      <c r="A437" s="181" t="s">
        <v>809</v>
      </c>
      <c r="B437" s="194" t="s">
        <v>810</v>
      </c>
      <c r="C437" s="337" t="str">
        <f t="shared" si="6"/>
        <v>歌舞伎エナジー（株）</v>
      </c>
      <c r="D437" s="219"/>
      <c r="E437" s="201">
        <v>5.5500000000000005E-4</v>
      </c>
      <c r="F437" s="202">
        <v>100</v>
      </c>
      <c r="G437" s="205"/>
    </row>
    <row r="438" spans="1:7" ht="15" customHeight="1" x14ac:dyDescent="0.45">
      <c r="A438" s="442" t="s">
        <v>811</v>
      </c>
      <c r="B438" s="368" t="s">
        <v>812</v>
      </c>
      <c r="C438" s="337" t="str">
        <f t="shared" si="6"/>
        <v>みやまスマートエネルギー（株）</v>
      </c>
      <c r="D438" s="92" t="s">
        <v>580</v>
      </c>
      <c r="E438" s="79">
        <v>0</v>
      </c>
      <c r="F438" s="369" t="s">
        <v>1554</v>
      </c>
      <c r="G438" s="405"/>
    </row>
    <row r="439" spans="1:7" ht="15" hidden="1" customHeight="1" x14ac:dyDescent="0.45">
      <c r="A439" s="442"/>
      <c r="B439" s="368"/>
      <c r="C439" s="337" t="str">
        <f t="shared" si="6"/>
        <v/>
      </c>
      <c r="D439" s="96" t="s">
        <v>577</v>
      </c>
      <c r="E439" s="80">
        <v>4.0000000000000002E-4</v>
      </c>
      <c r="F439" s="369"/>
      <c r="G439" s="405"/>
    </row>
    <row r="440" spans="1:7" ht="15" hidden="1" customHeight="1" x14ac:dyDescent="0.45">
      <c r="A440" s="443"/>
      <c r="B440" s="414"/>
      <c r="C440" s="337" t="str">
        <f t="shared" si="6"/>
        <v/>
      </c>
      <c r="D440" s="267" t="s">
        <v>1558</v>
      </c>
      <c r="E440" s="306">
        <v>3.9899999999999999E-4</v>
      </c>
      <c r="F440" s="404"/>
      <c r="G440" s="406"/>
    </row>
    <row r="441" spans="1:7" ht="15" customHeight="1" x14ac:dyDescent="0.45">
      <c r="A441" s="91" t="s">
        <v>813</v>
      </c>
      <c r="B441" s="112" t="s">
        <v>814</v>
      </c>
      <c r="C441" s="337" t="str">
        <f t="shared" si="6"/>
        <v>エフィシエント（株）</v>
      </c>
      <c r="D441" s="100"/>
      <c r="E441" s="111" t="s">
        <v>1612</v>
      </c>
      <c r="F441" s="184" t="s">
        <v>1557</v>
      </c>
      <c r="G441" s="117"/>
    </row>
    <row r="442" spans="1:7" ht="15" customHeight="1" x14ac:dyDescent="0.45">
      <c r="A442" s="367" t="s">
        <v>815</v>
      </c>
      <c r="B442" s="368" t="s">
        <v>816</v>
      </c>
      <c r="C442" s="337" t="str">
        <f t="shared" si="6"/>
        <v>（株）生活クラブエナジー</v>
      </c>
      <c r="D442" s="250" t="s">
        <v>1581</v>
      </c>
      <c r="E442" s="301">
        <v>2.6600000000000001E-4</v>
      </c>
      <c r="F442" s="369" t="s">
        <v>1554</v>
      </c>
      <c r="G442" s="370"/>
    </row>
    <row r="443" spans="1:7" ht="15" hidden="1" customHeight="1" x14ac:dyDescent="0.45">
      <c r="A443" s="367"/>
      <c r="B443" s="368"/>
      <c r="C443" s="337" t="str">
        <f t="shared" si="6"/>
        <v/>
      </c>
      <c r="D443" s="266" t="s">
        <v>1592</v>
      </c>
      <c r="E443" s="260">
        <v>0</v>
      </c>
      <c r="F443" s="369"/>
      <c r="G443" s="370"/>
    </row>
    <row r="444" spans="1:7" ht="15" hidden="1" customHeight="1" x14ac:dyDescent="0.45">
      <c r="A444" s="367"/>
      <c r="B444" s="368"/>
      <c r="C444" s="337" t="str">
        <f t="shared" si="6"/>
        <v/>
      </c>
      <c r="D444" s="93" t="s">
        <v>630</v>
      </c>
      <c r="E444" s="80">
        <v>4.7199999999999998E-4</v>
      </c>
      <c r="F444" s="369"/>
      <c r="G444" s="370"/>
    </row>
    <row r="445" spans="1:7" ht="15" hidden="1" customHeight="1" x14ac:dyDescent="0.45">
      <c r="A445" s="367"/>
      <c r="B445" s="368"/>
      <c r="C445" s="337" t="str">
        <f t="shared" si="6"/>
        <v/>
      </c>
      <c r="D445" s="249" t="s">
        <v>1558</v>
      </c>
      <c r="E445" s="300">
        <v>4.6500000000000003E-4</v>
      </c>
      <c r="F445" s="369"/>
      <c r="G445" s="370"/>
    </row>
    <row r="446" spans="1:7" ht="15" customHeight="1" x14ac:dyDescent="0.45">
      <c r="A446" s="373" t="s">
        <v>817</v>
      </c>
      <c r="B446" s="412" t="s">
        <v>818</v>
      </c>
      <c r="C446" s="337" t="str">
        <f t="shared" si="6"/>
        <v>生活協同組合コープこうべ</v>
      </c>
      <c r="D446" s="250" t="s">
        <v>1581</v>
      </c>
      <c r="E446" s="319">
        <v>3.7800000000000003E-4</v>
      </c>
      <c r="F446" s="369" t="s">
        <v>1554</v>
      </c>
      <c r="G446" s="370"/>
    </row>
    <row r="447" spans="1:7" ht="15" hidden="1" customHeight="1" x14ac:dyDescent="0.45">
      <c r="A447" s="373"/>
      <c r="B447" s="412"/>
      <c r="C447" s="337" t="str">
        <f t="shared" si="6"/>
        <v/>
      </c>
      <c r="D447" s="249" t="s">
        <v>1558</v>
      </c>
      <c r="E447" s="111">
        <v>3.6000000000000002E-4</v>
      </c>
      <c r="F447" s="369"/>
      <c r="G447" s="370"/>
    </row>
    <row r="448" spans="1:7" ht="15" customHeight="1" x14ac:dyDescent="0.45">
      <c r="A448" s="11" t="s">
        <v>819</v>
      </c>
      <c r="B448" s="25" t="s">
        <v>820</v>
      </c>
      <c r="C448" s="337" t="str">
        <f t="shared" si="6"/>
        <v>（株）シーエナジー</v>
      </c>
      <c r="D448" s="10"/>
      <c r="E448" s="81">
        <v>3.3199999999999999E-4</v>
      </c>
      <c r="F448" s="84" t="s">
        <v>1554</v>
      </c>
      <c r="G448" s="82"/>
    </row>
    <row r="449" spans="1:7" ht="15" customHeight="1" x14ac:dyDescent="0.45">
      <c r="A449" s="11" t="s">
        <v>821</v>
      </c>
      <c r="B449" s="25" t="s">
        <v>822</v>
      </c>
      <c r="C449" s="337" t="str">
        <f t="shared" si="6"/>
        <v>角栄ガス（株）</v>
      </c>
      <c r="D449" s="10"/>
      <c r="E449" s="81">
        <v>3.0800000000000001E-4</v>
      </c>
      <c r="F449" s="84" t="s">
        <v>1554</v>
      </c>
      <c r="G449" s="82"/>
    </row>
    <row r="450" spans="1:7" ht="15" customHeight="1" x14ac:dyDescent="0.45">
      <c r="A450" s="367" t="s">
        <v>823</v>
      </c>
      <c r="B450" s="368" t="s">
        <v>824</v>
      </c>
      <c r="C450" s="337" t="str">
        <f t="shared" si="6"/>
        <v>京葉瓦斯（株）</v>
      </c>
      <c r="D450" s="92" t="s">
        <v>580</v>
      </c>
      <c r="E450" s="79">
        <v>0</v>
      </c>
      <c r="F450" s="369" t="s">
        <v>1554</v>
      </c>
      <c r="G450" s="370"/>
    </row>
    <row r="451" spans="1:7" ht="15" hidden="1" customHeight="1" x14ac:dyDescent="0.45">
      <c r="A451" s="367"/>
      <c r="B451" s="368"/>
      <c r="C451" s="337" t="str">
        <f t="shared" si="6"/>
        <v/>
      </c>
      <c r="D451" s="96" t="s">
        <v>577</v>
      </c>
      <c r="E451" s="80">
        <v>4.2699999999999997E-4</v>
      </c>
      <c r="F451" s="369"/>
      <c r="G451" s="370"/>
    </row>
    <row r="452" spans="1:7" ht="15" hidden="1" customHeight="1" x14ac:dyDescent="0.45">
      <c r="A452" s="367"/>
      <c r="B452" s="368"/>
      <c r="C452" s="337" t="str">
        <f t="shared" si="6"/>
        <v/>
      </c>
      <c r="D452" s="249" t="s">
        <v>1558</v>
      </c>
      <c r="E452" s="300">
        <v>4.26E-4</v>
      </c>
      <c r="F452" s="369"/>
      <c r="G452" s="370"/>
    </row>
    <row r="453" spans="1:7" ht="15" customHeight="1" x14ac:dyDescent="0.45">
      <c r="A453" s="367" t="s">
        <v>825</v>
      </c>
      <c r="B453" s="368" t="s">
        <v>826</v>
      </c>
      <c r="C453" s="337" t="str">
        <f t="shared" si="6"/>
        <v>凸版印刷（株）</v>
      </c>
      <c r="D453" s="92" t="s">
        <v>580</v>
      </c>
      <c r="E453" s="79">
        <v>2.2599999999999999E-4</v>
      </c>
      <c r="F453" s="369" t="s">
        <v>1640</v>
      </c>
      <c r="G453" s="370" t="s">
        <v>1565</v>
      </c>
    </row>
    <row r="454" spans="1:7" ht="15" hidden="1" customHeight="1" x14ac:dyDescent="0.45">
      <c r="A454" s="367"/>
      <c r="B454" s="368"/>
      <c r="C454" s="337" t="str">
        <f t="shared" si="6"/>
        <v/>
      </c>
      <c r="D454" s="96" t="s">
        <v>577</v>
      </c>
      <c r="E454" s="80">
        <v>4.2400000000000001E-4</v>
      </c>
      <c r="F454" s="369"/>
      <c r="G454" s="370"/>
    </row>
    <row r="455" spans="1:7" ht="15" hidden="1" customHeight="1" x14ac:dyDescent="0.45">
      <c r="A455" s="367"/>
      <c r="B455" s="368"/>
      <c r="C455" s="337" t="str">
        <f t="shared" si="6"/>
        <v/>
      </c>
      <c r="D455" s="249" t="s">
        <v>1558</v>
      </c>
      <c r="E455" s="300">
        <v>4.2400000000000001E-4</v>
      </c>
      <c r="F455" s="369"/>
      <c r="G455" s="370"/>
    </row>
    <row r="456" spans="1:7" ht="15" customHeight="1" x14ac:dyDescent="0.45">
      <c r="A456" s="11" t="s">
        <v>827</v>
      </c>
      <c r="B456" s="25" t="s">
        <v>828</v>
      </c>
      <c r="C456" s="337" t="str">
        <f t="shared" si="6"/>
        <v>伊勢崎ガス（株）</v>
      </c>
      <c r="D456" s="10"/>
      <c r="E456" s="81">
        <v>3.0800000000000001E-4</v>
      </c>
      <c r="F456" s="84" t="s">
        <v>1554</v>
      </c>
      <c r="G456" s="82"/>
    </row>
    <row r="457" spans="1:7" ht="15" customHeight="1" x14ac:dyDescent="0.45">
      <c r="A457" s="11" t="s">
        <v>829</v>
      </c>
      <c r="B457" s="25" t="s">
        <v>830</v>
      </c>
      <c r="C457" s="337" t="str">
        <f t="shared" si="6"/>
        <v>キヤノンマーケティングジャパン（株）</v>
      </c>
      <c r="D457" s="10"/>
      <c r="E457" s="81">
        <v>3.1E-4</v>
      </c>
      <c r="F457" s="84" t="s">
        <v>1554</v>
      </c>
      <c r="G457" s="82"/>
    </row>
    <row r="458" spans="1:7" ht="15" customHeight="1" x14ac:dyDescent="0.45">
      <c r="A458" s="367" t="s">
        <v>831</v>
      </c>
      <c r="B458" s="368" t="s">
        <v>832</v>
      </c>
      <c r="C458" s="337" t="str">
        <f t="shared" ref="C458:C521" si="7">DBCS($B458)</f>
        <v>（株）とっとり市民電力</v>
      </c>
      <c r="D458" s="92" t="s">
        <v>580</v>
      </c>
      <c r="E458" s="79">
        <v>0</v>
      </c>
      <c r="F458" s="369" t="s">
        <v>1641</v>
      </c>
      <c r="G458" s="370" t="s">
        <v>1565</v>
      </c>
    </row>
    <row r="459" spans="1:7" ht="15" hidden="1" customHeight="1" x14ac:dyDescent="0.45">
      <c r="A459" s="367"/>
      <c r="B459" s="368"/>
      <c r="C459" s="337" t="str">
        <f t="shared" si="7"/>
        <v/>
      </c>
      <c r="D459" s="96" t="s">
        <v>577</v>
      </c>
      <c r="E459" s="80">
        <v>3.7599999999999998E-4</v>
      </c>
      <c r="F459" s="369"/>
      <c r="G459" s="370"/>
    </row>
    <row r="460" spans="1:7" ht="15" hidden="1" customHeight="1" x14ac:dyDescent="0.45">
      <c r="A460" s="367"/>
      <c r="B460" s="368"/>
      <c r="C460" s="337" t="str">
        <f t="shared" si="7"/>
        <v/>
      </c>
      <c r="D460" s="249" t="s">
        <v>1558</v>
      </c>
      <c r="E460" s="300">
        <v>3.7500000000000001E-4</v>
      </c>
      <c r="F460" s="369"/>
      <c r="G460" s="370"/>
    </row>
    <row r="461" spans="1:7" ht="15" customHeight="1" x14ac:dyDescent="0.45">
      <c r="A461" s="11" t="s">
        <v>833</v>
      </c>
      <c r="B461" s="25" t="s">
        <v>834</v>
      </c>
      <c r="C461" s="337" t="str">
        <f t="shared" si="7"/>
        <v>（株）イーエムアイ</v>
      </c>
      <c r="D461" s="10"/>
      <c r="E461" s="81">
        <v>5.2599999999999999E-4</v>
      </c>
      <c r="F461" s="84" t="s">
        <v>1554</v>
      </c>
      <c r="G461" s="82"/>
    </row>
    <row r="462" spans="1:7" ht="15" customHeight="1" x14ac:dyDescent="0.45">
      <c r="A462" s="11" t="s">
        <v>835</v>
      </c>
      <c r="B462" s="25" t="s">
        <v>836</v>
      </c>
      <c r="C462" s="337" t="str">
        <f t="shared" si="7"/>
        <v>佐野瓦斯（株）</v>
      </c>
      <c r="D462" s="10"/>
      <c r="E462" s="81">
        <v>3.0800000000000001E-4</v>
      </c>
      <c r="F462" s="84" t="s">
        <v>1554</v>
      </c>
      <c r="G462" s="82"/>
    </row>
    <row r="463" spans="1:7" ht="15" customHeight="1" x14ac:dyDescent="0.45">
      <c r="A463" s="11" t="s">
        <v>837</v>
      </c>
      <c r="B463" s="25" t="s">
        <v>838</v>
      </c>
      <c r="C463" s="337" t="str">
        <f t="shared" si="7"/>
        <v>桐生瓦斯（株）</v>
      </c>
      <c r="D463" s="10"/>
      <c r="E463" s="81">
        <v>3.0800000000000001E-4</v>
      </c>
      <c r="F463" s="84" t="s">
        <v>1554</v>
      </c>
      <c r="G463" s="82"/>
    </row>
    <row r="464" spans="1:7" ht="15" customHeight="1" x14ac:dyDescent="0.45">
      <c r="A464" s="367" t="s">
        <v>839</v>
      </c>
      <c r="B464" s="368" t="s">
        <v>840</v>
      </c>
      <c r="C464" s="337" t="str">
        <f t="shared" si="7"/>
        <v>森の電力（株）</v>
      </c>
      <c r="D464" s="92" t="s">
        <v>580</v>
      </c>
      <c r="E464" s="79">
        <v>0</v>
      </c>
      <c r="F464" s="369" t="s">
        <v>1554</v>
      </c>
      <c r="G464" s="370"/>
    </row>
    <row r="465" spans="1:7" ht="15" hidden="1" customHeight="1" x14ac:dyDescent="0.45">
      <c r="A465" s="367"/>
      <c r="B465" s="368"/>
      <c r="C465" s="337" t="str">
        <f t="shared" si="7"/>
        <v/>
      </c>
      <c r="D465" s="94" t="s">
        <v>577</v>
      </c>
      <c r="E465" s="80">
        <v>8.7900000000000001E-4</v>
      </c>
      <c r="F465" s="369"/>
      <c r="G465" s="370"/>
    </row>
    <row r="466" spans="1:7" ht="15" hidden="1" customHeight="1" x14ac:dyDescent="0.45">
      <c r="A466" s="367"/>
      <c r="B466" s="368"/>
      <c r="C466" s="337" t="str">
        <f t="shared" si="7"/>
        <v/>
      </c>
      <c r="D466" s="249" t="s">
        <v>1558</v>
      </c>
      <c r="E466" s="300">
        <v>8.3600000000000005E-4</v>
      </c>
      <c r="F466" s="369"/>
      <c r="G466" s="370"/>
    </row>
    <row r="467" spans="1:7" ht="15" customHeight="1" x14ac:dyDescent="0.45">
      <c r="A467" s="367" t="s">
        <v>152</v>
      </c>
      <c r="B467" s="368" t="s">
        <v>841</v>
      </c>
      <c r="C467" s="337" t="str">
        <f t="shared" si="7"/>
        <v>大和ハウス工業（株）　</v>
      </c>
      <c r="D467" s="92" t="s">
        <v>580</v>
      </c>
      <c r="E467" s="79">
        <v>0</v>
      </c>
      <c r="F467" s="377" t="s">
        <v>1642</v>
      </c>
      <c r="G467" s="370" t="s">
        <v>1565</v>
      </c>
    </row>
    <row r="468" spans="1:7" ht="15" hidden="1" customHeight="1" x14ac:dyDescent="0.45">
      <c r="A468" s="367"/>
      <c r="B468" s="368"/>
      <c r="C468" s="337" t="str">
        <f t="shared" si="7"/>
        <v/>
      </c>
      <c r="D468" s="248" t="s">
        <v>1572</v>
      </c>
      <c r="E468" s="260">
        <v>2.13E-4</v>
      </c>
      <c r="F468" s="377"/>
      <c r="G468" s="370"/>
    </row>
    <row r="469" spans="1:7" ht="15" hidden="1" customHeight="1" x14ac:dyDescent="0.45">
      <c r="A469" s="367"/>
      <c r="B469" s="368"/>
      <c r="C469" s="337" t="str">
        <f t="shared" si="7"/>
        <v/>
      </c>
      <c r="D469" s="248" t="s">
        <v>1579</v>
      </c>
      <c r="E469" s="260">
        <v>2.9799999999999998E-4</v>
      </c>
      <c r="F469" s="377"/>
      <c r="G469" s="370"/>
    </row>
    <row r="470" spans="1:7" ht="15" hidden="1" customHeight="1" x14ac:dyDescent="0.45">
      <c r="A470" s="367"/>
      <c r="B470" s="368"/>
      <c r="C470" s="337" t="str">
        <f t="shared" si="7"/>
        <v/>
      </c>
      <c r="D470" s="248" t="s">
        <v>1580</v>
      </c>
      <c r="E470" s="260">
        <v>3.19E-4</v>
      </c>
      <c r="F470" s="377"/>
      <c r="G470" s="370"/>
    </row>
    <row r="471" spans="1:7" ht="15" hidden="1" customHeight="1" x14ac:dyDescent="0.45">
      <c r="A471" s="367"/>
      <c r="B471" s="368"/>
      <c r="C471" s="337" t="str">
        <f t="shared" si="7"/>
        <v/>
      </c>
      <c r="D471" s="248" t="s">
        <v>1573</v>
      </c>
      <c r="E471" s="260">
        <v>3.8299999999999999E-4</v>
      </c>
      <c r="F471" s="377"/>
      <c r="G471" s="370"/>
    </row>
    <row r="472" spans="1:7" ht="15" hidden="1" customHeight="1" x14ac:dyDescent="0.45">
      <c r="A472" s="367"/>
      <c r="B472" s="368"/>
      <c r="C472" s="337" t="str">
        <f t="shared" si="7"/>
        <v/>
      </c>
      <c r="D472" s="248" t="s">
        <v>1616</v>
      </c>
      <c r="E472" s="260">
        <v>3.6099999999999999E-4</v>
      </c>
      <c r="F472" s="377"/>
      <c r="G472" s="370"/>
    </row>
    <row r="473" spans="1:7" ht="15" hidden="1" customHeight="1" x14ac:dyDescent="0.45">
      <c r="A473" s="367"/>
      <c r="B473" s="368"/>
      <c r="C473" s="337" t="str">
        <f t="shared" si="7"/>
        <v/>
      </c>
      <c r="D473" s="248" t="s">
        <v>1586</v>
      </c>
      <c r="E473" s="260">
        <v>3.4000000000000002E-4</v>
      </c>
      <c r="F473" s="377"/>
      <c r="G473" s="370"/>
    </row>
    <row r="474" spans="1:7" ht="15" hidden="1" customHeight="1" x14ac:dyDescent="0.45">
      <c r="A474" s="367"/>
      <c r="B474" s="368"/>
      <c r="C474" s="337" t="str">
        <f t="shared" si="7"/>
        <v/>
      </c>
      <c r="D474" s="248" t="s">
        <v>1619</v>
      </c>
      <c r="E474" s="260">
        <v>2.7599999999999999E-4</v>
      </c>
      <c r="F474" s="377"/>
      <c r="G474" s="370"/>
    </row>
    <row r="475" spans="1:7" ht="15" hidden="1" customHeight="1" x14ac:dyDescent="0.45">
      <c r="A475" s="367"/>
      <c r="B475" s="368"/>
      <c r="C475" s="337" t="str">
        <f t="shared" si="7"/>
        <v/>
      </c>
      <c r="D475" s="248" t="s">
        <v>1643</v>
      </c>
      <c r="E475" s="260">
        <v>1.7000000000000001E-4</v>
      </c>
      <c r="F475" s="377"/>
      <c r="G475" s="370"/>
    </row>
    <row r="476" spans="1:7" ht="15" hidden="1" customHeight="1" x14ac:dyDescent="0.45">
      <c r="A476" s="367"/>
      <c r="B476" s="368"/>
      <c r="C476" s="337" t="str">
        <f t="shared" si="7"/>
        <v/>
      </c>
      <c r="D476" s="248" t="s">
        <v>1644</v>
      </c>
      <c r="E476" s="260">
        <v>4.0400000000000001E-4</v>
      </c>
      <c r="F476" s="377"/>
      <c r="G476" s="370"/>
    </row>
    <row r="477" spans="1:7" ht="15" hidden="1" customHeight="1" x14ac:dyDescent="0.45">
      <c r="A477" s="367"/>
      <c r="B477" s="368"/>
      <c r="C477" s="337" t="str">
        <f t="shared" si="7"/>
        <v/>
      </c>
      <c r="D477" s="94" t="s">
        <v>842</v>
      </c>
      <c r="E477" s="80">
        <v>4.4799999999999999E-4</v>
      </c>
      <c r="F477" s="377"/>
      <c r="G477" s="370"/>
    </row>
    <row r="478" spans="1:7" ht="15" hidden="1" customHeight="1" x14ac:dyDescent="0.45">
      <c r="A478" s="367"/>
      <c r="B478" s="368"/>
      <c r="C478" s="337" t="str">
        <f t="shared" si="7"/>
        <v/>
      </c>
      <c r="D478" s="249" t="s">
        <v>1558</v>
      </c>
      <c r="E478" s="300">
        <v>4.3100000000000001E-4</v>
      </c>
      <c r="F478" s="377"/>
      <c r="G478" s="370"/>
    </row>
    <row r="479" spans="1:7" ht="15" customHeight="1" x14ac:dyDescent="0.45">
      <c r="A479" s="367" t="s">
        <v>843</v>
      </c>
      <c r="B479" s="368" t="s">
        <v>844</v>
      </c>
      <c r="C479" s="337" t="str">
        <f t="shared" si="7"/>
        <v>ＨＴＢエナジー（株）</v>
      </c>
      <c r="D479" s="250" t="s">
        <v>1581</v>
      </c>
      <c r="E479" s="301">
        <v>1.65E-4</v>
      </c>
      <c r="F479" s="369" t="s">
        <v>1645</v>
      </c>
      <c r="G479" s="370" t="s">
        <v>1565</v>
      </c>
    </row>
    <row r="480" spans="1:7" ht="15" hidden="1" customHeight="1" x14ac:dyDescent="0.45">
      <c r="A480" s="367"/>
      <c r="B480" s="368"/>
      <c r="C480" s="337" t="str">
        <f t="shared" si="7"/>
        <v/>
      </c>
      <c r="D480" s="94" t="s">
        <v>586</v>
      </c>
      <c r="E480" s="80">
        <v>0</v>
      </c>
      <c r="F480" s="369"/>
      <c r="G480" s="370"/>
    </row>
    <row r="481" spans="1:7" ht="15" hidden="1" customHeight="1" x14ac:dyDescent="0.45">
      <c r="A481" s="367"/>
      <c r="B481" s="368"/>
      <c r="C481" s="337" t="str">
        <f t="shared" si="7"/>
        <v/>
      </c>
      <c r="D481" s="99" t="s">
        <v>630</v>
      </c>
      <c r="E481" s="80">
        <v>2.0000000000000001E-4</v>
      </c>
      <c r="F481" s="369"/>
      <c r="G481" s="370"/>
    </row>
    <row r="482" spans="1:7" ht="15" hidden="1" customHeight="1" x14ac:dyDescent="0.45">
      <c r="A482" s="367"/>
      <c r="B482" s="368"/>
      <c r="C482" s="337" t="str">
        <f t="shared" si="7"/>
        <v/>
      </c>
      <c r="D482" s="249" t="s">
        <v>1558</v>
      </c>
      <c r="E482" s="300">
        <v>1.9900000000000001E-4</v>
      </c>
      <c r="F482" s="369"/>
      <c r="G482" s="370"/>
    </row>
    <row r="483" spans="1:7" ht="15" customHeight="1" x14ac:dyDescent="0.45">
      <c r="A483" s="11" t="s">
        <v>845</v>
      </c>
      <c r="B483" s="25" t="s">
        <v>846</v>
      </c>
      <c r="C483" s="337" t="str">
        <f t="shared" si="7"/>
        <v>（株）アシストワンエナジー</v>
      </c>
      <c r="D483" s="10"/>
      <c r="E483" s="81">
        <v>5.4000000000000001E-4</v>
      </c>
      <c r="F483" s="84" t="s">
        <v>1554</v>
      </c>
      <c r="G483" s="82"/>
    </row>
    <row r="484" spans="1:7" ht="15" customHeight="1" x14ac:dyDescent="0.45">
      <c r="A484" s="11" t="s">
        <v>847</v>
      </c>
      <c r="B484" s="25" t="s">
        <v>848</v>
      </c>
      <c r="C484" s="337" t="str">
        <f t="shared" si="7"/>
        <v>（株）フソウ・エナジー</v>
      </c>
      <c r="D484" s="10"/>
      <c r="E484" s="81">
        <v>5.4699999999999996E-4</v>
      </c>
      <c r="F484" s="84" t="s">
        <v>1554</v>
      </c>
      <c r="G484" s="82"/>
    </row>
    <row r="485" spans="1:7" ht="15" customHeight="1" x14ac:dyDescent="0.45">
      <c r="A485" s="367" t="s">
        <v>849</v>
      </c>
      <c r="B485" s="368" t="s">
        <v>850</v>
      </c>
      <c r="C485" s="337" t="str">
        <f t="shared" si="7"/>
        <v>湘南電力（株）</v>
      </c>
      <c r="D485" s="92" t="s">
        <v>580</v>
      </c>
      <c r="E485" s="79">
        <v>0</v>
      </c>
      <c r="F485" s="369" t="s">
        <v>1646</v>
      </c>
      <c r="G485" s="370" t="s">
        <v>1604</v>
      </c>
    </row>
    <row r="486" spans="1:7" ht="15" hidden="1" customHeight="1" x14ac:dyDescent="0.45">
      <c r="A486" s="367"/>
      <c r="B486" s="368"/>
      <c r="C486" s="337" t="str">
        <f t="shared" si="7"/>
        <v/>
      </c>
      <c r="D486" s="94" t="s">
        <v>577</v>
      </c>
      <c r="E486" s="80">
        <v>4.5800000000000002E-4</v>
      </c>
      <c r="F486" s="369"/>
      <c r="G486" s="370"/>
    </row>
    <row r="487" spans="1:7" ht="15" hidden="1" customHeight="1" x14ac:dyDescent="0.45">
      <c r="A487" s="367"/>
      <c r="B487" s="368"/>
      <c r="C487" s="337" t="str">
        <f t="shared" si="7"/>
        <v/>
      </c>
      <c r="D487" s="249" t="s">
        <v>1558</v>
      </c>
      <c r="E487" s="300">
        <v>4.46E-4</v>
      </c>
      <c r="F487" s="369"/>
      <c r="G487" s="370"/>
    </row>
    <row r="488" spans="1:7" ht="15" customHeight="1" x14ac:dyDescent="0.45">
      <c r="A488" s="11" t="s">
        <v>851</v>
      </c>
      <c r="B488" s="25" t="s">
        <v>852</v>
      </c>
      <c r="C488" s="337" t="str">
        <f t="shared" si="7"/>
        <v>大東建託パートナーズ（株）</v>
      </c>
      <c r="D488" s="10"/>
      <c r="E488" s="81">
        <v>5.5900000000000004E-4</v>
      </c>
      <c r="F488" s="84" t="s">
        <v>1554</v>
      </c>
      <c r="G488" s="82"/>
    </row>
    <row r="489" spans="1:7" ht="15" customHeight="1" x14ac:dyDescent="0.45">
      <c r="A489" s="367" t="s">
        <v>853</v>
      </c>
      <c r="B489" s="368" t="s">
        <v>854</v>
      </c>
      <c r="C489" s="337" t="str">
        <f t="shared" si="7"/>
        <v>Ｊａｐａｎ電力（株）</v>
      </c>
      <c r="D489" s="92" t="s">
        <v>580</v>
      </c>
      <c r="E489" s="79">
        <v>0</v>
      </c>
      <c r="F489" s="369" t="s">
        <v>1554</v>
      </c>
      <c r="G489" s="370"/>
    </row>
    <row r="490" spans="1:7" ht="15" hidden="1" customHeight="1" x14ac:dyDescent="0.45">
      <c r="A490" s="367"/>
      <c r="B490" s="368"/>
      <c r="C490" s="337" t="str">
        <f t="shared" si="7"/>
        <v/>
      </c>
      <c r="D490" s="93" t="s">
        <v>581</v>
      </c>
      <c r="E490" s="80">
        <v>5.6399999999999994E-4</v>
      </c>
      <c r="F490" s="369"/>
      <c r="G490" s="370"/>
    </row>
    <row r="491" spans="1:7" ht="15" hidden="1" customHeight="1" x14ac:dyDescent="0.45">
      <c r="A491" s="367"/>
      <c r="B491" s="368"/>
      <c r="C491" s="337" t="str">
        <f t="shared" si="7"/>
        <v/>
      </c>
      <c r="D491" s="249" t="s">
        <v>1558</v>
      </c>
      <c r="E491" s="300">
        <v>5.6400000000000005E-4</v>
      </c>
      <c r="F491" s="369"/>
      <c r="G491" s="370"/>
    </row>
    <row r="492" spans="1:7" ht="15" customHeight="1" x14ac:dyDescent="0.45">
      <c r="A492" s="385" t="s">
        <v>855</v>
      </c>
      <c r="B492" s="450" t="s">
        <v>856</v>
      </c>
      <c r="C492" s="337" t="str">
        <f t="shared" si="7"/>
        <v>電源開発（株）</v>
      </c>
      <c r="D492" s="250" t="s">
        <v>1581</v>
      </c>
      <c r="E492" s="301">
        <v>0</v>
      </c>
      <c r="F492" s="451" t="s">
        <v>1557</v>
      </c>
      <c r="G492" s="452"/>
    </row>
    <row r="493" spans="1:7" ht="15" hidden="1" customHeight="1" x14ac:dyDescent="0.45">
      <c r="A493" s="385"/>
      <c r="B493" s="450"/>
      <c r="C493" s="337" t="str">
        <f t="shared" si="7"/>
        <v/>
      </c>
      <c r="D493" s="248" t="s">
        <v>1572</v>
      </c>
      <c r="E493" s="260">
        <v>2.99E-4</v>
      </c>
      <c r="F493" s="451"/>
      <c r="G493" s="452"/>
    </row>
    <row r="494" spans="1:7" ht="15" hidden="1" customHeight="1" x14ac:dyDescent="0.45">
      <c r="A494" s="385"/>
      <c r="B494" s="450"/>
      <c r="C494" s="337" t="str">
        <f t="shared" si="7"/>
        <v/>
      </c>
      <c r="D494" s="101" t="s">
        <v>599</v>
      </c>
      <c r="E494" s="80" t="s">
        <v>1612</v>
      </c>
      <c r="F494" s="451"/>
      <c r="G494" s="452"/>
    </row>
    <row r="495" spans="1:7" ht="15" hidden="1" customHeight="1" x14ac:dyDescent="0.45">
      <c r="A495" s="385"/>
      <c r="B495" s="450"/>
      <c r="C495" s="337" t="str">
        <f t="shared" si="7"/>
        <v/>
      </c>
      <c r="D495" s="249" t="s">
        <v>1558</v>
      </c>
      <c r="E495" s="313" t="s">
        <v>1613</v>
      </c>
      <c r="F495" s="451"/>
      <c r="G495" s="452"/>
    </row>
    <row r="496" spans="1:7" ht="15" customHeight="1" x14ac:dyDescent="0.45">
      <c r="A496" s="367" t="s">
        <v>158</v>
      </c>
      <c r="B496" s="418" t="s">
        <v>857</v>
      </c>
      <c r="C496" s="337" t="str">
        <f t="shared" si="7"/>
        <v>鈴与商事（株）</v>
      </c>
      <c r="D496" s="250" t="s">
        <v>1581</v>
      </c>
      <c r="E496" s="301">
        <v>2.7999999999999998E-4</v>
      </c>
      <c r="F496" s="444" t="s">
        <v>1554</v>
      </c>
      <c r="G496" s="370"/>
    </row>
    <row r="497" spans="1:7" ht="15" hidden="1" customHeight="1" x14ac:dyDescent="0.45">
      <c r="A497" s="367"/>
      <c r="B497" s="418"/>
      <c r="C497" s="337" t="str">
        <f t="shared" si="7"/>
        <v/>
      </c>
      <c r="D497" s="94" t="s">
        <v>586</v>
      </c>
      <c r="E497" s="80">
        <v>0</v>
      </c>
      <c r="F497" s="444"/>
      <c r="G497" s="370"/>
    </row>
    <row r="498" spans="1:7" ht="15" hidden="1" customHeight="1" x14ac:dyDescent="0.45">
      <c r="A498" s="367"/>
      <c r="B498" s="418"/>
      <c r="C498" s="337" t="str">
        <f t="shared" si="7"/>
        <v/>
      </c>
      <c r="D498" s="94" t="s">
        <v>587</v>
      </c>
      <c r="E498" s="80">
        <v>0</v>
      </c>
      <c r="F498" s="444"/>
      <c r="G498" s="370"/>
    </row>
    <row r="499" spans="1:7" ht="15" hidden="1" customHeight="1" x14ac:dyDescent="0.45">
      <c r="A499" s="367"/>
      <c r="B499" s="418"/>
      <c r="C499" s="337" t="str">
        <f t="shared" si="7"/>
        <v/>
      </c>
      <c r="D499" s="94" t="s">
        <v>858</v>
      </c>
      <c r="E499" s="80">
        <v>6.1200000000000002E-4</v>
      </c>
      <c r="F499" s="444"/>
      <c r="G499" s="370"/>
    </row>
    <row r="500" spans="1:7" ht="15" hidden="1" customHeight="1" x14ac:dyDescent="0.45">
      <c r="A500" s="413"/>
      <c r="B500" s="419"/>
      <c r="C500" s="337" t="str">
        <f t="shared" si="7"/>
        <v/>
      </c>
      <c r="D500" s="267" t="s">
        <v>1558</v>
      </c>
      <c r="E500" s="306">
        <v>4.0900000000000002E-4</v>
      </c>
      <c r="F500" s="453"/>
      <c r="G500" s="415"/>
    </row>
    <row r="501" spans="1:7" ht="15" customHeight="1" x14ac:dyDescent="0.45">
      <c r="A501" s="91" t="s">
        <v>859</v>
      </c>
      <c r="B501" s="112" t="s">
        <v>860</v>
      </c>
      <c r="C501" s="337" t="str">
        <f t="shared" si="7"/>
        <v>（株）バランスハーツ</v>
      </c>
      <c r="D501" s="100"/>
      <c r="E501" s="111">
        <v>4.06E-4</v>
      </c>
      <c r="F501" s="184" t="s">
        <v>1554</v>
      </c>
      <c r="G501" s="117"/>
    </row>
    <row r="502" spans="1:7" ht="15" customHeight="1" x14ac:dyDescent="0.45">
      <c r="A502" s="367" t="s">
        <v>861</v>
      </c>
      <c r="B502" s="368" t="s">
        <v>862</v>
      </c>
      <c r="C502" s="337" t="str">
        <f t="shared" si="7"/>
        <v>ワタミエナジー（株）</v>
      </c>
      <c r="D502" s="92" t="s">
        <v>580</v>
      </c>
      <c r="E502" s="79">
        <v>0</v>
      </c>
      <c r="F502" s="369" t="s">
        <v>1647</v>
      </c>
      <c r="G502" s="370" t="s">
        <v>1565</v>
      </c>
    </row>
    <row r="503" spans="1:7" ht="15" hidden="1" customHeight="1" x14ac:dyDescent="0.45">
      <c r="A503" s="367"/>
      <c r="B503" s="368"/>
      <c r="C503" s="337" t="str">
        <f t="shared" si="7"/>
        <v/>
      </c>
      <c r="D503" s="94" t="s">
        <v>577</v>
      </c>
      <c r="E503" s="80">
        <v>4.7199999999999998E-4</v>
      </c>
      <c r="F503" s="369"/>
      <c r="G503" s="370"/>
    </row>
    <row r="504" spans="1:7" ht="15" hidden="1" customHeight="1" x14ac:dyDescent="0.45">
      <c r="A504" s="413"/>
      <c r="B504" s="414"/>
      <c r="C504" s="337" t="str">
        <f t="shared" si="7"/>
        <v/>
      </c>
      <c r="D504" s="267" t="s">
        <v>1558</v>
      </c>
      <c r="E504" s="306">
        <v>4.6299999999999998E-4</v>
      </c>
      <c r="F504" s="404"/>
      <c r="G504" s="415"/>
    </row>
    <row r="505" spans="1:7" ht="15" customHeight="1" x14ac:dyDescent="0.45">
      <c r="A505" s="91" t="s">
        <v>863</v>
      </c>
      <c r="B505" s="112" t="s">
        <v>864</v>
      </c>
      <c r="C505" s="337" t="str">
        <f t="shared" si="7"/>
        <v>（株）パルシステム電力</v>
      </c>
      <c r="D505" s="100"/>
      <c r="E505" s="111">
        <v>6.4999999999999997E-4</v>
      </c>
      <c r="F505" s="184" t="s">
        <v>1554</v>
      </c>
      <c r="G505" s="117"/>
    </row>
    <row r="506" spans="1:7" ht="15" customHeight="1" x14ac:dyDescent="0.45">
      <c r="A506" s="367" t="s">
        <v>865</v>
      </c>
      <c r="B506" s="368" t="s">
        <v>866</v>
      </c>
      <c r="C506" s="337" t="str">
        <f t="shared" si="7"/>
        <v>ＳＢパワー（株）</v>
      </c>
      <c r="D506" s="92" t="s">
        <v>580</v>
      </c>
      <c r="E506" s="79">
        <v>0</v>
      </c>
      <c r="F506" s="369">
        <v>96.97</v>
      </c>
      <c r="G506" s="370" t="s">
        <v>1565</v>
      </c>
    </row>
    <row r="507" spans="1:7" ht="15" hidden="1" customHeight="1" x14ac:dyDescent="0.45">
      <c r="A507" s="367"/>
      <c r="B507" s="368"/>
      <c r="C507" s="337" t="str">
        <f t="shared" si="7"/>
        <v/>
      </c>
      <c r="D507" s="248" t="s">
        <v>1572</v>
      </c>
      <c r="E507" s="260">
        <v>1.83E-4</v>
      </c>
      <c r="F507" s="369"/>
      <c r="G507" s="370"/>
    </row>
    <row r="508" spans="1:7" ht="15" hidden="1" customHeight="1" x14ac:dyDescent="0.45">
      <c r="A508" s="367"/>
      <c r="B508" s="368"/>
      <c r="C508" s="337" t="str">
        <f t="shared" si="7"/>
        <v/>
      </c>
      <c r="D508" s="265" t="s">
        <v>1583</v>
      </c>
      <c r="E508" s="260">
        <v>2.4800000000000001E-4</v>
      </c>
      <c r="F508" s="369"/>
      <c r="G508" s="370"/>
    </row>
    <row r="509" spans="1:7" ht="15" hidden="1" customHeight="1" x14ac:dyDescent="0.45">
      <c r="A509" s="367"/>
      <c r="B509" s="368"/>
      <c r="C509" s="337" t="str">
        <f t="shared" si="7"/>
        <v/>
      </c>
      <c r="D509" s="93" t="s">
        <v>623</v>
      </c>
      <c r="E509" s="80">
        <v>4.8500000000000003E-4</v>
      </c>
      <c r="F509" s="369"/>
      <c r="G509" s="370"/>
    </row>
    <row r="510" spans="1:7" ht="15" hidden="1" customHeight="1" x14ac:dyDescent="0.45">
      <c r="A510" s="367"/>
      <c r="B510" s="368"/>
      <c r="C510" s="337" t="str">
        <f t="shared" si="7"/>
        <v/>
      </c>
      <c r="D510" s="249" t="s">
        <v>1558</v>
      </c>
      <c r="E510" s="300">
        <v>4.4799999999999999E-4</v>
      </c>
      <c r="F510" s="369"/>
      <c r="G510" s="370"/>
    </row>
    <row r="511" spans="1:7" ht="15" customHeight="1" x14ac:dyDescent="0.45">
      <c r="A511" s="367" t="s">
        <v>867</v>
      </c>
      <c r="B511" s="368" t="s">
        <v>868</v>
      </c>
      <c r="C511" s="337" t="str">
        <f t="shared" si="7"/>
        <v>ＮＦパワーサービス（株）</v>
      </c>
      <c r="D511" s="92" t="s">
        <v>580</v>
      </c>
      <c r="E511" s="79">
        <v>0</v>
      </c>
      <c r="F511" s="369" t="s">
        <v>1554</v>
      </c>
      <c r="G511" s="370"/>
    </row>
    <row r="512" spans="1:7" ht="15" hidden="1" customHeight="1" x14ac:dyDescent="0.45">
      <c r="A512" s="367"/>
      <c r="B512" s="368"/>
      <c r="C512" s="337" t="str">
        <f t="shared" si="7"/>
        <v/>
      </c>
      <c r="D512" s="93" t="s">
        <v>581</v>
      </c>
      <c r="E512" s="80">
        <v>3.9600000000000003E-4</v>
      </c>
      <c r="F512" s="369"/>
      <c r="G512" s="370"/>
    </row>
    <row r="513" spans="1:7" ht="15" hidden="1" customHeight="1" x14ac:dyDescent="0.45">
      <c r="A513" s="367"/>
      <c r="B513" s="368"/>
      <c r="C513" s="337" t="str">
        <f t="shared" si="7"/>
        <v/>
      </c>
      <c r="D513" s="249" t="s">
        <v>1558</v>
      </c>
      <c r="E513" s="300">
        <v>3.8299999999999999E-4</v>
      </c>
      <c r="F513" s="369"/>
      <c r="G513" s="370"/>
    </row>
    <row r="514" spans="1:7" ht="15" customHeight="1" x14ac:dyDescent="0.45">
      <c r="A514" s="367" t="s">
        <v>166</v>
      </c>
      <c r="B514" s="368" t="s">
        <v>869</v>
      </c>
      <c r="C514" s="337" t="str">
        <f t="shared" si="7"/>
        <v>ひおき地域エネルギー（株）</v>
      </c>
      <c r="D514" s="250" t="s">
        <v>1581</v>
      </c>
      <c r="E514" s="301">
        <v>2.9399999999999999E-4</v>
      </c>
      <c r="F514" s="369" t="s">
        <v>1554</v>
      </c>
      <c r="G514" s="370"/>
    </row>
    <row r="515" spans="1:7" ht="15" hidden="1" customHeight="1" x14ac:dyDescent="0.45">
      <c r="A515" s="367"/>
      <c r="B515" s="368"/>
      <c r="C515" s="337" t="str">
        <f t="shared" si="7"/>
        <v/>
      </c>
      <c r="D515" s="248" t="s">
        <v>1572</v>
      </c>
      <c r="E515" s="260">
        <v>3.3300000000000002E-4</v>
      </c>
      <c r="F515" s="369"/>
      <c r="G515" s="370"/>
    </row>
    <row r="516" spans="1:7" ht="15" hidden="1" customHeight="1" x14ac:dyDescent="0.45">
      <c r="A516" s="367"/>
      <c r="B516" s="368"/>
      <c r="C516" s="337" t="str">
        <f t="shared" si="7"/>
        <v/>
      </c>
      <c r="D516" s="93" t="s">
        <v>630</v>
      </c>
      <c r="E516" s="80">
        <v>4.2299999999999998E-4</v>
      </c>
      <c r="F516" s="369"/>
      <c r="G516" s="370"/>
    </row>
    <row r="517" spans="1:7" ht="15" hidden="1" customHeight="1" x14ac:dyDescent="0.45">
      <c r="A517" s="367"/>
      <c r="B517" s="368"/>
      <c r="C517" s="337" t="str">
        <f t="shared" si="7"/>
        <v/>
      </c>
      <c r="D517" s="249" t="s">
        <v>1558</v>
      </c>
      <c r="E517" s="300">
        <v>4.2299999999999998E-4</v>
      </c>
      <c r="F517" s="369"/>
      <c r="G517" s="370"/>
    </row>
    <row r="518" spans="1:7" ht="15" customHeight="1" x14ac:dyDescent="0.45">
      <c r="A518" s="11" t="s">
        <v>870</v>
      </c>
      <c r="B518" s="25" t="s">
        <v>871</v>
      </c>
      <c r="C518" s="337" t="str">
        <f t="shared" si="7"/>
        <v>和歌山電力（株）</v>
      </c>
      <c r="D518" s="10"/>
      <c r="E518" s="81">
        <v>5.2800000000000004E-4</v>
      </c>
      <c r="F518" s="84" t="s">
        <v>1554</v>
      </c>
      <c r="G518" s="82"/>
    </row>
    <row r="519" spans="1:7" ht="15" customHeight="1" x14ac:dyDescent="0.45">
      <c r="A519" s="11" t="s">
        <v>872</v>
      </c>
      <c r="B519" s="25" t="s">
        <v>873</v>
      </c>
      <c r="C519" s="337" t="str">
        <f t="shared" si="7"/>
        <v>日本瓦斯（株）（旧：（株）エナジードリーム）</v>
      </c>
      <c r="D519" s="10"/>
      <c r="E519" s="81">
        <v>4.8999999999999998E-4</v>
      </c>
      <c r="F519" s="84" t="s">
        <v>1554</v>
      </c>
      <c r="G519" s="82"/>
    </row>
    <row r="520" spans="1:7" ht="15" customHeight="1" x14ac:dyDescent="0.45">
      <c r="A520" s="373" t="s">
        <v>874</v>
      </c>
      <c r="B520" s="412" t="s">
        <v>875</v>
      </c>
      <c r="C520" s="337" t="str">
        <f t="shared" si="7"/>
        <v>（株）トドック電力</v>
      </c>
      <c r="D520" s="250" t="s">
        <v>1581</v>
      </c>
      <c r="E520" s="319">
        <v>0</v>
      </c>
      <c r="F520" s="369" t="s">
        <v>1557</v>
      </c>
      <c r="G520" s="370"/>
    </row>
    <row r="521" spans="1:7" ht="15" hidden="1" customHeight="1" x14ac:dyDescent="0.45">
      <c r="A521" s="373"/>
      <c r="B521" s="412"/>
      <c r="C521" s="337" t="str">
        <f t="shared" si="7"/>
        <v/>
      </c>
      <c r="D521" s="249" t="s">
        <v>1558</v>
      </c>
      <c r="E521" s="111">
        <v>3.7199999999999999E-4</v>
      </c>
      <c r="F521" s="369"/>
      <c r="G521" s="370"/>
    </row>
    <row r="522" spans="1:7" ht="15" customHeight="1" x14ac:dyDescent="0.45">
      <c r="A522" s="367" t="s">
        <v>876</v>
      </c>
      <c r="B522" s="368" t="s">
        <v>877</v>
      </c>
      <c r="C522" s="337" t="str">
        <f t="shared" ref="C522:C585" si="8">DBCS($B522)</f>
        <v>九電みらいエナジー（株）</v>
      </c>
      <c r="D522" s="92" t="s">
        <v>580</v>
      </c>
      <c r="E522" s="79">
        <v>0</v>
      </c>
      <c r="F522" s="369" t="s">
        <v>1648</v>
      </c>
      <c r="G522" s="370" t="s">
        <v>1565</v>
      </c>
    </row>
    <row r="523" spans="1:7" ht="15" hidden="1" customHeight="1" x14ac:dyDescent="0.45">
      <c r="A523" s="367"/>
      <c r="B523" s="368"/>
      <c r="C523" s="337" t="str">
        <f t="shared" si="8"/>
        <v/>
      </c>
      <c r="D523" s="99" t="s">
        <v>581</v>
      </c>
      <c r="E523" s="80">
        <v>4.7399999999999997E-4</v>
      </c>
      <c r="F523" s="369"/>
      <c r="G523" s="370"/>
    </row>
    <row r="524" spans="1:7" ht="15" hidden="1" customHeight="1" x14ac:dyDescent="0.45">
      <c r="A524" s="367"/>
      <c r="B524" s="368"/>
      <c r="C524" s="337" t="str">
        <f t="shared" si="8"/>
        <v/>
      </c>
      <c r="D524" s="249" t="s">
        <v>1558</v>
      </c>
      <c r="E524" s="300">
        <v>4.7199999999999998E-4</v>
      </c>
      <c r="F524" s="369"/>
      <c r="G524" s="370"/>
    </row>
    <row r="525" spans="1:7" ht="15" customHeight="1" x14ac:dyDescent="0.45">
      <c r="A525" s="11" t="s">
        <v>878</v>
      </c>
      <c r="B525" s="25" t="s">
        <v>879</v>
      </c>
      <c r="C525" s="337" t="str">
        <f t="shared" si="8"/>
        <v>（株）ミツウロコヴェッセル</v>
      </c>
      <c r="D525" s="10"/>
      <c r="E525" s="81">
        <v>4.6900000000000002E-4</v>
      </c>
      <c r="F525" s="84" t="s">
        <v>1554</v>
      </c>
      <c r="G525" s="82"/>
    </row>
    <row r="526" spans="1:7" ht="15" customHeight="1" x14ac:dyDescent="0.45">
      <c r="A526" s="367" t="s">
        <v>880</v>
      </c>
      <c r="B526" s="368" t="s">
        <v>881</v>
      </c>
      <c r="C526" s="337" t="str">
        <f t="shared" si="8"/>
        <v>（株）フォレストパワー</v>
      </c>
      <c r="D526" s="93" t="s">
        <v>1553</v>
      </c>
      <c r="E526" s="80">
        <v>4.2999999999999999E-4</v>
      </c>
      <c r="F526" s="369" t="s">
        <v>1554</v>
      </c>
      <c r="G526" s="370"/>
    </row>
    <row r="527" spans="1:7" ht="15" hidden="1" customHeight="1" x14ac:dyDescent="0.45">
      <c r="A527" s="413"/>
      <c r="B527" s="414"/>
      <c r="C527" s="337" t="str">
        <f t="shared" si="8"/>
        <v/>
      </c>
      <c r="D527" s="267" t="s">
        <v>1558</v>
      </c>
      <c r="E527" s="306">
        <v>4.17E-4</v>
      </c>
      <c r="F527" s="404"/>
      <c r="G527" s="415"/>
    </row>
    <row r="528" spans="1:7" ht="15" customHeight="1" x14ac:dyDescent="0.45">
      <c r="A528" s="90" t="s">
        <v>882</v>
      </c>
      <c r="B528" s="203" t="s">
        <v>883</v>
      </c>
      <c r="C528" s="337" t="str">
        <f t="shared" si="8"/>
        <v>日高都市ガス（株）</v>
      </c>
      <c r="D528" s="100"/>
      <c r="E528" s="111">
        <v>3.0800000000000001E-4</v>
      </c>
      <c r="F528" s="192" t="s">
        <v>1554</v>
      </c>
      <c r="G528" s="193"/>
    </row>
    <row r="529" spans="1:7" ht="15" customHeight="1" x14ac:dyDescent="0.45">
      <c r="A529" s="416" t="s">
        <v>884</v>
      </c>
      <c r="B529" s="418" t="s">
        <v>885</v>
      </c>
      <c r="C529" s="337" t="str">
        <f t="shared" si="8"/>
        <v>（株）アドバンテック</v>
      </c>
      <c r="D529" s="97" t="s">
        <v>580</v>
      </c>
      <c r="E529" s="165">
        <v>0</v>
      </c>
      <c r="F529" s="383" t="s">
        <v>1557</v>
      </c>
      <c r="G529" s="396"/>
    </row>
    <row r="530" spans="1:7" ht="15" hidden="1" customHeight="1" x14ac:dyDescent="0.45">
      <c r="A530" s="442"/>
      <c r="B530" s="368"/>
      <c r="C530" s="337" t="str">
        <f t="shared" si="8"/>
        <v/>
      </c>
      <c r="D530" s="98" t="s">
        <v>586</v>
      </c>
      <c r="E530" s="166">
        <v>0</v>
      </c>
      <c r="F530" s="383"/>
      <c r="G530" s="396"/>
    </row>
    <row r="531" spans="1:7" ht="15" hidden="1" customHeight="1" x14ac:dyDescent="0.45">
      <c r="A531" s="442"/>
      <c r="B531" s="368"/>
      <c r="C531" s="337" t="str">
        <f t="shared" si="8"/>
        <v/>
      </c>
      <c r="D531" s="177" t="s">
        <v>630</v>
      </c>
      <c r="E531" s="166">
        <v>4.2000000000000004E-5</v>
      </c>
      <c r="F531" s="383"/>
      <c r="G531" s="396"/>
    </row>
    <row r="532" spans="1:7" ht="15" hidden="1" customHeight="1" x14ac:dyDescent="0.45">
      <c r="A532" s="443"/>
      <c r="B532" s="414"/>
      <c r="C532" s="337" t="str">
        <f t="shared" si="8"/>
        <v/>
      </c>
      <c r="D532" s="264" t="s">
        <v>1558</v>
      </c>
      <c r="E532" s="320">
        <v>4.28E-4</v>
      </c>
      <c r="F532" s="383"/>
      <c r="G532" s="396"/>
    </row>
    <row r="533" spans="1:7" ht="15" customHeight="1" x14ac:dyDescent="0.45">
      <c r="A533" s="378" t="s">
        <v>886</v>
      </c>
      <c r="B533" s="379" t="s">
        <v>887</v>
      </c>
      <c r="C533" s="337" t="str">
        <f t="shared" si="8"/>
        <v>ローカルエナジー（株）</v>
      </c>
      <c r="D533" s="92" t="s">
        <v>580</v>
      </c>
      <c r="E533" s="79">
        <v>0</v>
      </c>
      <c r="F533" s="397" t="s">
        <v>1649</v>
      </c>
      <c r="G533" s="393" t="s">
        <v>1565</v>
      </c>
    </row>
    <row r="534" spans="1:7" ht="15" hidden="1" customHeight="1" x14ac:dyDescent="0.45">
      <c r="A534" s="367"/>
      <c r="B534" s="368"/>
      <c r="C534" s="337" t="str">
        <f t="shared" si="8"/>
        <v/>
      </c>
      <c r="D534" s="94" t="s">
        <v>577</v>
      </c>
      <c r="E534" s="80">
        <v>4.2099999999999999E-4</v>
      </c>
      <c r="F534" s="369"/>
      <c r="G534" s="370"/>
    </row>
    <row r="535" spans="1:7" ht="15" hidden="1" customHeight="1" x14ac:dyDescent="0.45">
      <c r="A535" s="367"/>
      <c r="B535" s="368"/>
      <c r="C535" s="337" t="str">
        <f t="shared" si="8"/>
        <v/>
      </c>
      <c r="D535" s="249" t="s">
        <v>1558</v>
      </c>
      <c r="E535" s="300">
        <v>4.1599999999999997E-4</v>
      </c>
      <c r="F535" s="369"/>
      <c r="G535" s="370"/>
    </row>
    <row r="536" spans="1:7" ht="15" customHeight="1" x14ac:dyDescent="0.45">
      <c r="A536" s="367" t="s">
        <v>888</v>
      </c>
      <c r="B536" s="368" t="s">
        <v>889</v>
      </c>
      <c r="C536" s="337" t="str">
        <f t="shared" si="8"/>
        <v>エネックス（株）</v>
      </c>
      <c r="D536" s="92" t="s">
        <v>580</v>
      </c>
      <c r="E536" s="79">
        <v>0</v>
      </c>
      <c r="F536" s="369" t="s">
        <v>1554</v>
      </c>
      <c r="G536" s="370"/>
    </row>
    <row r="537" spans="1:7" ht="15" hidden="1" customHeight="1" x14ac:dyDescent="0.45">
      <c r="A537" s="367"/>
      <c r="B537" s="368"/>
      <c r="C537" s="337" t="str">
        <f t="shared" si="8"/>
        <v/>
      </c>
      <c r="D537" s="96" t="s">
        <v>577</v>
      </c>
      <c r="E537" s="80">
        <v>2.12E-4</v>
      </c>
      <c r="F537" s="369"/>
      <c r="G537" s="370"/>
    </row>
    <row r="538" spans="1:7" ht="15" hidden="1" customHeight="1" x14ac:dyDescent="0.45">
      <c r="A538" s="367"/>
      <c r="B538" s="368"/>
      <c r="C538" s="337" t="str">
        <f t="shared" si="8"/>
        <v/>
      </c>
      <c r="D538" s="249" t="s">
        <v>1558</v>
      </c>
      <c r="E538" s="300">
        <v>2.12E-4</v>
      </c>
      <c r="F538" s="369"/>
      <c r="G538" s="370"/>
    </row>
    <row r="539" spans="1:7" ht="15" customHeight="1" x14ac:dyDescent="0.45">
      <c r="A539" s="11" t="s">
        <v>890</v>
      </c>
      <c r="B539" s="25" t="s">
        <v>891</v>
      </c>
      <c r="C539" s="337" t="str">
        <f t="shared" si="8"/>
        <v>（株）レクスポート</v>
      </c>
      <c r="D539" s="10"/>
      <c r="E539" s="81">
        <v>3.5399999999999999E-4</v>
      </c>
      <c r="F539" s="84" t="s">
        <v>1554</v>
      </c>
      <c r="G539" s="82"/>
    </row>
    <row r="540" spans="1:7" ht="15" customHeight="1" x14ac:dyDescent="0.45">
      <c r="A540" s="11" t="s">
        <v>892</v>
      </c>
      <c r="B540" s="25" t="s">
        <v>893</v>
      </c>
      <c r="C540" s="337" t="str">
        <f t="shared" si="8"/>
        <v>なでしこ電力（株）</v>
      </c>
      <c r="D540" s="10"/>
      <c r="E540" s="81">
        <v>4.1800000000000002E-4</v>
      </c>
      <c r="F540" s="84" t="s">
        <v>1554</v>
      </c>
      <c r="G540" s="82"/>
    </row>
    <row r="541" spans="1:7" ht="15" customHeight="1" x14ac:dyDescent="0.45">
      <c r="A541" s="367" t="s">
        <v>894</v>
      </c>
      <c r="B541" s="368" t="s">
        <v>895</v>
      </c>
      <c r="C541" s="337" t="str">
        <f t="shared" si="8"/>
        <v>日田グリーン電力（株）</v>
      </c>
      <c r="D541" s="92" t="s">
        <v>580</v>
      </c>
      <c r="E541" s="79">
        <v>0</v>
      </c>
      <c r="F541" s="369" t="s">
        <v>1554</v>
      </c>
      <c r="G541" s="370"/>
    </row>
    <row r="542" spans="1:7" ht="15" hidden="1" customHeight="1" x14ac:dyDescent="0.45">
      <c r="A542" s="367"/>
      <c r="B542" s="368"/>
      <c r="C542" s="337" t="str">
        <f t="shared" si="8"/>
        <v/>
      </c>
      <c r="D542" s="94" t="s">
        <v>577</v>
      </c>
      <c r="E542" s="80">
        <v>4.0899999999999997E-4</v>
      </c>
      <c r="F542" s="369"/>
      <c r="G542" s="370"/>
    </row>
    <row r="543" spans="1:7" ht="15" hidden="1" customHeight="1" x14ac:dyDescent="0.45">
      <c r="A543" s="367"/>
      <c r="B543" s="368"/>
      <c r="C543" s="337" t="str">
        <f t="shared" si="8"/>
        <v/>
      </c>
      <c r="D543" s="249" t="s">
        <v>1558</v>
      </c>
      <c r="E543" s="300">
        <v>3.39E-4</v>
      </c>
      <c r="F543" s="369"/>
      <c r="G543" s="370"/>
    </row>
    <row r="544" spans="1:7" ht="15" customHeight="1" x14ac:dyDescent="0.45">
      <c r="A544" s="11" t="s">
        <v>1650</v>
      </c>
      <c r="B544" s="25" t="s">
        <v>1651</v>
      </c>
      <c r="C544" s="337" t="str">
        <f t="shared" si="8"/>
        <v>（株）津軽あっぷるパワー</v>
      </c>
      <c r="D544" s="10"/>
      <c r="E544" s="81">
        <v>4.3600000000000008E-4</v>
      </c>
      <c r="F544" s="84" t="s">
        <v>1554</v>
      </c>
      <c r="G544" s="82"/>
    </row>
    <row r="545" spans="1:7" ht="15" customHeight="1" x14ac:dyDescent="0.45">
      <c r="A545" s="11" t="s">
        <v>1652</v>
      </c>
      <c r="B545" s="25" t="s">
        <v>1653</v>
      </c>
      <c r="C545" s="337" t="str">
        <f t="shared" si="8"/>
        <v>（株）花巻銀河パワー</v>
      </c>
      <c r="D545" s="10"/>
      <c r="E545" s="81">
        <v>4.35E-4</v>
      </c>
      <c r="F545" s="84" t="s">
        <v>1554</v>
      </c>
      <c r="G545" s="82"/>
    </row>
    <row r="546" spans="1:7" ht="15" customHeight="1" x14ac:dyDescent="0.45">
      <c r="A546" s="11" t="s">
        <v>896</v>
      </c>
      <c r="B546" s="25" t="s">
        <v>1654</v>
      </c>
      <c r="C546" s="337" t="str">
        <f t="shared" si="8"/>
        <v>埼玉ガス（株）</v>
      </c>
      <c r="D546" s="10"/>
      <c r="E546" s="81">
        <v>3.0800000000000001E-4</v>
      </c>
      <c r="F546" s="84" t="s">
        <v>1554</v>
      </c>
      <c r="G546" s="82"/>
    </row>
    <row r="547" spans="1:7" ht="15" customHeight="1" x14ac:dyDescent="0.45">
      <c r="A547" s="11" t="s">
        <v>897</v>
      </c>
      <c r="B547" s="25" t="s">
        <v>1655</v>
      </c>
      <c r="C547" s="337" t="str">
        <f t="shared" si="8"/>
        <v>宮崎パワーライン（株）</v>
      </c>
      <c r="D547" s="10"/>
      <c r="E547" s="81">
        <v>4.15E-4</v>
      </c>
      <c r="F547" s="84" t="s">
        <v>1554</v>
      </c>
      <c r="G547" s="82"/>
    </row>
    <row r="548" spans="1:7" ht="15" customHeight="1" x14ac:dyDescent="0.45">
      <c r="A548" s="11" t="s">
        <v>898</v>
      </c>
      <c r="B548" s="25" t="s">
        <v>899</v>
      </c>
      <c r="C548" s="337" t="str">
        <f t="shared" si="8"/>
        <v>（株）パワー・オプティマイザー</v>
      </c>
      <c r="D548" s="10"/>
      <c r="E548" s="81">
        <v>5.22E-4</v>
      </c>
      <c r="F548" s="84" t="s">
        <v>1554</v>
      </c>
      <c r="G548" s="82"/>
    </row>
    <row r="549" spans="1:7" ht="15" customHeight="1" x14ac:dyDescent="0.45">
      <c r="A549" s="373" t="s">
        <v>900</v>
      </c>
      <c r="B549" s="412" t="s">
        <v>901</v>
      </c>
      <c r="C549" s="337" t="str">
        <f t="shared" si="8"/>
        <v>（株）Ｕ－ＰＯＷＥＲ</v>
      </c>
      <c r="D549" s="250" t="s">
        <v>1581</v>
      </c>
      <c r="E549" s="260">
        <v>0</v>
      </c>
      <c r="F549" s="369" t="s">
        <v>1554</v>
      </c>
      <c r="G549" s="370"/>
    </row>
    <row r="550" spans="1:7" ht="15" hidden="1" customHeight="1" x14ac:dyDescent="0.45">
      <c r="A550" s="373"/>
      <c r="B550" s="412"/>
      <c r="C550" s="337" t="str">
        <f t="shared" si="8"/>
        <v/>
      </c>
      <c r="D550" s="248" t="s">
        <v>1572</v>
      </c>
      <c r="E550" s="260">
        <v>2.6899999999999998E-4</v>
      </c>
      <c r="F550" s="369"/>
      <c r="G550" s="370"/>
    </row>
    <row r="551" spans="1:7" ht="15" hidden="1" customHeight="1" x14ac:dyDescent="0.45">
      <c r="A551" s="373"/>
      <c r="B551" s="412"/>
      <c r="C551" s="337" t="str">
        <f t="shared" si="8"/>
        <v/>
      </c>
      <c r="D551" s="265" t="s">
        <v>1583</v>
      </c>
      <c r="E551" s="260">
        <v>4.8799999999999999E-4</v>
      </c>
      <c r="F551" s="369"/>
      <c r="G551" s="370"/>
    </row>
    <row r="552" spans="1:7" ht="15" hidden="1" customHeight="1" x14ac:dyDescent="0.45">
      <c r="A552" s="373"/>
      <c r="B552" s="412"/>
      <c r="C552" s="337" t="str">
        <f t="shared" si="8"/>
        <v/>
      </c>
      <c r="D552" s="249" t="s">
        <v>1558</v>
      </c>
      <c r="E552" s="81">
        <v>4.9100000000000001E-4</v>
      </c>
      <c r="F552" s="369"/>
      <c r="G552" s="370"/>
    </row>
    <row r="553" spans="1:7" ht="15" customHeight="1" x14ac:dyDescent="0.45">
      <c r="A553" s="11" t="s">
        <v>902</v>
      </c>
      <c r="B553" s="25" t="s">
        <v>903</v>
      </c>
      <c r="C553" s="337" t="str">
        <f t="shared" si="8"/>
        <v>（株）ＴＴＳパワー</v>
      </c>
      <c r="D553" s="10"/>
      <c r="E553" s="81">
        <v>4.2200000000000001E-4</v>
      </c>
      <c r="F553" s="84" t="s">
        <v>1554</v>
      </c>
      <c r="G553" s="82"/>
    </row>
    <row r="554" spans="1:7" ht="15" customHeight="1" x14ac:dyDescent="0.45">
      <c r="A554" s="11" t="s">
        <v>904</v>
      </c>
      <c r="B554" s="25" t="s">
        <v>905</v>
      </c>
      <c r="C554" s="337" t="str">
        <f t="shared" si="8"/>
        <v>（株）岩手ウッドパワー</v>
      </c>
      <c r="D554" s="10"/>
      <c r="E554" s="81">
        <v>4.5100000000000001E-4</v>
      </c>
      <c r="F554" s="84" t="s">
        <v>1557</v>
      </c>
      <c r="G554" s="82"/>
    </row>
    <row r="555" spans="1:7" ht="15" customHeight="1" x14ac:dyDescent="0.45">
      <c r="A555" s="11" t="s">
        <v>906</v>
      </c>
      <c r="B555" s="25" t="s">
        <v>907</v>
      </c>
      <c r="C555" s="337" t="str">
        <f t="shared" si="8"/>
        <v>里山パワーワークス（株）</v>
      </c>
      <c r="D555" s="10"/>
      <c r="E555" s="81">
        <v>4.9399999999999997E-4</v>
      </c>
      <c r="F555" s="84" t="s">
        <v>1557</v>
      </c>
      <c r="G555" s="189"/>
    </row>
    <row r="556" spans="1:7" ht="15" customHeight="1" x14ac:dyDescent="0.45">
      <c r="A556" s="367" t="s">
        <v>908</v>
      </c>
      <c r="B556" s="368" t="s">
        <v>909</v>
      </c>
      <c r="C556" s="337" t="str">
        <f t="shared" si="8"/>
        <v>（株）中之条パワー</v>
      </c>
      <c r="D556" s="92" t="s">
        <v>580</v>
      </c>
      <c r="E556" s="79">
        <v>0</v>
      </c>
      <c r="F556" s="454" t="s">
        <v>1554</v>
      </c>
      <c r="G556" s="431"/>
    </row>
    <row r="557" spans="1:7" ht="15" hidden="1" customHeight="1" x14ac:dyDescent="0.45">
      <c r="A557" s="367"/>
      <c r="B557" s="368"/>
      <c r="C557" s="337" t="str">
        <f t="shared" si="8"/>
        <v/>
      </c>
      <c r="D557" s="96" t="s">
        <v>577</v>
      </c>
      <c r="E557" s="80">
        <v>4.84E-4</v>
      </c>
      <c r="F557" s="454"/>
      <c r="G557" s="431"/>
    </row>
    <row r="558" spans="1:7" ht="15" hidden="1" customHeight="1" x14ac:dyDescent="0.45">
      <c r="A558" s="367"/>
      <c r="B558" s="368"/>
      <c r="C558" s="337" t="str">
        <f t="shared" si="8"/>
        <v/>
      </c>
      <c r="D558" s="249" t="s">
        <v>1558</v>
      </c>
      <c r="E558" s="300">
        <v>4.8000000000000001E-4</v>
      </c>
      <c r="F558" s="454"/>
      <c r="G558" s="431"/>
    </row>
    <row r="559" spans="1:7" ht="15" customHeight="1" x14ac:dyDescent="0.45">
      <c r="A559" s="373" t="s">
        <v>910</v>
      </c>
      <c r="B559" s="412" t="s">
        <v>911</v>
      </c>
      <c r="C559" s="337" t="str">
        <f t="shared" si="8"/>
        <v>日産トレーデイング（株）</v>
      </c>
      <c r="D559" s="250" t="s">
        <v>1581</v>
      </c>
      <c r="E559" s="321">
        <v>0</v>
      </c>
      <c r="F559" s="454" t="s">
        <v>1656</v>
      </c>
      <c r="G559" s="431" t="s">
        <v>1604</v>
      </c>
    </row>
    <row r="560" spans="1:7" ht="15" hidden="1" customHeight="1" x14ac:dyDescent="0.45">
      <c r="A560" s="428"/>
      <c r="B560" s="429"/>
      <c r="C560" s="337" t="str">
        <f t="shared" si="8"/>
        <v/>
      </c>
      <c r="D560" s="281" t="s">
        <v>1558</v>
      </c>
      <c r="E560" s="331">
        <v>5.4699999999999996E-4</v>
      </c>
      <c r="F560" s="455"/>
      <c r="G560" s="396"/>
    </row>
    <row r="561" spans="1:7" ht="15" customHeight="1" x14ac:dyDescent="0.45">
      <c r="A561" s="378" t="s">
        <v>912</v>
      </c>
      <c r="B561" s="456" t="s">
        <v>1657</v>
      </c>
      <c r="C561" s="337" t="str">
        <f t="shared" si="8"/>
        <v>（株）エネウィル（旧：ＪＡＧ国際エナジー（株））</v>
      </c>
      <c r="D561" s="179" t="s">
        <v>611</v>
      </c>
      <c r="E561" s="110">
        <v>0</v>
      </c>
      <c r="F561" s="397" t="s">
        <v>1554</v>
      </c>
      <c r="G561" s="393"/>
    </row>
    <row r="562" spans="1:7" ht="15" hidden="1" customHeight="1" x14ac:dyDescent="0.45">
      <c r="A562" s="367"/>
      <c r="B562" s="372"/>
      <c r="C562" s="337" t="str">
        <f t="shared" si="8"/>
        <v/>
      </c>
      <c r="D562" s="104" t="s">
        <v>581</v>
      </c>
      <c r="E562" s="88">
        <v>5.0600000000000005E-4</v>
      </c>
      <c r="F562" s="369"/>
      <c r="G562" s="393"/>
    </row>
    <row r="563" spans="1:7" ht="15" hidden="1" customHeight="1" x14ac:dyDescent="0.45">
      <c r="A563" s="367"/>
      <c r="B563" s="372"/>
      <c r="C563" s="337" t="str">
        <f t="shared" si="8"/>
        <v/>
      </c>
      <c r="D563" s="249" t="s">
        <v>1558</v>
      </c>
      <c r="E563" s="300">
        <v>5.0100000000000003E-4</v>
      </c>
      <c r="F563" s="369"/>
      <c r="G563" s="393"/>
    </row>
    <row r="564" spans="1:7" ht="15" customHeight="1" x14ac:dyDescent="0.45">
      <c r="A564" s="11" t="s">
        <v>913</v>
      </c>
      <c r="B564" s="25" t="s">
        <v>914</v>
      </c>
      <c r="C564" s="337" t="str">
        <f t="shared" si="8"/>
        <v>Ｎｅｘｔ　Ｐｏｗｅｒ（株）</v>
      </c>
      <c r="D564" s="10"/>
      <c r="E564" s="81">
        <v>7.0899999999999999E-4</v>
      </c>
      <c r="F564" s="84" t="s">
        <v>1554</v>
      </c>
      <c r="G564" s="82"/>
    </row>
    <row r="565" spans="1:7" ht="30" customHeight="1" x14ac:dyDescent="0.45">
      <c r="A565" s="11" t="s">
        <v>915</v>
      </c>
      <c r="B565" s="25" t="s">
        <v>916</v>
      </c>
      <c r="C565" s="337" t="str">
        <f t="shared" si="8"/>
        <v>伊藤忠エネクスホームライフ西日本（株）</v>
      </c>
      <c r="D565" s="10"/>
      <c r="E565" s="81">
        <v>4.1300000000000001E-4</v>
      </c>
      <c r="F565" s="84">
        <v>0.19</v>
      </c>
      <c r="G565" s="82" t="s">
        <v>1565</v>
      </c>
    </row>
    <row r="566" spans="1:7" s="122" customFormat="1" ht="15" customHeight="1" x14ac:dyDescent="0.45">
      <c r="A566" s="182" t="s">
        <v>917</v>
      </c>
      <c r="B566" s="183" t="s">
        <v>918</v>
      </c>
      <c r="C566" s="337" t="str">
        <f t="shared" si="8"/>
        <v>グリーナ（株）</v>
      </c>
      <c r="D566" s="266" t="s">
        <v>1658</v>
      </c>
      <c r="E566" s="303">
        <v>6.0000000000000002E-6</v>
      </c>
      <c r="F566" s="188" t="s">
        <v>1554</v>
      </c>
      <c r="G566" s="189"/>
    </row>
    <row r="567" spans="1:7" ht="30" customHeight="1" x14ac:dyDescent="0.45">
      <c r="A567" s="11" t="s">
        <v>919</v>
      </c>
      <c r="B567" s="25" t="s">
        <v>920</v>
      </c>
      <c r="C567" s="337" t="str">
        <f t="shared" si="8"/>
        <v>はりま電力（株）</v>
      </c>
      <c r="D567" s="123"/>
      <c r="E567" s="209">
        <v>5.2599999999999999E-4</v>
      </c>
      <c r="F567" s="124" t="s">
        <v>1659</v>
      </c>
      <c r="G567" s="82" t="s">
        <v>1604</v>
      </c>
    </row>
    <row r="568" spans="1:7" ht="15" customHeight="1" x14ac:dyDescent="0.45">
      <c r="A568" s="89" t="s">
        <v>921</v>
      </c>
      <c r="B568" s="190" t="s">
        <v>1660</v>
      </c>
      <c r="C568" s="337" t="str">
        <f t="shared" si="8"/>
        <v>（株）浜松新電力</v>
      </c>
      <c r="D568" s="131"/>
      <c r="E568" s="215">
        <v>5.0100000000000003E-4</v>
      </c>
      <c r="F568" s="223" t="s">
        <v>1554</v>
      </c>
      <c r="G568" s="155"/>
    </row>
    <row r="569" spans="1:7" ht="15" customHeight="1" x14ac:dyDescent="0.45">
      <c r="A569" s="387" t="s">
        <v>178</v>
      </c>
      <c r="B569" s="450" t="s">
        <v>922</v>
      </c>
      <c r="C569" s="337" t="str">
        <f t="shared" si="8"/>
        <v>ゼロワットパワー（株）</v>
      </c>
      <c r="D569" s="136" t="s">
        <v>611</v>
      </c>
      <c r="E569" s="224">
        <v>0</v>
      </c>
      <c r="F569" s="459" t="s">
        <v>1554</v>
      </c>
      <c r="G569" s="431"/>
    </row>
    <row r="570" spans="1:7" ht="15" hidden="1" customHeight="1" x14ac:dyDescent="0.45">
      <c r="A570" s="411"/>
      <c r="B570" s="421"/>
      <c r="C570" s="337" t="str">
        <f t="shared" si="8"/>
        <v/>
      </c>
      <c r="D570" s="282" t="s">
        <v>1558</v>
      </c>
      <c r="E570" s="230">
        <v>0</v>
      </c>
      <c r="F570" s="422"/>
      <c r="G570" s="423"/>
    </row>
    <row r="571" spans="1:7" ht="15" customHeight="1" x14ac:dyDescent="0.45">
      <c r="A571" s="159" t="s">
        <v>923</v>
      </c>
      <c r="B571" s="210" t="s">
        <v>924</v>
      </c>
      <c r="C571" s="337" t="str">
        <f t="shared" si="8"/>
        <v>アストマックス（株）</v>
      </c>
      <c r="D571" s="105"/>
      <c r="E571" s="198" t="s">
        <v>1612</v>
      </c>
      <c r="F571" s="150" t="s">
        <v>1557</v>
      </c>
      <c r="G571" s="212"/>
    </row>
    <row r="572" spans="1:7" ht="15" customHeight="1" x14ac:dyDescent="0.45">
      <c r="A572" s="460" t="s">
        <v>925</v>
      </c>
      <c r="B572" s="450" t="s">
        <v>926</v>
      </c>
      <c r="C572" s="337" t="str">
        <f t="shared" si="8"/>
        <v>（株）やまがた新電力</v>
      </c>
      <c r="D572" s="109" t="s">
        <v>580</v>
      </c>
      <c r="E572" s="110">
        <v>0</v>
      </c>
      <c r="F572" s="375" t="s">
        <v>1554</v>
      </c>
      <c r="G572" s="376"/>
    </row>
    <row r="573" spans="1:7" ht="15" hidden="1" customHeight="1" x14ac:dyDescent="0.45">
      <c r="A573" s="460"/>
      <c r="B573" s="450"/>
      <c r="C573" s="337" t="str">
        <f t="shared" si="8"/>
        <v/>
      </c>
      <c r="D573" s="94" t="s">
        <v>577</v>
      </c>
      <c r="E573" s="80">
        <v>6.1600000000000001E-4</v>
      </c>
      <c r="F573" s="375"/>
      <c r="G573" s="376"/>
    </row>
    <row r="574" spans="1:7" ht="15" hidden="1" customHeight="1" x14ac:dyDescent="0.45">
      <c r="A574" s="460"/>
      <c r="B574" s="450"/>
      <c r="C574" s="337" t="str">
        <f t="shared" si="8"/>
        <v/>
      </c>
      <c r="D574" s="249" t="s">
        <v>1558</v>
      </c>
      <c r="E574" s="300">
        <v>5.2700000000000002E-4</v>
      </c>
      <c r="F574" s="375"/>
      <c r="G574" s="376"/>
    </row>
    <row r="575" spans="1:7" s="122" customFormat="1" ht="15" customHeight="1" x14ac:dyDescent="0.45">
      <c r="A575" s="457" t="s">
        <v>927</v>
      </c>
      <c r="B575" s="458" t="s">
        <v>928</v>
      </c>
      <c r="C575" s="337" t="str">
        <f t="shared" si="8"/>
        <v>一般社団法人東松島みらいとし機構</v>
      </c>
      <c r="D575" s="253" t="s">
        <v>1581</v>
      </c>
      <c r="E575" s="302">
        <v>3.7800000000000003E-4</v>
      </c>
      <c r="F575" s="369" t="s">
        <v>1661</v>
      </c>
      <c r="G575" s="370" t="s">
        <v>1565</v>
      </c>
    </row>
    <row r="576" spans="1:7" ht="15.75" hidden="1" customHeight="1" x14ac:dyDescent="0.45">
      <c r="A576" s="457"/>
      <c r="B576" s="458"/>
      <c r="C576" s="337" t="str">
        <f t="shared" si="8"/>
        <v/>
      </c>
      <c r="D576" s="249" t="s">
        <v>1558</v>
      </c>
      <c r="E576" s="156">
        <v>5.5500000000000005E-4</v>
      </c>
      <c r="F576" s="369"/>
      <c r="G576" s="370"/>
    </row>
    <row r="577" spans="1:7" ht="15" customHeight="1" x14ac:dyDescent="0.45">
      <c r="A577" s="367" t="s">
        <v>929</v>
      </c>
      <c r="B577" s="372" t="s">
        <v>930</v>
      </c>
      <c r="C577" s="337" t="str">
        <f t="shared" si="8"/>
        <v>（株）グリーンパワー大東</v>
      </c>
      <c r="D577" s="92" t="s">
        <v>580</v>
      </c>
      <c r="E577" s="79">
        <v>0</v>
      </c>
      <c r="F577" s="369" t="s">
        <v>1554</v>
      </c>
      <c r="G577" s="370"/>
    </row>
    <row r="578" spans="1:7" ht="15" hidden="1" customHeight="1" x14ac:dyDescent="0.45">
      <c r="A578" s="367"/>
      <c r="B578" s="372"/>
      <c r="C578" s="337" t="str">
        <f t="shared" si="8"/>
        <v/>
      </c>
      <c r="D578" s="96" t="s">
        <v>577</v>
      </c>
      <c r="E578" s="80">
        <v>2.0100000000000001E-4</v>
      </c>
      <c r="F578" s="369"/>
      <c r="G578" s="370"/>
    </row>
    <row r="579" spans="1:7" ht="15" hidden="1" customHeight="1" x14ac:dyDescent="0.45">
      <c r="A579" s="367"/>
      <c r="B579" s="372"/>
      <c r="C579" s="337" t="str">
        <f t="shared" si="8"/>
        <v/>
      </c>
      <c r="D579" s="249" t="s">
        <v>1558</v>
      </c>
      <c r="E579" s="300">
        <v>1.73E-4</v>
      </c>
      <c r="F579" s="369"/>
      <c r="G579" s="370"/>
    </row>
    <row r="580" spans="1:7" ht="15" customHeight="1" x14ac:dyDescent="0.45">
      <c r="A580" s="11" t="s">
        <v>1662</v>
      </c>
      <c r="B580" s="25" t="s">
        <v>1663</v>
      </c>
      <c r="C580" s="337" t="str">
        <f t="shared" si="8"/>
        <v>（株）Ｋｅｎｅｓエネルギーサービス</v>
      </c>
      <c r="D580" s="10"/>
      <c r="E580" s="81">
        <v>6.9899999999999997E-4</v>
      </c>
      <c r="F580" s="84" t="s">
        <v>1554</v>
      </c>
      <c r="G580" s="82"/>
    </row>
    <row r="581" spans="1:7" ht="15" customHeight="1" x14ac:dyDescent="0.45">
      <c r="A581" s="367" t="s">
        <v>931</v>
      </c>
      <c r="B581" s="372" t="s">
        <v>1664</v>
      </c>
      <c r="C581" s="337" t="str">
        <f t="shared" si="8"/>
        <v>（株）シーラパワー（旧：愛知電力（株））</v>
      </c>
      <c r="D581" s="92" t="s">
        <v>580</v>
      </c>
      <c r="E581" s="79">
        <v>0</v>
      </c>
      <c r="F581" s="369" t="s">
        <v>1665</v>
      </c>
      <c r="G581" s="370" t="s">
        <v>1565</v>
      </c>
    </row>
    <row r="582" spans="1:7" ht="15" hidden="1" customHeight="1" x14ac:dyDescent="0.45">
      <c r="A582" s="367"/>
      <c r="B582" s="372"/>
      <c r="C582" s="337" t="str">
        <f t="shared" si="8"/>
        <v/>
      </c>
      <c r="D582" s="96" t="s">
        <v>577</v>
      </c>
      <c r="E582" s="80">
        <v>5.4600000000000004E-4</v>
      </c>
      <c r="F582" s="369"/>
      <c r="G582" s="370"/>
    </row>
    <row r="583" spans="1:7" ht="15" hidden="1" customHeight="1" x14ac:dyDescent="0.45">
      <c r="A583" s="367"/>
      <c r="B583" s="372"/>
      <c r="C583" s="337" t="str">
        <f t="shared" si="8"/>
        <v/>
      </c>
      <c r="D583" s="249" t="s">
        <v>1558</v>
      </c>
      <c r="E583" s="300">
        <v>5.4500000000000002E-4</v>
      </c>
      <c r="F583" s="369"/>
      <c r="G583" s="370"/>
    </row>
    <row r="584" spans="1:7" ht="15" customHeight="1" x14ac:dyDescent="0.45">
      <c r="A584" s="11" t="s">
        <v>932</v>
      </c>
      <c r="B584" s="25" t="s">
        <v>933</v>
      </c>
      <c r="C584" s="337" t="str">
        <f t="shared" si="8"/>
        <v>御所野縄文電力（株）</v>
      </c>
      <c r="D584" s="10"/>
      <c r="E584" s="81">
        <v>4.5199999999999998E-4</v>
      </c>
      <c r="F584" s="84" t="s">
        <v>1554</v>
      </c>
      <c r="G584" s="82"/>
    </row>
    <row r="585" spans="1:7" ht="15" customHeight="1" x14ac:dyDescent="0.45">
      <c r="A585" s="11" t="s">
        <v>934</v>
      </c>
      <c r="B585" s="125" t="s">
        <v>1666</v>
      </c>
      <c r="C585" s="337" t="str">
        <f t="shared" si="8"/>
        <v>（株）カーボンニュートラル（旧：西多摩バイオパワー（株））</v>
      </c>
      <c r="D585" s="10"/>
      <c r="E585" s="81">
        <v>4.3800000000000002E-4</v>
      </c>
      <c r="F585" s="196" t="s">
        <v>1557</v>
      </c>
      <c r="G585" s="82"/>
    </row>
    <row r="586" spans="1:7" ht="15" customHeight="1" x14ac:dyDescent="0.45">
      <c r="A586" s="11" t="s">
        <v>935</v>
      </c>
      <c r="B586" s="25" t="s">
        <v>936</v>
      </c>
      <c r="C586" s="337" t="str">
        <f t="shared" ref="C586:C649" si="9">DBCS($B586)</f>
        <v>宮古新電力（株）</v>
      </c>
      <c r="D586" s="10"/>
      <c r="E586" s="81">
        <v>3.86E-4</v>
      </c>
      <c r="F586" s="84" t="s">
        <v>1554</v>
      </c>
      <c r="G586" s="82"/>
    </row>
    <row r="587" spans="1:7" ht="15" customHeight="1" x14ac:dyDescent="0.45">
      <c r="A587" s="11" t="s">
        <v>937</v>
      </c>
      <c r="B587" s="25" t="s">
        <v>938</v>
      </c>
      <c r="C587" s="337" t="str">
        <f t="shared" si="9"/>
        <v>長崎地域電力（株）</v>
      </c>
      <c r="D587" s="10"/>
      <c r="E587" s="81">
        <v>4.35E-4</v>
      </c>
      <c r="F587" s="84" t="s">
        <v>1554</v>
      </c>
      <c r="G587" s="82"/>
    </row>
    <row r="588" spans="1:7" ht="30" customHeight="1" x14ac:dyDescent="0.45">
      <c r="A588" s="11" t="s">
        <v>939</v>
      </c>
      <c r="B588" s="25" t="s">
        <v>940</v>
      </c>
      <c r="C588" s="337" t="str">
        <f t="shared" si="9"/>
        <v>（株）エネアーク関西</v>
      </c>
      <c r="D588" s="10"/>
      <c r="E588" s="81">
        <v>4.4200000000000001E-4</v>
      </c>
      <c r="F588" s="84" t="s">
        <v>1667</v>
      </c>
      <c r="G588" s="82" t="s">
        <v>1565</v>
      </c>
    </row>
    <row r="589" spans="1:7" ht="30" customHeight="1" x14ac:dyDescent="0.45">
      <c r="A589" s="11" t="s">
        <v>941</v>
      </c>
      <c r="B589" s="25" t="s">
        <v>942</v>
      </c>
      <c r="C589" s="337" t="str">
        <f t="shared" si="9"/>
        <v>近畿電力（株）</v>
      </c>
      <c r="D589" s="10"/>
      <c r="E589" s="154">
        <v>4.6200000000000001E-4</v>
      </c>
      <c r="F589" s="84" t="s">
        <v>1668</v>
      </c>
      <c r="G589" s="82" t="s">
        <v>1565</v>
      </c>
    </row>
    <row r="590" spans="1:7" ht="15" customHeight="1" x14ac:dyDescent="0.45">
      <c r="A590" s="373" t="s">
        <v>943</v>
      </c>
      <c r="B590" s="412" t="s">
        <v>944</v>
      </c>
      <c r="C590" s="337" t="str">
        <f t="shared" si="9"/>
        <v>新電力おおいた（株）</v>
      </c>
      <c r="D590" s="283" t="s">
        <v>1581</v>
      </c>
      <c r="E590" s="314">
        <v>0</v>
      </c>
      <c r="F590" s="430">
        <v>66.52</v>
      </c>
      <c r="G590" s="370" t="s">
        <v>1565</v>
      </c>
    </row>
    <row r="591" spans="1:7" ht="15" hidden="1" customHeight="1" x14ac:dyDescent="0.45">
      <c r="A591" s="373"/>
      <c r="B591" s="412"/>
      <c r="C591" s="337" t="str">
        <f t="shared" si="9"/>
        <v/>
      </c>
      <c r="D591" s="249" t="s">
        <v>1558</v>
      </c>
      <c r="E591" s="111">
        <v>4.2000000000000002E-4</v>
      </c>
      <c r="F591" s="430"/>
      <c r="G591" s="370"/>
    </row>
    <row r="592" spans="1:7" ht="30" customHeight="1" x14ac:dyDescent="0.45">
      <c r="A592" s="89" t="s">
        <v>184</v>
      </c>
      <c r="B592" s="190" t="s">
        <v>945</v>
      </c>
      <c r="C592" s="337" t="str">
        <f t="shared" si="9"/>
        <v>（株）日本セレモニー</v>
      </c>
      <c r="D592" s="96"/>
      <c r="E592" s="81">
        <v>4.9799999999999996E-4</v>
      </c>
      <c r="F592" s="188" t="s">
        <v>1669</v>
      </c>
      <c r="G592" s="189" t="s">
        <v>1604</v>
      </c>
    </row>
    <row r="593" spans="1:7" ht="15" customHeight="1" x14ac:dyDescent="0.45">
      <c r="A593" s="11" t="s">
        <v>946</v>
      </c>
      <c r="B593" s="25" t="s">
        <v>947</v>
      </c>
      <c r="C593" s="337" t="str">
        <f t="shared" si="9"/>
        <v>（株）池見石油店</v>
      </c>
      <c r="D593" s="10"/>
      <c r="E593" s="81">
        <v>5.71E-4</v>
      </c>
      <c r="F593" s="84" t="s">
        <v>1554</v>
      </c>
      <c r="G593" s="82"/>
    </row>
    <row r="594" spans="1:7" ht="15" customHeight="1" x14ac:dyDescent="0.45">
      <c r="A594" s="373" t="s">
        <v>948</v>
      </c>
      <c r="B594" s="412" t="s">
        <v>949</v>
      </c>
      <c r="C594" s="337" t="str">
        <f t="shared" si="9"/>
        <v>芝浦電力（株）</v>
      </c>
      <c r="D594" s="250" t="s">
        <v>1581</v>
      </c>
      <c r="E594" s="319">
        <v>0</v>
      </c>
      <c r="F594" s="369" t="s">
        <v>1554</v>
      </c>
      <c r="G594" s="370"/>
    </row>
    <row r="595" spans="1:7" ht="15" hidden="1" customHeight="1" x14ac:dyDescent="0.45">
      <c r="A595" s="373"/>
      <c r="B595" s="412"/>
      <c r="C595" s="337" t="str">
        <f t="shared" si="9"/>
        <v/>
      </c>
      <c r="D595" s="249" t="s">
        <v>1558</v>
      </c>
      <c r="E595" s="111">
        <v>4.5199999999999998E-4</v>
      </c>
      <c r="F595" s="369"/>
      <c r="G595" s="370"/>
    </row>
    <row r="596" spans="1:7" ht="30" customHeight="1" x14ac:dyDescent="0.45">
      <c r="A596" s="11" t="s">
        <v>950</v>
      </c>
      <c r="B596" s="25" t="s">
        <v>951</v>
      </c>
      <c r="C596" s="337" t="str">
        <f t="shared" si="9"/>
        <v>（株）地域創生ホールディングス</v>
      </c>
      <c r="D596" s="10"/>
      <c r="E596" s="81">
        <v>4.7699999999999999E-4</v>
      </c>
      <c r="F596" s="84" t="s">
        <v>1670</v>
      </c>
      <c r="G596" s="82" t="s">
        <v>1565</v>
      </c>
    </row>
    <row r="597" spans="1:7" ht="15" customHeight="1" x14ac:dyDescent="0.45">
      <c r="A597" s="11" t="s">
        <v>952</v>
      </c>
      <c r="B597" s="25" t="s">
        <v>953</v>
      </c>
      <c r="C597" s="337" t="str">
        <f t="shared" si="9"/>
        <v>スズカ電工（株）</v>
      </c>
      <c r="D597" s="10"/>
      <c r="E597" s="81">
        <v>1.9600000000000002E-4</v>
      </c>
      <c r="F597" s="84" t="s">
        <v>1554</v>
      </c>
      <c r="G597" s="82"/>
    </row>
    <row r="598" spans="1:7" ht="15" customHeight="1" x14ac:dyDescent="0.45">
      <c r="A598" s="11" t="s">
        <v>954</v>
      </c>
      <c r="B598" s="25" t="s">
        <v>955</v>
      </c>
      <c r="C598" s="337" t="str">
        <f t="shared" si="9"/>
        <v>（株）エーコープサービス</v>
      </c>
      <c r="D598" s="10"/>
      <c r="E598" s="81">
        <v>3.9599999999999998E-4</v>
      </c>
      <c r="F598" s="84" t="s">
        <v>1554</v>
      </c>
      <c r="G598" s="82"/>
    </row>
    <row r="599" spans="1:7" ht="15" customHeight="1" x14ac:dyDescent="0.45">
      <c r="A599" s="367" t="s">
        <v>956</v>
      </c>
      <c r="B599" s="368" t="s">
        <v>957</v>
      </c>
      <c r="C599" s="337" t="str">
        <f t="shared" si="9"/>
        <v>サンリン（株）</v>
      </c>
      <c r="D599" s="92" t="s">
        <v>580</v>
      </c>
      <c r="E599" s="79">
        <v>0</v>
      </c>
      <c r="F599" s="369" t="s">
        <v>1554</v>
      </c>
      <c r="G599" s="370"/>
    </row>
    <row r="600" spans="1:7" ht="15" hidden="1" customHeight="1" x14ac:dyDescent="0.45">
      <c r="A600" s="367"/>
      <c r="B600" s="368"/>
      <c r="C600" s="337" t="str">
        <f t="shared" si="9"/>
        <v/>
      </c>
      <c r="D600" s="96" t="s">
        <v>577</v>
      </c>
      <c r="E600" s="80">
        <v>4.4200000000000001E-4</v>
      </c>
      <c r="F600" s="369"/>
      <c r="G600" s="370"/>
    </row>
    <row r="601" spans="1:7" ht="15" hidden="1" customHeight="1" x14ac:dyDescent="0.45">
      <c r="A601" s="367"/>
      <c r="B601" s="368"/>
      <c r="C601" s="337" t="str">
        <f t="shared" si="9"/>
        <v/>
      </c>
      <c r="D601" s="249" t="s">
        <v>1558</v>
      </c>
      <c r="E601" s="300">
        <v>4.4000000000000002E-4</v>
      </c>
      <c r="F601" s="369"/>
      <c r="G601" s="370"/>
    </row>
    <row r="602" spans="1:7" ht="15" customHeight="1" x14ac:dyDescent="0.45">
      <c r="A602" s="11" t="s">
        <v>958</v>
      </c>
      <c r="B602" s="25" t="s">
        <v>959</v>
      </c>
      <c r="C602" s="337" t="str">
        <f t="shared" si="9"/>
        <v>（株）宮崎ガスリビング</v>
      </c>
      <c r="D602" s="10"/>
      <c r="E602" s="81">
        <v>4.5300000000000001E-4</v>
      </c>
      <c r="F602" s="84" t="s">
        <v>1554</v>
      </c>
      <c r="G602" s="82"/>
    </row>
    <row r="603" spans="1:7" ht="15" customHeight="1" x14ac:dyDescent="0.45">
      <c r="A603" s="11" t="s">
        <v>960</v>
      </c>
      <c r="B603" s="25" t="s">
        <v>961</v>
      </c>
      <c r="C603" s="337" t="str">
        <f t="shared" si="9"/>
        <v>山陰エレキ・アライアンス（株）</v>
      </c>
      <c r="D603" s="10"/>
      <c r="E603" s="81">
        <v>4.28E-4</v>
      </c>
      <c r="F603" s="84" t="s">
        <v>1554</v>
      </c>
      <c r="G603" s="82"/>
    </row>
    <row r="604" spans="1:7" ht="15" customHeight="1" x14ac:dyDescent="0.45">
      <c r="A604" s="11" t="s">
        <v>962</v>
      </c>
      <c r="B604" s="25" t="s">
        <v>963</v>
      </c>
      <c r="C604" s="337" t="str">
        <f t="shared" si="9"/>
        <v>ミライフ東日本（株）</v>
      </c>
      <c r="D604" s="10"/>
      <c r="E604" s="81">
        <v>7.7000000000000001E-5</v>
      </c>
      <c r="F604" s="84" t="s">
        <v>1554</v>
      </c>
      <c r="G604" s="82"/>
    </row>
    <row r="605" spans="1:7" ht="15" customHeight="1" x14ac:dyDescent="0.45">
      <c r="A605" s="11" t="s">
        <v>964</v>
      </c>
      <c r="B605" s="25" t="s">
        <v>965</v>
      </c>
      <c r="C605" s="337" t="str">
        <f t="shared" si="9"/>
        <v>（株）ウッドエナジー</v>
      </c>
      <c r="D605" s="10"/>
      <c r="E605" s="81">
        <v>4.0400000000000001E-4</v>
      </c>
      <c r="F605" s="84" t="s">
        <v>1554</v>
      </c>
      <c r="G605" s="82"/>
    </row>
    <row r="606" spans="1:7" ht="15" customHeight="1" x14ac:dyDescent="0.45">
      <c r="A606" s="11" t="s">
        <v>966</v>
      </c>
      <c r="B606" s="25" t="s">
        <v>967</v>
      </c>
      <c r="C606" s="337" t="str">
        <f t="shared" si="9"/>
        <v>山陰酸素工業（株）</v>
      </c>
      <c r="D606" s="10"/>
      <c r="E606" s="81">
        <v>4.2900000000000002E-4</v>
      </c>
      <c r="F606" s="84" t="s">
        <v>1554</v>
      </c>
      <c r="G606" s="82"/>
    </row>
    <row r="607" spans="1:7" ht="15" customHeight="1" x14ac:dyDescent="0.45">
      <c r="A607" s="373" t="s">
        <v>968</v>
      </c>
      <c r="B607" s="412" t="s">
        <v>969</v>
      </c>
      <c r="C607" s="337" t="str">
        <f t="shared" si="9"/>
        <v>武陽ガス（株）</v>
      </c>
      <c r="D607" s="250" t="s">
        <v>1581</v>
      </c>
      <c r="E607" s="301">
        <v>0</v>
      </c>
      <c r="F607" s="369" t="s">
        <v>1554</v>
      </c>
      <c r="G607" s="370"/>
    </row>
    <row r="608" spans="1:7" ht="15" hidden="1" customHeight="1" x14ac:dyDescent="0.45">
      <c r="A608" s="373"/>
      <c r="B608" s="412"/>
      <c r="C608" s="337" t="str">
        <f t="shared" si="9"/>
        <v/>
      </c>
      <c r="D608" s="249" t="s">
        <v>1558</v>
      </c>
      <c r="E608" s="83">
        <v>3.0800000000000001E-4</v>
      </c>
      <c r="F608" s="369"/>
      <c r="G608" s="370"/>
    </row>
    <row r="609" spans="1:7" ht="15" customHeight="1" x14ac:dyDescent="0.45">
      <c r="A609" s="367" t="s">
        <v>970</v>
      </c>
      <c r="B609" s="368" t="s">
        <v>971</v>
      </c>
      <c r="C609" s="337" t="str">
        <f t="shared" si="9"/>
        <v>北海道電力（株）</v>
      </c>
      <c r="D609" s="92" t="s">
        <v>580</v>
      </c>
      <c r="E609" s="79">
        <v>0</v>
      </c>
      <c r="F609" s="369" t="s">
        <v>1554</v>
      </c>
      <c r="G609" s="370"/>
    </row>
    <row r="610" spans="1:7" ht="15" hidden="1" customHeight="1" x14ac:dyDescent="0.45">
      <c r="A610" s="367"/>
      <c r="B610" s="368"/>
      <c r="C610" s="337" t="str">
        <f t="shared" si="9"/>
        <v/>
      </c>
      <c r="D610" s="94" t="s">
        <v>586</v>
      </c>
      <c r="E610" s="80">
        <v>0</v>
      </c>
      <c r="F610" s="369"/>
      <c r="G610" s="370"/>
    </row>
    <row r="611" spans="1:7" ht="15" hidden="1" customHeight="1" x14ac:dyDescent="0.45">
      <c r="A611" s="367"/>
      <c r="B611" s="368"/>
      <c r="C611" s="337" t="str">
        <f t="shared" si="9"/>
        <v/>
      </c>
      <c r="D611" s="93" t="s">
        <v>630</v>
      </c>
      <c r="E611" s="80">
        <v>5.3700000000000004E-4</v>
      </c>
      <c r="F611" s="369"/>
      <c r="G611" s="370"/>
    </row>
    <row r="612" spans="1:7" ht="15" hidden="1" customHeight="1" x14ac:dyDescent="0.45">
      <c r="A612" s="367"/>
      <c r="B612" s="368"/>
      <c r="C612" s="337" t="str">
        <f t="shared" si="9"/>
        <v/>
      </c>
      <c r="D612" s="249" t="s">
        <v>1558</v>
      </c>
      <c r="E612" s="300">
        <v>5.3300000000000005E-4</v>
      </c>
      <c r="F612" s="369"/>
      <c r="G612" s="370"/>
    </row>
    <row r="613" spans="1:7" ht="15" customHeight="1" x14ac:dyDescent="0.45">
      <c r="A613" s="367" t="s">
        <v>189</v>
      </c>
      <c r="B613" s="368" t="s">
        <v>972</v>
      </c>
      <c r="C613" s="337" t="str">
        <f t="shared" si="9"/>
        <v>東北電力（株）</v>
      </c>
      <c r="D613" s="92" t="s">
        <v>580</v>
      </c>
      <c r="E613" s="79">
        <v>0</v>
      </c>
      <c r="F613" s="369" t="s">
        <v>1671</v>
      </c>
      <c r="G613" s="370" t="s">
        <v>1565</v>
      </c>
    </row>
    <row r="614" spans="1:7" ht="15" hidden="1" customHeight="1" x14ac:dyDescent="0.45">
      <c r="A614" s="367"/>
      <c r="B614" s="368"/>
      <c r="C614" s="337" t="str">
        <f t="shared" si="9"/>
        <v/>
      </c>
      <c r="D614" s="94" t="s">
        <v>586</v>
      </c>
      <c r="E614" s="80">
        <v>0</v>
      </c>
      <c r="F614" s="369"/>
      <c r="G614" s="370"/>
    </row>
    <row r="615" spans="1:7" ht="15" hidden="1" customHeight="1" x14ac:dyDescent="0.45">
      <c r="A615" s="367"/>
      <c r="B615" s="368"/>
      <c r="C615" s="337" t="str">
        <f t="shared" si="9"/>
        <v/>
      </c>
      <c r="D615" s="265" t="s">
        <v>1583</v>
      </c>
      <c r="E615" s="260">
        <v>0</v>
      </c>
      <c r="F615" s="369"/>
      <c r="G615" s="370"/>
    </row>
    <row r="616" spans="1:7" ht="15" hidden="1" customHeight="1" x14ac:dyDescent="0.45">
      <c r="A616" s="367"/>
      <c r="B616" s="368"/>
      <c r="C616" s="337" t="str">
        <f t="shared" si="9"/>
        <v/>
      </c>
      <c r="D616" s="93" t="s">
        <v>623</v>
      </c>
      <c r="E616" s="80">
        <v>4.8799999999999999E-4</v>
      </c>
      <c r="F616" s="369"/>
      <c r="G616" s="370"/>
    </row>
    <row r="617" spans="1:7" ht="15" hidden="1" customHeight="1" x14ac:dyDescent="0.45">
      <c r="A617" s="413"/>
      <c r="B617" s="414"/>
      <c r="C617" s="337" t="str">
        <f t="shared" si="9"/>
        <v/>
      </c>
      <c r="D617" s="267" t="s">
        <v>1558</v>
      </c>
      <c r="E617" s="306">
        <v>4.8299999999999998E-4</v>
      </c>
      <c r="F617" s="404"/>
      <c r="G617" s="415"/>
    </row>
    <row r="618" spans="1:7" ht="15" customHeight="1" x14ac:dyDescent="0.45">
      <c r="A618" s="378" t="s">
        <v>191</v>
      </c>
      <c r="B618" s="456" t="s">
        <v>973</v>
      </c>
      <c r="C618" s="337" t="str">
        <f t="shared" si="9"/>
        <v>東京電力エナジーパートナー（株）</v>
      </c>
      <c r="D618" s="109" t="s">
        <v>580</v>
      </c>
      <c r="E618" s="110">
        <v>0</v>
      </c>
      <c r="F618" s="380" t="s">
        <v>1554</v>
      </c>
      <c r="G618" s="393"/>
    </row>
    <row r="619" spans="1:7" ht="15" hidden="1" customHeight="1" x14ac:dyDescent="0.45">
      <c r="A619" s="367"/>
      <c r="B619" s="372"/>
      <c r="C619" s="337" t="str">
        <f t="shared" si="9"/>
        <v/>
      </c>
      <c r="D619" s="94" t="s">
        <v>586</v>
      </c>
      <c r="E619" s="80">
        <v>0</v>
      </c>
      <c r="F619" s="377"/>
      <c r="G619" s="370"/>
    </row>
    <row r="620" spans="1:7" ht="15" hidden="1" customHeight="1" x14ac:dyDescent="0.45">
      <c r="A620" s="367"/>
      <c r="B620" s="372"/>
      <c r="C620" s="337" t="str">
        <f t="shared" si="9"/>
        <v/>
      </c>
      <c r="D620" s="94" t="s">
        <v>587</v>
      </c>
      <c r="E620" s="80">
        <v>0</v>
      </c>
      <c r="F620" s="377"/>
      <c r="G620" s="370"/>
    </row>
    <row r="621" spans="1:7" ht="15" hidden="1" customHeight="1" x14ac:dyDescent="0.45">
      <c r="A621" s="367"/>
      <c r="B621" s="372"/>
      <c r="C621" s="337" t="str">
        <f t="shared" si="9"/>
        <v/>
      </c>
      <c r="D621" s="94" t="s">
        <v>588</v>
      </c>
      <c r="E621" s="80">
        <v>0</v>
      </c>
      <c r="F621" s="377"/>
      <c r="G621" s="370"/>
    </row>
    <row r="622" spans="1:7" ht="15" hidden="1" customHeight="1" x14ac:dyDescent="0.45">
      <c r="A622" s="367"/>
      <c r="B622" s="372"/>
      <c r="C622" s="337" t="str">
        <f t="shared" si="9"/>
        <v/>
      </c>
      <c r="D622" s="94" t="s">
        <v>589</v>
      </c>
      <c r="E622" s="80">
        <v>0</v>
      </c>
      <c r="F622" s="377"/>
      <c r="G622" s="370"/>
    </row>
    <row r="623" spans="1:7" ht="15" hidden="1" customHeight="1" x14ac:dyDescent="0.45">
      <c r="A623" s="367"/>
      <c r="B623" s="372"/>
      <c r="C623" s="337" t="str">
        <f t="shared" si="9"/>
        <v/>
      </c>
      <c r="D623" s="94" t="s">
        <v>590</v>
      </c>
      <c r="E623" s="80">
        <v>0</v>
      </c>
      <c r="F623" s="377"/>
      <c r="G623" s="370"/>
    </row>
    <row r="624" spans="1:7" ht="15" hidden="1" customHeight="1" x14ac:dyDescent="0.45">
      <c r="A624" s="367"/>
      <c r="B624" s="372"/>
      <c r="C624" s="337" t="str">
        <f t="shared" si="9"/>
        <v/>
      </c>
      <c r="D624" s="94" t="s">
        <v>591</v>
      </c>
      <c r="E624" s="80">
        <v>0</v>
      </c>
      <c r="F624" s="377"/>
      <c r="G624" s="370"/>
    </row>
    <row r="625" spans="1:7" ht="15" hidden="1" customHeight="1" x14ac:dyDescent="0.45">
      <c r="A625" s="367"/>
      <c r="B625" s="372"/>
      <c r="C625" s="337" t="str">
        <f t="shared" si="9"/>
        <v/>
      </c>
      <c r="D625" s="94" t="s">
        <v>606</v>
      </c>
      <c r="E625" s="80">
        <v>0</v>
      </c>
      <c r="F625" s="377"/>
      <c r="G625" s="370"/>
    </row>
    <row r="626" spans="1:7" ht="15" hidden="1" customHeight="1" x14ac:dyDescent="0.45">
      <c r="A626" s="367"/>
      <c r="B626" s="372"/>
      <c r="C626" s="337" t="str">
        <f t="shared" si="9"/>
        <v/>
      </c>
      <c r="D626" s="128" t="s">
        <v>808</v>
      </c>
      <c r="E626" s="129">
        <v>0</v>
      </c>
      <c r="F626" s="377"/>
      <c r="G626" s="370"/>
    </row>
    <row r="627" spans="1:7" ht="15" hidden="1" customHeight="1" x14ac:dyDescent="0.45">
      <c r="A627" s="367"/>
      <c r="B627" s="372"/>
      <c r="C627" s="337" t="str">
        <f t="shared" si="9"/>
        <v/>
      </c>
      <c r="D627" s="265" t="s">
        <v>1574</v>
      </c>
      <c r="E627" s="260">
        <v>0</v>
      </c>
      <c r="F627" s="377"/>
      <c r="G627" s="370"/>
    </row>
    <row r="628" spans="1:7" ht="15" hidden="1" customHeight="1" x14ac:dyDescent="0.45">
      <c r="A628" s="367"/>
      <c r="B628" s="372"/>
      <c r="C628" s="337" t="str">
        <f t="shared" si="9"/>
        <v/>
      </c>
      <c r="D628" s="265" t="s">
        <v>1620</v>
      </c>
      <c r="E628" s="260">
        <v>0</v>
      </c>
      <c r="F628" s="377"/>
      <c r="G628" s="370"/>
    </row>
    <row r="629" spans="1:7" ht="15" hidden="1" customHeight="1" x14ac:dyDescent="0.45">
      <c r="A629" s="367"/>
      <c r="B629" s="372"/>
      <c r="C629" s="337" t="str">
        <f t="shared" si="9"/>
        <v/>
      </c>
      <c r="D629" s="93" t="s">
        <v>974</v>
      </c>
      <c r="E629" s="127">
        <v>4.5600000000000003E-4</v>
      </c>
      <c r="F629" s="377"/>
      <c r="G629" s="370"/>
    </row>
    <row r="630" spans="1:7" ht="15" hidden="1" customHeight="1" x14ac:dyDescent="0.45">
      <c r="A630" s="367"/>
      <c r="B630" s="372"/>
      <c r="C630" s="337" t="str">
        <f t="shared" si="9"/>
        <v/>
      </c>
      <c r="D630" s="249" t="s">
        <v>1558</v>
      </c>
      <c r="E630" s="300">
        <v>4.5100000000000001E-4</v>
      </c>
      <c r="F630" s="377"/>
      <c r="G630" s="370"/>
    </row>
    <row r="631" spans="1:7" ht="15" customHeight="1" x14ac:dyDescent="0.45">
      <c r="A631" s="367" t="s">
        <v>193</v>
      </c>
      <c r="B631" s="368" t="s">
        <v>975</v>
      </c>
      <c r="C631" s="337" t="str">
        <f t="shared" si="9"/>
        <v>中部電力ミライズ（株）</v>
      </c>
      <c r="D631" s="92" t="s">
        <v>580</v>
      </c>
      <c r="E631" s="79">
        <v>0</v>
      </c>
      <c r="F631" s="369">
        <v>99.8</v>
      </c>
      <c r="G631" s="370" t="s">
        <v>1565</v>
      </c>
    </row>
    <row r="632" spans="1:7" ht="15" hidden="1" customHeight="1" x14ac:dyDescent="0.45">
      <c r="A632" s="367"/>
      <c r="B632" s="368"/>
      <c r="C632" s="337" t="str">
        <f t="shared" si="9"/>
        <v/>
      </c>
      <c r="D632" s="94" t="s">
        <v>577</v>
      </c>
      <c r="E632" s="80">
        <v>3.88E-4</v>
      </c>
      <c r="F632" s="369"/>
      <c r="G632" s="370"/>
    </row>
    <row r="633" spans="1:7" ht="15" hidden="1" customHeight="1" x14ac:dyDescent="0.45">
      <c r="A633" s="367"/>
      <c r="B633" s="368"/>
      <c r="C633" s="337" t="str">
        <f t="shared" si="9"/>
        <v/>
      </c>
      <c r="D633" s="249" t="s">
        <v>1558</v>
      </c>
      <c r="E633" s="300">
        <v>3.8200000000000002E-4</v>
      </c>
      <c r="F633" s="369"/>
      <c r="G633" s="370"/>
    </row>
    <row r="634" spans="1:7" ht="15" customHeight="1" x14ac:dyDescent="0.45">
      <c r="A634" s="367" t="s">
        <v>195</v>
      </c>
      <c r="B634" s="368" t="s">
        <v>1672</v>
      </c>
      <c r="C634" s="337" t="str">
        <f t="shared" si="9"/>
        <v>北陸電力（株）</v>
      </c>
      <c r="D634" s="92" t="s">
        <v>580</v>
      </c>
      <c r="E634" s="79">
        <v>0</v>
      </c>
      <c r="F634" s="369" t="s">
        <v>1673</v>
      </c>
      <c r="G634" s="370" t="s">
        <v>1565</v>
      </c>
    </row>
    <row r="635" spans="1:7" ht="15" hidden="1" customHeight="1" x14ac:dyDescent="0.45">
      <c r="A635" s="367"/>
      <c r="B635" s="368"/>
      <c r="C635" s="337" t="str">
        <f t="shared" si="9"/>
        <v/>
      </c>
      <c r="D635" s="93" t="s">
        <v>581</v>
      </c>
      <c r="E635" s="80">
        <v>4.8899999999999996E-4</v>
      </c>
      <c r="F635" s="369"/>
      <c r="G635" s="370"/>
    </row>
    <row r="636" spans="1:7" ht="15" hidden="1" customHeight="1" x14ac:dyDescent="0.45">
      <c r="A636" s="367"/>
      <c r="B636" s="368"/>
      <c r="C636" s="337" t="str">
        <f t="shared" si="9"/>
        <v/>
      </c>
      <c r="D636" s="249" t="s">
        <v>1558</v>
      </c>
      <c r="E636" s="300">
        <v>4.84E-4</v>
      </c>
      <c r="F636" s="369"/>
      <c r="G636" s="370"/>
    </row>
    <row r="637" spans="1:7" ht="15" customHeight="1" x14ac:dyDescent="0.45">
      <c r="A637" s="367" t="s">
        <v>197</v>
      </c>
      <c r="B637" s="368" t="s">
        <v>1674</v>
      </c>
      <c r="C637" s="337" t="str">
        <f t="shared" si="9"/>
        <v>関西電力（株）</v>
      </c>
      <c r="D637" s="92" t="s">
        <v>580</v>
      </c>
      <c r="E637" s="79">
        <v>0</v>
      </c>
      <c r="F637" s="369" t="s">
        <v>1554</v>
      </c>
      <c r="G637" s="370"/>
    </row>
    <row r="638" spans="1:7" ht="15" hidden="1" customHeight="1" x14ac:dyDescent="0.45">
      <c r="A638" s="367"/>
      <c r="B638" s="368"/>
      <c r="C638" s="337" t="str">
        <f t="shared" si="9"/>
        <v/>
      </c>
      <c r="D638" s="94" t="s">
        <v>586</v>
      </c>
      <c r="E638" s="80">
        <v>0</v>
      </c>
      <c r="F638" s="369"/>
      <c r="G638" s="370"/>
    </row>
    <row r="639" spans="1:7" ht="15" hidden="1" customHeight="1" x14ac:dyDescent="0.45">
      <c r="A639" s="367"/>
      <c r="B639" s="368"/>
      <c r="C639" s="337" t="str">
        <f t="shared" si="9"/>
        <v/>
      </c>
      <c r="D639" s="94" t="s">
        <v>587</v>
      </c>
      <c r="E639" s="80">
        <v>0</v>
      </c>
      <c r="F639" s="369"/>
      <c r="G639" s="370"/>
    </row>
    <row r="640" spans="1:7" ht="15" hidden="1" customHeight="1" x14ac:dyDescent="0.45">
      <c r="A640" s="367"/>
      <c r="B640" s="368"/>
      <c r="C640" s="337" t="str">
        <f t="shared" si="9"/>
        <v/>
      </c>
      <c r="D640" s="94" t="s">
        <v>588</v>
      </c>
      <c r="E640" s="80">
        <v>0</v>
      </c>
      <c r="F640" s="369"/>
      <c r="G640" s="370"/>
    </row>
    <row r="641" spans="1:7" ht="15" hidden="1" customHeight="1" x14ac:dyDescent="0.45">
      <c r="A641" s="367"/>
      <c r="B641" s="368"/>
      <c r="C641" s="337" t="str">
        <f t="shared" si="9"/>
        <v/>
      </c>
      <c r="D641" s="94" t="s">
        <v>589</v>
      </c>
      <c r="E641" s="80">
        <v>0</v>
      </c>
      <c r="F641" s="369"/>
      <c r="G641" s="370"/>
    </row>
    <row r="642" spans="1:7" ht="15" hidden="1" customHeight="1" x14ac:dyDescent="0.45">
      <c r="A642" s="367"/>
      <c r="B642" s="368"/>
      <c r="C642" s="337" t="str">
        <f t="shared" si="9"/>
        <v/>
      </c>
      <c r="D642" s="265" t="s">
        <v>1585</v>
      </c>
      <c r="E642" s="260">
        <v>0</v>
      </c>
      <c r="F642" s="369"/>
      <c r="G642" s="370"/>
    </row>
    <row r="643" spans="1:7" ht="15" hidden="1" customHeight="1" x14ac:dyDescent="0.45">
      <c r="A643" s="367"/>
      <c r="B643" s="368"/>
      <c r="C643" s="337" t="str">
        <f t="shared" si="9"/>
        <v/>
      </c>
      <c r="D643" s="265" t="s">
        <v>1610</v>
      </c>
      <c r="E643" s="260">
        <v>0</v>
      </c>
      <c r="F643" s="369"/>
      <c r="G643" s="370"/>
    </row>
    <row r="644" spans="1:7" ht="15" hidden="1" customHeight="1" x14ac:dyDescent="0.45">
      <c r="A644" s="367"/>
      <c r="B644" s="368"/>
      <c r="C644" s="337" t="str">
        <f t="shared" si="9"/>
        <v/>
      </c>
      <c r="D644" s="265" t="s">
        <v>1562</v>
      </c>
      <c r="E644" s="260">
        <v>0</v>
      </c>
      <c r="F644" s="369"/>
      <c r="G644" s="370"/>
    </row>
    <row r="645" spans="1:7" ht="15" hidden="1" customHeight="1" x14ac:dyDescent="0.45">
      <c r="A645" s="367"/>
      <c r="B645" s="368"/>
      <c r="C645" s="337" t="str">
        <f t="shared" si="9"/>
        <v/>
      </c>
      <c r="D645" s="93" t="s">
        <v>593</v>
      </c>
      <c r="E645" s="80">
        <v>3.1100000000000002E-4</v>
      </c>
      <c r="F645" s="369"/>
      <c r="G645" s="370"/>
    </row>
    <row r="646" spans="1:7" ht="15" hidden="1" customHeight="1" x14ac:dyDescent="0.45">
      <c r="A646" s="367"/>
      <c r="B646" s="368"/>
      <c r="C646" s="337" t="str">
        <f t="shared" si="9"/>
        <v/>
      </c>
      <c r="D646" s="249" t="s">
        <v>1558</v>
      </c>
      <c r="E646" s="300">
        <v>3.0899999999999998E-4</v>
      </c>
      <c r="F646" s="369"/>
      <c r="G646" s="370"/>
    </row>
    <row r="647" spans="1:7" ht="15" customHeight="1" x14ac:dyDescent="0.45">
      <c r="A647" s="367" t="s">
        <v>199</v>
      </c>
      <c r="B647" s="368" t="s">
        <v>1675</v>
      </c>
      <c r="C647" s="337" t="str">
        <f t="shared" si="9"/>
        <v>中国電力（株）</v>
      </c>
      <c r="D647" s="92" t="s">
        <v>580</v>
      </c>
      <c r="E647" s="79">
        <v>0</v>
      </c>
      <c r="F647" s="369" t="s">
        <v>1676</v>
      </c>
      <c r="G647" s="370" t="s">
        <v>1565</v>
      </c>
    </row>
    <row r="648" spans="1:7" ht="15" hidden="1" customHeight="1" x14ac:dyDescent="0.45">
      <c r="A648" s="367"/>
      <c r="B648" s="368"/>
      <c r="C648" s="337" t="str">
        <f t="shared" si="9"/>
        <v/>
      </c>
      <c r="D648" s="94" t="s">
        <v>586</v>
      </c>
      <c r="E648" s="80">
        <v>0</v>
      </c>
      <c r="F648" s="369"/>
      <c r="G648" s="370"/>
    </row>
    <row r="649" spans="1:7" ht="15" hidden="1" customHeight="1" x14ac:dyDescent="0.45">
      <c r="A649" s="367"/>
      <c r="B649" s="368"/>
      <c r="C649" s="337" t="str">
        <f t="shared" si="9"/>
        <v/>
      </c>
      <c r="D649" s="94" t="s">
        <v>587</v>
      </c>
      <c r="E649" s="80">
        <v>0</v>
      </c>
      <c r="F649" s="369"/>
      <c r="G649" s="370"/>
    </row>
    <row r="650" spans="1:7" ht="15" hidden="1" customHeight="1" x14ac:dyDescent="0.45">
      <c r="A650" s="367"/>
      <c r="B650" s="368"/>
      <c r="C650" s="337" t="str">
        <f t="shared" ref="C650:C713" si="10">DBCS($B650)</f>
        <v/>
      </c>
      <c r="D650" s="94" t="s">
        <v>588</v>
      </c>
      <c r="E650" s="80">
        <v>0</v>
      </c>
      <c r="F650" s="369"/>
      <c r="G650" s="370"/>
    </row>
    <row r="651" spans="1:7" ht="15" hidden="1" customHeight="1" x14ac:dyDescent="0.45">
      <c r="A651" s="367"/>
      <c r="B651" s="368"/>
      <c r="C651" s="337" t="str">
        <f t="shared" si="10"/>
        <v/>
      </c>
      <c r="D651" s="265" t="s">
        <v>1595</v>
      </c>
      <c r="E651" s="260">
        <v>0</v>
      </c>
      <c r="F651" s="369"/>
      <c r="G651" s="370"/>
    </row>
    <row r="652" spans="1:7" ht="15" hidden="1" customHeight="1" x14ac:dyDescent="0.45">
      <c r="A652" s="367"/>
      <c r="B652" s="368"/>
      <c r="C652" s="337" t="str">
        <f t="shared" si="10"/>
        <v/>
      </c>
      <c r="D652" s="265" t="s">
        <v>1585</v>
      </c>
      <c r="E652" s="260">
        <v>0</v>
      </c>
      <c r="F652" s="369"/>
      <c r="G652" s="370"/>
    </row>
    <row r="653" spans="1:7" ht="15" hidden="1" customHeight="1" x14ac:dyDescent="0.45">
      <c r="A653" s="367"/>
      <c r="B653" s="368"/>
      <c r="C653" s="337" t="str">
        <f t="shared" si="10"/>
        <v/>
      </c>
      <c r="D653" s="93" t="s">
        <v>976</v>
      </c>
      <c r="E653" s="127">
        <v>5.4000000000000001E-4</v>
      </c>
      <c r="F653" s="369"/>
      <c r="G653" s="370"/>
    </row>
    <row r="654" spans="1:7" ht="15" hidden="1" customHeight="1" x14ac:dyDescent="0.45">
      <c r="A654" s="367"/>
      <c r="B654" s="368"/>
      <c r="C654" s="337" t="str">
        <f t="shared" si="10"/>
        <v/>
      </c>
      <c r="D654" s="284" t="s">
        <v>1677</v>
      </c>
      <c r="E654" s="300">
        <v>5.3600000000000002E-4</v>
      </c>
      <c r="F654" s="369"/>
      <c r="G654" s="370"/>
    </row>
    <row r="655" spans="1:7" ht="15" customHeight="1" x14ac:dyDescent="0.45">
      <c r="A655" s="367" t="s">
        <v>201</v>
      </c>
      <c r="B655" s="368" t="s">
        <v>977</v>
      </c>
      <c r="C655" s="337" t="str">
        <f t="shared" si="10"/>
        <v>四国電力（株）</v>
      </c>
      <c r="D655" s="92" t="s">
        <v>580</v>
      </c>
      <c r="E655" s="79">
        <v>0</v>
      </c>
      <c r="F655" s="369">
        <v>99.88</v>
      </c>
      <c r="G655" s="370" t="s">
        <v>1565</v>
      </c>
    </row>
    <row r="656" spans="1:7" ht="15" hidden="1" customHeight="1" x14ac:dyDescent="0.45">
      <c r="A656" s="367"/>
      <c r="B656" s="368"/>
      <c r="C656" s="337" t="str">
        <f t="shared" si="10"/>
        <v/>
      </c>
      <c r="D656" s="94" t="s">
        <v>586</v>
      </c>
      <c r="E656" s="80">
        <v>0</v>
      </c>
      <c r="F656" s="369"/>
      <c r="G656" s="370"/>
    </row>
    <row r="657" spans="1:7" ht="15" hidden="1" customHeight="1" x14ac:dyDescent="0.45">
      <c r="A657" s="367"/>
      <c r="B657" s="368"/>
      <c r="C657" s="337" t="str">
        <f t="shared" si="10"/>
        <v/>
      </c>
      <c r="D657" s="94" t="s">
        <v>599</v>
      </c>
      <c r="E657" s="127">
        <v>5.3200000000000003E-4</v>
      </c>
      <c r="F657" s="369"/>
      <c r="G657" s="370"/>
    </row>
    <row r="658" spans="1:7" ht="15" hidden="1" customHeight="1" x14ac:dyDescent="0.45">
      <c r="A658" s="367"/>
      <c r="B658" s="368"/>
      <c r="C658" s="337" t="str">
        <f t="shared" si="10"/>
        <v/>
      </c>
      <c r="D658" s="249" t="s">
        <v>1558</v>
      </c>
      <c r="E658" s="300">
        <v>5.2599999999999999E-4</v>
      </c>
      <c r="F658" s="369"/>
      <c r="G658" s="370"/>
    </row>
    <row r="659" spans="1:7" ht="15" customHeight="1" x14ac:dyDescent="0.45">
      <c r="A659" s="367" t="s">
        <v>203</v>
      </c>
      <c r="B659" s="368" t="s">
        <v>978</v>
      </c>
      <c r="C659" s="337" t="str">
        <f t="shared" si="10"/>
        <v>九州電力（株）</v>
      </c>
      <c r="D659" s="92" t="s">
        <v>580</v>
      </c>
      <c r="E659" s="79">
        <v>0</v>
      </c>
      <c r="F659" s="369" t="s">
        <v>1554</v>
      </c>
      <c r="G659" s="370"/>
    </row>
    <row r="660" spans="1:7" ht="15" hidden="1" customHeight="1" x14ac:dyDescent="0.45">
      <c r="A660" s="367"/>
      <c r="B660" s="368"/>
      <c r="C660" s="337" t="str">
        <f t="shared" si="10"/>
        <v/>
      </c>
      <c r="D660" s="94" t="s">
        <v>577</v>
      </c>
      <c r="E660" s="127">
        <v>3.8900000000000002E-4</v>
      </c>
      <c r="F660" s="369"/>
      <c r="G660" s="370"/>
    </row>
    <row r="661" spans="1:7" ht="15" hidden="1" customHeight="1" x14ac:dyDescent="0.45">
      <c r="A661" s="367"/>
      <c r="B661" s="368"/>
      <c r="C661" s="337" t="str">
        <f t="shared" si="10"/>
        <v/>
      </c>
      <c r="D661" s="249" t="s">
        <v>1558</v>
      </c>
      <c r="E661" s="300">
        <v>3.8200000000000002E-4</v>
      </c>
      <c r="F661" s="369"/>
      <c r="G661" s="370"/>
    </row>
    <row r="662" spans="1:7" ht="15" customHeight="1" x14ac:dyDescent="0.45">
      <c r="A662" s="367" t="s">
        <v>979</v>
      </c>
      <c r="B662" s="368" t="s">
        <v>980</v>
      </c>
      <c r="C662" s="337" t="str">
        <f t="shared" si="10"/>
        <v>沖縄電力（株）</v>
      </c>
      <c r="D662" s="92" t="s">
        <v>580</v>
      </c>
      <c r="E662" s="79">
        <v>0</v>
      </c>
      <c r="F662" s="369" t="s">
        <v>1554</v>
      </c>
      <c r="G662" s="370"/>
    </row>
    <row r="663" spans="1:7" ht="15" hidden="1" customHeight="1" x14ac:dyDescent="0.45">
      <c r="A663" s="367"/>
      <c r="B663" s="368"/>
      <c r="C663" s="337" t="str">
        <f t="shared" si="10"/>
        <v/>
      </c>
      <c r="D663" s="96" t="s">
        <v>577</v>
      </c>
      <c r="E663" s="127">
        <v>6.8499999999999995E-4</v>
      </c>
      <c r="F663" s="369"/>
      <c r="G663" s="370"/>
    </row>
    <row r="664" spans="1:7" ht="15" hidden="1" customHeight="1" x14ac:dyDescent="0.45">
      <c r="A664" s="367"/>
      <c r="B664" s="368"/>
      <c r="C664" s="337" t="str">
        <f t="shared" si="10"/>
        <v/>
      </c>
      <c r="D664" s="249" t="s">
        <v>1558</v>
      </c>
      <c r="E664" s="300">
        <v>6.8400000000000004E-4</v>
      </c>
      <c r="F664" s="369"/>
      <c r="G664" s="370"/>
    </row>
    <row r="665" spans="1:7" ht="15" customHeight="1" x14ac:dyDescent="0.45">
      <c r="A665" s="11" t="s">
        <v>981</v>
      </c>
      <c r="B665" s="25" t="s">
        <v>982</v>
      </c>
      <c r="C665" s="337" t="str">
        <f t="shared" si="10"/>
        <v>北日本石油（株）</v>
      </c>
      <c r="D665" s="10"/>
      <c r="E665" s="81">
        <v>3.8900000000000002E-4</v>
      </c>
      <c r="F665" s="84" t="s">
        <v>1554</v>
      </c>
      <c r="G665" s="82"/>
    </row>
    <row r="666" spans="1:7" ht="30" customHeight="1" x14ac:dyDescent="0.45">
      <c r="A666" s="11" t="s">
        <v>983</v>
      </c>
      <c r="B666" s="25" t="s">
        <v>984</v>
      </c>
      <c r="C666" s="337" t="str">
        <f t="shared" si="10"/>
        <v>千葉電力（株）</v>
      </c>
      <c r="D666" s="10"/>
      <c r="E666" s="81">
        <v>5.6300000000000002E-4</v>
      </c>
      <c r="F666" s="84" t="s">
        <v>1678</v>
      </c>
      <c r="G666" s="82" t="s">
        <v>1565</v>
      </c>
    </row>
    <row r="667" spans="1:7" ht="15" customHeight="1" x14ac:dyDescent="0.45">
      <c r="A667" s="11" t="s">
        <v>985</v>
      </c>
      <c r="B667" s="25" t="s">
        <v>986</v>
      </c>
      <c r="C667" s="337" t="str">
        <f t="shared" si="10"/>
        <v>（株）坊っちゃん電力</v>
      </c>
      <c r="D667" s="10"/>
      <c r="E667" s="81">
        <v>3.59E-4</v>
      </c>
      <c r="F667" s="84" t="s">
        <v>1554</v>
      </c>
      <c r="G667" s="82"/>
    </row>
    <row r="668" spans="1:7" ht="30" customHeight="1" x14ac:dyDescent="0.45">
      <c r="A668" s="11" t="s">
        <v>987</v>
      </c>
      <c r="B668" s="25" t="s">
        <v>988</v>
      </c>
      <c r="C668" s="337" t="str">
        <f t="shared" si="10"/>
        <v>やめエネルギー（株）</v>
      </c>
      <c r="D668" s="10"/>
      <c r="E668" s="81">
        <v>4.7399999999999997E-4</v>
      </c>
      <c r="F668" s="84" t="s">
        <v>1679</v>
      </c>
      <c r="G668" s="82" t="s">
        <v>1565</v>
      </c>
    </row>
    <row r="669" spans="1:7" ht="30" customHeight="1" x14ac:dyDescent="0.45">
      <c r="A669" s="11" t="s">
        <v>989</v>
      </c>
      <c r="B669" s="25" t="s">
        <v>990</v>
      </c>
      <c r="C669" s="337" t="str">
        <f t="shared" si="10"/>
        <v>（株）アースインフィニティ</v>
      </c>
      <c r="D669" s="10"/>
      <c r="E669" s="81">
        <v>5.5099999999999995E-4</v>
      </c>
      <c r="F669" s="84" t="s">
        <v>1680</v>
      </c>
      <c r="G669" s="82" t="s">
        <v>1565</v>
      </c>
    </row>
    <row r="670" spans="1:7" ht="15" customHeight="1" x14ac:dyDescent="0.45">
      <c r="A670" s="11" t="s">
        <v>991</v>
      </c>
      <c r="B670" s="25" t="s">
        <v>992</v>
      </c>
      <c r="C670" s="337" t="str">
        <f t="shared" si="10"/>
        <v>足利ガス（株）</v>
      </c>
      <c r="D670" s="10"/>
      <c r="E670" s="81">
        <v>3.0800000000000001E-4</v>
      </c>
      <c r="F670" s="84" t="s">
        <v>1554</v>
      </c>
      <c r="G670" s="82"/>
    </row>
    <row r="671" spans="1:7" ht="15" customHeight="1" x14ac:dyDescent="0.45">
      <c r="A671" s="11" t="s">
        <v>993</v>
      </c>
      <c r="B671" s="25" t="s">
        <v>994</v>
      </c>
      <c r="C671" s="337" t="str">
        <f t="shared" si="10"/>
        <v>（株）Ｍｉｓｕｍｉ</v>
      </c>
      <c r="D671" s="10"/>
      <c r="E671" s="81">
        <v>3.2299999999999999E-4</v>
      </c>
      <c r="F671" s="84" t="s">
        <v>1554</v>
      </c>
      <c r="G671" s="82"/>
    </row>
    <row r="672" spans="1:7" ht="15" customHeight="1" x14ac:dyDescent="0.45">
      <c r="A672" s="11" t="s">
        <v>995</v>
      </c>
      <c r="B672" s="25" t="s">
        <v>996</v>
      </c>
      <c r="C672" s="337" t="str">
        <f t="shared" si="10"/>
        <v>米子瓦斯（株）</v>
      </c>
      <c r="D672" s="10"/>
      <c r="E672" s="81">
        <v>4.28E-4</v>
      </c>
      <c r="F672" s="84" t="s">
        <v>1554</v>
      </c>
      <c r="G672" s="82"/>
    </row>
    <row r="673" spans="1:7" ht="30" customHeight="1" x14ac:dyDescent="0.45">
      <c r="A673" s="11" t="s">
        <v>997</v>
      </c>
      <c r="B673" s="25" t="s">
        <v>998</v>
      </c>
      <c r="C673" s="337" t="str">
        <f t="shared" si="10"/>
        <v>（株）エルピオ</v>
      </c>
      <c r="D673" s="10"/>
      <c r="E673" s="81">
        <v>5.0199999999999995E-4</v>
      </c>
      <c r="F673" s="84" t="s">
        <v>1681</v>
      </c>
      <c r="G673" s="82" t="s">
        <v>1565</v>
      </c>
    </row>
    <row r="674" spans="1:7" ht="15" customHeight="1" x14ac:dyDescent="0.45">
      <c r="A674" s="11" t="s">
        <v>999</v>
      </c>
      <c r="B674" s="25" t="s">
        <v>1000</v>
      </c>
      <c r="C674" s="337" t="str">
        <f t="shared" si="10"/>
        <v>浜田ガス（株）</v>
      </c>
      <c r="D674" s="10"/>
      <c r="E674" s="81">
        <v>4.2900000000000002E-4</v>
      </c>
      <c r="F674" s="84" t="s">
        <v>1554</v>
      </c>
      <c r="G674" s="82"/>
    </row>
    <row r="675" spans="1:7" ht="15" customHeight="1" x14ac:dyDescent="0.45">
      <c r="A675" s="373" t="s">
        <v>1001</v>
      </c>
      <c r="B675" s="412" t="s">
        <v>1002</v>
      </c>
      <c r="C675" s="337" t="str">
        <f t="shared" si="10"/>
        <v>（株）アメニティ電力</v>
      </c>
      <c r="D675" s="250" t="s">
        <v>1581</v>
      </c>
      <c r="E675" s="301">
        <v>0</v>
      </c>
      <c r="F675" s="369" t="s">
        <v>1682</v>
      </c>
      <c r="G675" s="370" t="s">
        <v>1604</v>
      </c>
    </row>
    <row r="676" spans="1:7" ht="15" hidden="1" customHeight="1" x14ac:dyDescent="0.45">
      <c r="A676" s="373"/>
      <c r="B676" s="412"/>
      <c r="C676" s="337" t="str">
        <f t="shared" si="10"/>
        <v/>
      </c>
      <c r="D676" s="249" t="s">
        <v>1558</v>
      </c>
      <c r="E676" s="81">
        <v>5.2599999999999999E-4</v>
      </c>
      <c r="F676" s="369"/>
      <c r="G676" s="370"/>
    </row>
    <row r="677" spans="1:7" ht="15" customHeight="1" x14ac:dyDescent="0.45">
      <c r="A677" s="11" t="s">
        <v>1683</v>
      </c>
      <c r="B677" s="25" t="s">
        <v>1684</v>
      </c>
      <c r="C677" s="337" t="str">
        <f t="shared" si="10"/>
        <v>ふくのしま電力（株）</v>
      </c>
      <c r="D677" s="10"/>
      <c r="E677" s="81">
        <v>5.0699999999999996E-4</v>
      </c>
      <c r="F677" s="84" t="s">
        <v>1554</v>
      </c>
      <c r="G677" s="82"/>
    </row>
    <row r="678" spans="1:7" ht="15" customHeight="1" x14ac:dyDescent="0.45">
      <c r="A678" s="11" t="s">
        <v>1003</v>
      </c>
      <c r="B678" s="25" t="s">
        <v>1004</v>
      </c>
      <c r="C678" s="337" t="str">
        <f t="shared" si="10"/>
        <v>岡田建設（株）</v>
      </c>
      <c r="D678" s="10"/>
      <c r="E678" s="81">
        <v>4.7100000000000001E-4</v>
      </c>
      <c r="F678" s="84" t="s">
        <v>1554</v>
      </c>
      <c r="G678" s="82"/>
    </row>
    <row r="679" spans="1:7" ht="15" customHeight="1" x14ac:dyDescent="0.45">
      <c r="A679" s="11" t="s">
        <v>1005</v>
      </c>
      <c r="B679" s="25" t="s">
        <v>1006</v>
      </c>
      <c r="C679" s="337" t="str">
        <f t="shared" si="10"/>
        <v>出雲ガス（株）</v>
      </c>
      <c r="D679" s="10"/>
      <c r="E679" s="81">
        <v>4.2900000000000002E-4</v>
      </c>
      <c r="F679" s="84" t="s">
        <v>1554</v>
      </c>
      <c r="G679" s="82"/>
    </row>
    <row r="680" spans="1:7" ht="30" customHeight="1" x14ac:dyDescent="0.45">
      <c r="A680" s="11" t="s">
        <v>1007</v>
      </c>
      <c r="B680" s="25" t="s">
        <v>1008</v>
      </c>
      <c r="C680" s="337" t="str">
        <f t="shared" si="10"/>
        <v>富山電力（株）</v>
      </c>
      <c r="D680" s="10"/>
      <c r="E680" s="81">
        <v>4.73E-4</v>
      </c>
      <c r="F680" s="84" t="s">
        <v>1685</v>
      </c>
      <c r="G680" s="82" t="s">
        <v>1604</v>
      </c>
    </row>
    <row r="681" spans="1:7" ht="15" customHeight="1" x14ac:dyDescent="0.45">
      <c r="A681" s="373" t="s">
        <v>1009</v>
      </c>
      <c r="B681" s="412" t="s">
        <v>1010</v>
      </c>
      <c r="C681" s="337" t="str">
        <f t="shared" si="10"/>
        <v>一般社団法人グリーンコープでんき</v>
      </c>
      <c r="D681" s="250" t="s">
        <v>1581</v>
      </c>
      <c r="E681" s="301">
        <v>0</v>
      </c>
      <c r="F681" s="369" t="s">
        <v>1554</v>
      </c>
      <c r="G681" s="370"/>
    </row>
    <row r="682" spans="1:7" ht="15" hidden="1" customHeight="1" x14ac:dyDescent="0.45">
      <c r="A682" s="373"/>
      <c r="B682" s="412"/>
      <c r="C682" s="337" t="str">
        <f t="shared" si="10"/>
        <v/>
      </c>
      <c r="D682" s="249" t="s">
        <v>1558</v>
      </c>
      <c r="E682" s="83">
        <v>4.1199999999999999E-4</v>
      </c>
      <c r="F682" s="369"/>
      <c r="G682" s="370"/>
    </row>
    <row r="683" spans="1:7" ht="15" customHeight="1" x14ac:dyDescent="0.45">
      <c r="A683" s="11" t="s">
        <v>1011</v>
      </c>
      <c r="B683" s="25" t="s">
        <v>1012</v>
      </c>
      <c r="C683" s="337" t="str">
        <f t="shared" si="10"/>
        <v>公益財団法人東京都環境公社</v>
      </c>
      <c r="D683" s="10"/>
      <c r="E683" s="81">
        <v>0</v>
      </c>
      <c r="F683" s="84" t="s">
        <v>1557</v>
      </c>
      <c r="G683" s="82"/>
    </row>
    <row r="684" spans="1:7" ht="15" customHeight="1" x14ac:dyDescent="0.45">
      <c r="A684" s="11" t="s">
        <v>1013</v>
      </c>
      <c r="B684" s="25" t="s">
        <v>1014</v>
      </c>
      <c r="C684" s="337" t="str">
        <f t="shared" si="10"/>
        <v>イオンディライト（株）</v>
      </c>
      <c r="D684" s="10"/>
      <c r="E684" s="81">
        <v>4.08E-4</v>
      </c>
      <c r="F684" s="84" t="s">
        <v>1554</v>
      </c>
      <c r="G684" s="86"/>
    </row>
    <row r="685" spans="1:7" ht="15" customHeight="1" x14ac:dyDescent="0.45">
      <c r="A685" s="367" t="s">
        <v>1015</v>
      </c>
      <c r="B685" s="368" t="s">
        <v>1016</v>
      </c>
      <c r="C685" s="337" t="str">
        <f t="shared" si="10"/>
        <v>（株）ファミリーネット・ジャパン</v>
      </c>
      <c r="D685" s="92" t="s">
        <v>580</v>
      </c>
      <c r="E685" s="79">
        <v>0</v>
      </c>
      <c r="F685" s="369" t="s">
        <v>1554</v>
      </c>
      <c r="G685" s="370"/>
    </row>
    <row r="686" spans="1:7" ht="15" hidden="1" customHeight="1" x14ac:dyDescent="0.45">
      <c r="A686" s="367"/>
      <c r="B686" s="368"/>
      <c r="C686" s="337" t="str">
        <f t="shared" si="10"/>
        <v/>
      </c>
      <c r="D686" s="94" t="s">
        <v>586</v>
      </c>
      <c r="E686" s="80">
        <v>0</v>
      </c>
      <c r="F686" s="369"/>
      <c r="G686" s="370"/>
    </row>
    <row r="687" spans="1:7" ht="15" hidden="1" customHeight="1" x14ac:dyDescent="0.45">
      <c r="A687" s="367"/>
      <c r="B687" s="368"/>
      <c r="C687" s="337" t="str">
        <f t="shared" si="10"/>
        <v/>
      </c>
      <c r="D687" s="265" t="s">
        <v>1583</v>
      </c>
      <c r="E687" s="260">
        <v>0</v>
      </c>
      <c r="F687" s="369"/>
      <c r="G687" s="370"/>
    </row>
    <row r="688" spans="1:7" ht="15" hidden="1" customHeight="1" x14ac:dyDescent="0.45">
      <c r="A688" s="367"/>
      <c r="B688" s="368"/>
      <c r="C688" s="337" t="str">
        <f t="shared" si="10"/>
        <v/>
      </c>
      <c r="D688" s="93" t="s">
        <v>623</v>
      </c>
      <c r="E688" s="80">
        <v>4.7999999999999996E-4</v>
      </c>
      <c r="F688" s="369"/>
      <c r="G688" s="370"/>
    </row>
    <row r="689" spans="1:7" ht="15" hidden="1" customHeight="1" x14ac:dyDescent="0.45">
      <c r="A689" s="367"/>
      <c r="B689" s="368"/>
      <c r="C689" s="337" t="str">
        <f t="shared" si="10"/>
        <v/>
      </c>
      <c r="D689" s="249" t="s">
        <v>1558</v>
      </c>
      <c r="E689" s="300">
        <v>4.3300000000000001E-4</v>
      </c>
      <c r="F689" s="369"/>
      <c r="G689" s="370"/>
    </row>
    <row r="690" spans="1:7" ht="15" customHeight="1" x14ac:dyDescent="0.45">
      <c r="A690" s="11" t="s">
        <v>1017</v>
      </c>
      <c r="B690" s="25" t="s">
        <v>1018</v>
      </c>
      <c r="C690" s="337" t="str">
        <f t="shared" si="10"/>
        <v>ＭＫステーションズ（株）</v>
      </c>
      <c r="D690" s="10"/>
      <c r="E690" s="81">
        <v>4.1199999999999999E-4</v>
      </c>
      <c r="F690" s="84" t="s">
        <v>1554</v>
      </c>
      <c r="G690" s="82"/>
    </row>
    <row r="691" spans="1:7" ht="15" customHeight="1" x14ac:dyDescent="0.45">
      <c r="A691" s="11" t="s">
        <v>1019</v>
      </c>
      <c r="B691" s="25" t="s">
        <v>1020</v>
      </c>
      <c r="C691" s="337" t="str">
        <f t="shared" si="10"/>
        <v>フラワーペイメント（株）</v>
      </c>
      <c r="D691" s="10"/>
      <c r="E691" s="81">
        <v>5.5900000000000004E-4</v>
      </c>
      <c r="F691" s="84" t="s">
        <v>1554</v>
      </c>
      <c r="G691" s="82"/>
    </row>
    <row r="692" spans="1:7" ht="15" customHeight="1" x14ac:dyDescent="0.45">
      <c r="A692" s="11" t="s">
        <v>1021</v>
      </c>
      <c r="B692" s="25" t="s">
        <v>1686</v>
      </c>
      <c r="C692" s="337" t="str">
        <f t="shared" si="10"/>
        <v>（株）ＪＴＢコミュニケーションデザイン</v>
      </c>
      <c r="D692" s="10"/>
      <c r="E692" s="81">
        <v>3.77E-4</v>
      </c>
      <c r="F692" s="84" t="s">
        <v>1554</v>
      </c>
      <c r="G692" s="82"/>
    </row>
    <row r="693" spans="1:7" ht="15" customHeight="1" x14ac:dyDescent="0.45">
      <c r="A693" s="367" t="s">
        <v>1022</v>
      </c>
      <c r="B693" s="368" t="s">
        <v>1023</v>
      </c>
      <c r="C693" s="337" t="str">
        <f t="shared" si="10"/>
        <v>積水化学工業（株）</v>
      </c>
      <c r="D693" s="92" t="s">
        <v>580</v>
      </c>
      <c r="E693" s="79">
        <v>0</v>
      </c>
      <c r="F693" s="369" t="s">
        <v>1554</v>
      </c>
      <c r="G693" s="370"/>
    </row>
    <row r="694" spans="1:7" ht="15" hidden="1" customHeight="1" x14ac:dyDescent="0.45">
      <c r="A694" s="367"/>
      <c r="B694" s="368"/>
      <c r="C694" s="337" t="str">
        <f t="shared" si="10"/>
        <v/>
      </c>
      <c r="D694" s="94" t="s">
        <v>577</v>
      </c>
      <c r="E694" s="80">
        <v>0</v>
      </c>
      <c r="F694" s="369"/>
      <c r="G694" s="370"/>
    </row>
    <row r="695" spans="1:7" ht="15" hidden="1" customHeight="1" x14ac:dyDescent="0.45">
      <c r="A695" s="367"/>
      <c r="B695" s="368"/>
      <c r="C695" s="337" t="str">
        <f t="shared" si="10"/>
        <v/>
      </c>
      <c r="D695" s="95" t="s">
        <v>578</v>
      </c>
      <c r="E695" s="83">
        <v>0</v>
      </c>
      <c r="F695" s="369"/>
      <c r="G695" s="370"/>
    </row>
    <row r="696" spans="1:7" ht="15" customHeight="1" x14ac:dyDescent="0.45">
      <c r="A696" s="367" t="s">
        <v>1024</v>
      </c>
      <c r="B696" s="368" t="s">
        <v>1025</v>
      </c>
      <c r="C696" s="337" t="str">
        <f t="shared" si="10"/>
        <v>全農エネルギー（株）</v>
      </c>
      <c r="D696" s="103" t="s">
        <v>611</v>
      </c>
      <c r="E696" s="79">
        <v>0</v>
      </c>
      <c r="F696" s="369" t="s">
        <v>1687</v>
      </c>
      <c r="G696" s="370" t="s">
        <v>1565</v>
      </c>
    </row>
    <row r="697" spans="1:7" ht="17.25" hidden="1" customHeight="1" x14ac:dyDescent="0.45">
      <c r="A697" s="367"/>
      <c r="B697" s="368"/>
      <c r="C697" s="337" t="str">
        <f t="shared" si="10"/>
        <v/>
      </c>
      <c r="D697" s="93" t="s">
        <v>629</v>
      </c>
      <c r="E697" s="80">
        <v>0</v>
      </c>
      <c r="F697" s="369"/>
      <c r="G697" s="370"/>
    </row>
    <row r="698" spans="1:7" ht="15" hidden="1" customHeight="1" x14ac:dyDescent="0.45">
      <c r="A698" s="367"/>
      <c r="B698" s="368"/>
      <c r="C698" s="337" t="str">
        <f t="shared" si="10"/>
        <v/>
      </c>
      <c r="D698" s="94" t="s">
        <v>587</v>
      </c>
      <c r="E698" s="80">
        <v>0</v>
      </c>
      <c r="F698" s="369"/>
      <c r="G698" s="370"/>
    </row>
    <row r="699" spans="1:7" ht="15" hidden="1" customHeight="1" x14ac:dyDescent="0.45">
      <c r="A699" s="367"/>
      <c r="B699" s="368"/>
      <c r="C699" s="337" t="str">
        <f t="shared" si="10"/>
        <v/>
      </c>
      <c r="D699" s="265" t="s">
        <v>1594</v>
      </c>
      <c r="E699" s="260">
        <v>0</v>
      </c>
      <c r="F699" s="369"/>
      <c r="G699" s="370"/>
    </row>
    <row r="700" spans="1:7" ht="15" hidden="1" customHeight="1" x14ac:dyDescent="0.45">
      <c r="A700" s="367"/>
      <c r="B700" s="368"/>
      <c r="C700" s="337" t="str">
        <f t="shared" si="10"/>
        <v/>
      </c>
      <c r="D700" s="265" t="s">
        <v>1595</v>
      </c>
      <c r="E700" s="260">
        <v>0</v>
      </c>
      <c r="F700" s="369"/>
      <c r="G700" s="370"/>
    </row>
    <row r="701" spans="1:7" ht="15" hidden="1" customHeight="1" x14ac:dyDescent="0.45">
      <c r="A701" s="367"/>
      <c r="B701" s="368"/>
      <c r="C701" s="337" t="str">
        <f t="shared" si="10"/>
        <v/>
      </c>
      <c r="D701" s="99" t="s">
        <v>686</v>
      </c>
      <c r="E701" s="80">
        <v>4.8799999999999999E-4</v>
      </c>
      <c r="F701" s="369"/>
      <c r="G701" s="370"/>
    </row>
    <row r="702" spans="1:7" ht="15" hidden="1" customHeight="1" x14ac:dyDescent="0.45">
      <c r="A702" s="367"/>
      <c r="B702" s="368"/>
      <c r="C702" s="337" t="str">
        <f t="shared" si="10"/>
        <v/>
      </c>
      <c r="D702" s="249" t="s">
        <v>1558</v>
      </c>
      <c r="E702" s="300">
        <v>4.8799999999999999E-4</v>
      </c>
      <c r="F702" s="369"/>
      <c r="G702" s="370"/>
    </row>
    <row r="703" spans="1:7" ht="30" customHeight="1" x14ac:dyDescent="0.45">
      <c r="A703" s="11" t="s">
        <v>1026</v>
      </c>
      <c r="B703" s="25" t="s">
        <v>1027</v>
      </c>
      <c r="C703" s="337" t="str">
        <f t="shared" si="10"/>
        <v>（株）ハルエネ</v>
      </c>
      <c r="D703" s="10"/>
      <c r="E703" s="81">
        <v>4.6599999999999994E-4</v>
      </c>
      <c r="F703" s="84" t="s">
        <v>1688</v>
      </c>
      <c r="G703" s="82" t="s">
        <v>1565</v>
      </c>
    </row>
    <row r="704" spans="1:7" ht="15" customHeight="1" x14ac:dyDescent="0.45">
      <c r="A704" s="11" t="s">
        <v>1028</v>
      </c>
      <c r="B704" s="25" t="s">
        <v>1689</v>
      </c>
      <c r="C704" s="337" t="str">
        <f t="shared" si="10"/>
        <v>三愛オブリ（株）（旧：三愛石油（株））</v>
      </c>
      <c r="D704" s="10"/>
      <c r="E704" s="81">
        <v>4.4700000000000002E-4</v>
      </c>
      <c r="F704" s="84" t="s">
        <v>1554</v>
      </c>
      <c r="G704" s="82"/>
    </row>
    <row r="705" spans="1:7" ht="15" customHeight="1" x14ac:dyDescent="0.45">
      <c r="A705" s="11" t="s">
        <v>1029</v>
      </c>
      <c r="B705" s="25" t="s">
        <v>1030</v>
      </c>
      <c r="C705" s="337" t="str">
        <f t="shared" si="10"/>
        <v>（株）リケン工業</v>
      </c>
      <c r="D705" s="10"/>
      <c r="E705" s="81">
        <v>5.1000000000000004E-4</v>
      </c>
      <c r="F705" s="84" t="s">
        <v>1554</v>
      </c>
      <c r="G705" s="82"/>
    </row>
    <row r="706" spans="1:7" ht="15" customHeight="1" x14ac:dyDescent="0.45">
      <c r="A706" s="11" t="s">
        <v>1031</v>
      </c>
      <c r="B706" s="25" t="s">
        <v>1032</v>
      </c>
      <c r="C706" s="337" t="str">
        <f t="shared" si="10"/>
        <v>（株）ビビット</v>
      </c>
      <c r="D706" s="10"/>
      <c r="E706" s="81">
        <v>5.9299999999999999E-4</v>
      </c>
      <c r="F706" s="84" t="s">
        <v>1554</v>
      </c>
      <c r="G706" s="82"/>
    </row>
    <row r="707" spans="1:7" ht="15" customHeight="1" x14ac:dyDescent="0.45">
      <c r="A707" s="11" t="s">
        <v>1033</v>
      </c>
      <c r="B707" s="25" t="s">
        <v>1034</v>
      </c>
      <c r="C707" s="337" t="str">
        <f t="shared" si="10"/>
        <v>（株）おおた電力</v>
      </c>
      <c r="D707" s="10"/>
      <c r="E707" s="81">
        <v>3.0800000000000001E-4</v>
      </c>
      <c r="F707" s="84" t="s">
        <v>1554</v>
      </c>
      <c r="G707" s="82"/>
    </row>
    <row r="708" spans="1:7" ht="15" customHeight="1" x14ac:dyDescent="0.45">
      <c r="A708" s="11" t="s">
        <v>1035</v>
      </c>
      <c r="B708" s="25" t="s">
        <v>1036</v>
      </c>
      <c r="C708" s="337" t="str">
        <f t="shared" si="10"/>
        <v>伊藤忠プランテック（株）</v>
      </c>
      <c r="D708" s="10"/>
      <c r="E708" s="81">
        <v>5.9199999999999997E-4</v>
      </c>
      <c r="F708" s="84" t="s">
        <v>1554</v>
      </c>
      <c r="G708" s="82"/>
    </row>
    <row r="709" spans="1:7" ht="30" customHeight="1" x14ac:dyDescent="0.45">
      <c r="A709" s="11" t="s">
        <v>1037</v>
      </c>
      <c r="B709" s="25" t="s">
        <v>1038</v>
      </c>
      <c r="C709" s="337" t="str">
        <f t="shared" si="10"/>
        <v>（株）オカモト</v>
      </c>
      <c r="D709" s="10"/>
      <c r="E709" s="81">
        <v>4.95E-4</v>
      </c>
      <c r="F709" s="84" t="s">
        <v>1690</v>
      </c>
      <c r="G709" s="82" t="s">
        <v>1565</v>
      </c>
    </row>
    <row r="710" spans="1:7" ht="15" customHeight="1" x14ac:dyDescent="0.45">
      <c r="A710" s="11" t="s">
        <v>1039</v>
      </c>
      <c r="B710" s="25" t="s">
        <v>1040</v>
      </c>
      <c r="C710" s="337" t="str">
        <f t="shared" si="10"/>
        <v>キタコー（株）</v>
      </c>
      <c r="D710" s="10"/>
      <c r="E710" s="81">
        <v>3.9800000000000002E-4</v>
      </c>
      <c r="F710" s="84" t="s">
        <v>1554</v>
      </c>
      <c r="G710" s="82"/>
    </row>
    <row r="711" spans="1:7" ht="15" customHeight="1" x14ac:dyDescent="0.45">
      <c r="A711" s="367" t="s">
        <v>1041</v>
      </c>
      <c r="B711" s="368" t="s">
        <v>1042</v>
      </c>
      <c r="C711" s="337" t="str">
        <f t="shared" si="10"/>
        <v>生活協同組合コープしが</v>
      </c>
      <c r="D711" s="92" t="s">
        <v>580</v>
      </c>
      <c r="E711" s="79">
        <v>0</v>
      </c>
      <c r="F711" s="369" t="s">
        <v>1554</v>
      </c>
      <c r="G711" s="370"/>
    </row>
    <row r="712" spans="1:7" ht="15" hidden="1" customHeight="1" x14ac:dyDescent="0.45">
      <c r="A712" s="367"/>
      <c r="B712" s="368"/>
      <c r="C712" s="337" t="str">
        <f t="shared" si="10"/>
        <v/>
      </c>
      <c r="D712" s="94" t="s">
        <v>577</v>
      </c>
      <c r="E712" s="80">
        <v>3.19E-4</v>
      </c>
      <c r="F712" s="369"/>
      <c r="G712" s="370"/>
    </row>
    <row r="713" spans="1:7" ht="15" hidden="1" customHeight="1" x14ac:dyDescent="0.45">
      <c r="A713" s="367"/>
      <c r="B713" s="368"/>
      <c r="C713" s="337" t="str">
        <f t="shared" si="10"/>
        <v/>
      </c>
      <c r="D713" s="251" t="s">
        <v>1558</v>
      </c>
      <c r="E713" s="303">
        <v>3.1799999999999998E-4</v>
      </c>
      <c r="F713" s="369"/>
      <c r="G713" s="370"/>
    </row>
    <row r="714" spans="1:7" ht="15" customHeight="1" x14ac:dyDescent="0.45">
      <c r="A714" s="388" t="s">
        <v>1043</v>
      </c>
      <c r="B714" s="394" t="s">
        <v>1044</v>
      </c>
      <c r="C714" s="337" t="str">
        <f t="shared" ref="C714:C777" si="11">DBCS($B714)</f>
        <v>香川電力（株）　</v>
      </c>
      <c r="D714" s="162" t="s">
        <v>580</v>
      </c>
      <c r="E714" s="147">
        <v>0</v>
      </c>
      <c r="F714" s="383" t="s">
        <v>1691</v>
      </c>
      <c r="G714" s="396" t="s">
        <v>1565</v>
      </c>
    </row>
    <row r="715" spans="1:7" ht="15" hidden="1" customHeight="1" x14ac:dyDescent="0.45">
      <c r="A715" s="388"/>
      <c r="B715" s="394"/>
      <c r="C715" s="337" t="str">
        <f t="shared" si="11"/>
        <v/>
      </c>
      <c r="D715" s="148" t="s">
        <v>577</v>
      </c>
      <c r="E715" s="149">
        <v>4.84E-4</v>
      </c>
      <c r="F715" s="383"/>
      <c r="G715" s="396"/>
    </row>
    <row r="716" spans="1:7" ht="15" hidden="1" customHeight="1" x14ac:dyDescent="0.45">
      <c r="A716" s="388"/>
      <c r="B716" s="394"/>
      <c r="C716" s="337" t="str">
        <f t="shared" si="11"/>
        <v/>
      </c>
      <c r="D716" s="269" t="s">
        <v>1558</v>
      </c>
      <c r="E716" s="308">
        <v>4.84E-4</v>
      </c>
      <c r="F716" s="383"/>
      <c r="G716" s="396"/>
    </row>
    <row r="717" spans="1:7" ht="15" customHeight="1" x14ac:dyDescent="0.45">
      <c r="A717" s="436" t="s">
        <v>1045</v>
      </c>
      <c r="B717" s="438" t="s">
        <v>1046</v>
      </c>
      <c r="C717" s="337" t="str">
        <f t="shared" si="11"/>
        <v>（株）ＰｉｎＴ</v>
      </c>
      <c r="D717" s="253" t="s">
        <v>1581</v>
      </c>
      <c r="E717" s="302">
        <v>0</v>
      </c>
      <c r="F717" s="397" t="s">
        <v>1554</v>
      </c>
      <c r="G717" s="393"/>
    </row>
    <row r="718" spans="1:7" ht="15" hidden="1" customHeight="1" x14ac:dyDescent="0.45">
      <c r="A718" s="436"/>
      <c r="B718" s="438"/>
      <c r="C718" s="337" t="str">
        <f t="shared" si="11"/>
        <v/>
      </c>
      <c r="D718" s="249" t="s">
        <v>1558</v>
      </c>
      <c r="E718" s="185">
        <v>4.3399999999999998E-4</v>
      </c>
      <c r="F718" s="397"/>
      <c r="G718" s="393"/>
    </row>
    <row r="719" spans="1:7" ht="15" customHeight="1" x14ac:dyDescent="0.45">
      <c r="A719" s="367" t="s">
        <v>1047</v>
      </c>
      <c r="B719" s="372" t="s">
        <v>1048</v>
      </c>
      <c r="C719" s="337" t="str">
        <f t="shared" si="11"/>
        <v>（株）沖縄ガスニューパワー</v>
      </c>
      <c r="D719" s="92" t="s">
        <v>580</v>
      </c>
      <c r="E719" s="79">
        <v>0</v>
      </c>
      <c r="F719" s="369" t="s">
        <v>1557</v>
      </c>
      <c r="G719" s="370"/>
    </row>
    <row r="720" spans="1:7" ht="15" hidden="1" customHeight="1" x14ac:dyDescent="0.45">
      <c r="A720" s="367"/>
      <c r="B720" s="372"/>
      <c r="C720" s="337" t="str">
        <f t="shared" si="11"/>
        <v/>
      </c>
      <c r="D720" s="96" t="s">
        <v>577</v>
      </c>
      <c r="E720" s="80">
        <v>3.2499999999999999E-4</v>
      </c>
      <c r="F720" s="369"/>
      <c r="G720" s="370"/>
    </row>
    <row r="721" spans="1:7" ht="15" hidden="1" customHeight="1" x14ac:dyDescent="0.45">
      <c r="A721" s="367"/>
      <c r="B721" s="372"/>
      <c r="C721" s="337" t="str">
        <f t="shared" si="11"/>
        <v/>
      </c>
      <c r="D721" s="249" t="s">
        <v>1558</v>
      </c>
      <c r="E721" s="300">
        <v>3.21E-4</v>
      </c>
      <c r="F721" s="369"/>
      <c r="G721" s="370"/>
    </row>
    <row r="722" spans="1:7" ht="15" customHeight="1" x14ac:dyDescent="0.45">
      <c r="A722" s="11" t="s">
        <v>1049</v>
      </c>
      <c r="B722" s="25" t="s">
        <v>1050</v>
      </c>
      <c r="C722" s="337" t="str">
        <f t="shared" si="11"/>
        <v>諏訪瓦斯（株）</v>
      </c>
      <c r="D722" s="10"/>
      <c r="E722" s="81">
        <v>3.0800000000000001E-4</v>
      </c>
      <c r="F722" s="84" t="s">
        <v>1554</v>
      </c>
      <c r="G722" s="82"/>
    </row>
    <row r="723" spans="1:7" ht="15" customHeight="1" x14ac:dyDescent="0.45">
      <c r="A723" s="11" t="s">
        <v>1051</v>
      </c>
      <c r="B723" s="25" t="s">
        <v>1052</v>
      </c>
      <c r="C723" s="337" t="str">
        <f t="shared" si="11"/>
        <v>エッセンシャルエナジー（株）</v>
      </c>
      <c r="D723" s="10"/>
      <c r="E723" s="81">
        <v>4.37E-4</v>
      </c>
      <c r="F723" s="84" t="s">
        <v>1554</v>
      </c>
      <c r="G723" s="82"/>
    </row>
    <row r="724" spans="1:7" ht="15" customHeight="1" x14ac:dyDescent="0.45">
      <c r="A724" s="11" t="s">
        <v>1053</v>
      </c>
      <c r="B724" s="25" t="s">
        <v>1054</v>
      </c>
      <c r="C724" s="337" t="str">
        <f t="shared" si="11"/>
        <v>（株）エージーピー　</v>
      </c>
      <c r="D724" s="10"/>
      <c r="E724" s="81">
        <v>3.2699999999999998E-4</v>
      </c>
      <c r="F724" s="84" t="s">
        <v>1554</v>
      </c>
      <c r="G724" s="82"/>
    </row>
    <row r="725" spans="1:7" ht="15" customHeight="1" x14ac:dyDescent="0.45">
      <c r="A725" s="11" t="s">
        <v>1055</v>
      </c>
      <c r="B725" s="25" t="s">
        <v>1056</v>
      </c>
      <c r="C725" s="337" t="str">
        <f t="shared" si="11"/>
        <v>（株）いちき串木野電力</v>
      </c>
      <c r="D725" s="10"/>
      <c r="E725" s="81">
        <v>5.3399999999999997E-4</v>
      </c>
      <c r="F725" s="84" t="s">
        <v>1554</v>
      </c>
      <c r="G725" s="82"/>
    </row>
    <row r="726" spans="1:7" ht="15" customHeight="1" x14ac:dyDescent="0.45">
      <c r="A726" s="11" t="s">
        <v>1057</v>
      </c>
      <c r="B726" s="25" t="s">
        <v>1692</v>
      </c>
      <c r="C726" s="337" t="str">
        <f t="shared" si="11"/>
        <v>（株）クローバー・テクノロジーズ（旧：四つ葉電力（株））</v>
      </c>
      <c r="D726" s="10"/>
      <c r="E726" s="81">
        <v>4.7899999999999999E-4</v>
      </c>
      <c r="F726" s="84" t="s">
        <v>1554</v>
      </c>
      <c r="G726" s="82"/>
    </row>
    <row r="727" spans="1:7" ht="15" customHeight="1" x14ac:dyDescent="0.45">
      <c r="A727" s="11" t="s">
        <v>1058</v>
      </c>
      <c r="B727" s="25" t="s">
        <v>1059</v>
      </c>
      <c r="C727" s="337" t="str">
        <f t="shared" si="11"/>
        <v>西武ガス（株）</v>
      </c>
      <c r="D727" s="10"/>
      <c r="E727" s="81">
        <v>3.0800000000000001E-4</v>
      </c>
      <c r="F727" s="84" t="s">
        <v>1554</v>
      </c>
      <c r="G727" s="82"/>
    </row>
    <row r="728" spans="1:7" ht="15" customHeight="1" x14ac:dyDescent="0.45">
      <c r="A728" s="373" t="s">
        <v>1060</v>
      </c>
      <c r="B728" s="412" t="s">
        <v>1061</v>
      </c>
      <c r="C728" s="337" t="str">
        <f t="shared" si="11"/>
        <v>松本ガス（株）</v>
      </c>
      <c r="D728" s="250" t="s">
        <v>1581</v>
      </c>
      <c r="E728" s="319">
        <v>0</v>
      </c>
      <c r="F728" s="369" t="s">
        <v>1554</v>
      </c>
      <c r="G728" s="370"/>
    </row>
    <row r="729" spans="1:7" ht="15" hidden="1" customHeight="1" x14ac:dyDescent="0.45">
      <c r="A729" s="373"/>
      <c r="B729" s="412"/>
      <c r="C729" s="337" t="str">
        <f t="shared" si="11"/>
        <v/>
      </c>
      <c r="D729" s="249" t="s">
        <v>1558</v>
      </c>
      <c r="E729" s="111">
        <v>3.0800000000000001E-4</v>
      </c>
      <c r="F729" s="369"/>
      <c r="G729" s="370"/>
    </row>
    <row r="730" spans="1:7" ht="15" customHeight="1" x14ac:dyDescent="0.45">
      <c r="A730" s="11" t="s">
        <v>1693</v>
      </c>
      <c r="B730" s="25" t="s">
        <v>1694</v>
      </c>
      <c r="C730" s="337" t="str">
        <f t="shared" si="11"/>
        <v>ＦＴエナジー（株）</v>
      </c>
      <c r="D730" s="10"/>
      <c r="E730" s="81">
        <v>4.5600000000000003E-4</v>
      </c>
      <c r="F730" s="84" t="s">
        <v>1554</v>
      </c>
      <c r="G730" s="82"/>
    </row>
    <row r="731" spans="1:7" ht="15" customHeight="1" x14ac:dyDescent="0.45">
      <c r="A731" s="11" t="s">
        <v>1062</v>
      </c>
      <c r="B731" s="25" t="s">
        <v>1063</v>
      </c>
      <c r="C731" s="337" t="str">
        <f t="shared" si="11"/>
        <v>南部だんだんエナジー（株）</v>
      </c>
      <c r="D731" s="10"/>
      <c r="E731" s="81">
        <v>4.4700000000000002E-4</v>
      </c>
      <c r="F731" s="84" t="s">
        <v>1554</v>
      </c>
      <c r="G731" s="82"/>
    </row>
    <row r="732" spans="1:7" ht="30" customHeight="1" x14ac:dyDescent="0.45">
      <c r="A732" s="11" t="s">
        <v>1064</v>
      </c>
      <c r="B732" s="25" t="s">
        <v>1065</v>
      </c>
      <c r="C732" s="337" t="str">
        <f t="shared" si="11"/>
        <v>（株）エフエネ</v>
      </c>
      <c r="D732" s="10"/>
      <c r="E732" s="81">
        <v>5.5800000000000001E-4</v>
      </c>
      <c r="F732" s="84" t="s">
        <v>1596</v>
      </c>
      <c r="G732" s="82" t="s">
        <v>1565</v>
      </c>
    </row>
    <row r="733" spans="1:7" ht="15" customHeight="1" x14ac:dyDescent="0.45">
      <c r="A733" s="11" t="s">
        <v>1066</v>
      </c>
      <c r="B733" s="25" t="s">
        <v>1067</v>
      </c>
      <c r="C733" s="337" t="str">
        <f t="shared" si="11"/>
        <v>こなんウルトラパワー（株）</v>
      </c>
      <c r="D733" s="10"/>
      <c r="E733" s="81">
        <v>4.55E-4</v>
      </c>
      <c r="F733" s="84" t="s">
        <v>1554</v>
      </c>
      <c r="G733" s="82"/>
    </row>
    <row r="734" spans="1:7" ht="15" customHeight="1" x14ac:dyDescent="0.45">
      <c r="A734" s="11" t="s">
        <v>1068</v>
      </c>
      <c r="B734" s="25" t="s">
        <v>1069</v>
      </c>
      <c r="C734" s="337" t="str">
        <f t="shared" si="11"/>
        <v>（株）ＣＨＩＢＡむつざわエナジー</v>
      </c>
      <c r="D734" s="10"/>
      <c r="E734" s="81">
        <v>5.7600000000000001E-4</v>
      </c>
      <c r="F734" s="84" t="s">
        <v>1554</v>
      </c>
      <c r="G734" s="82"/>
    </row>
    <row r="735" spans="1:7" ht="15" customHeight="1" x14ac:dyDescent="0.45">
      <c r="A735" s="11" t="s">
        <v>1070</v>
      </c>
      <c r="B735" s="25" t="s">
        <v>1071</v>
      </c>
      <c r="C735" s="337" t="str">
        <f t="shared" si="11"/>
        <v>（株）関西空調　</v>
      </c>
      <c r="D735" s="10"/>
      <c r="E735" s="81">
        <v>5.2500000000000008E-4</v>
      </c>
      <c r="F735" s="84" t="s">
        <v>1554</v>
      </c>
      <c r="G735" s="82"/>
    </row>
    <row r="736" spans="1:7" ht="15" customHeight="1" x14ac:dyDescent="0.45">
      <c r="A736" s="11" t="s">
        <v>1072</v>
      </c>
      <c r="B736" s="25" t="s">
        <v>1073</v>
      </c>
      <c r="C736" s="337" t="str">
        <f t="shared" si="11"/>
        <v>奥出雲電力（株）</v>
      </c>
      <c r="D736" s="10"/>
      <c r="E736" s="81">
        <v>4.6799999999999999E-4</v>
      </c>
      <c r="F736" s="84" t="s">
        <v>1554</v>
      </c>
      <c r="G736" s="82"/>
    </row>
    <row r="737" spans="1:7" ht="15" customHeight="1" x14ac:dyDescent="0.45">
      <c r="A737" s="367" t="s">
        <v>1074</v>
      </c>
      <c r="B737" s="368" t="s">
        <v>1695</v>
      </c>
      <c r="C737" s="337" t="str">
        <f t="shared" si="11"/>
        <v>中央電力（株）</v>
      </c>
      <c r="D737" s="92" t="s">
        <v>580</v>
      </c>
      <c r="E737" s="79">
        <v>0</v>
      </c>
      <c r="F737" s="369" t="s">
        <v>1554</v>
      </c>
      <c r="G737" s="370"/>
    </row>
    <row r="738" spans="1:7" ht="15" hidden="1" customHeight="1" x14ac:dyDescent="0.45">
      <c r="A738" s="367"/>
      <c r="B738" s="368"/>
      <c r="C738" s="337" t="str">
        <f t="shared" si="11"/>
        <v/>
      </c>
      <c r="D738" s="94" t="s">
        <v>586</v>
      </c>
      <c r="E738" s="80">
        <v>0</v>
      </c>
      <c r="F738" s="369"/>
      <c r="G738" s="370"/>
    </row>
    <row r="739" spans="1:7" ht="15" hidden="1" customHeight="1" x14ac:dyDescent="0.45">
      <c r="A739" s="367"/>
      <c r="B739" s="368"/>
      <c r="C739" s="337" t="str">
        <f t="shared" si="11"/>
        <v/>
      </c>
      <c r="D739" s="94" t="s">
        <v>587</v>
      </c>
      <c r="E739" s="80">
        <v>0</v>
      </c>
      <c r="F739" s="369"/>
      <c r="G739" s="370"/>
    </row>
    <row r="740" spans="1:7" ht="15" hidden="1" customHeight="1" x14ac:dyDescent="0.45">
      <c r="A740" s="367"/>
      <c r="B740" s="368"/>
      <c r="C740" s="337" t="str">
        <f t="shared" si="11"/>
        <v/>
      </c>
      <c r="D740" s="94" t="s">
        <v>637</v>
      </c>
      <c r="E740" s="80">
        <v>4.8499999999999997E-4</v>
      </c>
      <c r="F740" s="369"/>
      <c r="G740" s="370"/>
    </row>
    <row r="741" spans="1:7" ht="15" hidden="1" customHeight="1" x14ac:dyDescent="0.45">
      <c r="A741" s="367"/>
      <c r="B741" s="368"/>
      <c r="C741" s="337" t="str">
        <f t="shared" si="11"/>
        <v/>
      </c>
      <c r="D741" s="249" t="s">
        <v>1558</v>
      </c>
      <c r="E741" s="300">
        <v>4.8299999999999998E-4</v>
      </c>
      <c r="F741" s="369"/>
      <c r="G741" s="370"/>
    </row>
    <row r="742" spans="1:7" ht="15" customHeight="1" x14ac:dyDescent="0.45">
      <c r="A742" s="11" t="s">
        <v>1075</v>
      </c>
      <c r="B742" s="25" t="s">
        <v>1076</v>
      </c>
      <c r="C742" s="337" t="str">
        <f t="shared" si="11"/>
        <v>（株）成田香取エネルギー</v>
      </c>
      <c r="D742" s="105"/>
      <c r="E742" s="113">
        <v>4.3300000000000001E-4</v>
      </c>
      <c r="F742" s="84" t="s">
        <v>1554</v>
      </c>
      <c r="G742" s="82"/>
    </row>
    <row r="743" spans="1:7" ht="30" customHeight="1" x14ac:dyDescent="0.45">
      <c r="A743" s="11" t="s">
        <v>1077</v>
      </c>
      <c r="B743" s="25" t="s">
        <v>1078</v>
      </c>
      <c r="C743" s="337" t="str">
        <f t="shared" si="11"/>
        <v>グローバルソリューションサービス（株）</v>
      </c>
      <c r="D743" s="100"/>
      <c r="E743" s="81">
        <v>5.4199999999999995E-4</v>
      </c>
      <c r="F743" s="84" t="s">
        <v>1696</v>
      </c>
      <c r="G743" s="82" t="s">
        <v>1565</v>
      </c>
    </row>
    <row r="744" spans="1:7" ht="15" customHeight="1" x14ac:dyDescent="0.45">
      <c r="A744" s="11" t="s">
        <v>1079</v>
      </c>
      <c r="B744" s="25" t="s">
        <v>1080</v>
      </c>
      <c r="C744" s="337" t="str">
        <f t="shared" si="11"/>
        <v>（株）ＣＷＳ</v>
      </c>
      <c r="D744" s="10"/>
      <c r="E744" s="81">
        <v>3.01E-4</v>
      </c>
      <c r="F744" s="84" t="s">
        <v>1554</v>
      </c>
      <c r="G744" s="82"/>
    </row>
    <row r="745" spans="1:7" ht="15" customHeight="1" x14ac:dyDescent="0.45">
      <c r="A745" s="11" t="s">
        <v>1081</v>
      </c>
      <c r="B745" s="25" t="s">
        <v>1082</v>
      </c>
      <c r="C745" s="337" t="str">
        <f t="shared" si="11"/>
        <v>ふくしま新電力（株）</v>
      </c>
      <c r="D745" s="10"/>
      <c r="E745" s="81">
        <v>4.8299999999999998E-4</v>
      </c>
      <c r="F745" s="84" t="s">
        <v>1554</v>
      </c>
      <c r="G745" s="82"/>
    </row>
    <row r="746" spans="1:7" ht="15" customHeight="1" x14ac:dyDescent="0.45">
      <c r="A746" s="373" t="s">
        <v>1083</v>
      </c>
      <c r="B746" s="412" t="s">
        <v>1084</v>
      </c>
      <c r="C746" s="337" t="str">
        <f t="shared" si="11"/>
        <v>ティーダッシュ合同会社</v>
      </c>
      <c r="D746" s="250" t="s">
        <v>1581</v>
      </c>
      <c r="E746" s="319">
        <v>0</v>
      </c>
      <c r="F746" s="369" t="s">
        <v>1554</v>
      </c>
      <c r="G746" s="370"/>
    </row>
    <row r="747" spans="1:7" ht="15" hidden="1" customHeight="1" x14ac:dyDescent="0.45">
      <c r="A747" s="373"/>
      <c r="B747" s="412"/>
      <c r="C747" s="337" t="str">
        <f t="shared" si="11"/>
        <v/>
      </c>
      <c r="D747" s="249" t="s">
        <v>1558</v>
      </c>
      <c r="E747" s="111">
        <v>4.5600000000000003E-4</v>
      </c>
      <c r="F747" s="369"/>
      <c r="G747" s="370"/>
    </row>
    <row r="748" spans="1:7" ht="15" customHeight="1" x14ac:dyDescent="0.45">
      <c r="A748" s="11" t="s">
        <v>1085</v>
      </c>
      <c r="B748" s="25" t="s">
        <v>1086</v>
      </c>
      <c r="C748" s="337" t="str">
        <f t="shared" si="11"/>
        <v>（株）エネクスライフサービス</v>
      </c>
      <c r="D748" s="10"/>
      <c r="E748" s="81">
        <v>4.1100000000000002E-4</v>
      </c>
      <c r="F748" s="84" t="s">
        <v>1557</v>
      </c>
      <c r="G748" s="82"/>
    </row>
    <row r="749" spans="1:7" ht="30" customHeight="1" x14ac:dyDescent="0.45">
      <c r="A749" s="11" t="s">
        <v>1087</v>
      </c>
      <c r="B749" s="25" t="s">
        <v>1088</v>
      </c>
      <c r="C749" s="337" t="str">
        <f t="shared" si="11"/>
        <v>ネイチャーエナジー小国（株）</v>
      </c>
      <c r="D749" s="10"/>
      <c r="E749" s="81">
        <v>3.2200000000000002E-4</v>
      </c>
      <c r="F749" s="84" t="s">
        <v>1697</v>
      </c>
      <c r="G749" s="82" t="s">
        <v>1565</v>
      </c>
    </row>
    <row r="750" spans="1:7" ht="15" customHeight="1" x14ac:dyDescent="0.45">
      <c r="A750" s="11" t="s">
        <v>1089</v>
      </c>
      <c r="B750" s="25" t="s">
        <v>1090</v>
      </c>
      <c r="C750" s="337" t="str">
        <f t="shared" si="11"/>
        <v>リエスパワーネクスト（株）</v>
      </c>
      <c r="D750" s="10"/>
      <c r="E750" s="81">
        <v>4.2400000000000001E-4</v>
      </c>
      <c r="F750" s="84" t="s">
        <v>1554</v>
      </c>
      <c r="G750" s="82"/>
    </row>
    <row r="751" spans="1:7" ht="15" customHeight="1" x14ac:dyDescent="0.45">
      <c r="A751" s="367" t="s">
        <v>1091</v>
      </c>
      <c r="B751" s="368" t="s">
        <v>1092</v>
      </c>
      <c r="C751" s="337" t="str">
        <f t="shared" si="11"/>
        <v>京都生活協同組合</v>
      </c>
      <c r="D751" s="92" t="s">
        <v>580</v>
      </c>
      <c r="E751" s="79">
        <v>0</v>
      </c>
      <c r="F751" s="369" t="s">
        <v>1554</v>
      </c>
      <c r="G751" s="370"/>
    </row>
    <row r="752" spans="1:7" ht="15" hidden="1" customHeight="1" x14ac:dyDescent="0.45">
      <c r="A752" s="367"/>
      <c r="B752" s="368"/>
      <c r="C752" s="337" t="str">
        <f t="shared" si="11"/>
        <v/>
      </c>
      <c r="D752" s="94" t="s">
        <v>577</v>
      </c>
      <c r="E752" s="80">
        <v>3.19E-4</v>
      </c>
      <c r="F752" s="369"/>
      <c r="G752" s="370"/>
    </row>
    <row r="753" spans="1:7" ht="15" hidden="1" customHeight="1" x14ac:dyDescent="0.45">
      <c r="A753" s="367"/>
      <c r="B753" s="368"/>
      <c r="C753" s="337" t="str">
        <f t="shared" si="11"/>
        <v/>
      </c>
      <c r="D753" s="249" t="s">
        <v>1558</v>
      </c>
      <c r="E753" s="300">
        <v>3.1700000000000001E-4</v>
      </c>
      <c r="F753" s="369"/>
      <c r="G753" s="370"/>
    </row>
    <row r="754" spans="1:7" ht="15" customHeight="1" x14ac:dyDescent="0.45">
      <c r="A754" s="367" t="s">
        <v>1093</v>
      </c>
      <c r="B754" s="368" t="s">
        <v>1094</v>
      </c>
      <c r="C754" s="337" t="str">
        <f t="shared" si="11"/>
        <v>エネルギーパワー（株）</v>
      </c>
      <c r="D754" s="92" t="s">
        <v>580</v>
      </c>
      <c r="E754" s="79">
        <v>0</v>
      </c>
      <c r="F754" s="369" t="s">
        <v>1698</v>
      </c>
      <c r="G754" s="370" t="s">
        <v>1565</v>
      </c>
    </row>
    <row r="755" spans="1:7" ht="15" hidden="1" customHeight="1" x14ac:dyDescent="0.45">
      <c r="A755" s="367"/>
      <c r="B755" s="368"/>
      <c r="C755" s="337" t="str">
        <f t="shared" si="11"/>
        <v/>
      </c>
      <c r="D755" s="94" t="s">
        <v>586</v>
      </c>
      <c r="E755" s="80">
        <v>0</v>
      </c>
      <c r="F755" s="369"/>
      <c r="G755" s="370"/>
    </row>
    <row r="756" spans="1:7" ht="15" hidden="1" customHeight="1" x14ac:dyDescent="0.45">
      <c r="A756" s="367"/>
      <c r="B756" s="368"/>
      <c r="C756" s="337" t="str">
        <f t="shared" si="11"/>
        <v/>
      </c>
      <c r="D756" s="94" t="s">
        <v>587</v>
      </c>
      <c r="E756" s="80">
        <v>0</v>
      </c>
      <c r="F756" s="369"/>
      <c r="G756" s="370"/>
    </row>
    <row r="757" spans="1:7" ht="15" hidden="1" customHeight="1" x14ac:dyDescent="0.45">
      <c r="A757" s="367"/>
      <c r="B757" s="368"/>
      <c r="C757" s="337" t="str">
        <f t="shared" si="11"/>
        <v/>
      </c>
      <c r="D757" s="94" t="s">
        <v>588</v>
      </c>
      <c r="E757" s="80">
        <v>0</v>
      </c>
      <c r="F757" s="369"/>
      <c r="G757" s="370"/>
    </row>
    <row r="758" spans="1:7" ht="15" hidden="1" customHeight="1" x14ac:dyDescent="0.45">
      <c r="A758" s="367"/>
      <c r="B758" s="368"/>
      <c r="C758" s="337" t="str">
        <f t="shared" si="11"/>
        <v/>
      </c>
      <c r="D758" s="285" t="s">
        <v>1595</v>
      </c>
      <c r="E758" s="260">
        <v>0</v>
      </c>
      <c r="F758" s="369"/>
      <c r="G758" s="370"/>
    </row>
    <row r="759" spans="1:7" ht="15" hidden="1" customHeight="1" x14ac:dyDescent="0.45">
      <c r="A759" s="367"/>
      <c r="B759" s="368"/>
      <c r="C759" s="337" t="str">
        <f t="shared" si="11"/>
        <v/>
      </c>
      <c r="D759" s="285" t="s">
        <v>1585</v>
      </c>
      <c r="E759" s="260">
        <v>0</v>
      </c>
      <c r="F759" s="369"/>
      <c r="G759" s="370"/>
    </row>
    <row r="760" spans="1:7" ht="15" hidden="1" customHeight="1" x14ac:dyDescent="0.45">
      <c r="A760" s="367"/>
      <c r="B760" s="368"/>
      <c r="C760" s="337" t="str">
        <f t="shared" si="11"/>
        <v/>
      </c>
      <c r="D760" s="99" t="s">
        <v>976</v>
      </c>
      <c r="E760" s="80">
        <v>5.31E-4</v>
      </c>
      <c r="F760" s="369"/>
      <c r="G760" s="370"/>
    </row>
    <row r="761" spans="1:7" ht="15" hidden="1" customHeight="1" x14ac:dyDescent="0.45">
      <c r="A761" s="367"/>
      <c r="B761" s="368"/>
      <c r="C761" s="337" t="str">
        <f t="shared" si="11"/>
        <v/>
      </c>
      <c r="D761" s="249" t="s">
        <v>1558</v>
      </c>
      <c r="E761" s="300">
        <v>5.31E-4</v>
      </c>
      <c r="F761" s="369"/>
      <c r="G761" s="370"/>
    </row>
    <row r="762" spans="1:7" ht="30" customHeight="1" x14ac:dyDescent="0.45">
      <c r="A762" s="11" t="s">
        <v>1095</v>
      </c>
      <c r="B762" s="25" t="s">
        <v>1096</v>
      </c>
      <c r="C762" s="337" t="str">
        <f t="shared" si="11"/>
        <v>（株）グリムスパワー</v>
      </c>
      <c r="D762" s="10"/>
      <c r="E762" s="81">
        <v>4.86E-4</v>
      </c>
      <c r="F762" s="84" t="s">
        <v>1699</v>
      </c>
      <c r="G762" s="82" t="s">
        <v>1604</v>
      </c>
    </row>
    <row r="763" spans="1:7" ht="15" customHeight="1" x14ac:dyDescent="0.45">
      <c r="A763" s="367" t="s">
        <v>1097</v>
      </c>
      <c r="B763" s="368" t="s">
        <v>1098</v>
      </c>
      <c r="C763" s="337" t="str">
        <f t="shared" si="11"/>
        <v>日本ファシリティ・ソリューション（株）</v>
      </c>
      <c r="D763" s="92" t="s">
        <v>580</v>
      </c>
      <c r="E763" s="79">
        <v>0</v>
      </c>
      <c r="F763" s="369" t="s">
        <v>1554</v>
      </c>
      <c r="G763" s="370"/>
    </row>
    <row r="764" spans="1:7" ht="15" hidden="1" customHeight="1" x14ac:dyDescent="0.45">
      <c r="A764" s="367"/>
      <c r="B764" s="368"/>
      <c r="C764" s="337" t="str">
        <f t="shared" si="11"/>
        <v/>
      </c>
      <c r="D764" s="96" t="s">
        <v>577</v>
      </c>
      <c r="E764" s="80">
        <v>2.92E-4</v>
      </c>
      <c r="F764" s="369"/>
      <c r="G764" s="370"/>
    </row>
    <row r="765" spans="1:7" ht="15" hidden="1" customHeight="1" x14ac:dyDescent="0.45">
      <c r="A765" s="367"/>
      <c r="B765" s="368"/>
      <c r="C765" s="337" t="str">
        <f t="shared" si="11"/>
        <v/>
      </c>
      <c r="D765" s="249" t="s">
        <v>1558</v>
      </c>
      <c r="E765" s="300">
        <v>2.92E-4</v>
      </c>
      <c r="F765" s="369"/>
      <c r="G765" s="370"/>
    </row>
    <row r="766" spans="1:7" ht="15" customHeight="1" x14ac:dyDescent="0.45">
      <c r="A766" s="11" t="s">
        <v>1700</v>
      </c>
      <c r="B766" s="25" t="s">
        <v>1701</v>
      </c>
      <c r="C766" s="337" t="str">
        <f t="shared" si="11"/>
        <v>（株）登米電力</v>
      </c>
      <c r="D766" s="10"/>
      <c r="E766" s="81">
        <v>3.9899999999999999E-4</v>
      </c>
      <c r="F766" s="84" t="s">
        <v>1554</v>
      </c>
      <c r="G766" s="82"/>
    </row>
    <row r="767" spans="1:7" ht="30" customHeight="1" x14ac:dyDescent="0.45">
      <c r="A767" s="11" t="s">
        <v>1702</v>
      </c>
      <c r="B767" s="25" t="s">
        <v>1703</v>
      </c>
      <c r="C767" s="337" t="str">
        <f t="shared" si="11"/>
        <v>情報ハイウェイ協同組合</v>
      </c>
      <c r="D767" s="10"/>
      <c r="E767" s="81">
        <v>4.7399999999999997E-4</v>
      </c>
      <c r="F767" s="84" t="s">
        <v>1704</v>
      </c>
      <c r="G767" s="82" t="s">
        <v>1565</v>
      </c>
    </row>
    <row r="768" spans="1:7" ht="15" customHeight="1" x14ac:dyDescent="0.45">
      <c r="A768" s="367" t="s">
        <v>217</v>
      </c>
      <c r="B768" s="368" t="s">
        <v>1099</v>
      </c>
      <c r="C768" s="337" t="str">
        <f t="shared" si="11"/>
        <v>自然電力（株）</v>
      </c>
      <c r="D768" s="92" t="s">
        <v>580</v>
      </c>
      <c r="E768" s="79">
        <v>0</v>
      </c>
      <c r="F768" s="369" t="s">
        <v>1705</v>
      </c>
      <c r="G768" s="370" t="s">
        <v>1565</v>
      </c>
    </row>
    <row r="769" spans="1:7" ht="15" hidden="1" customHeight="1" x14ac:dyDescent="0.45">
      <c r="A769" s="367"/>
      <c r="B769" s="368"/>
      <c r="C769" s="337" t="str">
        <f t="shared" si="11"/>
        <v/>
      </c>
      <c r="D769" s="94" t="s">
        <v>586</v>
      </c>
      <c r="E769" s="80">
        <v>0</v>
      </c>
      <c r="F769" s="369"/>
      <c r="G769" s="370"/>
    </row>
    <row r="770" spans="1:7" ht="15" hidden="1" customHeight="1" x14ac:dyDescent="0.45">
      <c r="A770" s="367"/>
      <c r="B770" s="368"/>
      <c r="C770" s="337" t="str">
        <f t="shared" si="11"/>
        <v/>
      </c>
      <c r="D770" s="248" t="s">
        <v>1579</v>
      </c>
      <c r="E770" s="260">
        <v>3.0800000000000001E-4</v>
      </c>
      <c r="F770" s="369"/>
      <c r="G770" s="370"/>
    </row>
    <row r="771" spans="1:7" ht="15" hidden="1" customHeight="1" x14ac:dyDescent="0.45">
      <c r="A771" s="367"/>
      <c r="B771" s="368"/>
      <c r="C771" s="337" t="str">
        <f t="shared" si="11"/>
        <v/>
      </c>
      <c r="D771" s="248" t="s">
        <v>1580</v>
      </c>
      <c r="E771" s="260">
        <v>4.0299999999999998E-4</v>
      </c>
      <c r="F771" s="369"/>
      <c r="G771" s="370"/>
    </row>
    <row r="772" spans="1:7" ht="15" hidden="1" customHeight="1" x14ac:dyDescent="0.45">
      <c r="A772" s="367"/>
      <c r="B772" s="368"/>
      <c r="C772" s="337" t="str">
        <f t="shared" si="11"/>
        <v/>
      </c>
      <c r="D772" s="249" t="s">
        <v>1558</v>
      </c>
      <c r="E772" s="300">
        <v>0</v>
      </c>
      <c r="F772" s="369"/>
      <c r="G772" s="370"/>
    </row>
    <row r="773" spans="1:7" ht="15" customHeight="1" x14ac:dyDescent="0.45">
      <c r="A773" s="11" t="s">
        <v>1100</v>
      </c>
      <c r="B773" s="25" t="s">
        <v>1101</v>
      </c>
      <c r="C773" s="337" t="str">
        <f t="shared" si="11"/>
        <v>（株）オノプロックス</v>
      </c>
      <c r="D773" s="10"/>
      <c r="E773" s="81">
        <v>5.2400000000000005E-4</v>
      </c>
      <c r="F773" s="84" t="s">
        <v>1554</v>
      </c>
      <c r="G773" s="82"/>
    </row>
    <row r="774" spans="1:7" ht="15" customHeight="1" x14ac:dyDescent="0.45">
      <c r="A774" s="11" t="s">
        <v>1102</v>
      </c>
      <c r="B774" s="25" t="s">
        <v>1103</v>
      </c>
      <c r="C774" s="337" t="str">
        <f t="shared" si="11"/>
        <v>本庄ガス（株）</v>
      </c>
      <c r="D774" s="10"/>
      <c r="E774" s="81">
        <v>3.0800000000000001E-4</v>
      </c>
      <c r="F774" s="84" t="s">
        <v>1554</v>
      </c>
      <c r="G774" s="82"/>
    </row>
    <row r="775" spans="1:7" ht="15" customHeight="1" x14ac:dyDescent="0.45">
      <c r="A775" s="11" t="s">
        <v>1104</v>
      </c>
      <c r="B775" s="25" t="s">
        <v>1105</v>
      </c>
      <c r="C775" s="337" t="str">
        <f t="shared" si="11"/>
        <v>（株）フィット</v>
      </c>
      <c r="D775" s="10"/>
      <c r="E775" s="81">
        <v>4.0099999999999999E-4</v>
      </c>
      <c r="F775" s="84" t="s">
        <v>1554</v>
      </c>
      <c r="G775" s="82"/>
    </row>
    <row r="776" spans="1:7" ht="15" customHeight="1" x14ac:dyDescent="0.45">
      <c r="A776" s="11" t="s">
        <v>1106</v>
      </c>
      <c r="B776" s="25" t="s">
        <v>1107</v>
      </c>
      <c r="C776" s="337" t="str">
        <f t="shared" si="11"/>
        <v>青森県民エナジー（株）</v>
      </c>
      <c r="D776" s="10"/>
      <c r="E776" s="87">
        <v>5.0000000000000001E-4</v>
      </c>
      <c r="F776" s="84" t="s">
        <v>1554</v>
      </c>
      <c r="G776" s="82"/>
    </row>
    <row r="777" spans="1:7" ht="15" customHeight="1" x14ac:dyDescent="0.45">
      <c r="A777" s="373" t="s">
        <v>1108</v>
      </c>
      <c r="B777" s="412" t="s">
        <v>1109</v>
      </c>
      <c r="C777" s="337" t="str">
        <f t="shared" si="11"/>
        <v>国際航業（株）</v>
      </c>
      <c r="D777" s="283" t="s">
        <v>1581</v>
      </c>
      <c r="E777" s="322">
        <v>0</v>
      </c>
      <c r="F777" s="430" t="s">
        <v>1554</v>
      </c>
      <c r="G777" s="370"/>
    </row>
    <row r="778" spans="1:7" ht="15" hidden="1" customHeight="1" x14ac:dyDescent="0.45">
      <c r="A778" s="428"/>
      <c r="B778" s="429"/>
      <c r="C778" s="337" t="str">
        <f t="shared" ref="C778:C841" si="12">DBCS($B778)</f>
        <v/>
      </c>
      <c r="D778" s="249" t="s">
        <v>1558</v>
      </c>
      <c r="E778" s="111">
        <v>6.29E-4</v>
      </c>
      <c r="F778" s="430"/>
      <c r="G778" s="370"/>
    </row>
    <row r="779" spans="1:7" ht="15" customHeight="1" x14ac:dyDescent="0.45">
      <c r="A779" s="378" t="s">
        <v>1110</v>
      </c>
      <c r="B779" s="379" t="s">
        <v>1111</v>
      </c>
      <c r="C779" s="337" t="str">
        <f t="shared" si="12"/>
        <v>ローカルでんき（株）</v>
      </c>
      <c r="D779" s="92" t="s">
        <v>580</v>
      </c>
      <c r="E779" s="79">
        <v>0</v>
      </c>
      <c r="F779" s="369" t="s">
        <v>1557</v>
      </c>
      <c r="G779" s="370"/>
    </row>
    <row r="780" spans="1:7" ht="15" hidden="1" customHeight="1" x14ac:dyDescent="0.45">
      <c r="A780" s="378"/>
      <c r="B780" s="379"/>
      <c r="C780" s="337" t="str">
        <f t="shared" si="12"/>
        <v/>
      </c>
      <c r="D780" s="94" t="s">
        <v>577</v>
      </c>
      <c r="E780" s="80">
        <v>4.4200000000000001E-4</v>
      </c>
      <c r="F780" s="369"/>
      <c r="G780" s="370"/>
    </row>
    <row r="781" spans="1:7" ht="15" hidden="1" customHeight="1" x14ac:dyDescent="0.45">
      <c r="A781" s="378"/>
      <c r="B781" s="379"/>
      <c r="C781" s="337" t="str">
        <f t="shared" si="12"/>
        <v/>
      </c>
      <c r="D781" s="249" t="s">
        <v>1558</v>
      </c>
      <c r="E781" s="300">
        <v>4.37E-4</v>
      </c>
      <c r="F781" s="369"/>
      <c r="G781" s="370"/>
    </row>
    <row r="782" spans="1:7" ht="15" customHeight="1" x14ac:dyDescent="0.45">
      <c r="A782" s="11" t="s">
        <v>1112</v>
      </c>
      <c r="B782" s="25" t="s">
        <v>1113</v>
      </c>
      <c r="C782" s="337" t="str">
        <f t="shared" si="12"/>
        <v>（株）明治産業</v>
      </c>
      <c r="D782" s="10"/>
      <c r="E782" s="81">
        <v>4.0400000000000001E-4</v>
      </c>
      <c r="F782" s="84" t="s">
        <v>1554</v>
      </c>
      <c r="G782" s="82"/>
    </row>
    <row r="783" spans="1:7" ht="15" customHeight="1" x14ac:dyDescent="0.45">
      <c r="A783" s="367" t="s">
        <v>1114</v>
      </c>
      <c r="B783" s="368" t="s">
        <v>1115</v>
      </c>
      <c r="C783" s="337" t="str">
        <f t="shared" si="12"/>
        <v>岡山電力（株）</v>
      </c>
      <c r="D783" s="92" t="s">
        <v>580</v>
      </c>
      <c r="E783" s="79">
        <v>0</v>
      </c>
      <c r="F783" s="369" t="s">
        <v>1706</v>
      </c>
      <c r="G783" s="370" t="s">
        <v>1565</v>
      </c>
    </row>
    <row r="784" spans="1:7" ht="15" hidden="1" customHeight="1" x14ac:dyDescent="0.45">
      <c r="A784" s="367"/>
      <c r="B784" s="368"/>
      <c r="C784" s="337" t="str">
        <f t="shared" si="12"/>
        <v/>
      </c>
      <c r="D784" s="96" t="s">
        <v>577</v>
      </c>
      <c r="E784" s="80">
        <v>4.0100000000000004E-4</v>
      </c>
      <c r="F784" s="369"/>
      <c r="G784" s="370"/>
    </row>
    <row r="785" spans="1:7" ht="15" hidden="1" customHeight="1" x14ac:dyDescent="0.45">
      <c r="A785" s="413"/>
      <c r="B785" s="414"/>
      <c r="C785" s="337" t="str">
        <f t="shared" si="12"/>
        <v/>
      </c>
      <c r="D785" s="267" t="s">
        <v>1558</v>
      </c>
      <c r="E785" s="306">
        <v>3.97E-4</v>
      </c>
      <c r="F785" s="404"/>
      <c r="G785" s="415"/>
    </row>
    <row r="786" spans="1:7" ht="14.25" customHeight="1" x14ac:dyDescent="0.45">
      <c r="A786" s="436" t="s">
        <v>1116</v>
      </c>
      <c r="B786" s="438" t="s">
        <v>1117</v>
      </c>
      <c r="C786" s="337" t="str">
        <f t="shared" si="12"/>
        <v>ミライフ（株）</v>
      </c>
      <c r="D786" s="253" t="s">
        <v>1581</v>
      </c>
      <c r="E786" s="302">
        <v>0</v>
      </c>
      <c r="F786" s="397" t="s">
        <v>1707</v>
      </c>
      <c r="G786" s="393" t="s">
        <v>1565</v>
      </c>
    </row>
    <row r="787" spans="1:7" hidden="1" x14ac:dyDescent="0.45">
      <c r="A787" s="373"/>
      <c r="B787" s="412"/>
      <c r="C787" s="337" t="str">
        <f t="shared" si="12"/>
        <v/>
      </c>
      <c r="D787" s="249" t="s">
        <v>1558</v>
      </c>
      <c r="E787" s="81">
        <v>1.0900000000000001E-4</v>
      </c>
      <c r="F787" s="369"/>
      <c r="G787" s="370"/>
    </row>
    <row r="788" spans="1:7" ht="15" customHeight="1" x14ac:dyDescent="0.45">
      <c r="A788" s="11" t="s">
        <v>1118</v>
      </c>
      <c r="B788" s="125" t="s">
        <v>1119</v>
      </c>
      <c r="C788" s="337" t="str">
        <f t="shared" si="12"/>
        <v>（株）翠光トップライン</v>
      </c>
      <c r="D788" s="10"/>
      <c r="E788" s="81">
        <v>5.44E-4</v>
      </c>
      <c r="F788" s="84" t="s">
        <v>1554</v>
      </c>
      <c r="G788" s="82"/>
    </row>
    <row r="789" spans="1:7" ht="15" customHeight="1" x14ac:dyDescent="0.45">
      <c r="A789" s="367" t="s">
        <v>1120</v>
      </c>
      <c r="B789" s="368" t="s">
        <v>1121</v>
      </c>
      <c r="C789" s="337" t="str">
        <f t="shared" si="12"/>
        <v>楽天エナジー（株）</v>
      </c>
      <c r="D789" s="92" t="s">
        <v>580</v>
      </c>
      <c r="E789" s="79">
        <v>0</v>
      </c>
      <c r="F789" s="369">
        <v>86.46</v>
      </c>
      <c r="G789" s="370" t="s">
        <v>1565</v>
      </c>
    </row>
    <row r="790" spans="1:7" ht="15" hidden="1" customHeight="1" x14ac:dyDescent="0.45">
      <c r="A790" s="367"/>
      <c r="B790" s="368"/>
      <c r="C790" s="337" t="str">
        <f t="shared" si="12"/>
        <v/>
      </c>
      <c r="D790" s="94" t="s">
        <v>586</v>
      </c>
      <c r="E790" s="80">
        <v>0</v>
      </c>
      <c r="F790" s="369"/>
      <c r="G790" s="370"/>
    </row>
    <row r="791" spans="1:7" ht="15" hidden="1" customHeight="1" x14ac:dyDescent="0.45">
      <c r="A791" s="367"/>
      <c r="B791" s="368"/>
      <c r="C791" s="337" t="str">
        <f t="shared" si="12"/>
        <v/>
      </c>
      <c r="D791" s="93" t="s">
        <v>630</v>
      </c>
      <c r="E791" s="80">
        <v>4.26E-4</v>
      </c>
      <c r="F791" s="369"/>
      <c r="G791" s="370"/>
    </row>
    <row r="792" spans="1:7" ht="15" hidden="1" customHeight="1" x14ac:dyDescent="0.45">
      <c r="A792" s="367"/>
      <c r="B792" s="368"/>
      <c r="C792" s="337" t="str">
        <f t="shared" si="12"/>
        <v/>
      </c>
      <c r="D792" s="249" t="s">
        <v>1558</v>
      </c>
      <c r="E792" s="300">
        <v>4.2299999999999998E-4</v>
      </c>
      <c r="F792" s="369"/>
      <c r="G792" s="370"/>
    </row>
    <row r="793" spans="1:7" ht="15" customHeight="1" x14ac:dyDescent="0.45">
      <c r="A793" s="11" t="s">
        <v>1122</v>
      </c>
      <c r="B793" s="25" t="s">
        <v>1123</v>
      </c>
      <c r="C793" s="337" t="str">
        <f t="shared" si="12"/>
        <v>うすきエネルギー（株）</v>
      </c>
      <c r="D793" s="10"/>
      <c r="E793" s="81">
        <v>3.86E-4</v>
      </c>
      <c r="F793" s="84" t="s">
        <v>1554</v>
      </c>
      <c r="G793" s="82"/>
    </row>
    <row r="794" spans="1:7" ht="15" customHeight="1" x14ac:dyDescent="0.45">
      <c r="A794" s="11" t="s">
        <v>1124</v>
      </c>
      <c r="B794" s="25" t="s">
        <v>1708</v>
      </c>
      <c r="C794" s="337" t="str">
        <f t="shared" si="12"/>
        <v>（株）トーヨーエネルギーファーム</v>
      </c>
      <c r="D794" s="10"/>
      <c r="E794" s="81">
        <v>5.2899999999999996E-4</v>
      </c>
      <c r="F794" s="84" t="s">
        <v>1554</v>
      </c>
      <c r="G794" s="82"/>
    </row>
    <row r="795" spans="1:7" ht="30" customHeight="1" x14ac:dyDescent="0.45">
      <c r="A795" s="11" t="s">
        <v>1125</v>
      </c>
      <c r="B795" s="25" t="s">
        <v>1709</v>
      </c>
      <c r="C795" s="337" t="str">
        <f t="shared" si="12"/>
        <v>森のエネルギー（株）</v>
      </c>
      <c r="D795" s="10"/>
      <c r="E795" s="81">
        <v>5.3200000000000003E-4</v>
      </c>
      <c r="F795" s="84" t="s">
        <v>1710</v>
      </c>
      <c r="G795" s="82" t="s">
        <v>1604</v>
      </c>
    </row>
    <row r="796" spans="1:7" ht="30" customHeight="1" x14ac:dyDescent="0.45">
      <c r="A796" s="11" t="s">
        <v>1126</v>
      </c>
      <c r="B796" s="25" t="s">
        <v>1127</v>
      </c>
      <c r="C796" s="337" t="str">
        <f t="shared" si="12"/>
        <v>岐阜電力（株）</v>
      </c>
      <c r="D796" s="10"/>
      <c r="E796" s="81">
        <v>5.1999999999999995E-4</v>
      </c>
      <c r="F796" s="84" t="s">
        <v>1711</v>
      </c>
      <c r="G796" s="82" t="s">
        <v>1565</v>
      </c>
    </row>
    <row r="797" spans="1:7" ht="15" customHeight="1" x14ac:dyDescent="0.45">
      <c r="A797" s="11" t="s">
        <v>1128</v>
      </c>
      <c r="B797" s="25" t="s">
        <v>1129</v>
      </c>
      <c r="C797" s="337" t="str">
        <f t="shared" si="12"/>
        <v>格安電力（株）</v>
      </c>
      <c r="D797" s="10"/>
      <c r="E797" s="81">
        <v>3.2699999999999998E-4</v>
      </c>
      <c r="F797" s="84" t="s">
        <v>1554</v>
      </c>
      <c r="G797" s="82"/>
    </row>
    <row r="798" spans="1:7" ht="15" customHeight="1" x14ac:dyDescent="0.45">
      <c r="A798" s="11" t="s">
        <v>1130</v>
      </c>
      <c r="B798" s="25" t="s">
        <v>1131</v>
      </c>
      <c r="C798" s="337" t="str">
        <f t="shared" si="12"/>
        <v>（株）エスケーエナジー</v>
      </c>
      <c r="D798" s="10"/>
      <c r="E798" s="81">
        <v>4.5100000000000001E-4</v>
      </c>
      <c r="F798" s="84" t="s">
        <v>1554</v>
      </c>
      <c r="G798" s="82"/>
    </row>
    <row r="799" spans="1:7" ht="15" customHeight="1" x14ac:dyDescent="0.45">
      <c r="A799" s="11" t="s">
        <v>1132</v>
      </c>
      <c r="B799" s="25" t="s">
        <v>1133</v>
      </c>
      <c r="C799" s="337" t="str">
        <f t="shared" si="12"/>
        <v>名南共同エネルギー（株）</v>
      </c>
      <c r="D799" s="10"/>
      <c r="E799" s="81">
        <v>6.2500000000000001E-4</v>
      </c>
      <c r="F799" s="84" t="s">
        <v>1554</v>
      </c>
      <c r="G799" s="82"/>
    </row>
    <row r="800" spans="1:7" ht="15" customHeight="1" x14ac:dyDescent="0.45">
      <c r="A800" s="11" t="s">
        <v>1134</v>
      </c>
      <c r="B800" s="25" t="s">
        <v>1135</v>
      </c>
      <c r="C800" s="337" t="str">
        <f t="shared" si="12"/>
        <v>Ａｐａｍａｎ　Ｅｎｅｒｇｙ（株）</v>
      </c>
      <c r="D800" s="10"/>
      <c r="E800" s="81">
        <v>5.6200000000000011E-4</v>
      </c>
      <c r="F800" s="84" t="s">
        <v>1554</v>
      </c>
      <c r="G800" s="82"/>
    </row>
    <row r="801" spans="1:7" ht="30" customHeight="1" x14ac:dyDescent="0.45">
      <c r="A801" s="11" t="s">
        <v>1712</v>
      </c>
      <c r="B801" s="25" t="s">
        <v>1713</v>
      </c>
      <c r="C801" s="337" t="str">
        <f t="shared" si="12"/>
        <v>アンビット・エナジー・ジャパン合同会社</v>
      </c>
      <c r="D801" s="10"/>
      <c r="E801" s="81">
        <v>7.2999999999999999E-5</v>
      </c>
      <c r="F801" s="84" t="s">
        <v>1714</v>
      </c>
      <c r="G801" s="82" t="s">
        <v>1565</v>
      </c>
    </row>
    <row r="802" spans="1:7" ht="15" customHeight="1" x14ac:dyDescent="0.45">
      <c r="A802" s="89" t="s">
        <v>1136</v>
      </c>
      <c r="B802" s="190" t="s">
        <v>1137</v>
      </c>
      <c r="C802" s="337" t="str">
        <f t="shared" si="12"/>
        <v>（株）ＴＯＫＹＯ油電力</v>
      </c>
      <c r="D802" s="102"/>
      <c r="E802" s="87">
        <v>5.7200000000000003E-4</v>
      </c>
      <c r="F802" s="188" t="s">
        <v>1554</v>
      </c>
      <c r="G802" s="189"/>
    </row>
    <row r="803" spans="1:7" ht="15" customHeight="1" x14ac:dyDescent="0.45">
      <c r="A803" s="461" t="s">
        <v>1138</v>
      </c>
      <c r="B803" s="463" t="s">
        <v>1139</v>
      </c>
      <c r="C803" s="337" t="str">
        <f t="shared" si="12"/>
        <v>大分ケーブルテレコム（株）</v>
      </c>
      <c r="D803" s="286" t="s">
        <v>1658</v>
      </c>
      <c r="E803" s="323">
        <v>0</v>
      </c>
      <c r="F803" s="465" t="s">
        <v>1554</v>
      </c>
      <c r="G803" s="391"/>
    </row>
    <row r="804" spans="1:7" ht="15" hidden="1" customHeight="1" x14ac:dyDescent="0.45">
      <c r="A804" s="462"/>
      <c r="B804" s="464"/>
      <c r="C804" s="337" t="str">
        <f t="shared" si="12"/>
        <v/>
      </c>
      <c r="D804" s="287" t="s">
        <v>1558</v>
      </c>
      <c r="E804" s="332">
        <v>5.0299999999999997E-4</v>
      </c>
      <c r="F804" s="430"/>
      <c r="G804" s="405"/>
    </row>
    <row r="805" spans="1:7" ht="15" customHeight="1" x14ac:dyDescent="0.45">
      <c r="A805" s="466" t="s">
        <v>1140</v>
      </c>
      <c r="B805" s="382" t="s">
        <v>1141</v>
      </c>
      <c r="C805" s="337" t="str">
        <f t="shared" si="12"/>
        <v>アストマックス・エネルギー合同会社</v>
      </c>
      <c r="D805" s="288" t="s">
        <v>1658</v>
      </c>
      <c r="E805" s="324">
        <v>0</v>
      </c>
      <c r="F805" s="465" t="s">
        <v>1557</v>
      </c>
      <c r="G805" s="391"/>
    </row>
    <row r="806" spans="1:7" ht="15" hidden="1" customHeight="1" x14ac:dyDescent="0.45">
      <c r="A806" s="467"/>
      <c r="B806" s="438"/>
      <c r="C806" s="337" t="str">
        <f t="shared" si="12"/>
        <v/>
      </c>
      <c r="D806" s="289" t="s">
        <v>1592</v>
      </c>
      <c r="E806" s="325">
        <v>0</v>
      </c>
      <c r="F806" s="430"/>
      <c r="G806" s="405"/>
    </row>
    <row r="807" spans="1:7" ht="15" hidden="1" customHeight="1" x14ac:dyDescent="0.45">
      <c r="A807" s="468"/>
      <c r="B807" s="439"/>
      <c r="C807" s="337" t="str">
        <f t="shared" si="12"/>
        <v/>
      </c>
      <c r="D807" s="290" t="s">
        <v>1558</v>
      </c>
      <c r="E807" s="164">
        <v>4.5800000000000002E-4</v>
      </c>
      <c r="F807" s="440"/>
      <c r="G807" s="406"/>
    </row>
    <row r="808" spans="1:7" ht="15" customHeight="1" x14ac:dyDescent="0.45">
      <c r="A808" s="91" t="s">
        <v>1142</v>
      </c>
      <c r="B808" s="112" t="s">
        <v>1143</v>
      </c>
      <c r="C808" s="337" t="str">
        <f t="shared" si="12"/>
        <v>生活協同組合コープみらい</v>
      </c>
      <c r="D808" s="100"/>
      <c r="E808" s="111">
        <v>3.1599999999999998E-4</v>
      </c>
      <c r="F808" s="184" t="s">
        <v>1554</v>
      </c>
      <c r="G808" s="117"/>
    </row>
    <row r="809" spans="1:7" ht="30" customHeight="1" x14ac:dyDescent="0.45">
      <c r="A809" s="11" t="s">
        <v>1715</v>
      </c>
      <c r="B809" s="25" t="s">
        <v>1716</v>
      </c>
      <c r="C809" s="337" t="str">
        <f t="shared" si="12"/>
        <v>寝屋川電力（株）</v>
      </c>
      <c r="D809" s="10"/>
      <c r="E809" s="81">
        <v>4.57E-4</v>
      </c>
      <c r="F809" s="84" t="s">
        <v>1717</v>
      </c>
      <c r="G809" s="82" t="s">
        <v>1565</v>
      </c>
    </row>
    <row r="810" spans="1:7" ht="30" customHeight="1" x14ac:dyDescent="0.45">
      <c r="A810" s="11" t="s">
        <v>1718</v>
      </c>
      <c r="B810" s="25" t="s">
        <v>1719</v>
      </c>
      <c r="C810" s="337" t="str">
        <f t="shared" si="12"/>
        <v>石川電力（株）</v>
      </c>
      <c r="D810" s="10"/>
      <c r="E810" s="81">
        <v>9.3800000000000003E-4</v>
      </c>
      <c r="F810" s="84" t="s">
        <v>1720</v>
      </c>
      <c r="G810" s="82" t="s">
        <v>1565</v>
      </c>
    </row>
    <row r="811" spans="1:7" ht="15" customHeight="1" x14ac:dyDescent="0.45">
      <c r="A811" s="11" t="s">
        <v>1144</v>
      </c>
      <c r="B811" s="25" t="s">
        <v>1145</v>
      </c>
      <c r="C811" s="337" t="str">
        <f t="shared" si="12"/>
        <v>福井電力（株）</v>
      </c>
      <c r="D811" s="10"/>
      <c r="E811" s="81">
        <v>4.2499999999999998E-4</v>
      </c>
      <c r="F811" s="84" t="s">
        <v>1554</v>
      </c>
      <c r="G811" s="82"/>
    </row>
    <row r="812" spans="1:7" ht="15" customHeight="1" x14ac:dyDescent="0.45">
      <c r="A812" s="11" t="s">
        <v>281</v>
      </c>
      <c r="B812" s="125" t="s">
        <v>1146</v>
      </c>
      <c r="C812" s="337" t="str">
        <f t="shared" si="12"/>
        <v>（株）ＭＫエネルギー</v>
      </c>
      <c r="D812" s="10"/>
      <c r="E812" s="81">
        <v>5.8799999999999998E-4</v>
      </c>
      <c r="F812" s="84" t="s">
        <v>1554</v>
      </c>
      <c r="G812" s="82"/>
    </row>
    <row r="813" spans="1:7" ht="15" customHeight="1" x14ac:dyDescent="0.45">
      <c r="A813" s="11" t="s">
        <v>1721</v>
      </c>
      <c r="B813" s="25" t="s">
        <v>1722</v>
      </c>
      <c r="C813" s="337" t="str">
        <f t="shared" si="12"/>
        <v>（株）Ｏｐｔｉｍｉｚｅｄ　Ｅｎｅｒｇｙ</v>
      </c>
      <c r="D813" s="10"/>
      <c r="E813" s="81">
        <v>4.28E-4</v>
      </c>
      <c r="F813" s="84" t="s">
        <v>1554</v>
      </c>
      <c r="G813" s="82"/>
    </row>
    <row r="814" spans="1:7" ht="15" customHeight="1" x14ac:dyDescent="0.45">
      <c r="A814" s="367" t="s">
        <v>1147</v>
      </c>
      <c r="B814" s="368" t="s">
        <v>1148</v>
      </c>
      <c r="C814" s="337" t="str">
        <f t="shared" si="12"/>
        <v>エネラボ（株）</v>
      </c>
      <c r="D814" s="92" t="s">
        <v>580</v>
      </c>
      <c r="E814" s="79">
        <v>0</v>
      </c>
      <c r="F814" s="369" t="s">
        <v>1554</v>
      </c>
      <c r="G814" s="370"/>
    </row>
    <row r="815" spans="1:7" ht="15" hidden="1" customHeight="1" x14ac:dyDescent="0.45">
      <c r="A815" s="367"/>
      <c r="B815" s="368"/>
      <c r="C815" s="337" t="str">
        <f t="shared" si="12"/>
        <v/>
      </c>
      <c r="D815" s="96" t="s">
        <v>577</v>
      </c>
      <c r="E815" s="80">
        <v>4.8299999999999998E-4</v>
      </c>
      <c r="F815" s="369"/>
      <c r="G815" s="370"/>
    </row>
    <row r="816" spans="1:7" ht="15" hidden="1" customHeight="1" x14ac:dyDescent="0.45">
      <c r="A816" s="367"/>
      <c r="B816" s="368"/>
      <c r="C816" s="337" t="str">
        <f t="shared" si="12"/>
        <v/>
      </c>
      <c r="D816" s="249" t="s">
        <v>1558</v>
      </c>
      <c r="E816" s="300">
        <v>4.8299999999999998E-4</v>
      </c>
      <c r="F816" s="369"/>
      <c r="G816" s="370"/>
    </row>
    <row r="817" spans="1:7" ht="30" customHeight="1" x14ac:dyDescent="0.45">
      <c r="A817" s="11" t="s">
        <v>1149</v>
      </c>
      <c r="B817" s="25" t="s">
        <v>1150</v>
      </c>
      <c r="C817" s="337" t="str">
        <f t="shared" si="12"/>
        <v>（株）ネクシィーズ・ゼロ</v>
      </c>
      <c r="D817" s="10"/>
      <c r="E817" s="81">
        <v>5.3399999999999997E-4</v>
      </c>
      <c r="F817" s="84" t="s">
        <v>1723</v>
      </c>
      <c r="G817" s="82" t="s">
        <v>1565</v>
      </c>
    </row>
    <row r="818" spans="1:7" ht="15" customHeight="1" x14ac:dyDescent="0.45">
      <c r="A818" s="11" t="s">
        <v>1151</v>
      </c>
      <c r="B818" s="25" t="s">
        <v>1152</v>
      </c>
      <c r="C818" s="337" t="str">
        <f t="shared" si="12"/>
        <v>横浜ウォーター（株）</v>
      </c>
      <c r="D818" s="131"/>
      <c r="E818" s="81">
        <v>5.2599999999999999E-4</v>
      </c>
      <c r="F818" s="84" t="s">
        <v>1554</v>
      </c>
      <c r="G818" s="82"/>
    </row>
    <row r="819" spans="1:7" ht="15" customHeight="1" x14ac:dyDescent="0.45">
      <c r="A819" s="367" t="s">
        <v>223</v>
      </c>
      <c r="B819" s="368" t="s">
        <v>1153</v>
      </c>
      <c r="C819" s="337" t="str">
        <f t="shared" si="12"/>
        <v>スマートエナジー磐田（株）</v>
      </c>
      <c r="D819" s="133" t="s">
        <v>611</v>
      </c>
      <c r="E819" s="130">
        <v>0</v>
      </c>
      <c r="F819" s="369" t="s">
        <v>1554</v>
      </c>
      <c r="G819" s="370"/>
    </row>
    <row r="820" spans="1:7" ht="15" hidden="1" customHeight="1" x14ac:dyDescent="0.45">
      <c r="A820" s="367"/>
      <c r="B820" s="368"/>
      <c r="C820" s="337" t="str">
        <f t="shared" si="12"/>
        <v/>
      </c>
      <c r="D820" s="291" t="s">
        <v>1592</v>
      </c>
      <c r="E820" s="302">
        <v>2.5399999999999999E-4</v>
      </c>
      <c r="F820" s="369"/>
      <c r="G820" s="370"/>
    </row>
    <row r="821" spans="1:7" ht="15" hidden="1" customHeight="1" x14ac:dyDescent="0.45">
      <c r="A821" s="367"/>
      <c r="B821" s="368"/>
      <c r="C821" s="337" t="str">
        <f t="shared" si="12"/>
        <v/>
      </c>
      <c r="D821" s="132" t="s">
        <v>630</v>
      </c>
      <c r="E821" s="80">
        <v>3.5499999999999996E-4</v>
      </c>
      <c r="F821" s="369"/>
      <c r="G821" s="370"/>
    </row>
    <row r="822" spans="1:7" ht="15" hidden="1" customHeight="1" x14ac:dyDescent="0.45">
      <c r="A822" s="367"/>
      <c r="B822" s="368"/>
      <c r="C822" s="337" t="str">
        <f t="shared" si="12"/>
        <v/>
      </c>
      <c r="D822" s="264" t="s">
        <v>1558</v>
      </c>
      <c r="E822" s="300">
        <v>3.4699999999999998E-4</v>
      </c>
      <c r="F822" s="369"/>
      <c r="G822" s="370"/>
    </row>
    <row r="823" spans="1:7" ht="15" customHeight="1" x14ac:dyDescent="0.45">
      <c r="A823" s="11" t="s">
        <v>1154</v>
      </c>
      <c r="B823" s="25" t="s">
        <v>1155</v>
      </c>
      <c r="C823" s="337" t="str">
        <f t="shared" si="12"/>
        <v>そうまＩグリッド合同会社</v>
      </c>
      <c r="D823" s="10"/>
      <c r="E823" s="81">
        <v>4.2400000000000001E-4</v>
      </c>
      <c r="F823" s="84" t="s">
        <v>1554</v>
      </c>
      <c r="G823" s="82"/>
    </row>
    <row r="824" spans="1:7" ht="15" customHeight="1" x14ac:dyDescent="0.45">
      <c r="A824" s="11" t="s">
        <v>1156</v>
      </c>
      <c r="B824" s="25" t="s">
        <v>1157</v>
      </c>
      <c r="C824" s="337" t="str">
        <f t="shared" si="12"/>
        <v>新潟県民電力（株）</v>
      </c>
      <c r="D824" s="10"/>
      <c r="E824" s="81">
        <v>4.1199999999999999E-4</v>
      </c>
      <c r="F824" s="84" t="s">
        <v>1554</v>
      </c>
      <c r="G824" s="82"/>
    </row>
    <row r="825" spans="1:7" ht="15" customHeight="1" x14ac:dyDescent="0.45">
      <c r="A825" s="11" t="s">
        <v>1158</v>
      </c>
      <c r="B825" s="25" t="s">
        <v>1159</v>
      </c>
      <c r="C825" s="337" t="str">
        <f t="shared" si="12"/>
        <v>エネトレード（株）</v>
      </c>
      <c r="D825" s="10"/>
      <c r="E825" s="81" t="s">
        <v>1556</v>
      </c>
      <c r="F825" s="84" t="s">
        <v>1557</v>
      </c>
      <c r="G825" s="82"/>
    </row>
    <row r="826" spans="1:7" ht="15" customHeight="1" x14ac:dyDescent="0.45">
      <c r="A826" s="11" t="s">
        <v>1160</v>
      </c>
      <c r="B826" s="25" t="s">
        <v>1161</v>
      </c>
      <c r="C826" s="337" t="str">
        <f t="shared" si="12"/>
        <v>Ｍｙシティ電力（株）</v>
      </c>
      <c r="D826" s="10"/>
      <c r="E826" s="81">
        <v>5.6300000000000002E-4</v>
      </c>
      <c r="F826" s="84" t="s">
        <v>1554</v>
      </c>
      <c r="G826" s="82"/>
    </row>
    <row r="827" spans="1:7" ht="15" customHeight="1" x14ac:dyDescent="0.45">
      <c r="A827" s="11" t="s">
        <v>283</v>
      </c>
      <c r="B827" s="25" t="s">
        <v>1162</v>
      </c>
      <c r="C827" s="337" t="str">
        <f t="shared" si="12"/>
        <v>ニシムラ（株）</v>
      </c>
      <c r="D827" s="10"/>
      <c r="E827" s="81">
        <v>5.5400000000000002E-4</v>
      </c>
      <c r="F827" s="84" t="s">
        <v>1554</v>
      </c>
      <c r="G827" s="82"/>
    </row>
    <row r="828" spans="1:7" ht="15" customHeight="1" x14ac:dyDescent="0.45">
      <c r="A828" s="367" t="s">
        <v>1163</v>
      </c>
      <c r="B828" s="368" t="s">
        <v>1164</v>
      </c>
      <c r="C828" s="337" t="str">
        <f t="shared" si="12"/>
        <v>（株）さくら新電力</v>
      </c>
      <c r="D828" s="92" t="s">
        <v>580</v>
      </c>
      <c r="E828" s="79">
        <v>0</v>
      </c>
      <c r="F828" s="369" t="s">
        <v>1554</v>
      </c>
      <c r="G828" s="370"/>
    </row>
    <row r="829" spans="1:7" ht="15" hidden="1" customHeight="1" x14ac:dyDescent="0.45">
      <c r="A829" s="367"/>
      <c r="B829" s="368"/>
      <c r="C829" s="337" t="str">
        <f t="shared" si="12"/>
        <v/>
      </c>
      <c r="D829" s="96" t="s">
        <v>577</v>
      </c>
      <c r="E829" s="80">
        <v>4.2999999999999999E-4</v>
      </c>
      <c r="F829" s="369"/>
      <c r="G829" s="370"/>
    </row>
    <row r="830" spans="1:7" ht="15" hidden="1" customHeight="1" x14ac:dyDescent="0.45">
      <c r="A830" s="367"/>
      <c r="B830" s="368"/>
      <c r="C830" s="337" t="str">
        <f t="shared" si="12"/>
        <v/>
      </c>
      <c r="D830" s="249" t="s">
        <v>1558</v>
      </c>
      <c r="E830" s="300">
        <v>4.0700000000000003E-4</v>
      </c>
      <c r="F830" s="369"/>
      <c r="G830" s="370"/>
    </row>
    <row r="831" spans="1:7" ht="15" customHeight="1" x14ac:dyDescent="0.45">
      <c r="A831" s="11" t="s">
        <v>1165</v>
      </c>
      <c r="B831" s="25" t="s">
        <v>1166</v>
      </c>
      <c r="C831" s="337" t="str">
        <f t="shared" si="12"/>
        <v>（株）グローアップ</v>
      </c>
      <c r="D831" s="10"/>
      <c r="E831" s="81">
        <v>3.4400000000000001E-4</v>
      </c>
      <c r="F831" s="84" t="s">
        <v>1554</v>
      </c>
      <c r="G831" s="82"/>
    </row>
    <row r="832" spans="1:7" ht="15" customHeight="1" x14ac:dyDescent="0.45">
      <c r="A832" s="11" t="s">
        <v>1167</v>
      </c>
      <c r="B832" s="25" t="s">
        <v>1168</v>
      </c>
      <c r="C832" s="337" t="str">
        <f t="shared" si="12"/>
        <v>いこま市民パワー（株）</v>
      </c>
      <c r="D832" s="10"/>
      <c r="E832" s="81">
        <v>3.9399999999999998E-4</v>
      </c>
      <c r="F832" s="84" t="s">
        <v>1554</v>
      </c>
      <c r="G832" s="82"/>
    </row>
    <row r="833" spans="1:7" ht="15" customHeight="1" x14ac:dyDescent="0.45">
      <c r="A833" s="11" t="s">
        <v>1169</v>
      </c>
      <c r="B833" s="25" t="s">
        <v>1170</v>
      </c>
      <c r="C833" s="337" t="str">
        <f t="shared" si="12"/>
        <v>（株）コープでんき東北</v>
      </c>
      <c r="D833" s="10"/>
      <c r="E833" s="81">
        <v>3.6299999999999999E-4</v>
      </c>
      <c r="F833" s="84" t="s">
        <v>1554</v>
      </c>
      <c r="G833" s="82"/>
    </row>
    <row r="834" spans="1:7" ht="15" customHeight="1" x14ac:dyDescent="0.45">
      <c r="A834" s="11" t="s">
        <v>1171</v>
      </c>
      <c r="B834" s="25" t="s">
        <v>1172</v>
      </c>
      <c r="C834" s="337" t="str">
        <f t="shared" si="12"/>
        <v>おもてなし山形（株）</v>
      </c>
      <c r="D834" s="10"/>
      <c r="E834" s="81">
        <v>9.800000000000001E-5</v>
      </c>
      <c r="F834" s="84" t="s">
        <v>1554</v>
      </c>
      <c r="G834" s="82"/>
    </row>
    <row r="835" spans="1:7" ht="15" customHeight="1" x14ac:dyDescent="0.45">
      <c r="A835" s="11" t="s">
        <v>1173</v>
      </c>
      <c r="B835" s="25" t="s">
        <v>1174</v>
      </c>
      <c r="C835" s="337" t="str">
        <f t="shared" si="12"/>
        <v>長野都市ガス（株）</v>
      </c>
      <c r="D835" s="10"/>
      <c r="E835" s="81">
        <v>3.0800000000000001E-4</v>
      </c>
      <c r="F835" s="84" t="s">
        <v>1554</v>
      </c>
      <c r="G835" s="82"/>
    </row>
    <row r="836" spans="1:7" ht="15" customHeight="1" x14ac:dyDescent="0.45">
      <c r="A836" s="11" t="s">
        <v>1175</v>
      </c>
      <c r="B836" s="25" t="s">
        <v>1176</v>
      </c>
      <c r="C836" s="337" t="str">
        <f t="shared" si="12"/>
        <v>上田ガス（株）</v>
      </c>
      <c r="D836" s="10"/>
      <c r="E836" s="81">
        <v>3.0800000000000001E-4</v>
      </c>
      <c r="F836" s="84" t="s">
        <v>1554</v>
      </c>
      <c r="G836" s="82"/>
    </row>
    <row r="837" spans="1:7" ht="15" customHeight="1" x14ac:dyDescent="0.45">
      <c r="A837" s="367" t="s">
        <v>1177</v>
      </c>
      <c r="B837" s="368" t="s">
        <v>1178</v>
      </c>
      <c r="C837" s="337" t="str">
        <f t="shared" si="12"/>
        <v>日本瓦斯（株）</v>
      </c>
      <c r="D837" s="92" t="s">
        <v>580</v>
      </c>
      <c r="E837" s="79">
        <v>0</v>
      </c>
      <c r="F837" s="369" t="s">
        <v>1554</v>
      </c>
      <c r="G837" s="370"/>
    </row>
    <row r="838" spans="1:7" ht="15" hidden="1" customHeight="1" x14ac:dyDescent="0.45">
      <c r="A838" s="367"/>
      <c r="B838" s="368"/>
      <c r="C838" s="337" t="str">
        <f t="shared" si="12"/>
        <v/>
      </c>
      <c r="D838" s="96" t="s">
        <v>577</v>
      </c>
      <c r="E838" s="80">
        <v>4.3100000000000001E-4</v>
      </c>
      <c r="F838" s="369"/>
      <c r="G838" s="370"/>
    </row>
    <row r="839" spans="1:7" ht="15" hidden="1" customHeight="1" x14ac:dyDescent="0.45">
      <c r="A839" s="367"/>
      <c r="B839" s="368"/>
      <c r="C839" s="337" t="str">
        <f t="shared" si="12"/>
        <v/>
      </c>
      <c r="D839" s="249" t="s">
        <v>1558</v>
      </c>
      <c r="E839" s="300">
        <v>4.3100000000000001E-4</v>
      </c>
      <c r="F839" s="369"/>
      <c r="G839" s="370"/>
    </row>
    <row r="840" spans="1:7" ht="15" customHeight="1" x14ac:dyDescent="0.45">
      <c r="A840" s="11" t="s">
        <v>1179</v>
      </c>
      <c r="B840" s="25" t="s">
        <v>1724</v>
      </c>
      <c r="C840" s="337" t="str">
        <f t="shared" si="12"/>
        <v>（株）内藤工業所</v>
      </c>
      <c r="D840" s="10"/>
      <c r="E840" s="81">
        <v>4.5199999999999998E-4</v>
      </c>
      <c r="F840" s="84" t="s">
        <v>1554</v>
      </c>
      <c r="G840" s="82"/>
    </row>
    <row r="841" spans="1:7" ht="15" customHeight="1" x14ac:dyDescent="0.45">
      <c r="A841" s="11" t="s">
        <v>1180</v>
      </c>
      <c r="B841" s="25" t="s">
        <v>1181</v>
      </c>
      <c r="C841" s="337" t="str">
        <f t="shared" si="12"/>
        <v>（株）シグナストラスト</v>
      </c>
      <c r="D841" s="10"/>
      <c r="E841" s="81">
        <v>4.7399999999999997E-4</v>
      </c>
      <c r="F841" s="84" t="s">
        <v>1554</v>
      </c>
      <c r="G841" s="82"/>
    </row>
    <row r="842" spans="1:7" ht="15" customHeight="1" x14ac:dyDescent="0.45">
      <c r="A842" s="11" t="s">
        <v>1182</v>
      </c>
      <c r="B842" s="25" t="s">
        <v>1183</v>
      </c>
      <c r="C842" s="337" t="str">
        <f t="shared" ref="C842:C905" si="13">DBCS($B842)</f>
        <v>ゲーテハウス（株）</v>
      </c>
      <c r="D842" s="10"/>
      <c r="E842" s="81">
        <v>5.1199999999999998E-4</v>
      </c>
      <c r="F842" s="84" t="s">
        <v>1554</v>
      </c>
      <c r="G842" s="82"/>
    </row>
    <row r="843" spans="1:7" ht="30" customHeight="1" x14ac:dyDescent="0.45">
      <c r="A843" s="11" t="s">
        <v>1184</v>
      </c>
      <c r="B843" s="25" t="s">
        <v>1185</v>
      </c>
      <c r="C843" s="337" t="str">
        <f t="shared" si="13"/>
        <v>岩手電力（株）</v>
      </c>
      <c r="D843" s="10"/>
      <c r="E843" s="81">
        <v>5.0799999999999999E-4</v>
      </c>
      <c r="F843" s="84" t="s">
        <v>1725</v>
      </c>
      <c r="G843" s="82" t="s">
        <v>1604</v>
      </c>
    </row>
    <row r="844" spans="1:7" ht="30" customHeight="1" x14ac:dyDescent="0.45">
      <c r="A844" s="11" t="s">
        <v>1186</v>
      </c>
      <c r="B844" s="25" t="s">
        <v>1187</v>
      </c>
      <c r="C844" s="337" t="str">
        <f t="shared" si="13"/>
        <v>ＪＰエネルギー（株）</v>
      </c>
      <c r="D844" s="10"/>
      <c r="E844" s="81">
        <v>5.3899999999999998E-4</v>
      </c>
      <c r="F844" s="84" t="s">
        <v>1726</v>
      </c>
      <c r="G844" s="82" t="s">
        <v>1565</v>
      </c>
    </row>
    <row r="845" spans="1:7" ht="15" customHeight="1" x14ac:dyDescent="0.45">
      <c r="A845" s="11" t="s">
        <v>1188</v>
      </c>
      <c r="B845" s="25" t="s">
        <v>1189</v>
      </c>
      <c r="C845" s="337" t="str">
        <f t="shared" si="13"/>
        <v>兵庫電力（株）</v>
      </c>
      <c r="D845" s="10"/>
      <c r="E845" s="81">
        <v>4.2000000000000002E-4</v>
      </c>
      <c r="F845" s="84" t="s">
        <v>1554</v>
      </c>
      <c r="G845" s="82"/>
    </row>
    <row r="846" spans="1:7" ht="15" customHeight="1" x14ac:dyDescent="0.45">
      <c r="A846" s="367" t="s">
        <v>1190</v>
      </c>
      <c r="B846" s="368" t="s">
        <v>1191</v>
      </c>
      <c r="C846" s="337" t="str">
        <f t="shared" si="13"/>
        <v>大和ライフエナジア（株）</v>
      </c>
      <c r="D846" s="92" t="s">
        <v>580</v>
      </c>
      <c r="E846" s="79">
        <v>0</v>
      </c>
      <c r="F846" s="369" t="s">
        <v>1554</v>
      </c>
      <c r="G846" s="370"/>
    </row>
    <row r="847" spans="1:7" ht="15" hidden="1" customHeight="1" x14ac:dyDescent="0.45">
      <c r="A847" s="367"/>
      <c r="B847" s="368"/>
      <c r="C847" s="337" t="str">
        <f t="shared" si="13"/>
        <v/>
      </c>
      <c r="D847" s="96" t="s">
        <v>577</v>
      </c>
      <c r="E847" s="80">
        <v>4.2400000000000001E-4</v>
      </c>
      <c r="F847" s="369"/>
      <c r="G847" s="370"/>
    </row>
    <row r="848" spans="1:7" ht="15" hidden="1" customHeight="1" x14ac:dyDescent="0.45">
      <c r="A848" s="367"/>
      <c r="B848" s="368"/>
      <c r="C848" s="337" t="str">
        <f t="shared" si="13"/>
        <v/>
      </c>
      <c r="D848" s="249" t="s">
        <v>1558</v>
      </c>
      <c r="E848" s="300">
        <v>4.2000000000000002E-4</v>
      </c>
      <c r="F848" s="369"/>
      <c r="G848" s="370"/>
    </row>
    <row r="849" spans="1:7" ht="30" customHeight="1" x14ac:dyDescent="0.45">
      <c r="A849" s="11" t="s">
        <v>1192</v>
      </c>
      <c r="B849" s="25" t="s">
        <v>1193</v>
      </c>
      <c r="C849" s="337" t="str">
        <f t="shared" si="13"/>
        <v>Ｃｏｃｏテラスたがわ（株）</v>
      </c>
      <c r="D849" s="10"/>
      <c r="E849" s="81">
        <v>3.1100000000000002E-4</v>
      </c>
      <c r="F849" s="84" t="s">
        <v>1727</v>
      </c>
      <c r="G849" s="82" t="s">
        <v>1565</v>
      </c>
    </row>
    <row r="850" spans="1:7" ht="15" customHeight="1" x14ac:dyDescent="0.45">
      <c r="A850" s="11" t="s">
        <v>1194</v>
      </c>
      <c r="B850" s="25" t="s">
        <v>1195</v>
      </c>
      <c r="C850" s="337" t="str">
        <f t="shared" si="13"/>
        <v>東北電力エナジートレーディング（株）</v>
      </c>
      <c r="D850" s="10"/>
      <c r="E850" s="81" t="s">
        <v>1556</v>
      </c>
      <c r="F850" s="84" t="s">
        <v>1557</v>
      </c>
      <c r="G850" s="82"/>
    </row>
    <row r="851" spans="1:7" ht="15" customHeight="1" x14ac:dyDescent="0.45">
      <c r="A851" s="367" t="s">
        <v>1196</v>
      </c>
      <c r="B851" s="368" t="s">
        <v>1197</v>
      </c>
      <c r="C851" s="337" t="str">
        <f t="shared" si="13"/>
        <v>（株）横浜環境デザイン</v>
      </c>
      <c r="D851" s="104" t="s">
        <v>1553</v>
      </c>
      <c r="E851" s="80">
        <v>4.46E-4</v>
      </c>
      <c r="F851" s="369" t="s">
        <v>1554</v>
      </c>
      <c r="G851" s="370"/>
    </row>
    <row r="852" spans="1:7" ht="15" hidden="1" customHeight="1" x14ac:dyDescent="0.45">
      <c r="A852" s="367"/>
      <c r="B852" s="368"/>
      <c r="C852" s="337" t="str">
        <f t="shared" si="13"/>
        <v/>
      </c>
      <c r="D852" s="249" t="s">
        <v>1558</v>
      </c>
      <c r="E852" s="300">
        <v>4.0999999999999999E-4</v>
      </c>
      <c r="F852" s="369"/>
      <c r="G852" s="370"/>
    </row>
    <row r="853" spans="1:7" ht="15" customHeight="1" x14ac:dyDescent="0.45">
      <c r="A853" s="373" t="s">
        <v>1198</v>
      </c>
      <c r="B853" s="412" t="s">
        <v>1199</v>
      </c>
      <c r="C853" s="337" t="str">
        <f t="shared" si="13"/>
        <v>（株）まち未来製作所</v>
      </c>
      <c r="D853" s="292" t="s">
        <v>1658</v>
      </c>
      <c r="E853" s="319">
        <v>0</v>
      </c>
      <c r="F853" s="369" t="s">
        <v>1554</v>
      </c>
      <c r="G853" s="376"/>
    </row>
    <row r="854" spans="1:7" ht="15" hidden="1" customHeight="1" x14ac:dyDescent="0.45">
      <c r="A854" s="373"/>
      <c r="B854" s="412"/>
      <c r="C854" s="337" t="str">
        <f t="shared" si="13"/>
        <v/>
      </c>
      <c r="D854" s="275" t="s">
        <v>1558</v>
      </c>
      <c r="E854" s="111">
        <v>5.2899999999999996E-4</v>
      </c>
      <c r="F854" s="369"/>
      <c r="G854" s="469"/>
    </row>
    <row r="855" spans="1:7" ht="30" customHeight="1" x14ac:dyDescent="0.45">
      <c r="A855" s="11" t="s">
        <v>1200</v>
      </c>
      <c r="B855" s="25" t="s">
        <v>1201</v>
      </c>
      <c r="C855" s="337" t="str">
        <f t="shared" si="13"/>
        <v>ＴＲＥＮＤＥ（株）</v>
      </c>
      <c r="D855" s="10"/>
      <c r="E855" s="81">
        <v>4.8799999999999999E-4</v>
      </c>
      <c r="F855" s="84" t="s">
        <v>1728</v>
      </c>
      <c r="G855" s="117" t="s">
        <v>1565</v>
      </c>
    </row>
    <row r="856" spans="1:7" ht="15" customHeight="1" x14ac:dyDescent="0.45">
      <c r="A856" s="367" t="s">
        <v>1202</v>
      </c>
      <c r="B856" s="368" t="s">
        <v>1203</v>
      </c>
      <c r="C856" s="337" t="str">
        <f t="shared" si="13"/>
        <v>（株）どさんこパワー</v>
      </c>
      <c r="D856" s="250" t="s">
        <v>1581</v>
      </c>
      <c r="E856" s="301">
        <v>1.5699999999999999E-4</v>
      </c>
      <c r="F856" s="369" t="s">
        <v>1554</v>
      </c>
      <c r="G856" s="370"/>
    </row>
    <row r="857" spans="1:7" ht="15" hidden="1" customHeight="1" x14ac:dyDescent="0.45">
      <c r="A857" s="367"/>
      <c r="B857" s="368"/>
      <c r="C857" s="337" t="str">
        <f t="shared" si="13"/>
        <v/>
      </c>
      <c r="D857" s="96" t="s">
        <v>577</v>
      </c>
      <c r="E857" s="80">
        <v>5.5800000000000001E-4</v>
      </c>
      <c r="F857" s="369"/>
      <c r="G857" s="370"/>
    </row>
    <row r="858" spans="1:7" ht="15" hidden="1" customHeight="1" x14ac:dyDescent="0.45">
      <c r="A858" s="367"/>
      <c r="B858" s="368"/>
      <c r="C858" s="337" t="str">
        <f t="shared" si="13"/>
        <v/>
      </c>
      <c r="D858" s="249" t="s">
        <v>1558</v>
      </c>
      <c r="E858" s="300">
        <v>5.5699999999999999E-4</v>
      </c>
      <c r="F858" s="369"/>
      <c r="G858" s="370"/>
    </row>
    <row r="859" spans="1:7" ht="15" customHeight="1" x14ac:dyDescent="0.45">
      <c r="A859" s="11" t="s">
        <v>1204</v>
      </c>
      <c r="B859" s="25" t="s">
        <v>1205</v>
      </c>
      <c r="C859" s="337" t="str">
        <f t="shared" si="13"/>
        <v>トリニティエナジー（株）</v>
      </c>
      <c r="D859" s="10"/>
      <c r="E859" s="233">
        <v>4.6799999999999999E-4</v>
      </c>
      <c r="F859" s="84">
        <v>100</v>
      </c>
      <c r="G859" s="86"/>
    </row>
    <row r="860" spans="1:7" ht="15" customHeight="1" x14ac:dyDescent="0.45">
      <c r="A860" s="11" t="s">
        <v>1206</v>
      </c>
      <c r="B860" s="25" t="s">
        <v>1207</v>
      </c>
      <c r="C860" s="337" t="str">
        <f t="shared" si="13"/>
        <v>ワンワールドエナジー（株）</v>
      </c>
      <c r="D860" s="10"/>
      <c r="E860" s="81">
        <v>4.35E-4</v>
      </c>
      <c r="F860" s="84" t="s">
        <v>1554</v>
      </c>
      <c r="G860" s="82"/>
    </row>
    <row r="861" spans="1:7" ht="15" customHeight="1" x14ac:dyDescent="0.45">
      <c r="A861" s="11" t="s">
        <v>1729</v>
      </c>
      <c r="B861" s="25" t="s">
        <v>1730</v>
      </c>
      <c r="C861" s="337" t="str">
        <f t="shared" si="13"/>
        <v>みなとみらい電力（株）</v>
      </c>
      <c r="D861" s="10"/>
      <c r="E861" s="81">
        <v>5.1599999999999997E-4</v>
      </c>
      <c r="F861" s="84" t="s">
        <v>1554</v>
      </c>
      <c r="G861" s="82"/>
    </row>
    <row r="862" spans="1:7" ht="15" customHeight="1" x14ac:dyDescent="0.45">
      <c r="A862" s="367" t="s">
        <v>1208</v>
      </c>
      <c r="B862" s="368" t="s">
        <v>1209</v>
      </c>
      <c r="C862" s="337" t="str">
        <f t="shared" si="13"/>
        <v>（株）ＬＩＸＩＬ　ＴＥＰＣＯ　スマートパートナーズ</v>
      </c>
      <c r="D862" s="92" t="s">
        <v>580</v>
      </c>
      <c r="E862" s="79">
        <v>0</v>
      </c>
      <c r="F862" s="369" t="s">
        <v>1554</v>
      </c>
      <c r="G862" s="370"/>
    </row>
    <row r="863" spans="1:7" ht="15" hidden="1" customHeight="1" x14ac:dyDescent="0.45">
      <c r="A863" s="367"/>
      <c r="B863" s="368"/>
      <c r="C863" s="337" t="str">
        <f t="shared" si="13"/>
        <v/>
      </c>
      <c r="D863" s="93" t="s">
        <v>581</v>
      </c>
      <c r="E863" s="80">
        <v>5.2900000000000006E-4</v>
      </c>
      <c r="F863" s="369"/>
      <c r="G863" s="370"/>
    </row>
    <row r="864" spans="1:7" ht="15" hidden="1" customHeight="1" x14ac:dyDescent="0.45">
      <c r="A864" s="367"/>
      <c r="B864" s="368"/>
      <c r="C864" s="337" t="str">
        <f t="shared" si="13"/>
        <v/>
      </c>
      <c r="D864" s="249" t="s">
        <v>1558</v>
      </c>
      <c r="E864" s="300">
        <v>5.0199999999999995E-4</v>
      </c>
      <c r="F864" s="369"/>
      <c r="G864" s="370"/>
    </row>
    <row r="865" spans="1:7" ht="30" customHeight="1" x14ac:dyDescent="0.45">
      <c r="A865" s="11" t="s">
        <v>285</v>
      </c>
      <c r="B865" s="25" t="s">
        <v>1210</v>
      </c>
      <c r="C865" s="337" t="str">
        <f t="shared" si="13"/>
        <v>（株）ＮＥＸＴ　ＯＮＥ</v>
      </c>
      <c r="D865" s="10"/>
      <c r="E865" s="81">
        <v>5.1400000000000003E-4</v>
      </c>
      <c r="F865" s="84" t="s">
        <v>1731</v>
      </c>
      <c r="G865" s="82" t="s">
        <v>1565</v>
      </c>
    </row>
    <row r="866" spans="1:7" ht="15" customHeight="1" x14ac:dyDescent="0.45">
      <c r="A866" s="11" t="s">
        <v>1211</v>
      </c>
      <c r="B866" s="25" t="s">
        <v>1732</v>
      </c>
      <c r="C866" s="337" t="str">
        <f t="shared" si="13"/>
        <v>（株）ユビニティー</v>
      </c>
      <c r="D866" s="10"/>
      <c r="E866" s="81">
        <v>5.6400000000000005E-4</v>
      </c>
      <c r="F866" s="84" t="s">
        <v>1554</v>
      </c>
      <c r="G866" s="82"/>
    </row>
    <row r="867" spans="1:7" ht="15" customHeight="1" x14ac:dyDescent="0.45">
      <c r="A867" s="11" t="s">
        <v>1212</v>
      </c>
      <c r="B867" s="25" t="s">
        <v>1213</v>
      </c>
      <c r="C867" s="337" t="str">
        <f t="shared" si="13"/>
        <v>（株）宮交シティ</v>
      </c>
      <c r="D867" s="10"/>
      <c r="E867" s="81">
        <v>2.6600000000000001E-4</v>
      </c>
      <c r="F867" s="84" t="s">
        <v>1554</v>
      </c>
      <c r="G867" s="82"/>
    </row>
    <row r="868" spans="1:7" ht="30" customHeight="1" x14ac:dyDescent="0.45">
      <c r="A868" s="11" t="s">
        <v>1214</v>
      </c>
      <c r="B868" s="25" t="s">
        <v>1733</v>
      </c>
      <c r="C868" s="337" t="str">
        <f t="shared" si="13"/>
        <v>（株）アルファライズ</v>
      </c>
      <c r="D868" s="10"/>
      <c r="E868" s="81">
        <v>5.2800000000000004E-4</v>
      </c>
      <c r="F868" s="84" t="s">
        <v>1734</v>
      </c>
      <c r="G868" s="82" t="s">
        <v>1565</v>
      </c>
    </row>
    <row r="869" spans="1:7" ht="15" customHeight="1" x14ac:dyDescent="0.45">
      <c r="A869" s="11" t="s">
        <v>1215</v>
      </c>
      <c r="B869" s="25" t="s">
        <v>1216</v>
      </c>
      <c r="C869" s="337" t="str">
        <f t="shared" si="13"/>
        <v>おおすみ半島スマートエネルギー（株）</v>
      </c>
      <c r="D869" s="10"/>
      <c r="E869" s="81">
        <v>4.5800000000000002E-4</v>
      </c>
      <c r="F869" s="84" t="s">
        <v>1554</v>
      </c>
      <c r="G869" s="82"/>
    </row>
    <row r="870" spans="1:7" ht="15" customHeight="1" x14ac:dyDescent="0.45">
      <c r="A870" s="11" t="s">
        <v>1217</v>
      </c>
      <c r="B870" s="25" t="s">
        <v>1218</v>
      </c>
      <c r="C870" s="337" t="str">
        <f t="shared" si="13"/>
        <v>おきなわコープエナジー（株）</v>
      </c>
      <c r="D870" s="102"/>
      <c r="E870" s="87">
        <v>6.8300000000000001E-4</v>
      </c>
      <c r="F870" s="84" t="s">
        <v>1554</v>
      </c>
      <c r="G870" s="82"/>
    </row>
    <row r="871" spans="1:7" ht="15" customHeight="1" x14ac:dyDescent="0.45">
      <c r="A871" s="373" t="s">
        <v>1219</v>
      </c>
      <c r="B871" s="412" t="s">
        <v>1220</v>
      </c>
      <c r="C871" s="337" t="str">
        <f t="shared" si="13"/>
        <v>久慈地域エネルギー（株）</v>
      </c>
      <c r="D871" s="293" t="s">
        <v>1581</v>
      </c>
      <c r="E871" s="326">
        <v>3.77E-4</v>
      </c>
      <c r="F871" s="430" t="s">
        <v>1554</v>
      </c>
      <c r="G871" s="370"/>
    </row>
    <row r="872" spans="1:7" ht="15" hidden="1" customHeight="1" x14ac:dyDescent="0.45">
      <c r="A872" s="373"/>
      <c r="B872" s="412"/>
      <c r="C872" s="337" t="str">
        <f t="shared" si="13"/>
        <v/>
      </c>
      <c r="D872" s="294" t="s">
        <v>1558</v>
      </c>
      <c r="E872" s="215">
        <v>4.9200000000000003E-4</v>
      </c>
      <c r="F872" s="430"/>
      <c r="G872" s="370"/>
    </row>
    <row r="873" spans="1:7" ht="30" customHeight="1" x14ac:dyDescent="0.45">
      <c r="A873" s="11" t="s">
        <v>1221</v>
      </c>
      <c r="B873" s="25" t="s">
        <v>1222</v>
      </c>
      <c r="C873" s="337" t="str">
        <f t="shared" si="13"/>
        <v>弘前ガス（株）</v>
      </c>
      <c r="D873" s="100"/>
      <c r="E873" s="111">
        <v>4.6799999999999999E-4</v>
      </c>
      <c r="F873" s="84" t="s">
        <v>1735</v>
      </c>
      <c r="G873" s="82" t="s">
        <v>1565</v>
      </c>
    </row>
    <row r="874" spans="1:7" ht="15" customHeight="1" x14ac:dyDescent="0.45">
      <c r="A874" s="367" t="s">
        <v>1223</v>
      </c>
      <c r="B874" s="368" t="s">
        <v>1224</v>
      </c>
      <c r="C874" s="337" t="str">
        <f t="shared" si="13"/>
        <v>（株）フォーバルテレコム　</v>
      </c>
      <c r="D874" s="92" t="s">
        <v>580</v>
      </c>
      <c r="E874" s="79">
        <v>0</v>
      </c>
      <c r="F874" s="369" t="s">
        <v>1554</v>
      </c>
      <c r="G874" s="370"/>
    </row>
    <row r="875" spans="1:7" ht="15" hidden="1" customHeight="1" x14ac:dyDescent="0.45">
      <c r="A875" s="367"/>
      <c r="B875" s="368"/>
      <c r="C875" s="337" t="str">
        <f t="shared" si="13"/>
        <v/>
      </c>
      <c r="D875" s="96" t="s">
        <v>577</v>
      </c>
      <c r="E875" s="80">
        <v>4.1899999999999999E-4</v>
      </c>
      <c r="F875" s="369"/>
      <c r="G875" s="370"/>
    </row>
    <row r="876" spans="1:7" ht="15" hidden="1" customHeight="1" x14ac:dyDescent="0.45">
      <c r="A876" s="367"/>
      <c r="B876" s="368"/>
      <c r="C876" s="337" t="str">
        <f t="shared" si="13"/>
        <v/>
      </c>
      <c r="D876" s="249" t="s">
        <v>1558</v>
      </c>
      <c r="E876" s="300">
        <v>4.1899999999999999E-4</v>
      </c>
      <c r="F876" s="369"/>
      <c r="G876" s="370"/>
    </row>
    <row r="877" spans="1:7" ht="30" customHeight="1" x14ac:dyDescent="0.45">
      <c r="A877" s="11" t="s">
        <v>1225</v>
      </c>
      <c r="B877" s="25" t="s">
        <v>1226</v>
      </c>
      <c r="C877" s="337" t="str">
        <f t="shared" si="13"/>
        <v>（株）グランデータ</v>
      </c>
      <c r="D877" s="10"/>
      <c r="E877" s="81">
        <v>5.1999999999999995E-4</v>
      </c>
      <c r="F877" s="84" t="s">
        <v>1736</v>
      </c>
      <c r="G877" s="82" t="s">
        <v>1565</v>
      </c>
    </row>
    <row r="878" spans="1:7" ht="15" customHeight="1" x14ac:dyDescent="0.45">
      <c r="A878" s="11" t="s">
        <v>1227</v>
      </c>
      <c r="B878" s="25" t="s">
        <v>1228</v>
      </c>
      <c r="C878" s="337" t="str">
        <f t="shared" si="13"/>
        <v>くるめエネルギー（株）</v>
      </c>
      <c r="D878" s="10"/>
      <c r="E878" s="81">
        <v>4.9799999999999996E-4</v>
      </c>
      <c r="F878" s="84" t="s">
        <v>1554</v>
      </c>
      <c r="G878" s="82"/>
    </row>
    <row r="879" spans="1:7" ht="15" customHeight="1" x14ac:dyDescent="0.45">
      <c r="A879" s="11" t="s">
        <v>1737</v>
      </c>
      <c r="B879" s="25" t="s">
        <v>1738</v>
      </c>
      <c r="C879" s="337" t="str">
        <f t="shared" si="13"/>
        <v>（株）はまエネ</v>
      </c>
      <c r="D879" s="10"/>
      <c r="E879" s="81">
        <v>5.3600000000000002E-4</v>
      </c>
      <c r="F879" s="84" t="s">
        <v>1554</v>
      </c>
      <c r="G879" s="82"/>
    </row>
    <row r="880" spans="1:7" ht="15" customHeight="1" x14ac:dyDescent="0.45">
      <c r="A880" s="11" t="s">
        <v>1229</v>
      </c>
      <c r="B880" s="25" t="s">
        <v>1230</v>
      </c>
      <c r="C880" s="337" t="str">
        <f t="shared" si="13"/>
        <v>松阪新電力（株）</v>
      </c>
      <c r="D880" s="10"/>
      <c r="E880" s="81">
        <v>3.5100000000000002E-4</v>
      </c>
      <c r="F880" s="84" t="s">
        <v>1554</v>
      </c>
      <c r="G880" s="82"/>
    </row>
    <row r="881" spans="1:7" ht="15" customHeight="1" x14ac:dyDescent="0.45">
      <c r="A881" s="373" t="s">
        <v>1231</v>
      </c>
      <c r="B881" s="412" t="s">
        <v>1232</v>
      </c>
      <c r="C881" s="337" t="str">
        <f t="shared" si="13"/>
        <v>ヒューリックプロパティソリューション（株）</v>
      </c>
      <c r="D881" s="295" t="s">
        <v>1581</v>
      </c>
      <c r="E881" s="319">
        <v>0</v>
      </c>
      <c r="F881" s="369" t="s">
        <v>1739</v>
      </c>
      <c r="G881" s="370" t="s">
        <v>1604</v>
      </c>
    </row>
    <row r="882" spans="1:7" ht="15" hidden="1" customHeight="1" x14ac:dyDescent="0.45">
      <c r="A882" s="373"/>
      <c r="B882" s="412"/>
      <c r="C882" s="337" t="str">
        <f t="shared" si="13"/>
        <v/>
      </c>
      <c r="D882" s="282" t="s">
        <v>1558</v>
      </c>
      <c r="E882" s="111">
        <v>4.95E-4</v>
      </c>
      <c r="F882" s="369"/>
      <c r="G882" s="370"/>
    </row>
    <row r="883" spans="1:7" ht="15" customHeight="1" x14ac:dyDescent="0.45">
      <c r="A883" s="11" t="s">
        <v>1233</v>
      </c>
      <c r="B883" s="25" t="s">
        <v>1234</v>
      </c>
      <c r="C883" s="337" t="str">
        <f t="shared" si="13"/>
        <v>宮崎電力（株）</v>
      </c>
      <c r="D883" s="10"/>
      <c r="E883" s="81">
        <v>4.4999999999999999E-4</v>
      </c>
      <c r="F883" s="84" t="s">
        <v>1554</v>
      </c>
      <c r="G883" s="82"/>
    </row>
    <row r="884" spans="1:7" ht="15" customHeight="1" x14ac:dyDescent="0.45">
      <c r="A884" s="11" t="s">
        <v>1740</v>
      </c>
      <c r="B884" s="25" t="s">
        <v>1741</v>
      </c>
      <c r="C884" s="337" t="str">
        <f t="shared" si="13"/>
        <v>みの市民エネルギー（株）</v>
      </c>
      <c r="D884" s="10"/>
      <c r="E884" s="81">
        <v>5.6300000000000002E-4</v>
      </c>
      <c r="F884" s="84" t="s">
        <v>1554</v>
      </c>
      <c r="G884" s="82"/>
    </row>
    <row r="885" spans="1:7" ht="15" customHeight="1" x14ac:dyDescent="0.45">
      <c r="A885" s="11" t="s">
        <v>1235</v>
      </c>
      <c r="B885" s="25" t="s">
        <v>1236</v>
      </c>
      <c r="C885" s="337" t="str">
        <f t="shared" si="13"/>
        <v>三友エンテック（株）</v>
      </c>
      <c r="D885" s="10"/>
      <c r="E885" s="81">
        <v>4.1899999999999999E-4</v>
      </c>
      <c r="F885" s="84" t="s">
        <v>1554</v>
      </c>
      <c r="G885" s="82"/>
    </row>
    <row r="886" spans="1:7" ht="15" customHeight="1" x14ac:dyDescent="0.45">
      <c r="A886" s="367" t="s">
        <v>1237</v>
      </c>
      <c r="B886" s="368" t="s">
        <v>1238</v>
      </c>
      <c r="C886" s="337" t="str">
        <f t="shared" si="13"/>
        <v>府中・調布まちなかエナジー（株）</v>
      </c>
      <c r="D886" s="144" t="s">
        <v>580</v>
      </c>
      <c r="E886" s="172">
        <v>0</v>
      </c>
      <c r="F886" s="369">
        <v>100</v>
      </c>
      <c r="G886" s="370"/>
    </row>
    <row r="887" spans="1:7" ht="15" hidden="1" customHeight="1" x14ac:dyDescent="0.45">
      <c r="A887" s="367"/>
      <c r="B887" s="368"/>
      <c r="C887" s="337" t="str">
        <f t="shared" si="13"/>
        <v/>
      </c>
      <c r="D887" s="173" t="s">
        <v>577</v>
      </c>
      <c r="E887" s="174">
        <v>5.3499999999999999E-4</v>
      </c>
      <c r="F887" s="369"/>
      <c r="G887" s="370"/>
    </row>
    <row r="888" spans="1:7" ht="15" hidden="1" customHeight="1" x14ac:dyDescent="0.45">
      <c r="A888" s="367"/>
      <c r="B888" s="368"/>
      <c r="C888" s="337" t="str">
        <f t="shared" si="13"/>
        <v/>
      </c>
      <c r="D888" s="282" t="s">
        <v>1558</v>
      </c>
      <c r="E888" s="230">
        <v>5.3399999999999997E-4</v>
      </c>
      <c r="F888" s="369"/>
      <c r="G888" s="370"/>
    </row>
    <row r="889" spans="1:7" ht="15" customHeight="1" x14ac:dyDescent="0.45">
      <c r="A889" s="11" t="s">
        <v>1239</v>
      </c>
      <c r="B889" s="25" t="s">
        <v>1240</v>
      </c>
      <c r="C889" s="337" t="str">
        <f t="shared" si="13"/>
        <v>伊勢志摩電力（株）</v>
      </c>
      <c r="D889" s="10"/>
      <c r="E889" s="81">
        <v>4.8299999999999998E-4</v>
      </c>
      <c r="F889" s="84" t="s">
        <v>1554</v>
      </c>
      <c r="G889" s="82"/>
    </row>
    <row r="890" spans="1:7" ht="15" customHeight="1" x14ac:dyDescent="0.45">
      <c r="A890" s="367" t="s">
        <v>1241</v>
      </c>
      <c r="B890" s="368" t="s">
        <v>1242</v>
      </c>
      <c r="C890" s="337" t="str">
        <f t="shared" si="13"/>
        <v>（株）ＣＤエナジーダイレクト</v>
      </c>
      <c r="D890" s="92" t="s">
        <v>580</v>
      </c>
      <c r="E890" s="79">
        <v>0</v>
      </c>
      <c r="F890" s="369" t="s">
        <v>1742</v>
      </c>
      <c r="G890" s="370" t="s">
        <v>1565</v>
      </c>
    </row>
    <row r="891" spans="1:7" ht="15" hidden="1" customHeight="1" x14ac:dyDescent="0.45">
      <c r="A891" s="367"/>
      <c r="B891" s="368"/>
      <c r="C891" s="337" t="str">
        <f t="shared" si="13"/>
        <v/>
      </c>
      <c r="D891" s="94" t="s">
        <v>577</v>
      </c>
      <c r="E891" s="80">
        <v>3.2400000000000001E-4</v>
      </c>
      <c r="F891" s="369"/>
      <c r="G891" s="370"/>
    </row>
    <row r="892" spans="1:7" ht="15" hidden="1" customHeight="1" x14ac:dyDescent="0.45">
      <c r="A892" s="367"/>
      <c r="B892" s="368"/>
      <c r="C892" s="337" t="str">
        <f t="shared" si="13"/>
        <v/>
      </c>
      <c r="D892" s="249" t="s">
        <v>1558</v>
      </c>
      <c r="E892" s="300">
        <v>3.19E-4</v>
      </c>
      <c r="F892" s="369"/>
      <c r="G892" s="370"/>
    </row>
    <row r="893" spans="1:7" ht="15" customHeight="1" x14ac:dyDescent="0.45">
      <c r="A893" s="367" t="s">
        <v>1243</v>
      </c>
      <c r="B893" s="372" t="s">
        <v>1743</v>
      </c>
      <c r="C893" s="337" t="str">
        <f t="shared" si="13"/>
        <v>Ｑ．ＥＮＥＳＴでんき（株）（旧：ジニーエナジー合同会社）</v>
      </c>
      <c r="D893" s="92" t="s">
        <v>580</v>
      </c>
      <c r="E893" s="79">
        <v>0</v>
      </c>
      <c r="F893" s="369" t="s">
        <v>1744</v>
      </c>
      <c r="G893" s="370" t="s">
        <v>1565</v>
      </c>
    </row>
    <row r="894" spans="1:7" ht="15" hidden="1" customHeight="1" x14ac:dyDescent="0.45">
      <c r="A894" s="367"/>
      <c r="B894" s="372"/>
      <c r="C894" s="337" t="str">
        <f t="shared" si="13"/>
        <v/>
      </c>
      <c r="D894" s="248" t="s">
        <v>1572</v>
      </c>
      <c r="E894" s="260">
        <v>3.5E-4</v>
      </c>
      <c r="F894" s="369"/>
      <c r="G894" s="370"/>
    </row>
    <row r="895" spans="1:7" ht="15" hidden="1" customHeight="1" x14ac:dyDescent="0.45">
      <c r="A895" s="367"/>
      <c r="B895" s="372"/>
      <c r="C895" s="337" t="str">
        <f t="shared" si="13"/>
        <v/>
      </c>
      <c r="D895" s="99" t="s">
        <v>630</v>
      </c>
      <c r="E895" s="80">
        <v>4.2999999999999999E-4</v>
      </c>
      <c r="F895" s="369"/>
      <c r="G895" s="370"/>
    </row>
    <row r="896" spans="1:7" ht="15" hidden="1" customHeight="1" x14ac:dyDescent="0.45">
      <c r="A896" s="367"/>
      <c r="B896" s="372"/>
      <c r="C896" s="337" t="str">
        <f t="shared" si="13"/>
        <v/>
      </c>
      <c r="D896" s="249" t="s">
        <v>1558</v>
      </c>
      <c r="E896" s="300">
        <v>4.2400000000000001E-4</v>
      </c>
      <c r="F896" s="369"/>
      <c r="G896" s="370"/>
    </row>
    <row r="897" spans="1:7" ht="30" customHeight="1" x14ac:dyDescent="0.45">
      <c r="A897" s="11" t="s">
        <v>1244</v>
      </c>
      <c r="B897" s="25" t="s">
        <v>1245</v>
      </c>
      <c r="C897" s="337" t="str">
        <f t="shared" si="13"/>
        <v>（株）ぶんごおおのエナジー</v>
      </c>
      <c r="D897" s="10"/>
      <c r="E897" s="81">
        <v>4.1899999999999999E-4</v>
      </c>
      <c r="F897" s="84" t="s">
        <v>1745</v>
      </c>
      <c r="G897" s="82" t="s">
        <v>1565</v>
      </c>
    </row>
    <row r="898" spans="1:7" ht="15" customHeight="1" x14ac:dyDescent="0.45">
      <c r="A898" s="11" t="s">
        <v>1246</v>
      </c>
      <c r="B898" s="25" t="s">
        <v>1247</v>
      </c>
      <c r="C898" s="337" t="str">
        <f t="shared" si="13"/>
        <v>ヴィジョナリーパワー（株）</v>
      </c>
      <c r="D898" s="10"/>
      <c r="E898" s="81">
        <v>3.2299999999999999E-4</v>
      </c>
      <c r="F898" s="84" t="s">
        <v>1554</v>
      </c>
      <c r="G898" s="82"/>
    </row>
    <row r="899" spans="1:7" ht="15" customHeight="1" x14ac:dyDescent="0.45">
      <c r="A899" s="11" t="s">
        <v>1248</v>
      </c>
      <c r="B899" s="25" t="s">
        <v>1249</v>
      </c>
      <c r="C899" s="337" t="str">
        <f t="shared" si="13"/>
        <v>有明エナジー（株）</v>
      </c>
      <c r="D899" s="10"/>
      <c r="E899" s="81">
        <v>2.9300000000000002E-4</v>
      </c>
      <c r="F899" s="84" t="s">
        <v>1554</v>
      </c>
      <c r="G899" s="82"/>
    </row>
    <row r="900" spans="1:7" ht="15" customHeight="1" x14ac:dyDescent="0.45">
      <c r="A900" s="367" t="s">
        <v>1250</v>
      </c>
      <c r="B900" s="368" t="s">
        <v>1251</v>
      </c>
      <c r="C900" s="337" t="str">
        <f t="shared" si="13"/>
        <v>厚木瓦斯（株）</v>
      </c>
      <c r="D900" s="92" t="s">
        <v>580</v>
      </c>
      <c r="E900" s="79">
        <v>0</v>
      </c>
      <c r="F900" s="369" t="s">
        <v>1554</v>
      </c>
      <c r="G900" s="370"/>
    </row>
    <row r="901" spans="1:7" ht="15" hidden="1" customHeight="1" x14ac:dyDescent="0.45">
      <c r="A901" s="367"/>
      <c r="B901" s="368"/>
      <c r="C901" s="337" t="str">
        <f t="shared" si="13"/>
        <v/>
      </c>
      <c r="D901" s="96" t="s">
        <v>577</v>
      </c>
      <c r="E901" s="80">
        <v>3.0699999999999998E-4</v>
      </c>
      <c r="F901" s="369"/>
      <c r="G901" s="370"/>
    </row>
    <row r="902" spans="1:7" ht="15" hidden="1" customHeight="1" x14ac:dyDescent="0.45">
      <c r="A902" s="367"/>
      <c r="B902" s="368"/>
      <c r="C902" s="337" t="str">
        <f t="shared" si="13"/>
        <v/>
      </c>
      <c r="D902" s="249" t="s">
        <v>1558</v>
      </c>
      <c r="E902" s="300">
        <v>3.0499999999999999E-4</v>
      </c>
      <c r="F902" s="369"/>
      <c r="G902" s="370"/>
    </row>
    <row r="903" spans="1:7" ht="15" customHeight="1" x14ac:dyDescent="0.45">
      <c r="A903" s="11" t="s">
        <v>1252</v>
      </c>
      <c r="B903" s="25" t="s">
        <v>1253</v>
      </c>
      <c r="C903" s="337" t="str">
        <f t="shared" si="13"/>
        <v>（株）エネ・ビジョン</v>
      </c>
      <c r="D903" s="10"/>
      <c r="E903" s="81">
        <v>2.3599999999999999E-4</v>
      </c>
      <c r="F903" s="84" t="s">
        <v>1554</v>
      </c>
      <c r="G903" s="82"/>
    </row>
    <row r="904" spans="1:7" ht="15" customHeight="1" x14ac:dyDescent="0.45">
      <c r="A904" s="11" t="s">
        <v>1254</v>
      </c>
      <c r="B904" s="25" t="s">
        <v>1255</v>
      </c>
      <c r="C904" s="337" t="str">
        <f t="shared" si="13"/>
        <v>イワタニ三重（株）</v>
      </c>
      <c r="D904" s="10"/>
      <c r="E904" s="81">
        <v>3.0800000000000001E-4</v>
      </c>
      <c r="F904" s="84" t="s">
        <v>1554</v>
      </c>
      <c r="G904" s="82"/>
    </row>
    <row r="905" spans="1:7" ht="30" customHeight="1" x14ac:dyDescent="0.45">
      <c r="A905" s="11" t="s">
        <v>1256</v>
      </c>
      <c r="B905" s="25" t="s">
        <v>1257</v>
      </c>
      <c r="C905" s="337" t="str">
        <f t="shared" si="13"/>
        <v>（株）マルヰ</v>
      </c>
      <c r="D905" s="10"/>
      <c r="E905" s="81">
        <v>4.4700000000000002E-4</v>
      </c>
      <c r="F905" s="188" t="s">
        <v>1746</v>
      </c>
      <c r="G905" s="82" t="s">
        <v>1565</v>
      </c>
    </row>
    <row r="906" spans="1:7" ht="15" customHeight="1" x14ac:dyDescent="0.45">
      <c r="A906" s="11" t="s">
        <v>1258</v>
      </c>
      <c r="B906" s="25" t="s">
        <v>1259</v>
      </c>
      <c r="C906" s="337" t="str">
        <f t="shared" ref="C906:C969" si="14">DBCS($B906)</f>
        <v>大多喜ガス（株）</v>
      </c>
      <c r="D906" s="10"/>
      <c r="E906" s="175">
        <v>3.9899999999999999E-4</v>
      </c>
      <c r="F906" s="196" t="s">
        <v>1554</v>
      </c>
      <c r="G906" s="176"/>
    </row>
    <row r="907" spans="1:7" ht="15" customHeight="1" x14ac:dyDescent="0.45">
      <c r="A907" s="367" t="s">
        <v>1260</v>
      </c>
      <c r="B907" s="368" t="s">
        <v>1261</v>
      </c>
      <c r="C907" s="337" t="str">
        <f t="shared" si="14"/>
        <v>鈴与電力（株）</v>
      </c>
      <c r="D907" s="92" t="s">
        <v>580</v>
      </c>
      <c r="E907" s="79">
        <v>0</v>
      </c>
      <c r="F907" s="397" t="s">
        <v>1554</v>
      </c>
      <c r="G907" s="370"/>
    </row>
    <row r="908" spans="1:7" ht="15" hidden="1" customHeight="1" x14ac:dyDescent="0.45">
      <c r="A908" s="367"/>
      <c r="B908" s="368"/>
      <c r="C908" s="337" t="str">
        <f t="shared" si="14"/>
        <v/>
      </c>
      <c r="D908" s="94" t="s">
        <v>586</v>
      </c>
      <c r="E908" s="80">
        <v>0</v>
      </c>
      <c r="F908" s="369"/>
      <c r="G908" s="370"/>
    </row>
    <row r="909" spans="1:7" ht="15" hidden="1" customHeight="1" x14ac:dyDescent="0.45">
      <c r="A909" s="367"/>
      <c r="B909" s="368"/>
      <c r="C909" s="337" t="str">
        <f t="shared" si="14"/>
        <v/>
      </c>
      <c r="D909" s="94" t="s">
        <v>587</v>
      </c>
      <c r="E909" s="80">
        <v>0</v>
      </c>
      <c r="F909" s="369"/>
      <c r="G909" s="370"/>
    </row>
    <row r="910" spans="1:7" ht="15" hidden="1" customHeight="1" x14ac:dyDescent="0.45">
      <c r="A910" s="367"/>
      <c r="B910" s="368"/>
      <c r="C910" s="337" t="str">
        <f t="shared" si="14"/>
        <v/>
      </c>
      <c r="D910" s="94" t="s">
        <v>588</v>
      </c>
      <c r="E910" s="80">
        <v>0</v>
      </c>
      <c r="F910" s="369"/>
      <c r="G910" s="370"/>
    </row>
    <row r="911" spans="1:7" ht="15" hidden="1" customHeight="1" x14ac:dyDescent="0.45">
      <c r="A911" s="367"/>
      <c r="B911" s="368"/>
      <c r="C911" s="337" t="str">
        <f t="shared" si="14"/>
        <v/>
      </c>
      <c r="D911" s="265" t="s">
        <v>1595</v>
      </c>
      <c r="E911" s="260">
        <v>0</v>
      </c>
      <c r="F911" s="369"/>
      <c r="G911" s="370"/>
    </row>
    <row r="912" spans="1:7" ht="15" hidden="1" customHeight="1" x14ac:dyDescent="0.45">
      <c r="A912" s="367"/>
      <c r="B912" s="368"/>
      <c r="C912" s="337" t="str">
        <f t="shared" si="14"/>
        <v/>
      </c>
      <c r="D912" s="93" t="s">
        <v>686</v>
      </c>
      <c r="E912" s="80">
        <v>5.2099999999999998E-4</v>
      </c>
      <c r="F912" s="369"/>
      <c r="G912" s="370"/>
    </row>
    <row r="913" spans="1:7" ht="15" hidden="1" customHeight="1" x14ac:dyDescent="0.45">
      <c r="A913" s="367"/>
      <c r="B913" s="368"/>
      <c r="C913" s="337" t="str">
        <f t="shared" si="14"/>
        <v/>
      </c>
      <c r="D913" s="251" t="s">
        <v>1558</v>
      </c>
      <c r="E913" s="303">
        <v>5.0600000000000005E-4</v>
      </c>
      <c r="F913" s="369"/>
      <c r="G913" s="370"/>
    </row>
    <row r="914" spans="1:7" ht="15" customHeight="1" x14ac:dyDescent="0.45">
      <c r="A914" s="466" t="s">
        <v>1262</v>
      </c>
      <c r="B914" s="382" t="s">
        <v>1263</v>
      </c>
      <c r="C914" s="337" t="str">
        <f t="shared" si="14"/>
        <v>コープ電力（株）</v>
      </c>
      <c r="D914" s="296" t="s">
        <v>1658</v>
      </c>
      <c r="E914" s="327">
        <v>0</v>
      </c>
      <c r="F914" s="375">
        <v>51.04</v>
      </c>
      <c r="G914" s="391" t="s">
        <v>1565</v>
      </c>
    </row>
    <row r="915" spans="1:7" hidden="1" x14ac:dyDescent="0.45">
      <c r="A915" s="468"/>
      <c r="B915" s="429"/>
      <c r="C915" s="337" t="str">
        <f t="shared" si="14"/>
        <v/>
      </c>
      <c r="D915" s="275" t="s">
        <v>1558</v>
      </c>
      <c r="E915" s="186">
        <v>3.8699999999999997E-4</v>
      </c>
      <c r="F915" s="404"/>
      <c r="G915" s="406"/>
    </row>
    <row r="916" spans="1:7" ht="15" customHeight="1" x14ac:dyDescent="0.45">
      <c r="A916" s="91" t="s">
        <v>1264</v>
      </c>
      <c r="B916" s="112" t="s">
        <v>1265</v>
      </c>
      <c r="C916" s="337" t="str">
        <f t="shared" si="14"/>
        <v>生活協同組合コープぐんま</v>
      </c>
      <c r="D916" s="100"/>
      <c r="E916" s="111">
        <v>3.1599999999999998E-4</v>
      </c>
      <c r="F916" s="184" t="s">
        <v>1554</v>
      </c>
      <c r="G916" s="117"/>
    </row>
    <row r="917" spans="1:7" ht="15" customHeight="1" x14ac:dyDescent="0.45">
      <c r="A917" s="11" t="s">
        <v>1266</v>
      </c>
      <c r="B917" s="25" t="s">
        <v>1267</v>
      </c>
      <c r="C917" s="337" t="str">
        <f t="shared" si="14"/>
        <v>とちぎコープ生活協同組合</v>
      </c>
      <c r="D917" s="10"/>
      <c r="E917" s="81">
        <v>3.1599999999999998E-4</v>
      </c>
      <c r="F917" s="84" t="s">
        <v>1554</v>
      </c>
      <c r="G917" s="82"/>
    </row>
    <row r="918" spans="1:7" ht="15" customHeight="1" x14ac:dyDescent="0.45">
      <c r="A918" s="11" t="s">
        <v>1268</v>
      </c>
      <c r="B918" s="25" t="s">
        <v>1269</v>
      </c>
      <c r="C918" s="337" t="str">
        <f t="shared" si="14"/>
        <v>いばらきコープ生活協同組合</v>
      </c>
      <c r="D918" s="10"/>
      <c r="E918" s="81">
        <v>3.1599999999999998E-4</v>
      </c>
      <c r="F918" s="84" t="s">
        <v>1554</v>
      </c>
      <c r="G918" s="82"/>
    </row>
    <row r="919" spans="1:7" ht="30" customHeight="1" x14ac:dyDescent="0.45">
      <c r="A919" s="11" t="s">
        <v>1270</v>
      </c>
      <c r="B919" s="25" t="s">
        <v>1271</v>
      </c>
      <c r="C919" s="337" t="str">
        <f t="shared" si="14"/>
        <v>亀岡ふるさとエナジー（株）</v>
      </c>
      <c r="D919" s="10"/>
      <c r="E919" s="81">
        <v>5.1400000000000003E-4</v>
      </c>
      <c r="F919" s="84" t="s">
        <v>1554</v>
      </c>
      <c r="G919" s="82"/>
    </row>
    <row r="920" spans="1:7" ht="15" customHeight="1" x14ac:dyDescent="0.45">
      <c r="A920" s="367" t="s">
        <v>1272</v>
      </c>
      <c r="B920" s="368" t="s">
        <v>1273</v>
      </c>
      <c r="C920" s="337" t="str">
        <f t="shared" si="14"/>
        <v>（株）織戸組</v>
      </c>
      <c r="D920" s="92" t="s">
        <v>580</v>
      </c>
      <c r="E920" s="79">
        <v>0</v>
      </c>
      <c r="F920" s="369" t="s">
        <v>1554</v>
      </c>
      <c r="G920" s="370"/>
    </row>
    <row r="921" spans="1:7" ht="15" hidden="1" customHeight="1" x14ac:dyDescent="0.45">
      <c r="A921" s="367"/>
      <c r="B921" s="368"/>
      <c r="C921" s="337" t="str">
        <f t="shared" si="14"/>
        <v/>
      </c>
      <c r="D921" s="96" t="s">
        <v>577</v>
      </c>
      <c r="E921" s="80">
        <v>4.1299999999999996E-4</v>
      </c>
      <c r="F921" s="369"/>
      <c r="G921" s="370"/>
    </row>
    <row r="922" spans="1:7" ht="15" hidden="1" customHeight="1" x14ac:dyDescent="0.45">
      <c r="A922" s="367"/>
      <c r="B922" s="368"/>
      <c r="C922" s="337" t="str">
        <f t="shared" si="14"/>
        <v/>
      </c>
      <c r="D922" s="249" t="s">
        <v>1558</v>
      </c>
      <c r="E922" s="300">
        <v>4.1100000000000002E-4</v>
      </c>
      <c r="F922" s="369"/>
      <c r="G922" s="370"/>
    </row>
    <row r="923" spans="1:7" ht="15" customHeight="1" x14ac:dyDescent="0.45">
      <c r="A923" s="367" t="s">
        <v>1274</v>
      </c>
      <c r="B923" s="368" t="s">
        <v>1275</v>
      </c>
      <c r="C923" s="337" t="str">
        <f t="shared" si="14"/>
        <v>ふかやｅパワー（株）</v>
      </c>
      <c r="D923" s="92" t="s">
        <v>580</v>
      </c>
      <c r="E923" s="79">
        <v>0</v>
      </c>
      <c r="F923" s="369" t="s">
        <v>1554</v>
      </c>
      <c r="G923" s="370"/>
    </row>
    <row r="924" spans="1:7" ht="15" hidden="1" customHeight="1" x14ac:dyDescent="0.45">
      <c r="A924" s="367"/>
      <c r="B924" s="368"/>
      <c r="C924" s="337" t="str">
        <f t="shared" si="14"/>
        <v/>
      </c>
      <c r="D924" s="94" t="s">
        <v>577</v>
      </c>
      <c r="E924" s="80">
        <v>3.9899999999999999E-4</v>
      </c>
      <c r="F924" s="369"/>
      <c r="G924" s="370"/>
    </row>
    <row r="925" spans="1:7" ht="15" hidden="1" customHeight="1" x14ac:dyDescent="0.45">
      <c r="A925" s="413"/>
      <c r="B925" s="414"/>
      <c r="C925" s="337" t="str">
        <f t="shared" si="14"/>
        <v/>
      </c>
      <c r="D925" s="267" t="s">
        <v>1558</v>
      </c>
      <c r="E925" s="306">
        <v>3.9199999999999999E-4</v>
      </c>
      <c r="F925" s="404"/>
      <c r="G925" s="415"/>
    </row>
    <row r="926" spans="1:7" ht="15" customHeight="1" x14ac:dyDescent="0.45">
      <c r="A926" s="91" t="s">
        <v>1276</v>
      </c>
      <c r="B926" s="112" t="s">
        <v>1277</v>
      </c>
      <c r="C926" s="337" t="str">
        <f t="shared" si="14"/>
        <v>（株）Ｌｉｎｋ　Ｌｉｆｅ</v>
      </c>
      <c r="D926" s="100"/>
      <c r="E926" s="111">
        <v>5.31E-4</v>
      </c>
      <c r="F926" s="184" t="s">
        <v>1554</v>
      </c>
      <c r="G926" s="117"/>
    </row>
    <row r="927" spans="1:7" ht="30" customHeight="1" x14ac:dyDescent="0.45">
      <c r="A927" s="11" t="s">
        <v>287</v>
      </c>
      <c r="B927" s="25" t="s">
        <v>1278</v>
      </c>
      <c r="C927" s="337" t="str">
        <f t="shared" si="14"/>
        <v>（株）グローバルキャスト</v>
      </c>
      <c r="D927" s="10"/>
      <c r="E927" s="81">
        <v>3.1800000000000003E-4</v>
      </c>
      <c r="F927" s="84" t="s">
        <v>1747</v>
      </c>
      <c r="G927" s="82" t="s">
        <v>1565</v>
      </c>
    </row>
    <row r="928" spans="1:7" ht="15" customHeight="1" x14ac:dyDescent="0.45">
      <c r="A928" s="367" t="s">
        <v>1279</v>
      </c>
      <c r="B928" s="368" t="s">
        <v>1280</v>
      </c>
      <c r="C928" s="337" t="str">
        <f t="shared" si="14"/>
        <v>日本エネルギー総合システム（株）</v>
      </c>
      <c r="D928" s="92" t="s">
        <v>580</v>
      </c>
      <c r="E928" s="79">
        <v>0</v>
      </c>
      <c r="F928" s="369" t="s">
        <v>1554</v>
      </c>
      <c r="G928" s="370"/>
    </row>
    <row r="929" spans="1:7" ht="15" hidden="1" customHeight="1" x14ac:dyDescent="0.45">
      <c r="A929" s="367"/>
      <c r="B929" s="368"/>
      <c r="C929" s="337" t="str">
        <f t="shared" si="14"/>
        <v/>
      </c>
      <c r="D929" s="94" t="s">
        <v>577</v>
      </c>
      <c r="E929" s="80">
        <v>4.7199999999999998E-4</v>
      </c>
      <c r="F929" s="369"/>
      <c r="G929" s="370"/>
    </row>
    <row r="930" spans="1:7" ht="15" hidden="1" customHeight="1" x14ac:dyDescent="0.45">
      <c r="A930" s="367"/>
      <c r="B930" s="368"/>
      <c r="C930" s="337" t="str">
        <f t="shared" si="14"/>
        <v/>
      </c>
      <c r="D930" s="249" t="s">
        <v>1558</v>
      </c>
      <c r="E930" s="300">
        <v>4.28E-4</v>
      </c>
      <c r="F930" s="369"/>
      <c r="G930" s="370"/>
    </row>
    <row r="931" spans="1:7" ht="15" customHeight="1" x14ac:dyDescent="0.45">
      <c r="A931" s="11" t="s">
        <v>1281</v>
      </c>
      <c r="B931" s="25" t="s">
        <v>1282</v>
      </c>
      <c r="C931" s="337" t="str">
        <f t="shared" si="14"/>
        <v>イワタニ東海（株）</v>
      </c>
      <c r="D931" s="10"/>
      <c r="E931" s="81">
        <v>3.0800000000000001E-4</v>
      </c>
      <c r="F931" s="84" t="s">
        <v>1554</v>
      </c>
      <c r="G931" s="82"/>
    </row>
    <row r="932" spans="1:7" ht="15" customHeight="1" x14ac:dyDescent="0.45">
      <c r="A932" s="11" t="s">
        <v>1283</v>
      </c>
      <c r="B932" s="25" t="s">
        <v>1284</v>
      </c>
      <c r="C932" s="337" t="str">
        <f t="shared" si="14"/>
        <v>（株）デライトアップ</v>
      </c>
      <c r="D932" s="10"/>
      <c r="E932" s="81">
        <v>4.64E-4</v>
      </c>
      <c r="F932" s="84" t="s">
        <v>1554</v>
      </c>
      <c r="G932" s="86"/>
    </row>
    <row r="933" spans="1:7" ht="15" customHeight="1" x14ac:dyDescent="0.45">
      <c r="A933" s="367" t="s">
        <v>1285</v>
      </c>
      <c r="B933" s="368" t="s">
        <v>1286</v>
      </c>
      <c r="C933" s="337" t="str">
        <f t="shared" si="14"/>
        <v>（株）ところざわ未来電力</v>
      </c>
      <c r="D933" s="250" t="s">
        <v>1581</v>
      </c>
      <c r="E933" s="301">
        <v>2.8899999999999998E-4</v>
      </c>
      <c r="F933" s="369" t="s">
        <v>1554</v>
      </c>
      <c r="G933" s="370"/>
    </row>
    <row r="934" spans="1:7" ht="15" hidden="1" customHeight="1" x14ac:dyDescent="0.45">
      <c r="A934" s="367"/>
      <c r="B934" s="368"/>
      <c r="C934" s="337" t="str">
        <f t="shared" si="14"/>
        <v/>
      </c>
      <c r="D934" s="93" t="s">
        <v>629</v>
      </c>
      <c r="E934" s="80">
        <v>0</v>
      </c>
      <c r="F934" s="369"/>
      <c r="G934" s="370"/>
    </row>
    <row r="935" spans="1:7" ht="15" hidden="1" customHeight="1" x14ac:dyDescent="0.45">
      <c r="A935" s="367"/>
      <c r="B935" s="368"/>
      <c r="C935" s="337" t="str">
        <f t="shared" si="14"/>
        <v/>
      </c>
      <c r="D935" s="94" t="s">
        <v>599</v>
      </c>
      <c r="E935" s="80">
        <v>2.8100000000000005E-4</v>
      </c>
      <c r="F935" s="369"/>
      <c r="G935" s="370"/>
    </row>
    <row r="936" spans="1:7" ht="15" hidden="1" customHeight="1" x14ac:dyDescent="0.45">
      <c r="A936" s="367"/>
      <c r="B936" s="368"/>
      <c r="C936" s="337" t="str">
        <f t="shared" si="14"/>
        <v/>
      </c>
      <c r="D936" s="249" t="s">
        <v>1558</v>
      </c>
      <c r="E936" s="300">
        <v>2.7999999999999998E-4</v>
      </c>
      <c r="F936" s="369"/>
      <c r="G936" s="370"/>
    </row>
    <row r="937" spans="1:7" ht="15" customHeight="1" x14ac:dyDescent="0.45">
      <c r="A937" s="11" t="s">
        <v>1287</v>
      </c>
      <c r="B937" s="25" t="s">
        <v>1288</v>
      </c>
      <c r="C937" s="337" t="str">
        <f t="shared" si="14"/>
        <v>朝日ガスエナジー（株）</v>
      </c>
      <c r="D937" s="10"/>
      <c r="E937" s="81">
        <v>3.0800000000000001E-4</v>
      </c>
      <c r="F937" s="84" t="s">
        <v>1554</v>
      </c>
      <c r="G937" s="82"/>
    </row>
    <row r="938" spans="1:7" ht="15" customHeight="1" x14ac:dyDescent="0.45">
      <c r="A938" s="367" t="s">
        <v>1289</v>
      </c>
      <c r="B938" s="368" t="s">
        <v>1290</v>
      </c>
      <c r="C938" s="337" t="str">
        <f t="shared" si="14"/>
        <v>（株）エネファント</v>
      </c>
      <c r="D938" s="92" t="s">
        <v>580</v>
      </c>
      <c r="E938" s="79">
        <v>0</v>
      </c>
      <c r="F938" s="369" t="s">
        <v>1554</v>
      </c>
      <c r="G938" s="370"/>
    </row>
    <row r="939" spans="1:7" ht="15" hidden="1" customHeight="1" x14ac:dyDescent="0.45">
      <c r="A939" s="367"/>
      <c r="B939" s="368"/>
      <c r="C939" s="337" t="str">
        <f t="shared" si="14"/>
        <v/>
      </c>
      <c r="D939" s="248" t="s">
        <v>1572</v>
      </c>
      <c r="E939" s="260">
        <v>2.7599999999999999E-4</v>
      </c>
      <c r="F939" s="369"/>
      <c r="G939" s="370"/>
    </row>
    <row r="940" spans="1:7" ht="15" hidden="1" customHeight="1" x14ac:dyDescent="0.45">
      <c r="A940" s="367"/>
      <c r="B940" s="368"/>
      <c r="C940" s="337" t="str">
        <f t="shared" si="14"/>
        <v/>
      </c>
      <c r="D940" s="94" t="s">
        <v>599</v>
      </c>
      <c r="E940" s="80">
        <v>4.6100000000000004E-4</v>
      </c>
      <c r="F940" s="369"/>
      <c r="G940" s="370"/>
    </row>
    <row r="941" spans="1:7" ht="15" hidden="1" customHeight="1" x14ac:dyDescent="0.45">
      <c r="A941" s="367"/>
      <c r="B941" s="368"/>
      <c r="C941" s="337" t="str">
        <f t="shared" si="14"/>
        <v/>
      </c>
      <c r="D941" s="249" t="s">
        <v>1558</v>
      </c>
      <c r="E941" s="300">
        <v>4.5800000000000002E-4</v>
      </c>
      <c r="F941" s="369"/>
      <c r="G941" s="370"/>
    </row>
    <row r="942" spans="1:7" ht="15" customHeight="1" x14ac:dyDescent="0.45">
      <c r="A942" s="11" t="s">
        <v>289</v>
      </c>
      <c r="B942" s="25" t="s">
        <v>1291</v>
      </c>
      <c r="C942" s="337" t="str">
        <f t="shared" si="14"/>
        <v>（株）エスエナジー</v>
      </c>
      <c r="D942" s="10"/>
      <c r="E942" s="81">
        <v>5.22E-4</v>
      </c>
      <c r="F942" s="84" t="s">
        <v>1554</v>
      </c>
      <c r="G942" s="82"/>
    </row>
    <row r="943" spans="1:7" ht="30" customHeight="1" x14ac:dyDescent="0.45">
      <c r="A943" s="11" t="s">
        <v>291</v>
      </c>
      <c r="B943" s="25" t="s">
        <v>1748</v>
      </c>
      <c r="C943" s="337" t="str">
        <f t="shared" si="14"/>
        <v>（株）Ｍｐｏｗｅｒ</v>
      </c>
      <c r="D943" s="10"/>
      <c r="E943" s="81">
        <v>3.7199999999999999E-4</v>
      </c>
      <c r="F943" s="84" t="s">
        <v>1749</v>
      </c>
      <c r="G943" s="82" t="s">
        <v>1565</v>
      </c>
    </row>
    <row r="944" spans="1:7" ht="15" customHeight="1" x14ac:dyDescent="0.45">
      <c r="A944" s="367" t="s">
        <v>295</v>
      </c>
      <c r="B944" s="372" t="s">
        <v>1292</v>
      </c>
      <c r="C944" s="337" t="str">
        <f t="shared" si="14"/>
        <v>秩父新電力（株）</v>
      </c>
      <c r="D944" s="92" t="s">
        <v>580</v>
      </c>
      <c r="E944" s="79">
        <v>0</v>
      </c>
      <c r="F944" s="369" t="s">
        <v>1554</v>
      </c>
      <c r="G944" s="370"/>
    </row>
    <row r="945" spans="1:7" ht="15" hidden="1" customHeight="1" x14ac:dyDescent="0.45">
      <c r="A945" s="367"/>
      <c r="B945" s="372"/>
      <c r="C945" s="337" t="str">
        <f t="shared" si="14"/>
        <v/>
      </c>
      <c r="D945" s="248" t="s">
        <v>1572</v>
      </c>
      <c r="E945" s="260">
        <v>2.99E-4</v>
      </c>
      <c r="F945" s="369"/>
      <c r="G945" s="370"/>
    </row>
    <row r="946" spans="1:7" ht="15" hidden="1" customHeight="1" x14ac:dyDescent="0.45">
      <c r="A946" s="367"/>
      <c r="B946" s="372"/>
      <c r="C946" s="337" t="str">
        <f t="shared" si="14"/>
        <v/>
      </c>
      <c r="D946" s="94" t="s">
        <v>599</v>
      </c>
      <c r="E946" s="80">
        <v>3.3300000000000002E-4</v>
      </c>
      <c r="F946" s="369"/>
      <c r="G946" s="370"/>
    </row>
    <row r="947" spans="1:7" ht="15" hidden="1" customHeight="1" x14ac:dyDescent="0.45">
      <c r="A947" s="367"/>
      <c r="B947" s="372"/>
      <c r="C947" s="337" t="str">
        <f t="shared" si="14"/>
        <v/>
      </c>
      <c r="D947" s="249" t="s">
        <v>1558</v>
      </c>
      <c r="E947" s="300">
        <v>2.8600000000000001E-4</v>
      </c>
      <c r="F947" s="369"/>
      <c r="G947" s="370"/>
    </row>
    <row r="948" spans="1:7" ht="15" customHeight="1" x14ac:dyDescent="0.45">
      <c r="A948" s="11" t="s">
        <v>1293</v>
      </c>
      <c r="B948" s="25" t="s">
        <v>1294</v>
      </c>
      <c r="C948" s="337" t="str">
        <f t="shared" si="14"/>
        <v>みよしエナジー（株）</v>
      </c>
      <c r="D948" s="10"/>
      <c r="E948" s="81">
        <v>4.9399999999999997E-4</v>
      </c>
      <c r="F948" s="188">
        <v>100</v>
      </c>
      <c r="G948" s="82"/>
    </row>
    <row r="949" spans="1:7" ht="15" customHeight="1" x14ac:dyDescent="0.45">
      <c r="A949" s="373" t="s">
        <v>1295</v>
      </c>
      <c r="B949" s="412" t="s">
        <v>1296</v>
      </c>
      <c r="C949" s="337" t="str">
        <f t="shared" si="14"/>
        <v>東日本ガス（株）</v>
      </c>
      <c r="D949" s="250" t="s">
        <v>1581</v>
      </c>
      <c r="E949" s="305">
        <v>0</v>
      </c>
      <c r="F949" s="470" t="s">
        <v>1554</v>
      </c>
      <c r="G949" s="426"/>
    </row>
    <row r="950" spans="1:7" ht="15" hidden="1" customHeight="1" x14ac:dyDescent="0.45">
      <c r="A950" s="373"/>
      <c r="B950" s="412"/>
      <c r="C950" s="337" t="str">
        <f t="shared" si="14"/>
        <v/>
      </c>
      <c r="D950" s="249" t="s">
        <v>1558</v>
      </c>
      <c r="E950" s="85">
        <v>4.3600000000000008E-4</v>
      </c>
      <c r="F950" s="470"/>
      <c r="G950" s="426"/>
    </row>
    <row r="951" spans="1:7" ht="15" customHeight="1" x14ac:dyDescent="0.45">
      <c r="A951" s="367" t="s">
        <v>1297</v>
      </c>
      <c r="B951" s="368" t="s">
        <v>1298</v>
      </c>
      <c r="C951" s="337" t="str">
        <f t="shared" si="14"/>
        <v>東彩ガス（株）</v>
      </c>
      <c r="D951" s="92" t="s">
        <v>580</v>
      </c>
      <c r="E951" s="165">
        <v>0</v>
      </c>
      <c r="F951" s="471" t="s">
        <v>1554</v>
      </c>
      <c r="G951" s="426"/>
    </row>
    <row r="952" spans="1:7" ht="15" hidden="1" customHeight="1" x14ac:dyDescent="0.45">
      <c r="A952" s="367"/>
      <c r="B952" s="368"/>
      <c r="C952" s="337" t="str">
        <f t="shared" si="14"/>
        <v/>
      </c>
      <c r="D952" s="96" t="s">
        <v>577</v>
      </c>
      <c r="E952" s="166">
        <v>4.37E-4</v>
      </c>
      <c r="F952" s="471"/>
      <c r="G952" s="426"/>
    </row>
    <row r="953" spans="1:7" ht="15" hidden="1" customHeight="1" x14ac:dyDescent="0.45">
      <c r="A953" s="413"/>
      <c r="B953" s="414"/>
      <c r="C953" s="337" t="str">
        <f t="shared" si="14"/>
        <v/>
      </c>
      <c r="D953" s="267" t="s">
        <v>1558</v>
      </c>
      <c r="E953" s="328">
        <v>4.37E-4</v>
      </c>
      <c r="F953" s="472"/>
      <c r="G953" s="473"/>
    </row>
    <row r="954" spans="1:7" ht="15" customHeight="1" x14ac:dyDescent="0.45">
      <c r="A954" s="91" t="s">
        <v>297</v>
      </c>
      <c r="B954" s="112" t="s">
        <v>1299</v>
      </c>
      <c r="C954" s="337" t="str">
        <f t="shared" si="14"/>
        <v>綿半パートナーズ（株）</v>
      </c>
      <c r="D954" s="100"/>
      <c r="E954" s="111">
        <v>5.5999999999999995E-4</v>
      </c>
      <c r="F954" s="184" t="s">
        <v>1554</v>
      </c>
      <c r="G954" s="117"/>
    </row>
    <row r="955" spans="1:7" ht="15" customHeight="1" x14ac:dyDescent="0.45">
      <c r="A955" s="11" t="s">
        <v>1300</v>
      </c>
      <c r="B955" s="25" t="s">
        <v>1301</v>
      </c>
      <c r="C955" s="337" t="str">
        <f t="shared" si="14"/>
        <v>（株）ｋａｒｃｈ</v>
      </c>
      <c r="D955" s="10"/>
      <c r="E955" s="81">
        <v>4.0700000000000003E-4</v>
      </c>
      <c r="F955" s="84" t="s">
        <v>1554</v>
      </c>
      <c r="G955" s="82"/>
    </row>
    <row r="956" spans="1:7" ht="15" customHeight="1" x14ac:dyDescent="0.45">
      <c r="A956" s="11" t="s">
        <v>1750</v>
      </c>
      <c r="B956" s="25" t="s">
        <v>1751</v>
      </c>
      <c r="C956" s="337" t="str">
        <f t="shared" si="14"/>
        <v>森の灯り（株）</v>
      </c>
      <c r="D956" s="10"/>
      <c r="E956" s="81">
        <v>5.4199999999999995E-4</v>
      </c>
      <c r="F956" s="84" t="s">
        <v>1554</v>
      </c>
      <c r="G956" s="86"/>
    </row>
    <row r="957" spans="1:7" ht="15" customHeight="1" x14ac:dyDescent="0.45">
      <c r="A957" s="11" t="s">
        <v>1302</v>
      </c>
      <c r="B957" s="25" t="s">
        <v>1303</v>
      </c>
      <c r="C957" s="337" t="str">
        <f t="shared" si="14"/>
        <v>（株）かみでん里山公社</v>
      </c>
      <c r="D957" s="10"/>
      <c r="E957" s="81">
        <v>4.6900000000000002E-4</v>
      </c>
      <c r="F957" s="84" t="s">
        <v>1554</v>
      </c>
      <c r="G957" s="82"/>
    </row>
    <row r="958" spans="1:7" ht="15" customHeight="1" x14ac:dyDescent="0.45">
      <c r="A958" s="11" t="s">
        <v>301</v>
      </c>
      <c r="B958" s="25" t="s">
        <v>1304</v>
      </c>
      <c r="C958" s="337" t="str">
        <f t="shared" si="14"/>
        <v>（株）三郷ひまわりエナジー</v>
      </c>
      <c r="D958" s="10"/>
      <c r="E958" s="81">
        <v>4.4700000000000002E-4</v>
      </c>
      <c r="F958" s="84" t="s">
        <v>1554</v>
      </c>
      <c r="G958" s="82"/>
    </row>
    <row r="959" spans="1:7" ht="15" customHeight="1" x14ac:dyDescent="0.45">
      <c r="A959" s="11" t="s">
        <v>303</v>
      </c>
      <c r="B959" s="25" t="s">
        <v>1305</v>
      </c>
      <c r="C959" s="337" t="str">
        <f t="shared" si="14"/>
        <v>（株）球磨村森電力</v>
      </c>
      <c r="D959" s="10"/>
      <c r="E959" s="81">
        <v>2.72E-4</v>
      </c>
      <c r="F959" s="84" t="s">
        <v>1554</v>
      </c>
      <c r="G959" s="82"/>
    </row>
    <row r="960" spans="1:7" ht="15" customHeight="1" x14ac:dyDescent="0.45">
      <c r="A960" s="373" t="s">
        <v>1306</v>
      </c>
      <c r="B960" s="412" t="s">
        <v>1307</v>
      </c>
      <c r="C960" s="337" t="str">
        <f t="shared" si="14"/>
        <v>北日本ガス（株）</v>
      </c>
      <c r="D960" s="250" t="s">
        <v>1581</v>
      </c>
      <c r="E960" s="319">
        <v>0</v>
      </c>
      <c r="F960" s="369" t="s">
        <v>1554</v>
      </c>
      <c r="G960" s="370"/>
    </row>
    <row r="961" spans="1:7" ht="15" hidden="1" customHeight="1" x14ac:dyDescent="0.45">
      <c r="A961" s="373"/>
      <c r="B961" s="412"/>
      <c r="C961" s="337" t="str">
        <f t="shared" si="14"/>
        <v/>
      </c>
      <c r="D961" s="249" t="s">
        <v>1558</v>
      </c>
      <c r="E961" s="111">
        <v>4.35E-4</v>
      </c>
      <c r="F961" s="369"/>
      <c r="G961" s="370"/>
    </row>
    <row r="962" spans="1:7" ht="15" customHeight="1" x14ac:dyDescent="0.45">
      <c r="A962" s="11" t="s">
        <v>1308</v>
      </c>
      <c r="B962" s="125" t="s">
        <v>1309</v>
      </c>
      <c r="C962" s="337" t="str">
        <f t="shared" si="14"/>
        <v>くこくエネルギー（株）（旧：熊本電力（株））</v>
      </c>
      <c r="D962" s="10"/>
      <c r="E962" s="81">
        <v>5.31E-4</v>
      </c>
      <c r="F962" s="84" t="s">
        <v>1554</v>
      </c>
      <c r="G962" s="86"/>
    </row>
    <row r="963" spans="1:7" ht="30" customHeight="1" x14ac:dyDescent="0.45">
      <c r="A963" s="11" t="s">
        <v>1310</v>
      </c>
      <c r="B963" s="25" t="s">
        <v>1311</v>
      </c>
      <c r="C963" s="337" t="str">
        <f t="shared" si="14"/>
        <v>（株）エコログ</v>
      </c>
      <c r="D963" s="10"/>
      <c r="E963" s="233">
        <v>3.0600000000000001E-4</v>
      </c>
      <c r="F963" s="257">
        <v>54.93</v>
      </c>
      <c r="G963" s="86" t="s">
        <v>1565</v>
      </c>
    </row>
    <row r="964" spans="1:7" ht="15" customHeight="1" x14ac:dyDescent="0.45">
      <c r="A964" s="367" t="s">
        <v>305</v>
      </c>
      <c r="B964" s="372" t="s">
        <v>1312</v>
      </c>
      <c r="C964" s="337" t="str">
        <f t="shared" si="14"/>
        <v>飯田まちづくり電力（株）</v>
      </c>
      <c r="D964" s="292" t="s">
        <v>1658</v>
      </c>
      <c r="E964" s="259">
        <v>0</v>
      </c>
      <c r="F964" s="369" t="s">
        <v>1554</v>
      </c>
      <c r="G964" s="370"/>
    </row>
    <row r="965" spans="1:7" ht="15" hidden="1" customHeight="1" x14ac:dyDescent="0.45">
      <c r="A965" s="367"/>
      <c r="B965" s="372"/>
      <c r="C965" s="337" t="str">
        <f t="shared" si="14"/>
        <v/>
      </c>
      <c r="D965" s="297" t="s">
        <v>1592</v>
      </c>
      <c r="E965" s="302">
        <v>3.3799999999999998E-4</v>
      </c>
      <c r="F965" s="369"/>
      <c r="G965" s="370"/>
    </row>
    <row r="966" spans="1:7" ht="15" hidden="1" customHeight="1" x14ac:dyDescent="0.45">
      <c r="A966" s="367"/>
      <c r="B966" s="372"/>
      <c r="C966" s="337" t="str">
        <f t="shared" si="14"/>
        <v/>
      </c>
      <c r="D966" s="94" t="s">
        <v>599</v>
      </c>
      <c r="E966" s="80">
        <v>4.64E-4</v>
      </c>
      <c r="F966" s="369"/>
      <c r="G966" s="370"/>
    </row>
    <row r="967" spans="1:7" ht="15" hidden="1" customHeight="1" x14ac:dyDescent="0.45">
      <c r="A967" s="367"/>
      <c r="B967" s="372"/>
      <c r="C967" s="337" t="str">
        <f t="shared" si="14"/>
        <v/>
      </c>
      <c r="D967" s="249" t="s">
        <v>1558</v>
      </c>
      <c r="E967" s="300">
        <v>4.2000000000000002E-4</v>
      </c>
      <c r="F967" s="369"/>
      <c r="G967" s="370"/>
    </row>
    <row r="968" spans="1:7" ht="15" customHeight="1" x14ac:dyDescent="0.45">
      <c r="A968" s="11" t="s">
        <v>1313</v>
      </c>
      <c r="B968" s="25" t="s">
        <v>1314</v>
      </c>
      <c r="C968" s="337" t="str">
        <f t="shared" si="14"/>
        <v>イワタニ長野（株）</v>
      </c>
      <c r="D968" s="102"/>
      <c r="E968" s="87">
        <v>3.0800000000000001E-4</v>
      </c>
      <c r="F968" s="84" t="s">
        <v>1554</v>
      </c>
      <c r="G968" s="82"/>
    </row>
    <row r="969" spans="1:7" ht="15" customHeight="1" x14ac:dyDescent="0.45">
      <c r="A969" s="367" t="s">
        <v>307</v>
      </c>
      <c r="B969" s="368" t="s">
        <v>1315</v>
      </c>
      <c r="C969" s="337" t="str">
        <f t="shared" si="14"/>
        <v>シェルジャパン（株）</v>
      </c>
      <c r="D969" s="247" t="s">
        <v>1658</v>
      </c>
      <c r="E969" s="301">
        <v>4.0000000000000002E-4</v>
      </c>
      <c r="F969" s="369" t="s">
        <v>1557</v>
      </c>
      <c r="G969" s="370"/>
    </row>
    <row r="970" spans="1:7" ht="15" hidden="1" customHeight="1" x14ac:dyDescent="0.45">
      <c r="A970" s="367"/>
      <c r="B970" s="368"/>
      <c r="C970" s="337" t="str">
        <f t="shared" ref="C970:C1033" si="15">DBCS($B970)</f>
        <v/>
      </c>
      <c r="D970" s="93" t="s">
        <v>581</v>
      </c>
      <c r="E970" s="80">
        <v>7.8999999999999996E-5</v>
      </c>
      <c r="F970" s="369"/>
      <c r="G970" s="370"/>
    </row>
    <row r="971" spans="1:7" ht="15" hidden="1" customHeight="1" x14ac:dyDescent="0.45">
      <c r="A971" s="367"/>
      <c r="B971" s="368"/>
      <c r="C971" s="337" t="str">
        <f t="shared" si="15"/>
        <v/>
      </c>
      <c r="D971" s="249" t="s">
        <v>1558</v>
      </c>
      <c r="E971" s="300">
        <v>9.2999999999999997E-5</v>
      </c>
      <c r="F971" s="369"/>
      <c r="G971" s="370"/>
    </row>
    <row r="972" spans="1:7" ht="15" customHeight="1" x14ac:dyDescent="0.45">
      <c r="A972" s="11" t="s">
        <v>1752</v>
      </c>
      <c r="B972" s="25" t="s">
        <v>1753</v>
      </c>
      <c r="C972" s="337" t="str">
        <f t="shared" si="15"/>
        <v>（株）クボタ</v>
      </c>
      <c r="D972" s="100"/>
      <c r="E972" s="111">
        <v>3.4299999999999999E-4</v>
      </c>
      <c r="F972" s="84" t="s">
        <v>1554</v>
      </c>
      <c r="G972" s="82"/>
    </row>
    <row r="973" spans="1:7" ht="15" customHeight="1" x14ac:dyDescent="0.45">
      <c r="A973" s="11" t="s">
        <v>310</v>
      </c>
      <c r="B973" s="25" t="s">
        <v>1316</v>
      </c>
      <c r="C973" s="337" t="str">
        <f t="shared" si="15"/>
        <v>石油資源開発（株）</v>
      </c>
      <c r="D973" s="10"/>
      <c r="E973" s="13" t="s">
        <v>1556</v>
      </c>
      <c r="F973" s="84" t="s">
        <v>1557</v>
      </c>
      <c r="G973" s="82"/>
    </row>
    <row r="974" spans="1:7" ht="15" customHeight="1" x14ac:dyDescent="0.45">
      <c r="A974" s="367" t="s">
        <v>312</v>
      </c>
      <c r="B974" s="368" t="s">
        <v>1317</v>
      </c>
      <c r="C974" s="337" t="str">
        <f t="shared" si="15"/>
        <v>越後天然ガス（株）</v>
      </c>
      <c r="D974" s="92" t="s">
        <v>580</v>
      </c>
      <c r="E974" s="79">
        <v>0</v>
      </c>
      <c r="F974" s="369" t="s">
        <v>1554</v>
      </c>
      <c r="G974" s="370"/>
    </row>
    <row r="975" spans="1:7" ht="15" hidden="1" customHeight="1" x14ac:dyDescent="0.45">
      <c r="A975" s="367"/>
      <c r="B975" s="368"/>
      <c r="C975" s="337" t="str">
        <f t="shared" si="15"/>
        <v/>
      </c>
      <c r="D975" s="96" t="s">
        <v>577</v>
      </c>
      <c r="E975" s="80">
        <v>5.9899999999999992E-4</v>
      </c>
      <c r="F975" s="369"/>
      <c r="G975" s="370"/>
    </row>
    <row r="976" spans="1:7" ht="15" hidden="1" customHeight="1" x14ac:dyDescent="0.45">
      <c r="A976" s="367"/>
      <c r="B976" s="368"/>
      <c r="C976" s="337" t="str">
        <f t="shared" si="15"/>
        <v/>
      </c>
      <c r="D976" s="249" t="s">
        <v>1558</v>
      </c>
      <c r="E976" s="300">
        <v>1.74E-4</v>
      </c>
      <c r="F976" s="369"/>
      <c r="G976" s="370"/>
    </row>
    <row r="977" spans="1:7" ht="15" customHeight="1" x14ac:dyDescent="0.45">
      <c r="A977" s="11" t="s">
        <v>314</v>
      </c>
      <c r="B977" s="25" t="s">
        <v>1754</v>
      </c>
      <c r="C977" s="337" t="str">
        <f t="shared" si="15"/>
        <v>（株）大仙こまちパワー</v>
      </c>
      <c r="D977" s="10"/>
      <c r="E977" s="81">
        <v>4.2299999999999998E-4</v>
      </c>
      <c r="F977" s="84" t="s">
        <v>1554</v>
      </c>
      <c r="G977" s="82"/>
    </row>
    <row r="978" spans="1:7" ht="15" customHeight="1" x14ac:dyDescent="0.45">
      <c r="A978" s="11" t="s">
        <v>316</v>
      </c>
      <c r="B978" s="25" t="s">
        <v>1318</v>
      </c>
      <c r="C978" s="337" t="str">
        <f t="shared" si="15"/>
        <v>坂戸ガス（株）</v>
      </c>
      <c r="D978" s="10"/>
      <c r="E978" s="81">
        <v>3.5100000000000002E-4</v>
      </c>
      <c r="F978" s="84" t="s">
        <v>1554</v>
      </c>
      <c r="G978" s="82"/>
    </row>
    <row r="979" spans="1:7" ht="15" customHeight="1" x14ac:dyDescent="0.45">
      <c r="A979" s="11" t="s">
        <v>318</v>
      </c>
      <c r="B979" s="25" t="s">
        <v>1319</v>
      </c>
      <c r="C979" s="337" t="str">
        <f t="shared" si="15"/>
        <v>（株）デベロップ</v>
      </c>
      <c r="D979" s="10"/>
      <c r="E979" s="81">
        <v>3.4400000000000001E-4</v>
      </c>
      <c r="F979" s="84" t="s">
        <v>1554</v>
      </c>
      <c r="G979" s="82"/>
    </row>
    <row r="980" spans="1:7" ht="30" customHeight="1" x14ac:dyDescent="0.45">
      <c r="A980" s="11" t="s">
        <v>320</v>
      </c>
      <c r="B980" s="25" t="s">
        <v>1320</v>
      </c>
      <c r="C980" s="337" t="str">
        <f t="shared" si="15"/>
        <v>（株）テレ・マーカー</v>
      </c>
      <c r="D980" s="10"/>
      <c r="E980" s="81">
        <v>5.8600000000000004E-4</v>
      </c>
      <c r="F980" s="84" t="s">
        <v>1755</v>
      </c>
      <c r="G980" s="82" t="s">
        <v>1565</v>
      </c>
    </row>
    <row r="981" spans="1:7" ht="15" customHeight="1" x14ac:dyDescent="0.45">
      <c r="A981" s="11" t="s">
        <v>322</v>
      </c>
      <c r="B981" s="25" t="s">
        <v>1321</v>
      </c>
      <c r="C981" s="337" t="str">
        <f t="shared" si="15"/>
        <v>ＭＧＣエネルギー（株）</v>
      </c>
      <c r="D981" s="10"/>
      <c r="E981" s="81">
        <v>3.4200000000000002E-4</v>
      </c>
      <c r="F981" s="84" t="s">
        <v>1554</v>
      </c>
      <c r="G981" s="82"/>
    </row>
    <row r="982" spans="1:7" ht="15" customHeight="1" x14ac:dyDescent="0.45">
      <c r="A982" s="11" t="s">
        <v>327</v>
      </c>
      <c r="B982" s="25" t="s">
        <v>1322</v>
      </c>
      <c r="C982" s="337" t="str">
        <f t="shared" si="15"/>
        <v>福島フェニックス電力（株）</v>
      </c>
      <c r="D982" s="10"/>
      <c r="E982" s="81">
        <v>5.0199999999999995E-4</v>
      </c>
      <c r="F982" s="84" t="s">
        <v>1557</v>
      </c>
      <c r="G982" s="82"/>
    </row>
    <row r="983" spans="1:7" ht="15" customHeight="1" x14ac:dyDescent="0.45">
      <c r="A983" s="11" t="s">
        <v>1756</v>
      </c>
      <c r="B983" s="25" t="s">
        <v>1757</v>
      </c>
      <c r="C983" s="337" t="str">
        <f t="shared" si="15"/>
        <v>あんしん電力合同会社</v>
      </c>
      <c r="D983" s="10"/>
      <c r="E983" s="81">
        <v>4.5899999999999999E-4</v>
      </c>
      <c r="F983" s="84" t="s">
        <v>1554</v>
      </c>
      <c r="G983" s="86"/>
    </row>
    <row r="984" spans="1:7" ht="15" customHeight="1" x14ac:dyDescent="0.45">
      <c r="A984" s="11" t="s">
        <v>329</v>
      </c>
      <c r="B984" s="25" t="s">
        <v>1323</v>
      </c>
      <c r="C984" s="337" t="str">
        <f t="shared" si="15"/>
        <v>（株）美作国電力</v>
      </c>
      <c r="D984" s="10"/>
      <c r="E984" s="81">
        <v>4.5399999999999998E-4</v>
      </c>
      <c r="F984" s="84" t="s">
        <v>1554</v>
      </c>
      <c r="G984" s="82"/>
    </row>
    <row r="985" spans="1:7" ht="15" customHeight="1" x14ac:dyDescent="0.45">
      <c r="A985" s="11" t="s">
        <v>331</v>
      </c>
      <c r="B985" s="25" t="s">
        <v>1758</v>
      </c>
      <c r="C985" s="337" t="str">
        <f t="shared" si="15"/>
        <v>エア・ウォーター（株）</v>
      </c>
      <c r="D985" s="10"/>
      <c r="E985" s="81">
        <v>4.08E-4</v>
      </c>
      <c r="F985" s="84" t="s">
        <v>1554</v>
      </c>
      <c r="G985" s="82"/>
    </row>
    <row r="986" spans="1:7" ht="15" customHeight="1" x14ac:dyDescent="0.45">
      <c r="A986" s="11" t="s">
        <v>437</v>
      </c>
      <c r="B986" s="25" t="s">
        <v>1324</v>
      </c>
      <c r="C986" s="337" t="str">
        <f t="shared" si="15"/>
        <v>八幡商事（株）</v>
      </c>
      <c r="D986" s="10"/>
      <c r="E986" s="81">
        <v>3.0800000000000001E-4</v>
      </c>
      <c r="F986" s="84" t="s">
        <v>1554</v>
      </c>
      <c r="G986" s="82"/>
    </row>
    <row r="987" spans="1:7" ht="15" customHeight="1" x14ac:dyDescent="0.45">
      <c r="A987" s="367" t="s">
        <v>333</v>
      </c>
      <c r="B987" s="368" t="s">
        <v>1325</v>
      </c>
      <c r="C987" s="337" t="str">
        <f t="shared" si="15"/>
        <v>おいでんエネルギー（株）</v>
      </c>
      <c r="D987" s="92" t="s">
        <v>580</v>
      </c>
      <c r="E987" s="79">
        <v>0</v>
      </c>
      <c r="F987" s="369" t="s">
        <v>1554</v>
      </c>
      <c r="G987" s="370"/>
    </row>
    <row r="988" spans="1:7" ht="15" hidden="1" customHeight="1" x14ac:dyDescent="0.45">
      <c r="A988" s="367"/>
      <c r="B988" s="368"/>
      <c r="C988" s="337" t="str">
        <f t="shared" si="15"/>
        <v/>
      </c>
      <c r="D988" s="94" t="s">
        <v>586</v>
      </c>
      <c r="E988" s="80">
        <v>0</v>
      </c>
      <c r="F988" s="369"/>
      <c r="G988" s="370"/>
    </row>
    <row r="989" spans="1:7" ht="15" hidden="1" customHeight="1" x14ac:dyDescent="0.45">
      <c r="A989" s="367"/>
      <c r="B989" s="368"/>
      <c r="C989" s="337" t="str">
        <f t="shared" si="15"/>
        <v/>
      </c>
      <c r="D989" s="99" t="s">
        <v>630</v>
      </c>
      <c r="E989" s="80">
        <v>2.3000000000000001E-4</v>
      </c>
      <c r="F989" s="369"/>
      <c r="G989" s="370"/>
    </row>
    <row r="990" spans="1:7" ht="15" hidden="1" customHeight="1" x14ac:dyDescent="0.45">
      <c r="A990" s="367"/>
      <c r="B990" s="368"/>
      <c r="C990" s="337" t="str">
        <f t="shared" si="15"/>
        <v/>
      </c>
      <c r="D990" s="249" t="s">
        <v>1558</v>
      </c>
      <c r="E990" s="300">
        <v>2.2900000000000001E-4</v>
      </c>
      <c r="F990" s="369"/>
      <c r="G990" s="370"/>
    </row>
    <row r="991" spans="1:7" ht="15" customHeight="1" x14ac:dyDescent="0.45">
      <c r="A991" s="11" t="s">
        <v>335</v>
      </c>
      <c r="B991" s="25" t="s">
        <v>1326</v>
      </c>
      <c r="C991" s="337" t="str">
        <f t="shared" si="15"/>
        <v>（株）イシオ</v>
      </c>
      <c r="D991" s="10"/>
      <c r="E991" s="81">
        <v>5.7200000000000003E-4</v>
      </c>
      <c r="F991" s="84" t="s">
        <v>1554</v>
      </c>
      <c r="G991" s="82"/>
    </row>
    <row r="992" spans="1:7" ht="15" customHeight="1" x14ac:dyDescent="0.45">
      <c r="A992" s="11" t="s">
        <v>1327</v>
      </c>
      <c r="B992" s="25" t="s">
        <v>1328</v>
      </c>
      <c r="C992" s="337" t="str">
        <f t="shared" si="15"/>
        <v>北陸電力ビズ・エナジーソリューション（株）</v>
      </c>
      <c r="D992" s="10"/>
      <c r="E992" s="13">
        <v>2.4800000000000001E-4</v>
      </c>
      <c r="F992" s="84">
        <v>100</v>
      </c>
      <c r="G992" s="86"/>
    </row>
    <row r="993" spans="1:7" ht="15" customHeight="1" x14ac:dyDescent="0.45">
      <c r="A993" s="11" t="s">
        <v>337</v>
      </c>
      <c r="B993" s="25" t="s">
        <v>1759</v>
      </c>
      <c r="C993" s="337" t="str">
        <f t="shared" si="15"/>
        <v>加賀市総合サービス（株）</v>
      </c>
      <c r="D993" s="10"/>
      <c r="E993" s="81">
        <v>4.9299999999999995E-4</v>
      </c>
      <c r="F993" s="84" t="s">
        <v>1554</v>
      </c>
      <c r="G993" s="82"/>
    </row>
    <row r="994" spans="1:7" ht="15" customHeight="1" x14ac:dyDescent="0.45">
      <c r="A994" s="367" t="s">
        <v>339</v>
      </c>
      <c r="B994" s="368" t="s">
        <v>1329</v>
      </c>
      <c r="C994" s="337" t="str">
        <f t="shared" si="15"/>
        <v>丸紅伊那みらいでんき（株）</v>
      </c>
      <c r="D994" s="92" t="s">
        <v>580</v>
      </c>
      <c r="E994" s="79">
        <v>0</v>
      </c>
      <c r="F994" s="369" t="s">
        <v>1554</v>
      </c>
      <c r="G994" s="370"/>
    </row>
    <row r="995" spans="1:7" ht="15" hidden="1" customHeight="1" x14ac:dyDescent="0.45">
      <c r="A995" s="367"/>
      <c r="B995" s="368"/>
      <c r="C995" s="337" t="str">
        <f t="shared" si="15"/>
        <v/>
      </c>
      <c r="D995" s="94" t="s">
        <v>577</v>
      </c>
      <c r="E995" s="80">
        <v>2.9799999999999998E-4</v>
      </c>
      <c r="F995" s="369"/>
      <c r="G995" s="370"/>
    </row>
    <row r="996" spans="1:7" ht="15" hidden="1" customHeight="1" x14ac:dyDescent="0.45">
      <c r="A996" s="367"/>
      <c r="B996" s="368"/>
      <c r="C996" s="337" t="str">
        <f t="shared" si="15"/>
        <v/>
      </c>
      <c r="D996" s="249" t="s">
        <v>1558</v>
      </c>
      <c r="E996" s="300">
        <v>2.7700000000000001E-4</v>
      </c>
      <c r="F996" s="369"/>
      <c r="G996" s="370"/>
    </row>
    <row r="997" spans="1:7" ht="15" customHeight="1" x14ac:dyDescent="0.45">
      <c r="A997" s="11" t="s">
        <v>341</v>
      </c>
      <c r="B997" s="25" t="s">
        <v>1330</v>
      </c>
      <c r="C997" s="337" t="str">
        <f t="shared" si="15"/>
        <v>富士山エナジー（株）</v>
      </c>
      <c r="D997" s="10"/>
      <c r="E997" s="81">
        <v>5.1400000000000003E-4</v>
      </c>
      <c r="F997" s="84" t="s">
        <v>1554</v>
      </c>
      <c r="G997" s="82"/>
    </row>
    <row r="998" spans="1:7" ht="30" customHeight="1" x14ac:dyDescent="0.45">
      <c r="A998" s="11" t="s">
        <v>345</v>
      </c>
      <c r="B998" s="25" t="s">
        <v>1760</v>
      </c>
      <c r="C998" s="337" t="str">
        <f t="shared" si="15"/>
        <v>（株）エナネス</v>
      </c>
      <c r="D998" s="10"/>
      <c r="E998" s="81">
        <v>4.4099999999999999E-4</v>
      </c>
      <c r="F998" s="84" t="s">
        <v>1761</v>
      </c>
      <c r="G998" s="82" t="s">
        <v>1565</v>
      </c>
    </row>
    <row r="999" spans="1:7" ht="15" customHeight="1" x14ac:dyDescent="0.45">
      <c r="A999" s="367" t="s">
        <v>347</v>
      </c>
      <c r="B999" s="368" t="s">
        <v>1331</v>
      </c>
      <c r="C999" s="337" t="str">
        <f t="shared" si="15"/>
        <v>ＷＳエナジー（株）</v>
      </c>
      <c r="D999" s="92" t="s">
        <v>580</v>
      </c>
      <c r="E999" s="79">
        <v>0</v>
      </c>
      <c r="F999" s="369" t="s">
        <v>1554</v>
      </c>
      <c r="G999" s="370"/>
    </row>
    <row r="1000" spans="1:7" ht="15" hidden="1" customHeight="1" x14ac:dyDescent="0.45">
      <c r="A1000" s="367"/>
      <c r="B1000" s="368" t="s">
        <v>20</v>
      </c>
      <c r="C1000" s="337" t="str">
        <f t="shared" si="15"/>
        <v/>
      </c>
      <c r="D1000" s="265" t="s">
        <v>1592</v>
      </c>
      <c r="E1000" s="260">
        <v>0</v>
      </c>
      <c r="F1000" s="369"/>
      <c r="G1000" s="370"/>
    </row>
    <row r="1001" spans="1:7" ht="15" hidden="1" customHeight="1" x14ac:dyDescent="0.45">
      <c r="A1001" s="367"/>
      <c r="B1001" s="368" t="s">
        <v>20</v>
      </c>
      <c r="C1001" s="337" t="str">
        <f t="shared" si="15"/>
        <v/>
      </c>
      <c r="D1001" s="93" t="s">
        <v>630</v>
      </c>
      <c r="E1001" s="80">
        <v>3.0800000000000001E-4</v>
      </c>
      <c r="F1001" s="369"/>
      <c r="G1001" s="370"/>
    </row>
    <row r="1002" spans="1:7" ht="15" hidden="1" customHeight="1" x14ac:dyDescent="0.45">
      <c r="A1002" s="367"/>
      <c r="B1002" s="368" t="s">
        <v>20</v>
      </c>
      <c r="C1002" s="337" t="str">
        <f t="shared" si="15"/>
        <v/>
      </c>
      <c r="D1002" s="249" t="s">
        <v>1558</v>
      </c>
      <c r="E1002" s="300">
        <v>2.6200000000000003E-4</v>
      </c>
      <c r="F1002" s="369"/>
      <c r="G1002" s="370"/>
    </row>
    <row r="1003" spans="1:7" ht="15" customHeight="1" x14ac:dyDescent="0.45">
      <c r="A1003" s="11" t="s">
        <v>349</v>
      </c>
      <c r="B1003" s="125" t="s">
        <v>1332</v>
      </c>
      <c r="C1003" s="337" t="str">
        <f t="shared" si="15"/>
        <v>ＴＥＲＡ　Ｅｎｅｒｇｙ（株）</v>
      </c>
      <c r="D1003" s="10"/>
      <c r="E1003" s="81">
        <v>4.0700000000000003E-4</v>
      </c>
      <c r="F1003" s="84" t="s">
        <v>1554</v>
      </c>
      <c r="G1003" s="82"/>
    </row>
    <row r="1004" spans="1:7" ht="15" customHeight="1" x14ac:dyDescent="0.45">
      <c r="A1004" s="11" t="s">
        <v>351</v>
      </c>
      <c r="B1004" s="125" t="s">
        <v>1333</v>
      </c>
      <c r="C1004" s="337" t="str">
        <f t="shared" si="15"/>
        <v>（株）ケアネス（旧：（株）ルーア）</v>
      </c>
      <c r="D1004" s="10"/>
      <c r="E1004" s="81">
        <v>5.2500000000000008E-4</v>
      </c>
      <c r="F1004" s="84" t="s">
        <v>1554</v>
      </c>
      <c r="G1004" s="82"/>
    </row>
    <row r="1005" spans="1:7" ht="15" customHeight="1" x14ac:dyDescent="0.45">
      <c r="A1005" s="367" t="s">
        <v>353</v>
      </c>
      <c r="B1005" s="372" t="s">
        <v>1334</v>
      </c>
      <c r="C1005" s="337" t="str">
        <f t="shared" si="15"/>
        <v>ＭＣＰＤ（株）（旧：ＭＣＰＤ合同会社）</v>
      </c>
      <c r="D1005" s="92" t="s">
        <v>580</v>
      </c>
      <c r="E1005" s="79">
        <v>0</v>
      </c>
      <c r="F1005" s="369" t="s">
        <v>1554</v>
      </c>
      <c r="G1005" s="370"/>
    </row>
    <row r="1006" spans="1:7" ht="15" hidden="1" customHeight="1" x14ac:dyDescent="0.45">
      <c r="A1006" s="367"/>
      <c r="B1006" s="372" t="s">
        <v>20</v>
      </c>
      <c r="C1006" s="337" t="str">
        <f t="shared" si="15"/>
        <v/>
      </c>
      <c r="D1006" s="249" t="s">
        <v>1558</v>
      </c>
      <c r="E1006" s="300">
        <v>1.0000000000000001E-5</v>
      </c>
      <c r="F1006" s="369"/>
      <c r="G1006" s="370"/>
    </row>
    <row r="1007" spans="1:7" ht="15" customHeight="1" x14ac:dyDescent="0.45">
      <c r="A1007" s="11" t="s">
        <v>355</v>
      </c>
      <c r="B1007" s="25" t="s">
        <v>1335</v>
      </c>
      <c r="C1007" s="337" t="str">
        <f t="shared" si="15"/>
        <v>グリーンシティこばやし（株）</v>
      </c>
      <c r="D1007" s="10"/>
      <c r="E1007" s="81">
        <v>5.0699999999999996E-4</v>
      </c>
      <c r="F1007" s="84" t="s">
        <v>1554</v>
      </c>
      <c r="G1007" s="82"/>
    </row>
    <row r="1008" spans="1:7" ht="15" customHeight="1" x14ac:dyDescent="0.45">
      <c r="A1008" s="11" t="s">
        <v>357</v>
      </c>
      <c r="B1008" s="25" t="s">
        <v>1336</v>
      </c>
      <c r="C1008" s="337" t="str">
        <f t="shared" si="15"/>
        <v>（株）吉田石油店</v>
      </c>
      <c r="D1008" s="10"/>
      <c r="E1008" s="81">
        <v>3.0800000000000001E-4</v>
      </c>
      <c r="F1008" s="84" t="s">
        <v>1554</v>
      </c>
      <c r="G1008" s="82"/>
    </row>
    <row r="1009" spans="1:7" ht="15" customHeight="1" x14ac:dyDescent="0.45">
      <c r="A1009" s="11" t="s">
        <v>359</v>
      </c>
      <c r="B1009" s="25" t="s">
        <v>1337</v>
      </c>
      <c r="C1009" s="337" t="str">
        <f t="shared" si="15"/>
        <v>スマートエナジー熊本（株）</v>
      </c>
      <c r="D1009" s="10"/>
      <c r="E1009" s="81">
        <v>0</v>
      </c>
      <c r="F1009" s="84" t="s">
        <v>1554</v>
      </c>
      <c r="G1009" s="82"/>
    </row>
    <row r="1010" spans="1:7" ht="15" customHeight="1" x14ac:dyDescent="0.45">
      <c r="A1010" s="11" t="s">
        <v>361</v>
      </c>
      <c r="B1010" s="25" t="s">
        <v>1338</v>
      </c>
      <c r="C1010" s="337" t="str">
        <f t="shared" si="15"/>
        <v>福山未来エナジー（株）</v>
      </c>
      <c r="D1010" s="10"/>
      <c r="E1010" s="81">
        <v>3.5100000000000002E-4</v>
      </c>
      <c r="F1010" s="84" t="s">
        <v>1554</v>
      </c>
      <c r="G1010" s="82"/>
    </row>
    <row r="1011" spans="1:7" ht="15" customHeight="1" x14ac:dyDescent="0.45">
      <c r="A1011" s="367" t="s">
        <v>363</v>
      </c>
      <c r="B1011" s="368" t="s">
        <v>1339</v>
      </c>
      <c r="C1011" s="337" t="str">
        <f t="shared" si="15"/>
        <v>（株）メディオテック</v>
      </c>
      <c r="D1011" s="92" t="s">
        <v>580</v>
      </c>
      <c r="E1011" s="79">
        <v>0</v>
      </c>
      <c r="F1011" s="369" t="s">
        <v>1554</v>
      </c>
      <c r="G1011" s="370"/>
    </row>
    <row r="1012" spans="1:7" ht="15" hidden="1" customHeight="1" x14ac:dyDescent="0.45">
      <c r="A1012" s="367"/>
      <c r="B1012" s="368"/>
      <c r="C1012" s="337" t="str">
        <f t="shared" si="15"/>
        <v/>
      </c>
      <c r="D1012" s="96" t="s">
        <v>577</v>
      </c>
      <c r="E1012" s="80">
        <v>5.1500000000000005E-4</v>
      </c>
      <c r="F1012" s="369"/>
      <c r="G1012" s="370"/>
    </row>
    <row r="1013" spans="1:7" ht="15" hidden="1" customHeight="1" x14ac:dyDescent="0.45">
      <c r="A1013" s="367"/>
      <c r="B1013" s="368"/>
      <c r="C1013" s="337" t="str">
        <f t="shared" si="15"/>
        <v/>
      </c>
      <c r="D1013" s="249" t="s">
        <v>1558</v>
      </c>
      <c r="E1013" s="300">
        <v>5.1400000000000003E-4</v>
      </c>
      <c r="F1013" s="369"/>
      <c r="G1013" s="370"/>
    </row>
    <row r="1014" spans="1:7" ht="15" customHeight="1" x14ac:dyDescent="0.45">
      <c r="A1014" s="11" t="s">
        <v>365</v>
      </c>
      <c r="B1014" s="25" t="s">
        <v>1762</v>
      </c>
      <c r="C1014" s="337" t="str">
        <f t="shared" si="15"/>
        <v>（株）Ｓａｎｋｏ　ＩＢ</v>
      </c>
      <c r="D1014" s="10"/>
      <c r="E1014" s="81">
        <v>5.5000000000000003E-4</v>
      </c>
      <c r="F1014" s="84" t="s">
        <v>1554</v>
      </c>
      <c r="G1014" s="82"/>
    </row>
    <row r="1015" spans="1:7" ht="15" customHeight="1" x14ac:dyDescent="0.45">
      <c r="A1015" s="367" t="s">
        <v>367</v>
      </c>
      <c r="B1015" s="368" t="s">
        <v>1340</v>
      </c>
      <c r="C1015" s="337" t="str">
        <f t="shared" si="15"/>
        <v>五島市民電力（株）</v>
      </c>
      <c r="D1015" s="92" t="s">
        <v>580</v>
      </c>
      <c r="E1015" s="79">
        <v>0</v>
      </c>
      <c r="F1015" s="369" t="s">
        <v>1554</v>
      </c>
      <c r="G1015" s="370"/>
    </row>
    <row r="1016" spans="1:7" ht="15" hidden="1" customHeight="1" x14ac:dyDescent="0.45">
      <c r="A1016" s="367"/>
      <c r="B1016" s="368"/>
      <c r="C1016" s="337" t="str">
        <f t="shared" si="15"/>
        <v/>
      </c>
      <c r="D1016" s="94" t="s">
        <v>586</v>
      </c>
      <c r="E1016" s="80">
        <v>0</v>
      </c>
      <c r="F1016" s="369"/>
      <c r="G1016" s="370"/>
    </row>
    <row r="1017" spans="1:7" ht="15" hidden="1" customHeight="1" x14ac:dyDescent="0.45">
      <c r="A1017" s="367"/>
      <c r="B1017" s="368"/>
      <c r="C1017" s="337" t="str">
        <f t="shared" si="15"/>
        <v/>
      </c>
      <c r="D1017" s="99" t="s">
        <v>630</v>
      </c>
      <c r="E1017" s="80">
        <v>4.4799999999999999E-4</v>
      </c>
      <c r="F1017" s="369"/>
      <c r="G1017" s="370"/>
    </row>
    <row r="1018" spans="1:7" ht="15" hidden="1" customHeight="1" x14ac:dyDescent="0.45">
      <c r="A1018" s="367"/>
      <c r="B1018" s="368"/>
      <c r="C1018" s="337" t="str">
        <f t="shared" si="15"/>
        <v/>
      </c>
      <c r="D1018" s="249" t="s">
        <v>1558</v>
      </c>
      <c r="E1018" s="300">
        <v>3.3199999999999999E-4</v>
      </c>
      <c r="F1018" s="369"/>
      <c r="G1018" s="370"/>
    </row>
    <row r="1019" spans="1:7" ht="15" customHeight="1" x14ac:dyDescent="0.45">
      <c r="A1019" s="11" t="s">
        <v>369</v>
      </c>
      <c r="B1019" s="25" t="s">
        <v>1341</v>
      </c>
      <c r="C1019" s="337" t="str">
        <f t="shared" si="15"/>
        <v>電力保全サービス（株）</v>
      </c>
      <c r="D1019" s="10"/>
      <c r="E1019" s="81">
        <v>3.4400000000000001E-4</v>
      </c>
      <c r="F1019" s="84" t="s">
        <v>1554</v>
      </c>
      <c r="G1019" s="82"/>
    </row>
    <row r="1020" spans="1:7" ht="15" customHeight="1" x14ac:dyDescent="0.45">
      <c r="A1020" s="11" t="s">
        <v>371</v>
      </c>
      <c r="B1020" s="25" t="s">
        <v>1342</v>
      </c>
      <c r="C1020" s="337" t="str">
        <f t="shared" si="15"/>
        <v>リストプロパティーズ（株）</v>
      </c>
      <c r="D1020" s="10"/>
      <c r="E1020" s="81">
        <v>5.3799999999999996E-4</v>
      </c>
      <c r="F1020" s="84" t="s">
        <v>1554</v>
      </c>
      <c r="G1020" s="82"/>
    </row>
    <row r="1021" spans="1:7" ht="15" customHeight="1" x14ac:dyDescent="0.45">
      <c r="A1021" s="11" t="s">
        <v>373</v>
      </c>
      <c r="B1021" s="25" t="s">
        <v>1763</v>
      </c>
      <c r="C1021" s="337" t="str">
        <f t="shared" si="15"/>
        <v>（株）インフォシステム</v>
      </c>
      <c r="D1021" s="10"/>
      <c r="E1021" s="81">
        <v>4.7699999999999999E-4</v>
      </c>
      <c r="F1021" s="84">
        <v>100</v>
      </c>
      <c r="G1021" s="82"/>
    </row>
    <row r="1022" spans="1:7" ht="15" customHeight="1" x14ac:dyDescent="0.45">
      <c r="A1022" s="11" t="s">
        <v>1343</v>
      </c>
      <c r="B1022" s="25" t="s">
        <v>1344</v>
      </c>
      <c r="C1022" s="337" t="str">
        <f t="shared" si="15"/>
        <v>（株）情熱電力</v>
      </c>
      <c r="D1022" s="10"/>
      <c r="E1022" s="81">
        <v>4.7399999999999997E-4</v>
      </c>
      <c r="F1022" s="84" t="s">
        <v>1554</v>
      </c>
      <c r="G1022" s="86"/>
    </row>
    <row r="1023" spans="1:7" ht="15" customHeight="1" x14ac:dyDescent="0.45">
      <c r="A1023" s="367" t="s">
        <v>1345</v>
      </c>
      <c r="B1023" s="368" t="s">
        <v>1346</v>
      </c>
      <c r="C1023" s="337" t="str">
        <f t="shared" si="15"/>
        <v>バンプーパワートレーディング合同会社</v>
      </c>
      <c r="D1023" s="250" t="s">
        <v>1581</v>
      </c>
      <c r="E1023" s="321">
        <v>0</v>
      </c>
      <c r="F1023" s="430" t="s">
        <v>1764</v>
      </c>
      <c r="G1023" s="474" t="s">
        <v>1565</v>
      </c>
    </row>
    <row r="1024" spans="1:7" ht="16.5" hidden="1" customHeight="1" x14ac:dyDescent="0.45">
      <c r="A1024" s="367"/>
      <c r="B1024" s="368"/>
      <c r="C1024" s="337" t="str">
        <f t="shared" si="15"/>
        <v/>
      </c>
      <c r="D1024" s="280" t="s">
        <v>1558</v>
      </c>
      <c r="E1024" s="135">
        <v>6.2200000000000005E-4</v>
      </c>
      <c r="F1024" s="430"/>
      <c r="G1024" s="474"/>
    </row>
    <row r="1025" spans="1:7" ht="15" customHeight="1" x14ac:dyDescent="0.45">
      <c r="A1025" s="11" t="s">
        <v>1347</v>
      </c>
      <c r="B1025" s="25" t="s">
        <v>1348</v>
      </c>
      <c r="C1025" s="337" t="str">
        <f t="shared" si="15"/>
        <v>（株）エイチティーピー</v>
      </c>
      <c r="D1025" s="10"/>
      <c r="E1025" s="111">
        <v>2.52E-4</v>
      </c>
      <c r="F1025" s="84">
        <v>100</v>
      </c>
      <c r="G1025" s="86"/>
    </row>
    <row r="1026" spans="1:7" ht="15" customHeight="1" x14ac:dyDescent="0.45">
      <c r="A1026" s="11" t="s">
        <v>377</v>
      </c>
      <c r="B1026" s="25" t="s">
        <v>1349</v>
      </c>
      <c r="C1026" s="337" t="str">
        <f t="shared" si="15"/>
        <v>（株）センカク</v>
      </c>
      <c r="D1026" s="10"/>
      <c r="E1026" s="81">
        <v>5.4500000000000002E-4</v>
      </c>
      <c r="F1026" s="84" t="s">
        <v>1554</v>
      </c>
      <c r="G1026" s="82"/>
    </row>
    <row r="1027" spans="1:7" ht="15" customHeight="1" x14ac:dyDescent="0.45">
      <c r="A1027" s="11" t="s">
        <v>379</v>
      </c>
      <c r="B1027" s="25" t="s">
        <v>1350</v>
      </c>
      <c r="C1027" s="337" t="str">
        <f t="shared" si="15"/>
        <v>新電力いばらき（株）</v>
      </c>
      <c r="D1027" s="10"/>
      <c r="E1027" s="81">
        <v>3.57E-4</v>
      </c>
      <c r="F1027" s="84" t="s">
        <v>1554</v>
      </c>
      <c r="G1027" s="82"/>
    </row>
    <row r="1028" spans="1:7" ht="15" customHeight="1" x14ac:dyDescent="0.45">
      <c r="A1028" s="11" t="s">
        <v>381</v>
      </c>
      <c r="B1028" s="25" t="s">
        <v>1351</v>
      </c>
      <c r="C1028" s="337" t="str">
        <f t="shared" si="15"/>
        <v>緑屋電気（株）</v>
      </c>
      <c r="D1028" s="10"/>
      <c r="E1028" s="81">
        <v>4.8700000000000002E-4</v>
      </c>
      <c r="F1028" s="84" t="s">
        <v>1554</v>
      </c>
      <c r="G1028" s="82"/>
    </row>
    <row r="1029" spans="1:7" ht="30" customHeight="1" x14ac:dyDescent="0.45">
      <c r="A1029" s="11" t="s">
        <v>383</v>
      </c>
      <c r="B1029" s="25" t="s">
        <v>1352</v>
      </c>
      <c r="C1029" s="337" t="str">
        <f t="shared" si="15"/>
        <v>（株）ミナサポ</v>
      </c>
      <c r="D1029" s="10"/>
      <c r="E1029" s="81">
        <v>2.9999999999999997E-4</v>
      </c>
      <c r="F1029" s="84" t="s">
        <v>1765</v>
      </c>
      <c r="G1029" s="82" t="s">
        <v>1565</v>
      </c>
    </row>
    <row r="1030" spans="1:7" ht="15" customHeight="1" x14ac:dyDescent="0.45">
      <c r="A1030" s="11" t="s">
        <v>1353</v>
      </c>
      <c r="B1030" s="25" t="s">
        <v>1354</v>
      </c>
      <c r="C1030" s="337" t="str">
        <f t="shared" si="15"/>
        <v>唐津電力（株）</v>
      </c>
      <c r="D1030" s="10"/>
      <c r="E1030" s="81">
        <v>3.3700000000000001E-4</v>
      </c>
      <c r="F1030" s="84" t="s">
        <v>1554</v>
      </c>
      <c r="G1030" s="86"/>
    </row>
    <row r="1031" spans="1:7" ht="15" customHeight="1" x14ac:dyDescent="0.45">
      <c r="A1031" s="367" t="s">
        <v>387</v>
      </c>
      <c r="B1031" s="368" t="s">
        <v>1355</v>
      </c>
      <c r="C1031" s="337" t="str">
        <f t="shared" si="15"/>
        <v>ＲＥ１００電力（株）</v>
      </c>
      <c r="D1031" s="144" t="s">
        <v>580</v>
      </c>
      <c r="E1031" s="145">
        <v>0</v>
      </c>
      <c r="F1031" s="369" t="s">
        <v>1554</v>
      </c>
      <c r="G1031" s="370"/>
    </row>
    <row r="1032" spans="1:7" ht="15" hidden="1" customHeight="1" x14ac:dyDescent="0.45">
      <c r="A1032" s="367"/>
      <c r="B1032" s="368"/>
      <c r="C1032" s="337" t="str">
        <f t="shared" si="15"/>
        <v/>
      </c>
      <c r="D1032" s="297" t="s">
        <v>1592</v>
      </c>
      <c r="E1032" s="302">
        <v>2.8499999999999999E-4</v>
      </c>
      <c r="F1032" s="369"/>
      <c r="G1032" s="370"/>
    </row>
    <row r="1033" spans="1:7" ht="15" hidden="1" customHeight="1" x14ac:dyDescent="0.45">
      <c r="A1033" s="367"/>
      <c r="B1033" s="368" t="s">
        <v>20</v>
      </c>
      <c r="C1033" s="337" t="str">
        <f t="shared" si="15"/>
        <v/>
      </c>
      <c r="D1033" s="93" t="s">
        <v>630</v>
      </c>
      <c r="E1033" s="80">
        <v>8.7100000000000003E-4</v>
      </c>
      <c r="F1033" s="369"/>
      <c r="G1033" s="370"/>
    </row>
    <row r="1034" spans="1:7" ht="15" hidden="1" customHeight="1" x14ac:dyDescent="0.45">
      <c r="A1034" s="413"/>
      <c r="B1034" s="414" t="s">
        <v>20</v>
      </c>
      <c r="C1034" s="337" t="str">
        <f t="shared" ref="C1034:C1097" si="16">DBCS($B1034)</f>
        <v/>
      </c>
      <c r="D1034" s="160" t="s">
        <v>578</v>
      </c>
      <c r="E1034" s="161">
        <v>0</v>
      </c>
      <c r="F1034" s="404"/>
      <c r="G1034" s="415"/>
    </row>
    <row r="1035" spans="1:7" ht="15" customHeight="1" x14ac:dyDescent="0.45">
      <c r="A1035" s="228" t="s">
        <v>1356</v>
      </c>
      <c r="B1035" s="229" t="s">
        <v>1766</v>
      </c>
      <c r="C1035" s="337" t="str">
        <f t="shared" si="16"/>
        <v>日本エネルギーファーム（株）</v>
      </c>
      <c r="D1035" s="100"/>
      <c r="E1035" s="230">
        <v>4.3300000000000001E-4</v>
      </c>
      <c r="F1035" s="255">
        <v>100</v>
      </c>
      <c r="G1035" s="117"/>
    </row>
    <row r="1036" spans="1:7" ht="15" customHeight="1" x14ac:dyDescent="0.45">
      <c r="A1036" s="11" t="s">
        <v>391</v>
      </c>
      <c r="B1036" s="25" t="s">
        <v>1357</v>
      </c>
      <c r="C1036" s="337" t="str">
        <f t="shared" si="16"/>
        <v>（株）イーネットワーク</v>
      </c>
      <c r="D1036" s="10"/>
      <c r="E1036" s="81">
        <v>3.9500000000000001E-4</v>
      </c>
      <c r="F1036" s="84" t="s">
        <v>1554</v>
      </c>
      <c r="G1036" s="82"/>
    </row>
    <row r="1037" spans="1:7" ht="15" customHeight="1" x14ac:dyDescent="0.45">
      <c r="A1037" s="367" t="s">
        <v>393</v>
      </c>
      <c r="B1037" s="368" t="s">
        <v>1358</v>
      </c>
      <c r="C1037" s="337" t="str">
        <f t="shared" si="16"/>
        <v>スマートエコエナジー（株）</v>
      </c>
      <c r="D1037" s="92" t="s">
        <v>580</v>
      </c>
      <c r="E1037" s="79">
        <v>0</v>
      </c>
      <c r="F1037" s="369" t="s">
        <v>1767</v>
      </c>
      <c r="G1037" s="370" t="s">
        <v>1565</v>
      </c>
    </row>
    <row r="1038" spans="1:7" ht="15" hidden="1" customHeight="1" x14ac:dyDescent="0.45">
      <c r="A1038" s="367"/>
      <c r="B1038" s="368"/>
      <c r="C1038" s="337" t="str">
        <f t="shared" si="16"/>
        <v/>
      </c>
      <c r="D1038" s="248" t="s">
        <v>1572</v>
      </c>
      <c r="E1038" s="260">
        <v>0</v>
      </c>
      <c r="F1038" s="369"/>
      <c r="G1038" s="370"/>
    </row>
    <row r="1039" spans="1:7" ht="15" hidden="1" customHeight="1" x14ac:dyDescent="0.45">
      <c r="A1039" s="367"/>
      <c r="B1039" s="368"/>
      <c r="C1039" s="337" t="str">
        <f t="shared" si="16"/>
        <v/>
      </c>
      <c r="D1039" s="93" t="s">
        <v>630</v>
      </c>
      <c r="E1039" s="80">
        <v>4.2400000000000001E-4</v>
      </c>
      <c r="F1039" s="369"/>
      <c r="G1039" s="370"/>
    </row>
    <row r="1040" spans="1:7" ht="15" hidden="1" customHeight="1" x14ac:dyDescent="0.45">
      <c r="A1040" s="367"/>
      <c r="B1040" s="368"/>
      <c r="C1040" s="337" t="str">
        <f t="shared" si="16"/>
        <v/>
      </c>
      <c r="D1040" s="249" t="s">
        <v>1558</v>
      </c>
      <c r="E1040" s="300">
        <v>3.3799999999999998E-4</v>
      </c>
      <c r="F1040" s="369"/>
      <c r="G1040" s="370"/>
    </row>
    <row r="1041" spans="1:7" ht="15" customHeight="1" x14ac:dyDescent="0.45">
      <c r="A1041" s="11" t="s">
        <v>1359</v>
      </c>
      <c r="B1041" s="25" t="s">
        <v>1360</v>
      </c>
      <c r="C1041" s="337" t="str">
        <f t="shared" si="16"/>
        <v>（株）ＬＥＮＥＴＳ</v>
      </c>
      <c r="D1041" s="10"/>
      <c r="E1041" s="81">
        <v>5.4199999999999995E-4</v>
      </c>
      <c r="F1041" s="84" t="s">
        <v>1554</v>
      </c>
      <c r="G1041" s="86"/>
    </row>
    <row r="1042" spans="1:7" ht="15" customHeight="1" x14ac:dyDescent="0.45">
      <c r="A1042" s="11" t="s">
        <v>397</v>
      </c>
      <c r="B1042" s="25" t="s">
        <v>1361</v>
      </c>
      <c r="C1042" s="337" t="str">
        <f t="shared" si="16"/>
        <v>アイエスジー（株）</v>
      </c>
      <c r="D1042" s="10"/>
      <c r="E1042" s="81">
        <v>5.1500000000000005E-4</v>
      </c>
      <c r="F1042" s="84" t="s">
        <v>1554</v>
      </c>
      <c r="G1042" s="82"/>
    </row>
    <row r="1043" spans="1:7" ht="15" customHeight="1" x14ac:dyDescent="0.45">
      <c r="A1043" s="373" t="s">
        <v>399</v>
      </c>
      <c r="B1043" s="412" t="s">
        <v>1362</v>
      </c>
      <c r="C1043" s="337" t="str">
        <f t="shared" si="16"/>
        <v>（株）エネクル（旧：堀川産業（株））</v>
      </c>
      <c r="D1043" s="295" t="s">
        <v>1581</v>
      </c>
      <c r="E1043" s="319">
        <v>0</v>
      </c>
      <c r="F1043" s="369" t="s">
        <v>1554</v>
      </c>
      <c r="G1043" s="370"/>
    </row>
    <row r="1044" spans="1:7" ht="15" hidden="1" customHeight="1" x14ac:dyDescent="0.45">
      <c r="A1044" s="373"/>
      <c r="B1044" s="412"/>
      <c r="C1044" s="337" t="str">
        <f t="shared" si="16"/>
        <v/>
      </c>
      <c r="D1044" s="275" t="s">
        <v>1558</v>
      </c>
      <c r="E1044" s="111">
        <v>3.0800000000000001E-4</v>
      </c>
      <c r="F1044" s="369"/>
      <c r="G1044" s="370"/>
    </row>
    <row r="1045" spans="1:7" ht="15" customHeight="1" x14ac:dyDescent="0.45">
      <c r="A1045" s="11" t="s">
        <v>401</v>
      </c>
      <c r="B1045" s="25" t="s">
        <v>1363</v>
      </c>
      <c r="C1045" s="337" t="str">
        <f t="shared" si="16"/>
        <v>フィンテックラボ協同組合</v>
      </c>
      <c r="D1045" s="10"/>
      <c r="E1045" s="81">
        <v>5.4699999999999996E-4</v>
      </c>
      <c r="F1045" s="84" t="s">
        <v>1554</v>
      </c>
      <c r="G1045" s="82"/>
    </row>
    <row r="1046" spans="1:7" ht="15" customHeight="1" x14ac:dyDescent="0.45">
      <c r="A1046" s="11" t="s">
        <v>403</v>
      </c>
      <c r="B1046" s="25" t="s">
        <v>1768</v>
      </c>
      <c r="C1046" s="337" t="str">
        <f t="shared" si="16"/>
        <v>新電力新潟（株）</v>
      </c>
      <c r="D1046" s="102"/>
      <c r="E1046" s="81">
        <v>3.2299999999999999E-4</v>
      </c>
      <c r="F1046" s="84" t="s">
        <v>1554</v>
      </c>
      <c r="G1046" s="82"/>
    </row>
    <row r="1047" spans="1:7" ht="15" customHeight="1" x14ac:dyDescent="0.45">
      <c r="A1047" s="367" t="s">
        <v>1364</v>
      </c>
      <c r="B1047" s="368" t="s">
        <v>1769</v>
      </c>
      <c r="C1047" s="337" t="str">
        <f t="shared" si="16"/>
        <v>（株）タケエイでんき（旧：（株）横須賀アーバンウッドパワー）</v>
      </c>
      <c r="D1047" s="298" t="s">
        <v>1581</v>
      </c>
      <c r="E1047" s="246">
        <v>0</v>
      </c>
      <c r="F1047" s="369" t="s">
        <v>1554</v>
      </c>
      <c r="G1047" s="370"/>
    </row>
    <row r="1048" spans="1:7" ht="15" hidden="1" customHeight="1" x14ac:dyDescent="0.45">
      <c r="A1048" s="367"/>
      <c r="B1048" s="368"/>
      <c r="C1048" s="337" t="str">
        <f t="shared" si="16"/>
        <v/>
      </c>
      <c r="D1048" s="269" t="s">
        <v>1558</v>
      </c>
      <c r="E1048" s="138">
        <v>4.4799999999999999E-4</v>
      </c>
      <c r="F1048" s="369"/>
      <c r="G1048" s="370"/>
    </row>
    <row r="1049" spans="1:7" ht="15" customHeight="1" x14ac:dyDescent="0.45">
      <c r="A1049" s="367" t="s">
        <v>407</v>
      </c>
      <c r="B1049" s="368" t="s">
        <v>1365</v>
      </c>
      <c r="C1049" s="337" t="str">
        <f t="shared" si="16"/>
        <v>気仙沼グリーンエナジー（株）</v>
      </c>
      <c r="D1049" s="139" t="s">
        <v>580</v>
      </c>
      <c r="E1049" s="141">
        <v>0</v>
      </c>
      <c r="F1049" s="430">
        <v>100</v>
      </c>
      <c r="G1049" s="370"/>
    </row>
    <row r="1050" spans="1:7" ht="15" hidden="1" customHeight="1" x14ac:dyDescent="0.45">
      <c r="A1050" s="367"/>
      <c r="B1050" s="368"/>
      <c r="C1050" s="337" t="str">
        <f t="shared" si="16"/>
        <v/>
      </c>
      <c r="D1050" s="140" t="s">
        <v>577</v>
      </c>
      <c r="E1050" s="142">
        <v>5.4199999999999995E-4</v>
      </c>
      <c r="F1050" s="430"/>
      <c r="G1050" s="370"/>
    </row>
    <row r="1051" spans="1:7" ht="15" hidden="1" customHeight="1" x14ac:dyDescent="0.45">
      <c r="A1051" s="367"/>
      <c r="B1051" s="368"/>
      <c r="C1051" s="337" t="str">
        <f t="shared" si="16"/>
        <v/>
      </c>
      <c r="D1051" s="278" t="s">
        <v>1558</v>
      </c>
      <c r="E1051" s="239">
        <v>5.4100000000000003E-4</v>
      </c>
      <c r="F1051" s="430"/>
      <c r="G1051" s="370"/>
    </row>
    <row r="1052" spans="1:7" ht="15" customHeight="1" x14ac:dyDescent="0.45">
      <c r="A1052" s="143" t="s">
        <v>409</v>
      </c>
      <c r="B1052" s="213" t="s">
        <v>1366</v>
      </c>
      <c r="C1052" s="337" t="str">
        <f t="shared" si="16"/>
        <v>（株）ユーラスグリーンエナジー</v>
      </c>
      <c r="D1052" s="178" t="s">
        <v>580</v>
      </c>
      <c r="E1052" s="214">
        <v>0</v>
      </c>
      <c r="F1052" s="204" t="s">
        <v>1554</v>
      </c>
      <c r="G1052" s="206"/>
    </row>
    <row r="1053" spans="1:7" ht="15" customHeight="1" x14ac:dyDescent="0.45">
      <c r="A1053" s="91" t="s">
        <v>1770</v>
      </c>
      <c r="B1053" s="112" t="s">
        <v>1771</v>
      </c>
      <c r="C1053" s="337" t="str">
        <f t="shared" si="16"/>
        <v>（株）サイホープロパティーズ</v>
      </c>
      <c r="D1053" s="146"/>
      <c r="E1053" s="111">
        <v>6.5300000000000004E-4</v>
      </c>
      <c r="F1053" s="184" t="s">
        <v>1554</v>
      </c>
      <c r="G1053" s="126"/>
    </row>
    <row r="1054" spans="1:7" ht="15" customHeight="1" x14ac:dyDescent="0.45">
      <c r="A1054" s="11" t="s">
        <v>411</v>
      </c>
      <c r="B1054" s="25" t="s">
        <v>1367</v>
      </c>
      <c r="C1054" s="337" t="str">
        <f t="shared" si="16"/>
        <v>生活協同組合コープながの</v>
      </c>
      <c r="D1054" s="10"/>
      <c r="E1054" s="81">
        <v>3.1599999999999998E-4</v>
      </c>
      <c r="F1054" s="84" t="s">
        <v>1554</v>
      </c>
      <c r="G1054" s="82"/>
    </row>
    <row r="1055" spans="1:7" ht="15" customHeight="1" x14ac:dyDescent="0.45">
      <c r="A1055" s="11" t="s">
        <v>413</v>
      </c>
      <c r="B1055" s="25" t="s">
        <v>1368</v>
      </c>
      <c r="C1055" s="337" t="str">
        <f t="shared" si="16"/>
        <v>京セラ関電エナジー合同会社</v>
      </c>
      <c r="D1055" s="10"/>
      <c r="E1055" s="81">
        <v>6.0300000000000002E-4</v>
      </c>
      <c r="F1055" s="84" t="s">
        <v>1554</v>
      </c>
      <c r="G1055" s="82"/>
    </row>
    <row r="1056" spans="1:7" ht="15" customHeight="1" x14ac:dyDescent="0.45">
      <c r="A1056" s="11" t="s">
        <v>415</v>
      </c>
      <c r="B1056" s="25" t="s">
        <v>1369</v>
      </c>
      <c r="C1056" s="337" t="str">
        <f t="shared" si="16"/>
        <v>酒田天然瓦斯（株）</v>
      </c>
      <c r="D1056" s="10"/>
      <c r="E1056" s="81">
        <v>3.0800000000000001E-4</v>
      </c>
      <c r="F1056" s="84" t="s">
        <v>1554</v>
      </c>
      <c r="G1056" s="82"/>
    </row>
    <row r="1057" spans="1:7" ht="15" customHeight="1" x14ac:dyDescent="0.45">
      <c r="A1057" s="11" t="s">
        <v>1370</v>
      </c>
      <c r="B1057" s="25" t="s">
        <v>1371</v>
      </c>
      <c r="C1057" s="337" t="str">
        <f t="shared" si="16"/>
        <v>東亜ガス（株）</v>
      </c>
      <c r="D1057" s="10"/>
      <c r="E1057" s="81">
        <v>5.4100000000000003E-4</v>
      </c>
      <c r="F1057" s="84" t="s">
        <v>1554</v>
      </c>
      <c r="G1057" s="86"/>
    </row>
    <row r="1058" spans="1:7" ht="15" customHeight="1" x14ac:dyDescent="0.45">
      <c r="A1058" s="11" t="s">
        <v>417</v>
      </c>
      <c r="B1058" s="25" t="s">
        <v>1372</v>
      </c>
      <c r="C1058" s="337" t="str">
        <f t="shared" si="16"/>
        <v>（株）三河の山里コミュニティパワー</v>
      </c>
      <c r="D1058" s="10"/>
      <c r="E1058" s="81">
        <v>3.0800000000000001E-4</v>
      </c>
      <c r="F1058" s="84" t="s">
        <v>1554</v>
      </c>
      <c r="G1058" s="82"/>
    </row>
    <row r="1059" spans="1:7" ht="15" customHeight="1" x14ac:dyDescent="0.45">
      <c r="A1059" s="367" t="s">
        <v>419</v>
      </c>
      <c r="B1059" s="368" t="s">
        <v>1373</v>
      </c>
      <c r="C1059" s="337" t="str">
        <f t="shared" si="16"/>
        <v>新潟スワンエナジー（株）</v>
      </c>
      <c r="D1059" s="92" t="s">
        <v>580</v>
      </c>
      <c r="E1059" s="79">
        <v>0</v>
      </c>
      <c r="F1059" s="369" t="s">
        <v>1554</v>
      </c>
      <c r="G1059" s="370"/>
    </row>
    <row r="1060" spans="1:7" ht="15" hidden="1" customHeight="1" x14ac:dyDescent="0.45">
      <c r="A1060" s="367"/>
      <c r="B1060" s="368"/>
      <c r="C1060" s="337" t="str">
        <f t="shared" si="16"/>
        <v/>
      </c>
      <c r="D1060" s="94" t="s">
        <v>586</v>
      </c>
      <c r="E1060" s="80">
        <v>2.9E-4</v>
      </c>
      <c r="F1060" s="369"/>
      <c r="G1060" s="370"/>
    </row>
    <row r="1061" spans="1:7" ht="15" hidden="1" customHeight="1" x14ac:dyDescent="0.45">
      <c r="A1061" s="367"/>
      <c r="B1061" s="368"/>
      <c r="C1061" s="337" t="str">
        <f t="shared" si="16"/>
        <v/>
      </c>
      <c r="D1061" s="93" t="s">
        <v>622</v>
      </c>
      <c r="E1061" s="80">
        <v>2.7599999999999999E-4</v>
      </c>
      <c r="F1061" s="369"/>
      <c r="G1061" s="370"/>
    </row>
    <row r="1062" spans="1:7" ht="15" hidden="1" customHeight="1" x14ac:dyDescent="0.45">
      <c r="A1062" s="367"/>
      <c r="B1062" s="368"/>
      <c r="C1062" s="337" t="str">
        <f t="shared" si="16"/>
        <v/>
      </c>
      <c r="D1062" s="93" t="s">
        <v>623</v>
      </c>
      <c r="E1062" s="80">
        <v>2.9700000000000001E-4</v>
      </c>
      <c r="F1062" s="369"/>
      <c r="G1062" s="370"/>
    </row>
    <row r="1063" spans="1:7" ht="15" hidden="1" customHeight="1" x14ac:dyDescent="0.45">
      <c r="A1063" s="367"/>
      <c r="B1063" s="368"/>
      <c r="C1063" s="337" t="str">
        <f t="shared" si="16"/>
        <v/>
      </c>
      <c r="D1063" s="249" t="s">
        <v>1558</v>
      </c>
      <c r="E1063" s="300">
        <v>2.7999999999999998E-4</v>
      </c>
      <c r="F1063" s="369"/>
      <c r="G1063" s="370"/>
    </row>
    <row r="1064" spans="1:7" ht="15" customHeight="1" x14ac:dyDescent="0.45">
      <c r="A1064" s="11" t="s">
        <v>421</v>
      </c>
      <c r="B1064" s="25" t="s">
        <v>1374</v>
      </c>
      <c r="C1064" s="337" t="str">
        <f t="shared" si="16"/>
        <v>グリーンピープルズパワー（株）</v>
      </c>
      <c r="D1064" s="10"/>
      <c r="E1064" s="81">
        <v>5.1199999999999998E-4</v>
      </c>
      <c r="F1064" s="84" t="s">
        <v>1554</v>
      </c>
      <c r="G1064" s="82"/>
    </row>
    <row r="1065" spans="1:7" ht="15" customHeight="1" x14ac:dyDescent="0.45">
      <c r="A1065" s="11" t="s">
        <v>1375</v>
      </c>
      <c r="B1065" s="25" t="s">
        <v>1376</v>
      </c>
      <c r="C1065" s="337" t="str">
        <f t="shared" si="16"/>
        <v>レネックス電力合同会社</v>
      </c>
      <c r="D1065" s="10"/>
      <c r="E1065" s="233">
        <v>4.4299999999999998E-4</v>
      </c>
      <c r="F1065" s="84">
        <v>100</v>
      </c>
      <c r="G1065" s="86"/>
    </row>
    <row r="1066" spans="1:7" ht="15" customHeight="1" x14ac:dyDescent="0.45">
      <c r="A1066" s="11" t="s">
        <v>1377</v>
      </c>
      <c r="B1066" s="25" t="s">
        <v>1378</v>
      </c>
      <c r="C1066" s="337" t="str">
        <f t="shared" si="16"/>
        <v>（株）マルイファシリティーズ</v>
      </c>
      <c r="D1066" s="10"/>
      <c r="E1066" s="81">
        <v>4.2700000000000002E-4</v>
      </c>
      <c r="F1066" s="84" t="s">
        <v>1554</v>
      </c>
      <c r="G1066" s="86"/>
    </row>
    <row r="1067" spans="1:7" ht="15" customHeight="1" x14ac:dyDescent="0.45">
      <c r="A1067" s="11" t="s">
        <v>423</v>
      </c>
      <c r="B1067" s="25" t="s">
        <v>1379</v>
      </c>
      <c r="C1067" s="337" t="str">
        <f t="shared" si="16"/>
        <v>（株）デンケン</v>
      </c>
      <c r="D1067" s="10"/>
      <c r="E1067" s="81">
        <v>4.2400000000000001E-4</v>
      </c>
      <c r="F1067" s="84" t="s">
        <v>1554</v>
      </c>
      <c r="G1067" s="82"/>
    </row>
    <row r="1068" spans="1:7" ht="15" customHeight="1" x14ac:dyDescent="0.45">
      <c r="A1068" s="373" t="s">
        <v>425</v>
      </c>
      <c r="B1068" s="412" t="s">
        <v>1380</v>
      </c>
      <c r="C1068" s="337" t="str">
        <f t="shared" si="16"/>
        <v>（株）東名</v>
      </c>
      <c r="D1068" s="250" t="s">
        <v>1581</v>
      </c>
      <c r="E1068" s="319">
        <v>8.2000000000000001E-5</v>
      </c>
      <c r="F1068" s="369" t="s">
        <v>1772</v>
      </c>
      <c r="G1068" s="370" t="s">
        <v>1565</v>
      </c>
    </row>
    <row r="1069" spans="1:7" ht="15" hidden="1" customHeight="1" x14ac:dyDescent="0.45">
      <c r="A1069" s="373"/>
      <c r="B1069" s="412"/>
      <c r="C1069" s="337" t="str">
        <f t="shared" si="16"/>
        <v/>
      </c>
      <c r="D1069" s="299" t="s">
        <v>1558</v>
      </c>
      <c r="E1069" s="111">
        <v>5.5199999999999997E-4</v>
      </c>
      <c r="F1069" s="369"/>
      <c r="G1069" s="370"/>
    </row>
    <row r="1070" spans="1:7" ht="15" customHeight="1" x14ac:dyDescent="0.45">
      <c r="A1070" s="11" t="s">
        <v>427</v>
      </c>
      <c r="B1070" s="25" t="s">
        <v>1381</v>
      </c>
      <c r="C1070" s="337" t="str">
        <f t="shared" si="16"/>
        <v>北海道電力コクリエーション（株）</v>
      </c>
      <c r="D1070" s="10"/>
      <c r="E1070" s="81">
        <v>6.5399999999999996E-4</v>
      </c>
      <c r="F1070" s="84" t="s">
        <v>1554</v>
      </c>
      <c r="G1070" s="82"/>
    </row>
    <row r="1071" spans="1:7" ht="15" customHeight="1" x14ac:dyDescent="0.45">
      <c r="A1071" s="367" t="s">
        <v>1382</v>
      </c>
      <c r="B1071" s="368" t="s">
        <v>1383</v>
      </c>
      <c r="C1071" s="337" t="str">
        <f t="shared" si="16"/>
        <v>ＮＴＴアノードエナジー（株）</v>
      </c>
      <c r="D1071" s="92" t="s">
        <v>580</v>
      </c>
      <c r="E1071" s="79">
        <v>0</v>
      </c>
      <c r="F1071" s="475" t="s">
        <v>1554</v>
      </c>
      <c r="G1071" s="370"/>
    </row>
    <row r="1072" spans="1:7" ht="15" hidden="1" customHeight="1" x14ac:dyDescent="0.45">
      <c r="A1072" s="367"/>
      <c r="B1072" s="368" t="s">
        <v>20</v>
      </c>
      <c r="C1072" s="337" t="str">
        <f t="shared" si="16"/>
        <v/>
      </c>
      <c r="D1072" s="96" t="s">
        <v>577</v>
      </c>
      <c r="E1072" s="185">
        <v>4.6500000000000003E-4</v>
      </c>
      <c r="F1072" s="475"/>
      <c r="G1072" s="370"/>
    </row>
    <row r="1073" spans="1:7" ht="15" hidden="1" customHeight="1" x14ac:dyDescent="0.45">
      <c r="A1073" s="367"/>
      <c r="B1073" s="368" t="s">
        <v>20</v>
      </c>
      <c r="C1073" s="337" t="str">
        <f t="shared" si="16"/>
        <v/>
      </c>
      <c r="D1073" s="249" t="s">
        <v>1558</v>
      </c>
      <c r="E1073" s="300">
        <v>4.0499999999999998E-4</v>
      </c>
      <c r="F1073" s="475"/>
      <c r="G1073" s="370"/>
    </row>
    <row r="1074" spans="1:7" ht="15" customHeight="1" x14ac:dyDescent="0.45">
      <c r="A1074" s="11" t="s">
        <v>1384</v>
      </c>
      <c r="B1074" s="25" t="s">
        <v>1385</v>
      </c>
      <c r="C1074" s="337" t="str">
        <f t="shared" si="16"/>
        <v>スマート電気（株）</v>
      </c>
      <c r="D1074" s="10"/>
      <c r="E1074" s="13">
        <v>7.2399999999999993E-4</v>
      </c>
      <c r="F1074" s="84">
        <v>100</v>
      </c>
      <c r="G1074" s="86"/>
    </row>
    <row r="1075" spans="1:7" ht="15" customHeight="1" x14ac:dyDescent="0.45">
      <c r="A1075" s="11" t="s">
        <v>429</v>
      </c>
      <c r="B1075" s="25" t="s">
        <v>1386</v>
      </c>
      <c r="C1075" s="337" t="str">
        <f t="shared" si="16"/>
        <v>（株）唐津パワーホールディングス</v>
      </c>
      <c r="D1075" s="131"/>
      <c r="E1075" s="81">
        <v>5.0000000000000001E-4</v>
      </c>
      <c r="F1075" s="84" t="s">
        <v>1554</v>
      </c>
      <c r="G1075" s="82"/>
    </row>
    <row r="1076" spans="1:7" ht="15" customHeight="1" x14ac:dyDescent="0.45">
      <c r="A1076" s="367" t="s">
        <v>471</v>
      </c>
      <c r="B1076" s="368" t="s">
        <v>1387</v>
      </c>
      <c r="C1076" s="337" t="str">
        <f t="shared" si="16"/>
        <v>（株）クリーンエネルギー総合研究所</v>
      </c>
      <c r="D1076" s="136" t="s">
        <v>611</v>
      </c>
      <c r="E1076" s="130">
        <v>0</v>
      </c>
      <c r="F1076" s="369" t="s">
        <v>1554</v>
      </c>
      <c r="G1076" s="474"/>
    </row>
    <row r="1077" spans="1:7" ht="15" hidden="1" customHeight="1" x14ac:dyDescent="0.45">
      <c r="A1077" s="367"/>
      <c r="B1077" s="368"/>
      <c r="C1077" s="337" t="str">
        <f t="shared" si="16"/>
        <v/>
      </c>
      <c r="D1077" s="297" t="s">
        <v>1592</v>
      </c>
      <c r="E1077" s="302">
        <v>3.4400000000000001E-4</v>
      </c>
      <c r="F1077" s="369"/>
      <c r="G1077" s="474"/>
    </row>
    <row r="1078" spans="1:7" ht="15" hidden="1" customHeight="1" x14ac:dyDescent="0.45">
      <c r="A1078" s="367"/>
      <c r="B1078" s="368"/>
      <c r="C1078" s="337" t="str">
        <f t="shared" si="16"/>
        <v/>
      </c>
      <c r="D1078" s="104" t="s">
        <v>630</v>
      </c>
      <c r="E1078" s="80">
        <v>1.16E-4</v>
      </c>
      <c r="F1078" s="369"/>
      <c r="G1078" s="474"/>
    </row>
    <row r="1079" spans="1:7" ht="15" hidden="1" customHeight="1" x14ac:dyDescent="0.45">
      <c r="A1079" s="367"/>
      <c r="B1079" s="368"/>
      <c r="C1079" s="337" t="str">
        <f t="shared" si="16"/>
        <v/>
      </c>
      <c r="D1079" s="249" t="s">
        <v>1558</v>
      </c>
      <c r="E1079" s="300">
        <v>1.06E-4</v>
      </c>
      <c r="F1079" s="369"/>
      <c r="G1079" s="474"/>
    </row>
    <row r="1080" spans="1:7" ht="15" customHeight="1" x14ac:dyDescent="0.45">
      <c r="A1080" s="11" t="s">
        <v>475</v>
      </c>
      <c r="B1080" s="25" t="s">
        <v>1388</v>
      </c>
      <c r="C1080" s="337" t="str">
        <f t="shared" si="16"/>
        <v>ＵＮＩＶＥＲＧＹ（株）</v>
      </c>
      <c r="D1080" s="10"/>
      <c r="E1080" s="81">
        <v>3.9100000000000002E-4</v>
      </c>
      <c r="F1080" s="84" t="s">
        <v>1554</v>
      </c>
      <c r="G1080" s="86"/>
    </row>
    <row r="1081" spans="1:7" ht="15" customHeight="1" x14ac:dyDescent="0.45">
      <c r="A1081" s="11" t="s">
        <v>477</v>
      </c>
      <c r="B1081" s="25" t="s">
        <v>1773</v>
      </c>
      <c r="C1081" s="337" t="str">
        <f t="shared" si="16"/>
        <v>ＪＲ西日本住宅サービス（株）</v>
      </c>
      <c r="D1081" s="10"/>
      <c r="E1081" s="81">
        <v>2.9100000000000003E-4</v>
      </c>
      <c r="F1081" s="84">
        <v>100</v>
      </c>
      <c r="G1081" s="86"/>
    </row>
    <row r="1082" spans="1:7" ht="15" customHeight="1" x14ac:dyDescent="0.45">
      <c r="A1082" s="89" t="s">
        <v>1389</v>
      </c>
      <c r="B1082" s="190" t="s">
        <v>1390</v>
      </c>
      <c r="C1082" s="337" t="str">
        <f t="shared" si="16"/>
        <v>（株）アイキューブ・マーケティング</v>
      </c>
      <c r="D1082" s="102"/>
      <c r="E1082" s="13">
        <v>3.1700000000000001E-4</v>
      </c>
      <c r="F1082" s="84">
        <v>100</v>
      </c>
      <c r="G1082" s="86"/>
    </row>
    <row r="1083" spans="1:7" ht="15" customHeight="1" x14ac:dyDescent="0.45">
      <c r="A1083" s="367" t="s">
        <v>431</v>
      </c>
      <c r="B1083" s="368" t="s">
        <v>1391</v>
      </c>
      <c r="C1083" s="337" t="str">
        <f t="shared" si="16"/>
        <v>デジタルグリッド（株）</v>
      </c>
      <c r="D1083" s="92" t="s">
        <v>580</v>
      </c>
      <c r="E1083" s="79">
        <v>0</v>
      </c>
      <c r="F1083" s="369" t="s">
        <v>1554</v>
      </c>
      <c r="G1083" s="370"/>
    </row>
    <row r="1084" spans="1:7" ht="15" hidden="1" customHeight="1" x14ac:dyDescent="0.45">
      <c r="A1084" s="367"/>
      <c r="B1084" s="368"/>
      <c r="C1084" s="337" t="str">
        <f t="shared" si="16"/>
        <v/>
      </c>
      <c r="D1084" s="265" t="s">
        <v>1592</v>
      </c>
      <c r="E1084" s="260">
        <v>1.94E-4</v>
      </c>
      <c r="F1084" s="369"/>
      <c r="G1084" s="370"/>
    </row>
    <row r="1085" spans="1:7" ht="15" hidden="1" customHeight="1" x14ac:dyDescent="0.45">
      <c r="A1085" s="367"/>
      <c r="B1085" s="368"/>
      <c r="C1085" s="337" t="str">
        <f t="shared" si="16"/>
        <v/>
      </c>
      <c r="D1085" s="248" t="s">
        <v>1579</v>
      </c>
      <c r="E1085" s="260">
        <v>2.6699999999999998E-4</v>
      </c>
      <c r="F1085" s="369"/>
      <c r="G1085" s="370"/>
    </row>
    <row r="1086" spans="1:7" ht="15" hidden="1" customHeight="1" x14ac:dyDescent="0.45">
      <c r="A1086" s="367"/>
      <c r="B1086" s="368"/>
      <c r="C1086" s="337" t="str">
        <f t="shared" si="16"/>
        <v/>
      </c>
      <c r="D1086" s="265" t="s">
        <v>1594</v>
      </c>
      <c r="E1086" s="260">
        <v>2.9300000000000002E-4</v>
      </c>
      <c r="F1086" s="369"/>
      <c r="G1086" s="370"/>
    </row>
    <row r="1087" spans="1:7" ht="15" hidden="1" customHeight="1" x14ac:dyDescent="0.45">
      <c r="A1087" s="367"/>
      <c r="B1087" s="368"/>
      <c r="C1087" s="337" t="str">
        <f t="shared" si="16"/>
        <v/>
      </c>
      <c r="D1087" s="265" t="s">
        <v>1595</v>
      </c>
      <c r="E1087" s="260">
        <v>3.2600000000000001E-4</v>
      </c>
      <c r="F1087" s="369"/>
      <c r="G1087" s="370"/>
    </row>
    <row r="1088" spans="1:7" ht="15" hidden="1" customHeight="1" x14ac:dyDescent="0.45">
      <c r="A1088" s="367"/>
      <c r="B1088" s="368"/>
      <c r="C1088" s="337" t="str">
        <f t="shared" si="16"/>
        <v/>
      </c>
      <c r="D1088" s="93" t="s">
        <v>686</v>
      </c>
      <c r="E1088" s="80">
        <v>4.3800000000000002E-4</v>
      </c>
      <c r="F1088" s="369"/>
      <c r="G1088" s="370"/>
    </row>
    <row r="1089" spans="1:7" ht="15" hidden="1" customHeight="1" x14ac:dyDescent="0.45">
      <c r="A1089" s="367"/>
      <c r="B1089" s="368"/>
      <c r="C1089" s="337" t="str">
        <f t="shared" si="16"/>
        <v/>
      </c>
      <c r="D1089" s="249" t="s">
        <v>1558</v>
      </c>
      <c r="E1089" s="300">
        <v>1.9699999999999999E-4</v>
      </c>
      <c r="F1089" s="369"/>
      <c r="G1089" s="370"/>
    </row>
    <row r="1090" spans="1:7" ht="15" customHeight="1" x14ac:dyDescent="0.45">
      <c r="A1090" s="373" t="s">
        <v>479</v>
      </c>
      <c r="B1090" s="412" t="s">
        <v>1392</v>
      </c>
      <c r="C1090" s="337" t="str">
        <f t="shared" si="16"/>
        <v>（株）西九州させぼパワーズ</v>
      </c>
      <c r="D1090" s="250" t="s">
        <v>1581</v>
      </c>
      <c r="E1090" s="319">
        <v>0</v>
      </c>
      <c r="F1090" s="375" t="s">
        <v>1554</v>
      </c>
      <c r="G1090" s="474"/>
    </row>
    <row r="1091" spans="1:7" ht="15" hidden="1" customHeight="1" x14ac:dyDescent="0.45">
      <c r="A1091" s="373"/>
      <c r="B1091" s="412"/>
      <c r="C1091" s="337" t="str">
        <f t="shared" si="16"/>
        <v/>
      </c>
      <c r="D1091" s="278" t="s">
        <v>1558</v>
      </c>
      <c r="E1091" s="185">
        <v>1.6200000000000001E-4</v>
      </c>
      <c r="F1091" s="375"/>
      <c r="G1091" s="474"/>
    </row>
    <row r="1092" spans="1:7" ht="15" customHeight="1" x14ac:dyDescent="0.45">
      <c r="A1092" s="388" t="s">
        <v>433</v>
      </c>
      <c r="B1092" s="394" t="s">
        <v>1393</v>
      </c>
      <c r="C1092" s="337" t="str">
        <f t="shared" si="16"/>
        <v>たんたんエナジー（株）</v>
      </c>
      <c r="D1092" s="162" t="s">
        <v>580</v>
      </c>
      <c r="E1092" s="147">
        <v>0</v>
      </c>
      <c r="F1092" s="383" t="s">
        <v>1554</v>
      </c>
      <c r="G1092" s="426"/>
    </row>
    <row r="1093" spans="1:7" ht="15" hidden="1" customHeight="1" x14ac:dyDescent="0.45">
      <c r="A1093" s="388"/>
      <c r="B1093" s="394"/>
      <c r="C1093" s="337" t="str">
        <f t="shared" si="16"/>
        <v/>
      </c>
      <c r="D1093" s="148" t="s">
        <v>577</v>
      </c>
      <c r="E1093" s="149">
        <v>2.8699999999999998E-4</v>
      </c>
      <c r="F1093" s="383"/>
      <c r="G1093" s="426"/>
    </row>
    <row r="1094" spans="1:7" ht="15" hidden="1" customHeight="1" x14ac:dyDescent="0.45">
      <c r="A1094" s="388"/>
      <c r="B1094" s="394"/>
      <c r="C1094" s="337" t="str">
        <f t="shared" si="16"/>
        <v/>
      </c>
      <c r="D1094" s="105" t="s">
        <v>578</v>
      </c>
      <c r="E1094" s="198">
        <v>0</v>
      </c>
      <c r="F1094" s="383"/>
      <c r="G1094" s="426"/>
    </row>
    <row r="1095" spans="1:7" ht="15" customHeight="1" x14ac:dyDescent="0.45">
      <c r="A1095" s="91" t="s">
        <v>481</v>
      </c>
      <c r="B1095" s="112" t="s">
        <v>1394</v>
      </c>
      <c r="C1095" s="337" t="str">
        <f t="shared" si="16"/>
        <v>（株）能勢・豊能まちづくり</v>
      </c>
      <c r="D1095" s="100"/>
      <c r="E1095" s="111">
        <v>4.44E-4</v>
      </c>
      <c r="F1095" s="184" t="s">
        <v>1554</v>
      </c>
      <c r="G1095" s="86"/>
    </row>
    <row r="1096" spans="1:7" ht="15" customHeight="1" x14ac:dyDescent="0.45">
      <c r="A1096" s="367" t="s">
        <v>483</v>
      </c>
      <c r="B1096" s="368" t="s">
        <v>1395</v>
      </c>
      <c r="C1096" s="337" t="str">
        <f t="shared" si="16"/>
        <v>（株）再エネ思考電力</v>
      </c>
      <c r="D1096" s="99" t="s">
        <v>1553</v>
      </c>
      <c r="E1096" s="80" t="s">
        <v>1612</v>
      </c>
      <c r="F1096" s="369" t="s">
        <v>1557</v>
      </c>
      <c r="G1096" s="476"/>
    </row>
    <row r="1097" spans="1:7" ht="15" hidden="1" customHeight="1" x14ac:dyDescent="0.45">
      <c r="A1097" s="367"/>
      <c r="B1097" s="368"/>
      <c r="C1097" s="337" t="str">
        <f t="shared" si="16"/>
        <v/>
      </c>
      <c r="D1097" s="249" t="s">
        <v>1558</v>
      </c>
      <c r="E1097" s="313" t="s">
        <v>1613</v>
      </c>
      <c r="F1097" s="369"/>
      <c r="G1097" s="476"/>
    </row>
    <row r="1098" spans="1:7" ht="15" customHeight="1" x14ac:dyDescent="0.45">
      <c r="A1098" s="11" t="s">
        <v>485</v>
      </c>
      <c r="B1098" s="25" t="s">
        <v>1396</v>
      </c>
      <c r="C1098" s="337" t="str">
        <f t="shared" ref="C1098:C1161" si="17">DBCS($B1098)</f>
        <v>（株）スマート</v>
      </c>
      <c r="D1098" s="10"/>
      <c r="E1098" s="81">
        <v>4.1899999999999999E-4</v>
      </c>
      <c r="F1098" s="84">
        <v>100</v>
      </c>
      <c r="G1098" s="86"/>
    </row>
    <row r="1099" spans="1:7" ht="15" customHeight="1" x14ac:dyDescent="0.45">
      <c r="A1099" s="11" t="s">
        <v>487</v>
      </c>
      <c r="B1099" s="25" t="s">
        <v>1397</v>
      </c>
      <c r="C1099" s="337" t="str">
        <f t="shared" si="17"/>
        <v>（株）ジャパネットサービスイノベーション</v>
      </c>
      <c r="D1099" s="10"/>
      <c r="E1099" s="81">
        <v>5.5500000000000005E-4</v>
      </c>
      <c r="F1099" s="84" t="s">
        <v>1554</v>
      </c>
      <c r="G1099" s="86"/>
    </row>
    <row r="1100" spans="1:7" ht="30" customHeight="1" x14ac:dyDescent="0.45">
      <c r="A1100" s="11" t="s">
        <v>489</v>
      </c>
      <c r="B1100" s="25" t="s">
        <v>1398</v>
      </c>
      <c r="C1100" s="337" t="str">
        <f t="shared" si="17"/>
        <v>（株）リクルート</v>
      </c>
      <c r="D1100" s="10"/>
      <c r="E1100" s="81">
        <v>5.5699999999999999E-4</v>
      </c>
      <c r="F1100" s="84" t="s">
        <v>1774</v>
      </c>
      <c r="G1100" s="86" t="s">
        <v>1565</v>
      </c>
    </row>
    <row r="1101" spans="1:7" ht="30" customHeight="1" x14ac:dyDescent="0.45">
      <c r="A1101" s="11" t="s">
        <v>1399</v>
      </c>
      <c r="B1101" s="25" t="s">
        <v>1400</v>
      </c>
      <c r="C1101" s="337" t="str">
        <f t="shared" si="17"/>
        <v>ＫＢＮ（株）</v>
      </c>
      <c r="D1101" s="10"/>
      <c r="E1101" s="81">
        <v>4.7800000000000002E-4</v>
      </c>
      <c r="F1101" s="84" t="s">
        <v>1775</v>
      </c>
      <c r="G1101" s="86" t="s">
        <v>1565</v>
      </c>
    </row>
    <row r="1102" spans="1:7" ht="15" customHeight="1" x14ac:dyDescent="0.45">
      <c r="A1102" s="11" t="s">
        <v>494</v>
      </c>
      <c r="B1102" s="25" t="s">
        <v>1401</v>
      </c>
      <c r="C1102" s="337" t="str">
        <f t="shared" si="17"/>
        <v>（株）しおさい電力</v>
      </c>
      <c r="D1102" s="10"/>
      <c r="E1102" s="81">
        <v>4.9799999999999996E-4</v>
      </c>
      <c r="F1102" s="84" t="s">
        <v>1554</v>
      </c>
      <c r="G1102" s="86"/>
    </row>
    <row r="1103" spans="1:7" ht="15" customHeight="1" x14ac:dyDescent="0.45">
      <c r="A1103" s="367" t="s">
        <v>497</v>
      </c>
      <c r="B1103" s="368" t="s">
        <v>1402</v>
      </c>
      <c r="C1103" s="337" t="str">
        <f t="shared" si="17"/>
        <v>アスエネ（株）</v>
      </c>
      <c r="D1103" s="92" t="s">
        <v>580</v>
      </c>
      <c r="E1103" s="79">
        <v>0</v>
      </c>
      <c r="F1103" s="369" t="s">
        <v>1554</v>
      </c>
      <c r="G1103" s="474"/>
    </row>
    <row r="1104" spans="1:7" ht="15" hidden="1" customHeight="1" x14ac:dyDescent="0.45">
      <c r="A1104" s="367"/>
      <c r="B1104" s="368"/>
      <c r="C1104" s="337" t="str">
        <f t="shared" si="17"/>
        <v/>
      </c>
      <c r="D1104" s="94" t="s">
        <v>586</v>
      </c>
      <c r="E1104" s="80">
        <v>1.8900000000000001E-4</v>
      </c>
      <c r="F1104" s="369"/>
      <c r="G1104" s="474"/>
    </row>
    <row r="1105" spans="1:7" ht="15" hidden="1" customHeight="1" x14ac:dyDescent="0.45">
      <c r="A1105" s="367"/>
      <c r="B1105" s="368"/>
      <c r="C1105" s="337" t="str">
        <f t="shared" si="17"/>
        <v/>
      </c>
      <c r="D1105" s="248" t="s">
        <v>1579</v>
      </c>
      <c r="E1105" s="260">
        <v>2.6499999999999999E-4</v>
      </c>
      <c r="F1105" s="369"/>
      <c r="G1105" s="474"/>
    </row>
    <row r="1106" spans="1:7" ht="15" hidden="1" customHeight="1" x14ac:dyDescent="0.45">
      <c r="A1106" s="367"/>
      <c r="B1106" s="368"/>
      <c r="C1106" s="337" t="str">
        <f t="shared" si="17"/>
        <v/>
      </c>
      <c r="D1106" s="248" t="s">
        <v>1580</v>
      </c>
      <c r="E1106" s="260">
        <v>3.0299999999999999E-4</v>
      </c>
      <c r="F1106" s="369"/>
      <c r="G1106" s="474"/>
    </row>
    <row r="1107" spans="1:7" ht="15" hidden="1" customHeight="1" x14ac:dyDescent="0.45">
      <c r="A1107" s="367"/>
      <c r="B1107" s="368"/>
      <c r="C1107" s="337" t="str">
        <f t="shared" si="17"/>
        <v/>
      </c>
      <c r="D1107" s="248" t="s">
        <v>1573</v>
      </c>
      <c r="E1107" s="260">
        <v>3.4099999999999999E-4</v>
      </c>
      <c r="F1107" s="369"/>
      <c r="G1107" s="474"/>
    </row>
    <row r="1108" spans="1:7" ht="15" hidden="1" customHeight="1" x14ac:dyDescent="0.45">
      <c r="A1108" s="367"/>
      <c r="B1108" s="368"/>
      <c r="C1108" s="337" t="str">
        <f t="shared" si="17"/>
        <v/>
      </c>
      <c r="D1108" s="265" t="s">
        <v>1585</v>
      </c>
      <c r="E1108" s="303">
        <v>3.4499999999999998E-4</v>
      </c>
      <c r="F1108" s="369"/>
      <c r="G1108" s="474"/>
    </row>
    <row r="1109" spans="1:7" ht="15" hidden="1" customHeight="1" x14ac:dyDescent="0.45">
      <c r="A1109" s="367"/>
      <c r="B1109" s="368"/>
      <c r="C1109" s="337" t="str">
        <f t="shared" si="17"/>
        <v/>
      </c>
      <c r="D1109" s="249" t="s">
        <v>1558</v>
      </c>
      <c r="E1109" s="300">
        <v>2.3900000000000001E-4</v>
      </c>
      <c r="F1109" s="369"/>
      <c r="G1109" s="474"/>
    </row>
    <row r="1110" spans="1:7" ht="15" customHeight="1" x14ac:dyDescent="0.45">
      <c r="A1110" s="11" t="s">
        <v>435</v>
      </c>
      <c r="B1110" s="25" t="s">
        <v>1403</v>
      </c>
      <c r="C1110" s="337" t="str">
        <f t="shared" si="17"/>
        <v>ＴＥＰＣＯライフサービス（株）</v>
      </c>
      <c r="D1110" s="10"/>
      <c r="E1110" s="81">
        <v>4.44E-4</v>
      </c>
      <c r="F1110" s="84" t="s">
        <v>1554</v>
      </c>
      <c r="G1110" s="82"/>
    </row>
    <row r="1111" spans="1:7" ht="15" customHeight="1" x14ac:dyDescent="0.45">
      <c r="A1111" s="11" t="s">
        <v>1404</v>
      </c>
      <c r="B1111" s="25" t="s">
        <v>1405</v>
      </c>
      <c r="C1111" s="337" t="str">
        <f t="shared" si="17"/>
        <v>会津エナジー（株）</v>
      </c>
      <c r="D1111" s="10"/>
      <c r="E1111" s="233">
        <v>3.1599999999999998E-4</v>
      </c>
      <c r="F1111" s="84">
        <v>100</v>
      </c>
      <c r="G1111" s="86"/>
    </row>
    <row r="1112" spans="1:7" ht="15" customHeight="1" x14ac:dyDescent="0.45">
      <c r="A1112" s="11" t="s">
        <v>499</v>
      </c>
      <c r="B1112" s="25" t="s">
        <v>1406</v>
      </c>
      <c r="C1112" s="337" t="str">
        <f t="shared" si="17"/>
        <v>うべ未来エネルギー（株）</v>
      </c>
      <c r="D1112" s="10"/>
      <c r="E1112" s="81">
        <v>4.9100000000000001E-4</v>
      </c>
      <c r="F1112" s="84" t="s">
        <v>1554</v>
      </c>
      <c r="G1112" s="86"/>
    </row>
    <row r="1113" spans="1:7" ht="15" customHeight="1" x14ac:dyDescent="0.45">
      <c r="A1113" s="11" t="s">
        <v>1407</v>
      </c>
      <c r="B1113" s="25" t="s">
        <v>1408</v>
      </c>
      <c r="C1113" s="337" t="str">
        <f t="shared" si="17"/>
        <v>永井自動車工業（株）</v>
      </c>
      <c r="D1113" s="10"/>
      <c r="E1113" s="233">
        <v>4.3600000000000003E-4</v>
      </c>
      <c r="F1113" s="84">
        <v>100</v>
      </c>
      <c r="G1113" s="86"/>
    </row>
    <row r="1114" spans="1:7" ht="15" customHeight="1" x14ac:dyDescent="0.45">
      <c r="A1114" s="11" t="s">
        <v>501</v>
      </c>
      <c r="B1114" s="25" t="s">
        <v>1776</v>
      </c>
      <c r="C1114" s="337" t="str">
        <f t="shared" si="17"/>
        <v>小島電機工業（株）</v>
      </c>
      <c r="D1114" s="10"/>
      <c r="E1114" s="81">
        <v>5.6700000000000001E-4</v>
      </c>
      <c r="F1114" s="84" t="s">
        <v>1554</v>
      </c>
      <c r="G1114" s="86"/>
    </row>
    <row r="1115" spans="1:7" ht="15" customHeight="1" x14ac:dyDescent="0.45">
      <c r="A1115" s="11" t="s">
        <v>503</v>
      </c>
      <c r="B1115" s="25" t="s">
        <v>1409</v>
      </c>
      <c r="C1115" s="337" t="str">
        <f t="shared" si="17"/>
        <v>陸前高田しみんエネルギー（株）</v>
      </c>
      <c r="D1115" s="10"/>
      <c r="E1115" s="81">
        <v>5.1699999999999999E-4</v>
      </c>
      <c r="F1115" s="84" t="s">
        <v>1554</v>
      </c>
      <c r="G1115" s="86"/>
    </row>
    <row r="1116" spans="1:7" ht="15" customHeight="1" x14ac:dyDescent="0.45">
      <c r="A1116" s="11" t="s">
        <v>505</v>
      </c>
      <c r="B1116" s="25" t="s">
        <v>1410</v>
      </c>
      <c r="C1116" s="337" t="str">
        <f t="shared" si="17"/>
        <v>（株）チャームドライフ</v>
      </c>
      <c r="D1116" s="10"/>
      <c r="E1116" s="81">
        <v>5.1400000000000003E-4</v>
      </c>
      <c r="F1116" s="84" t="s">
        <v>1554</v>
      </c>
      <c r="G1116" s="86"/>
    </row>
    <row r="1117" spans="1:7" ht="15" customHeight="1" x14ac:dyDescent="0.45">
      <c r="A1117" s="367" t="s">
        <v>507</v>
      </c>
      <c r="B1117" s="368" t="s">
        <v>1411</v>
      </c>
      <c r="C1117" s="337" t="str">
        <f t="shared" si="17"/>
        <v>スターティア（株）</v>
      </c>
      <c r="D1117" s="92" t="s">
        <v>580</v>
      </c>
      <c r="E1117" s="79">
        <v>0</v>
      </c>
      <c r="F1117" s="369" t="s">
        <v>1554</v>
      </c>
      <c r="G1117" s="474"/>
    </row>
    <row r="1118" spans="1:7" ht="15" hidden="1" customHeight="1" x14ac:dyDescent="0.45">
      <c r="A1118" s="367"/>
      <c r="B1118" s="368"/>
      <c r="C1118" s="337" t="str">
        <f t="shared" si="17"/>
        <v/>
      </c>
      <c r="D1118" s="96" t="s">
        <v>577</v>
      </c>
      <c r="E1118" s="80">
        <v>5.4900000000000001E-4</v>
      </c>
      <c r="F1118" s="369"/>
      <c r="G1118" s="474"/>
    </row>
    <row r="1119" spans="1:7" ht="15" hidden="1" customHeight="1" x14ac:dyDescent="0.45">
      <c r="A1119" s="367"/>
      <c r="B1119" s="368"/>
      <c r="C1119" s="337" t="str">
        <f t="shared" si="17"/>
        <v/>
      </c>
      <c r="D1119" s="249" t="s">
        <v>1558</v>
      </c>
      <c r="E1119" s="300">
        <v>5.4900000000000001E-4</v>
      </c>
      <c r="F1119" s="369"/>
      <c r="G1119" s="474"/>
    </row>
    <row r="1120" spans="1:7" ht="15" customHeight="1" x14ac:dyDescent="0.45">
      <c r="A1120" s="11" t="s">
        <v>509</v>
      </c>
      <c r="B1120" s="25" t="s">
        <v>1412</v>
      </c>
      <c r="C1120" s="337" t="str">
        <f t="shared" si="17"/>
        <v>東広島スマートエネルギー（株）</v>
      </c>
      <c r="D1120" s="10"/>
      <c r="E1120" s="81">
        <v>4.44E-4</v>
      </c>
      <c r="F1120" s="84" t="s">
        <v>1554</v>
      </c>
      <c r="G1120" s="86"/>
    </row>
    <row r="1121" spans="1:7" ht="15" customHeight="1" x14ac:dyDescent="0.45">
      <c r="A1121" s="367" t="s">
        <v>511</v>
      </c>
      <c r="B1121" s="368" t="s">
        <v>1413</v>
      </c>
      <c r="C1121" s="337" t="str">
        <f t="shared" si="17"/>
        <v>旭化成（株）</v>
      </c>
      <c r="D1121" s="250" t="s">
        <v>1581</v>
      </c>
      <c r="E1121" s="301">
        <v>3.2400000000000001E-4</v>
      </c>
      <c r="F1121" s="369" t="s">
        <v>1554</v>
      </c>
      <c r="G1121" s="474"/>
    </row>
    <row r="1122" spans="1:7" ht="15" hidden="1" customHeight="1" x14ac:dyDescent="0.45">
      <c r="A1122" s="367"/>
      <c r="B1122" s="368"/>
      <c r="C1122" s="337" t="str">
        <f t="shared" si="17"/>
        <v/>
      </c>
      <c r="D1122" s="248" t="s">
        <v>1572</v>
      </c>
      <c r="E1122" s="260">
        <v>3.7800000000000003E-4</v>
      </c>
      <c r="F1122" s="369"/>
      <c r="G1122" s="474"/>
    </row>
    <row r="1123" spans="1:7" ht="15" hidden="1" customHeight="1" x14ac:dyDescent="0.45">
      <c r="A1123" s="367"/>
      <c r="B1123" s="368"/>
      <c r="C1123" s="337" t="str">
        <f t="shared" si="17"/>
        <v/>
      </c>
      <c r="D1123" s="248" t="s">
        <v>1579</v>
      </c>
      <c r="E1123" s="260">
        <v>3.8699999999999997E-4</v>
      </c>
      <c r="F1123" s="369"/>
      <c r="G1123" s="474"/>
    </row>
    <row r="1124" spans="1:7" ht="15" hidden="1" customHeight="1" x14ac:dyDescent="0.45">
      <c r="A1124" s="367"/>
      <c r="B1124" s="368"/>
      <c r="C1124" s="337" t="str">
        <f t="shared" si="17"/>
        <v/>
      </c>
      <c r="D1124" s="248" t="s">
        <v>1580</v>
      </c>
      <c r="E1124" s="260">
        <v>3.1300000000000002E-4</v>
      </c>
      <c r="F1124" s="369"/>
      <c r="G1124" s="474"/>
    </row>
    <row r="1125" spans="1:7" ht="15" hidden="1" customHeight="1" x14ac:dyDescent="0.45">
      <c r="A1125" s="367"/>
      <c r="B1125" s="368"/>
      <c r="C1125" s="337" t="str">
        <f t="shared" si="17"/>
        <v/>
      </c>
      <c r="D1125" s="248" t="s">
        <v>1573</v>
      </c>
      <c r="E1125" s="260">
        <v>3.21E-4</v>
      </c>
      <c r="F1125" s="369"/>
      <c r="G1125" s="474"/>
    </row>
    <row r="1126" spans="1:7" ht="15" hidden="1" customHeight="1" x14ac:dyDescent="0.45">
      <c r="A1126" s="367"/>
      <c r="B1126" s="368"/>
      <c r="C1126" s="337" t="str">
        <f t="shared" si="17"/>
        <v/>
      </c>
      <c r="D1126" s="94" t="s">
        <v>590</v>
      </c>
      <c r="E1126" s="80">
        <v>0</v>
      </c>
      <c r="F1126" s="369"/>
      <c r="G1126" s="474"/>
    </row>
    <row r="1127" spans="1:7" ht="15" hidden="1" customHeight="1" x14ac:dyDescent="0.45">
      <c r="A1127" s="367"/>
      <c r="B1127" s="368"/>
      <c r="C1127" s="337" t="str">
        <f t="shared" si="17"/>
        <v/>
      </c>
      <c r="D1127" s="249" t="s">
        <v>1558</v>
      </c>
      <c r="E1127" s="300">
        <v>4.8200000000000001E-4</v>
      </c>
      <c r="F1127" s="369"/>
      <c r="G1127" s="474"/>
    </row>
    <row r="1128" spans="1:7" ht="15" customHeight="1" x14ac:dyDescent="0.45">
      <c r="A1128" s="11" t="s">
        <v>513</v>
      </c>
      <c r="B1128" s="25" t="s">
        <v>1414</v>
      </c>
      <c r="C1128" s="337" t="str">
        <f t="shared" si="17"/>
        <v>京和ガス（株）</v>
      </c>
      <c r="D1128" s="10"/>
      <c r="E1128" s="81">
        <v>4.5899999999999999E-4</v>
      </c>
      <c r="F1128" s="84" t="s">
        <v>1554</v>
      </c>
      <c r="G1128" s="86"/>
    </row>
    <row r="1129" spans="1:7" ht="15" customHeight="1" x14ac:dyDescent="0.45">
      <c r="A1129" s="11" t="s">
        <v>517</v>
      </c>
      <c r="B1129" s="25" t="s">
        <v>1415</v>
      </c>
      <c r="C1129" s="337" t="str">
        <f t="shared" si="17"/>
        <v>（株）岡崎建材</v>
      </c>
      <c r="D1129" s="10"/>
      <c r="E1129" s="81">
        <v>4.37E-4</v>
      </c>
      <c r="F1129" s="84" t="s">
        <v>1554</v>
      </c>
      <c r="G1129" s="86"/>
    </row>
    <row r="1130" spans="1:7" ht="15" customHeight="1" x14ac:dyDescent="0.45">
      <c r="A1130" s="367" t="s">
        <v>519</v>
      </c>
      <c r="B1130" s="372" t="s">
        <v>1416</v>
      </c>
      <c r="C1130" s="337" t="str">
        <f t="shared" si="17"/>
        <v>（株）エフオン</v>
      </c>
      <c r="D1130" s="92" t="s">
        <v>580</v>
      </c>
      <c r="E1130" s="79">
        <v>0</v>
      </c>
      <c r="F1130" s="369" t="s">
        <v>1777</v>
      </c>
      <c r="G1130" s="474"/>
    </row>
    <row r="1131" spans="1:7" ht="15" hidden="1" customHeight="1" x14ac:dyDescent="0.45">
      <c r="A1131" s="367"/>
      <c r="B1131" s="372"/>
      <c r="C1131" s="337" t="str">
        <f t="shared" si="17"/>
        <v/>
      </c>
      <c r="D1131" s="248" t="s">
        <v>1572</v>
      </c>
      <c r="E1131" s="260">
        <v>2.3900000000000001E-4</v>
      </c>
      <c r="F1131" s="369"/>
      <c r="G1131" s="474"/>
    </row>
    <row r="1132" spans="1:7" ht="15" hidden="1" customHeight="1" x14ac:dyDescent="0.45">
      <c r="A1132" s="367"/>
      <c r="B1132" s="372"/>
      <c r="C1132" s="337" t="str">
        <f t="shared" si="17"/>
        <v/>
      </c>
      <c r="D1132" s="248" t="s">
        <v>1579</v>
      </c>
      <c r="E1132" s="260">
        <v>2.9599999999999998E-4</v>
      </c>
      <c r="F1132" s="369"/>
      <c r="G1132" s="474"/>
    </row>
    <row r="1133" spans="1:7" ht="15" hidden="1" customHeight="1" x14ac:dyDescent="0.45">
      <c r="A1133" s="367"/>
      <c r="B1133" s="372"/>
      <c r="C1133" s="337" t="str">
        <f t="shared" si="17"/>
        <v/>
      </c>
      <c r="D1133" s="248" t="s">
        <v>1580</v>
      </c>
      <c r="E1133" s="260">
        <v>3.3100000000000002E-4</v>
      </c>
      <c r="F1133" s="369"/>
      <c r="G1133" s="474"/>
    </row>
    <row r="1134" spans="1:7" ht="15" hidden="1" customHeight="1" x14ac:dyDescent="0.45">
      <c r="A1134" s="367"/>
      <c r="B1134" s="372"/>
      <c r="C1134" s="337" t="str">
        <f t="shared" si="17"/>
        <v/>
      </c>
      <c r="D1134" s="248" t="s">
        <v>1573</v>
      </c>
      <c r="E1134" s="260">
        <v>3.3500000000000001E-4</v>
      </c>
      <c r="F1134" s="369"/>
      <c r="G1134" s="474"/>
    </row>
    <row r="1135" spans="1:7" ht="15" hidden="1" customHeight="1" x14ac:dyDescent="0.45">
      <c r="A1135" s="367"/>
      <c r="B1135" s="372"/>
      <c r="C1135" s="337" t="str">
        <f t="shared" si="17"/>
        <v/>
      </c>
      <c r="D1135" s="249" t="s">
        <v>1558</v>
      </c>
      <c r="E1135" s="300">
        <v>9.7E-5</v>
      </c>
      <c r="F1135" s="369"/>
      <c r="G1135" s="474"/>
    </row>
    <row r="1136" spans="1:7" ht="15" customHeight="1" x14ac:dyDescent="0.45">
      <c r="A1136" s="11" t="s">
        <v>521</v>
      </c>
      <c r="B1136" s="25" t="s">
        <v>1417</v>
      </c>
      <c r="C1136" s="337" t="str">
        <f t="shared" si="17"/>
        <v>（株）岡崎さくら電力</v>
      </c>
      <c r="D1136" s="10"/>
      <c r="E1136" s="81">
        <v>3.1700000000000001E-4</v>
      </c>
      <c r="F1136" s="84" t="s">
        <v>1554</v>
      </c>
      <c r="G1136" s="86"/>
    </row>
    <row r="1137" spans="1:7" ht="15" customHeight="1" x14ac:dyDescent="0.45">
      <c r="A1137" s="11" t="s">
        <v>523</v>
      </c>
      <c r="B1137" s="25" t="s">
        <v>1418</v>
      </c>
      <c r="C1137" s="337" t="str">
        <f t="shared" si="17"/>
        <v>旭マルヰガス（株）</v>
      </c>
      <c r="D1137" s="10"/>
      <c r="E1137" s="81">
        <v>5.6099999999999998E-4</v>
      </c>
      <c r="F1137" s="84" t="s">
        <v>1554</v>
      </c>
      <c r="G1137" s="86"/>
    </row>
    <row r="1138" spans="1:7" ht="15" customHeight="1" x14ac:dyDescent="0.45">
      <c r="A1138" s="11" t="s">
        <v>1419</v>
      </c>
      <c r="B1138" s="25" t="s">
        <v>1420</v>
      </c>
      <c r="C1138" s="337" t="str">
        <f t="shared" si="17"/>
        <v>ＪＲＥトレーディング（株）</v>
      </c>
      <c r="D1138" s="10"/>
      <c r="E1138" s="233">
        <v>1.227E-3</v>
      </c>
      <c r="F1138" s="188" t="s">
        <v>1777</v>
      </c>
      <c r="G1138" s="86"/>
    </row>
    <row r="1139" spans="1:7" ht="15" customHeight="1" x14ac:dyDescent="0.45">
      <c r="A1139" s="11" t="s">
        <v>1421</v>
      </c>
      <c r="B1139" s="25" t="s">
        <v>1422</v>
      </c>
      <c r="C1139" s="337" t="str">
        <f t="shared" si="17"/>
        <v>Ｃａｓｔｌｅｔｏｎ　Ｃｏｍｍｏｄｉｔｉｅｓ　Ｊａｐａｎ合同会社</v>
      </c>
      <c r="D1139" s="10"/>
      <c r="E1139" s="81">
        <v>1.4899999999999999E-4</v>
      </c>
      <c r="F1139" s="84" t="s">
        <v>1554</v>
      </c>
      <c r="G1139" s="86"/>
    </row>
    <row r="1140" spans="1:7" ht="15" customHeight="1" x14ac:dyDescent="0.45">
      <c r="A1140" s="11" t="s">
        <v>527</v>
      </c>
      <c r="B1140" s="25" t="s">
        <v>1423</v>
      </c>
      <c r="C1140" s="337" t="str">
        <f t="shared" si="17"/>
        <v>神戸電力（株）</v>
      </c>
      <c r="D1140" s="10"/>
      <c r="E1140" s="81">
        <v>6.9200000000000002E-4</v>
      </c>
      <c r="F1140" s="84">
        <v>100</v>
      </c>
      <c r="G1140" s="86"/>
    </row>
    <row r="1141" spans="1:7" ht="15" customHeight="1" x14ac:dyDescent="0.45">
      <c r="A1141" s="11" t="s">
        <v>529</v>
      </c>
      <c r="B1141" s="125" t="s">
        <v>1424</v>
      </c>
      <c r="C1141" s="337" t="str">
        <f t="shared" si="17"/>
        <v>エア・ウォーター・ライフソリューション（株）（旧：エア・ウォーター北海道（株））</v>
      </c>
      <c r="D1141" s="10"/>
      <c r="E1141" s="81">
        <v>5.4699999999999996E-4</v>
      </c>
      <c r="F1141" s="84" t="s">
        <v>1554</v>
      </c>
      <c r="G1141" s="86"/>
    </row>
    <row r="1142" spans="1:7" ht="15" customHeight="1" x14ac:dyDescent="0.45">
      <c r="A1142" s="367" t="s">
        <v>531</v>
      </c>
      <c r="B1142" s="368" t="s">
        <v>1425</v>
      </c>
      <c r="C1142" s="337" t="str">
        <f t="shared" si="17"/>
        <v>生活協同組合ひろしま</v>
      </c>
      <c r="D1142" s="250" t="s">
        <v>1581</v>
      </c>
      <c r="E1142" s="301">
        <v>3.7800000000000003E-4</v>
      </c>
      <c r="F1142" s="369" t="s">
        <v>1554</v>
      </c>
      <c r="G1142" s="474"/>
    </row>
    <row r="1143" spans="1:7" ht="15" hidden="1" customHeight="1" x14ac:dyDescent="0.45">
      <c r="A1143" s="367"/>
      <c r="B1143" s="368"/>
      <c r="C1143" s="337" t="str">
        <f t="shared" si="17"/>
        <v/>
      </c>
      <c r="D1143" s="94" t="s">
        <v>577</v>
      </c>
      <c r="E1143" s="80">
        <v>3.21E-4</v>
      </c>
      <c r="F1143" s="369"/>
      <c r="G1143" s="474"/>
    </row>
    <row r="1144" spans="1:7" ht="15" hidden="1" customHeight="1" x14ac:dyDescent="0.45">
      <c r="A1144" s="413"/>
      <c r="B1144" s="414"/>
      <c r="C1144" s="337" t="str">
        <f t="shared" si="17"/>
        <v/>
      </c>
      <c r="D1144" s="267" t="s">
        <v>1558</v>
      </c>
      <c r="E1144" s="306">
        <v>3.2200000000000002E-4</v>
      </c>
      <c r="F1144" s="404"/>
      <c r="G1144" s="474"/>
    </row>
    <row r="1145" spans="1:7" ht="15" customHeight="1" x14ac:dyDescent="0.45">
      <c r="A1145" s="91" t="s">
        <v>1778</v>
      </c>
      <c r="B1145" s="112" t="s">
        <v>1779</v>
      </c>
      <c r="C1145" s="337" t="str">
        <f t="shared" si="17"/>
        <v>（株）京楽産業ホールディングス</v>
      </c>
      <c r="D1145" s="100"/>
      <c r="E1145" s="230">
        <v>5.2800000000000004E-4</v>
      </c>
      <c r="F1145" s="184">
        <v>100</v>
      </c>
      <c r="G1145" s="86"/>
    </row>
    <row r="1146" spans="1:7" ht="15" customHeight="1" x14ac:dyDescent="0.45">
      <c r="A1146" s="11" t="s">
        <v>533</v>
      </c>
      <c r="B1146" s="25" t="s">
        <v>1426</v>
      </c>
      <c r="C1146" s="337" t="str">
        <f t="shared" si="17"/>
        <v>（株）ＲｅｎｏＬａｂｏ</v>
      </c>
      <c r="D1146" s="10"/>
      <c r="E1146" s="81">
        <v>5.6300000000000002E-4</v>
      </c>
      <c r="F1146" s="84" t="s">
        <v>1554</v>
      </c>
      <c r="G1146" s="86"/>
    </row>
    <row r="1147" spans="1:7" ht="15" customHeight="1" x14ac:dyDescent="0.45">
      <c r="A1147" s="11" t="s">
        <v>535</v>
      </c>
      <c r="B1147" s="25" t="s">
        <v>1427</v>
      </c>
      <c r="C1147" s="337" t="str">
        <f t="shared" si="17"/>
        <v>アークエルテクノロジーズ（株）</v>
      </c>
      <c r="D1147" s="10"/>
      <c r="E1147" s="81">
        <v>0</v>
      </c>
      <c r="F1147" s="84" t="s">
        <v>1554</v>
      </c>
      <c r="G1147" s="86"/>
    </row>
    <row r="1148" spans="1:7" ht="30" customHeight="1" x14ac:dyDescent="0.45">
      <c r="A1148" s="11" t="s">
        <v>537</v>
      </c>
      <c r="B1148" s="25" t="s">
        <v>1428</v>
      </c>
      <c r="C1148" s="337" t="str">
        <f t="shared" si="17"/>
        <v>弥富ガス協同組合</v>
      </c>
      <c r="D1148" s="10"/>
      <c r="E1148" s="81">
        <v>5.6999999999999998E-4</v>
      </c>
      <c r="F1148" s="84" t="s">
        <v>1780</v>
      </c>
      <c r="G1148" s="86" t="s">
        <v>1565</v>
      </c>
    </row>
    <row r="1149" spans="1:7" ht="15" customHeight="1" x14ac:dyDescent="0.45">
      <c r="A1149" s="11" t="s">
        <v>539</v>
      </c>
      <c r="B1149" s="25" t="s">
        <v>1429</v>
      </c>
      <c r="C1149" s="337" t="str">
        <f t="shared" si="17"/>
        <v>エルメック（株）</v>
      </c>
      <c r="D1149" s="10"/>
      <c r="E1149" s="81">
        <v>3.3500000000000001E-4</v>
      </c>
      <c r="F1149" s="84" t="s">
        <v>1554</v>
      </c>
      <c r="G1149" s="86"/>
    </row>
    <row r="1150" spans="1:7" ht="15" customHeight="1" x14ac:dyDescent="0.45">
      <c r="A1150" s="11" t="s">
        <v>541</v>
      </c>
      <c r="B1150" s="25" t="s">
        <v>1430</v>
      </c>
      <c r="C1150" s="337" t="str">
        <f t="shared" si="17"/>
        <v>（株）オズエナジー</v>
      </c>
      <c r="D1150" s="10"/>
      <c r="E1150" s="81">
        <v>5.4299999999999997E-4</v>
      </c>
      <c r="F1150" s="84" t="s">
        <v>1554</v>
      </c>
      <c r="G1150" s="86"/>
    </row>
    <row r="1151" spans="1:7" ht="15" customHeight="1" x14ac:dyDescent="0.45">
      <c r="A1151" s="11" t="s">
        <v>1431</v>
      </c>
      <c r="B1151" s="25" t="s">
        <v>1432</v>
      </c>
      <c r="C1151" s="337" t="str">
        <f t="shared" si="17"/>
        <v>レモンガス（株）</v>
      </c>
      <c r="D1151" s="10"/>
      <c r="E1151" s="233">
        <v>4.1399999999999998E-4</v>
      </c>
      <c r="F1151" s="84">
        <v>100</v>
      </c>
      <c r="G1151" s="86"/>
    </row>
    <row r="1152" spans="1:7" ht="15" customHeight="1" x14ac:dyDescent="0.45">
      <c r="A1152" s="11" t="s">
        <v>1433</v>
      </c>
      <c r="B1152" s="25" t="s">
        <v>1434</v>
      </c>
      <c r="C1152" s="337" t="str">
        <f t="shared" si="17"/>
        <v>（株）日本海水</v>
      </c>
      <c r="D1152" s="10"/>
      <c r="E1152" s="81">
        <v>3.1799999999999998E-4</v>
      </c>
      <c r="F1152" s="84">
        <v>100</v>
      </c>
      <c r="G1152" s="86"/>
    </row>
    <row r="1153" spans="1:7" ht="15" customHeight="1" x14ac:dyDescent="0.45">
      <c r="A1153" s="182" t="s">
        <v>543</v>
      </c>
      <c r="B1153" s="183" t="s">
        <v>1435</v>
      </c>
      <c r="C1153" s="337" t="str">
        <f t="shared" si="17"/>
        <v>（株）ａｆｔｅｒＦＩＴ</v>
      </c>
      <c r="D1153" s="10" t="s">
        <v>580</v>
      </c>
      <c r="E1153" s="81">
        <v>0</v>
      </c>
      <c r="F1153" s="188" t="s">
        <v>1554</v>
      </c>
      <c r="G1153" s="191"/>
    </row>
    <row r="1154" spans="1:7" ht="15" customHeight="1" x14ac:dyDescent="0.45">
      <c r="A1154" s="11" t="s">
        <v>545</v>
      </c>
      <c r="B1154" s="25" t="s">
        <v>1436</v>
      </c>
      <c r="C1154" s="337" t="str">
        <f t="shared" si="17"/>
        <v>中小企業支援（株）</v>
      </c>
      <c r="D1154" s="10"/>
      <c r="E1154" s="81">
        <v>5.9500000000000004E-4</v>
      </c>
      <c r="F1154" s="84" t="s">
        <v>1554</v>
      </c>
      <c r="G1154" s="86"/>
    </row>
    <row r="1155" spans="1:7" ht="15" customHeight="1" x14ac:dyDescent="0.45">
      <c r="A1155" s="11" t="s">
        <v>547</v>
      </c>
      <c r="B1155" s="25" t="s">
        <v>1437</v>
      </c>
      <c r="C1155" s="337" t="str">
        <f t="shared" si="17"/>
        <v>サントラベラーズサービス有限会社</v>
      </c>
      <c r="D1155" s="10"/>
      <c r="E1155" s="81">
        <v>4.5800000000000002E-4</v>
      </c>
      <c r="F1155" s="84" t="s">
        <v>1554</v>
      </c>
      <c r="G1155" s="86"/>
    </row>
    <row r="1156" spans="1:7" ht="15" customHeight="1" x14ac:dyDescent="0.45">
      <c r="A1156" s="11" t="s">
        <v>1781</v>
      </c>
      <c r="B1156" s="25" t="s">
        <v>1782</v>
      </c>
      <c r="C1156" s="337" t="str">
        <f t="shared" si="17"/>
        <v>合同会社Ｐｅａｋ８</v>
      </c>
      <c r="D1156" s="10"/>
      <c r="E1156" s="13">
        <v>4.1899999999999999E-4</v>
      </c>
      <c r="F1156" s="84">
        <v>100</v>
      </c>
      <c r="G1156" s="86"/>
    </row>
    <row r="1157" spans="1:7" ht="15" customHeight="1" x14ac:dyDescent="0.45">
      <c r="A1157" s="11" t="s">
        <v>1438</v>
      </c>
      <c r="B1157" s="25" t="s">
        <v>1439</v>
      </c>
      <c r="C1157" s="337" t="str">
        <f t="shared" si="17"/>
        <v>八千代エンジニヤリング（株）</v>
      </c>
      <c r="D1157" s="10"/>
      <c r="E1157" s="329">
        <v>5.22E-4</v>
      </c>
      <c r="F1157" s="84">
        <v>100</v>
      </c>
      <c r="G1157" s="86"/>
    </row>
    <row r="1158" spans="1:7" ht="30" customHeight="1" x14ac:dyDescent="0.45">
      <c r="A1158" s="11" t="s">
        <v>549</v>
      </c>
      <c r="B1158" s="25" t="s">
        <v>1440</v>
      </c>
      <c r="C1158" s="337" t="str">
        <f t="shared" si="17"/>
        <v>神楽電力（株）</v>
      </c>
      <c r="D1158" s="10"/>
      <c r="E1158" s="81">
        <v>5.5699999999999999E-4</v>
      </c>
      <c r="F1158" s="84" t="s">
        <v>1783</v>
      </c>
      <c r="G1158" s="86" t="s">
        <v>1565</v>
      </c>
    </row>
    <row r="1159" spans="1:7" ht="15" customHeight="1" x14ac:dyDescent="0.45">
      <c r="A1159" s="11" t="s">
        <v>1441</v>
      </c>
      <c r="B1159" s="25" t="s">
        <v>1442</v>
      </c>
      <c r="C1159" s="337" t="str">
        <f t="shared" si="17"/>
        <v>ゆきぐに新電力（株）</v>
      </c>
      <c r="D1159" s="10"/>
      <c r="E1159" s="233">
        <v>4.66E-4</v>
      </c>
      <c r="F1159" s="84">
        <v>100</v>
      </c>
      <c r="G1159" s="86"/>
    </row>
    <row r="1160" spans="1:7" ht="15" customHeight="1" x14ac:dyDescent="0.45">
      <c r="A1160" s="11" t="s">
        <v>551</v>
      </c>
      <c r="B1160" s="25" t="s">
        <v>1443</v>
      </c>
      <c r="C1160" s="337" t="str">
        <f t="shared" si="17"/>
        <v>（株）ながさきサステナエナジー</v>
      </c>
      <c r="D1160" s="10"/>
      <c r="E1160" s="81">
        <v>0</v>
      </c>
      <c r="F1160" s="84" t="s">
        <v>1554</v>
      </c>
      <c r="G1160" s="86"/>
    </row>
    <row r="1161" spans="1:7" ht="15" customHeight="1" x14ac:dyDescent="0.45">
      <c r="A1161" s="11" t="s">
        <v>1444</v>
      </c>
      <c r="B1161" s="125" t="s">
        <v>1445</v>
      </c>
      <c r="C1161" s="337" t="str">
        <f t="shared" si="17"/>
        <v>葛尾創生電力（株）</v>
      </c>
      <c r="D1161" s="10"/>
      <c r="E1161" s="230">
        <v>3.0800000000000001E-4</v>
      </c>
      <c r="F1161" s="257">
        <v>100</v>
      </c>
      <c r="G1161" s="86"/>
    </row>
    <row r="1162" spans="1:7" ht="15" customHeight="1" x14ac:dyDescent="0.45">
      <c r="A1162" s="11" t="s">
        <v>1446</v>
      </c>
      <c r="B1162" s="25" t="s">
        <v>1447</v>
      </c>
      <c r="C1162" s="337" t="str">
        <f t="shared" ref="C1162:C1225" si="18">DBCS($B1162)</f>
        <v>（株）Ｉ＆Ｉ</v>
      </c>
      <c r="D1162" s="10"/>
      <c r="E1162" s="233">
        <v>4.5899999999999999E-4</v>
      </c>
      <c r="F1162" s="84">
        <v>100</v>
      </c>
      <c r="G1162" s="86"/>
    </row>
    <row r="1163" spans="1:7" ht="15" customHeight="1" x14ac:dyDescent="0.45">
      <c r="A1163" s="480" t="s">
        <v>1448</v>
      </c>
      <c r="B1163" s="481" t="s">
        <v>1784</v>
      </c>
      <c r="C1163" s="337" t="str">
        <f t="shared" si="18"/>
        <v>（株）ライフエナジー</v>
      </c>
      <c r="D1163" s="247" t="s">
        <v>1658</v>
      </c>
      <c r="E1163" s="256">
        <v>0</v>
      </c>
      <c r="F1163" s="475">
        <v>100</v>
      </c>
      <c r="G1163" s="474"/>
    </row>
    <row r="1164" spans="1:7" ht="15" hidden="1" customHeight="1" x14ac:dyDescent="0.45">
      <c r="A1164" s="480"/>
      <c r="B1164" s="481"/>
      <c r="C1164" s="337" t="str">
        <f t="shared" si="18"/>
        <v/>
      </c>
      <c r="D1164" s="248" t="s">
        <v>1572</v>
      </c>
      <c r="E1164" s="256">
        <v>2.6400000000000002E-4</v>
      </c>
      <c r="F1164" s="475"/>
      <c r="G1164" s="474"/>
    </row>
    <row r="1165" spans="1:7" ht="15" hidden="1" customHeight="1" x14ac:dyDescent="0.45">
      <c r="A1165" s="480"/>
      <c r="B1165" s="481"/>
      <c r="C1165" s="337" t="str">
        <f t="shared" si="18"/>
        <v/>
      </c>
      <c r="D1165" s="249" t="s">
        <v>1558</v>
      </c>
      <c r="E1165" s="230">
        <v>4.2400000000000001E-4</v>
      </c>
      <c r="F1165" s="475"/>
      <c r="G1165" s="474"/>
    </row>
    <row r="1166" spans="1:7" ht="15" customHeight="1" x14ac:dyDescent="0.45">
      <c r="A1166" s="11" t="s">
        <v>1449</v>
      </c>
      <c r="B1166" s="25" t="s">
        <v>1450</v>
      </c>
      <c r="C1166" s="337" t="str">
        <f t="shared" si="18"/>
        <v>（株）グルーヴエナジー</v>
      </c>
      <c r="D1166" s="10"/>
      <c r="E1166" s="329">
        <v>5.4500000000000002E-4</v>
      </c>
      <c r="F1166" s="84">
        <v>100</v>
      </c>
      <c r="G1166" s="86"/>
    </row>
    <row r="1167" spans="1:7" ht="15" customHeight="1" x14ac:dyDescent="0.45">
      <c r="A1167" s="11" t="s">
        <v>553</v>
      </c>
      <c r="B1167" s="25" t="s">
        <v>1451</v>
      </c>
      <c r="C1167" s="337" t="str">
        <f t="shared" si="18"/>
        <v>高知ニューエナジー（株）</v>
      </c>
      <c r="D1167" s="10"/>
      <c r="E1167" s="81">
        <v>4.86E-4</v>
      </c>
      <c r="F1167" s="84" t="s">
        <v>1554</v>
      </c>
      <c r="G1167" s="86"/>
    </row>
    <row r="1168" spans="1:7" ht="15" customHeight="1" x14ac:dyDescent="0.45">
      <c r="A1168" s="11" t="s">
        <v>555</v>
      </c>
      <c r="B1168" s="25" t="s">
        <v>1452</v>
      </c>
      <c r="C1168" s="337" t="str">
        <f t="shared" si="18"/>
        <v>もみじ電力（株）</v>
      </c>
      <c r="D1168" s="10"/>
      <c r="E1168" s="81">
        <v>4.4200000000000001E-4</v>
      </c>
      <c r="F1168" s="84" t="s">
        <v>1554</v>
      </c>
      <c r="G1168" s="86"/>
    </row>
    <row r="1169" spans="1:7" ht="15" customHeight="1" x14ac:dyDescent="0.45">
      <c r="A1169" s="11" t="s">
        <v>1453</v>
      </c>
      <c r="B1169" s="25" t="s">
        <v>1454</v>
      </c>
      <c r="C1169" s="337" t="str">
        <f t="shared" si="18"/>
        <v>（株）縁人</v>
      </c>
      <c r="D1169" s="10"/>
      <c r="E1169" s="233">
        <v>4.9700000000000005E-4</v>
      </c>
      <c r="F1169" s="84">
        <v>100</v>
      </c>
      <c r="G1169" s="86"/>
    </row>
    <row r="1170" spans="1:7" ht="15" customHeight="1" x14ac:dyDescent="0.45">
      <c r="A1170" s="11" t="s">
        <v>559</v>
      </c>
      <c r="B1170" s="25" t="s">
        <v>1785</v>
      </c>
      <c r="C1170" s="337" t="str">
        <f t="shared" si="18"/>
        <v>Ｔ＆Ｔエナジー（株）</v>
      </c>
      <c r="D1170" s="10"/>
      <c r="E1170" s="81">
        <v>4.37E-4</v>
      </c>
      <c r="F1170" s="84" t="s">
        <v>1554</v>
      </c>
      <c r="G1170" s="86"/>
    </row>
    <row r="1171" spans="1:7" ht="15" customHeight="1" x14ac:dyDescent="0.45">
      <c r="A1171" s="367" t="s">
        <v>1455</v>
      </c>
      <c r="B1171" s="368" t="s">
        <v>1456</v>
      </c>
      <c r="C1171" s="337" t="str">
        <f t="shared" si="18"/>
        <v>（株）ルーク</v>
      </c>
      <c r="D1171" s="92" t="s">
        <v>580</v>
      </c>
      <c r="E1171" s="79">
        <v>0</v>
      </c>
      <c r="F1171" s="369">
        <v>100</v>
      </c>
      <c r="G1171" s="474"/>
    </row>
    <row r="1172" spans="1:7" ht="15" hidden="1" customHeight="1" x14ac:dyDescent="0.45">
      <c r="A1172" s="367"/>
      <c r="B1172" s="368"/>
      <c r="C1172" s="337" t="str">
        <f t="shared" si="18"/>
        <v/>
      </c>
      <c r="D1172" s="99" t="s">
        <v>581</v>
      </c>
      <c r="E1172" s="80">
        <v>3.9100000000000002E-4</v>
      </c>
      <c r="F1172" s="369"/>
      <c r="G1172" s="474"/>
    </row>
    <row r="1173" spans="1:7" ht="15" hidden="1" customHeight="1" x14ac:dyDescent="0.45">
      <c r="A1173" s="367"/>
      <c r="B1173" s="368"/>
      <c r="C1173" s="337" t="str">
        <f t="shared" si="18"/>
        <v/>
      </c>
      <c r="D1173" s="251" t="s">
        <v>1558</v>
      </c>
      <c r="E1173" s="303">
        <v>3.8999999999999999E-4</v>
      </c>
      <c r="F1173" s="369"/>
      <c r="G1173" s="474"/>
    </row>
    <row r="1174" spans="1:7" ht="15" customHeight="1" x14ac:dyDescent="0.45">
      <c r="A1174" s="107" t="s">
        <v>1786</v>
      </c>
      <c r="B1174" s="197" t="s">
        <v>1787</v>
      </c>
      <c r="C1174" s="337" t="str">
        <f t="shared" si="18"/>
        <v>（株）ふくしま未来パワー</v>
      </c>
      <c r="D1174" s="108"/>
      <c r="E1174" s="227">
        <v>1.8699999999999999E-4</v>
      </c>
      <c r="F1174" s="196" t="s">
        <v>1777</v>
      </c>
      <c r="G1174" s="171"/>
    </row>
    <row r="1175" spans="1:7" ht="15" customHeight="1" x14ac:dyDescent="0.45">
      <c r="A1175" s="91" t="s">
        <v>1457</v>
      </c>
      <c r="B1175" s="112" t="s">
        <v>1458</v>
      </c>
      <c r="C1175" s="337" t="str">
        <f t="shared" si="18"/>
        <v>かけがわ報徳パワー（株）</v>
      </c>
      <c r="D1175" s="100"/>
      <c r="E1175" s="230">
        <v>5.1900000000000004E-4</v>
      </c>
      <c r="F1175" s="184">
        <v>100</v>
      </c>
      <c r="G1175" s="86"/>
    </row>
    <row r="1176" spans="1:7" ht="26.4" x14ac:dyDescent="0.45">
      <c r="A1176" s="11" t="s">
        <v>1459</v>
      </c>
      <c r="B1176" s="25" t="s">
        <v>1460</v>
      </c>
      <c r="C1176" s="337" t="str">
        <f t="shared" si="18"/>
        <v>ＳｕｓｔａｉｎａｂｌｅＥｎｅｒｇｙ（株）</v>
      </c>
      <c r="D1176" s="10"/>
      <c r="E1176" s="329">
        <v>5.2800000000000004E-4</v>
      </c>
      <c r="F1176" s="257">
        <v>87.01</v>
      </c>
      <c r="G1176" s="333" t="s">
        <v>1788</v>
      </c>
    </row>
    <row r="1177" spans="1:7" ht="15" customHeight="1" x14ac:dyDescent="0.45">
      <c r="A1177" s="11" t="s">
        <v>561</v>
      </c>
      <c r="B1177" s="25" t="s">
        <v>1461</v>
      </c>
      <c r="C1177" s="337" t="str">
        <f t="shared" si="18"/>
        <v>穂の国とよはし電力（株）</v>
      </c>
      <c r="D1177" s="10"/>
      <c r="E1177" s="81">
        <v>3.1100000000000002E-4</v>
      </c>
      <c r="F1177" s="84" t="s">
        <v>1554</v>
      </c>
      <c r="G1177" s="86"/>
    </row>
    <row r="1178" spans="1:7" ht="15" customHeight="1" x14ac:dyDescent="0.45">
      <c r="A1178" s="11" t="s">
        <v>1462</v>
      </c>
      <c r="B1178" s="25" t="s">
        <v>1463</v>
      </c>
      <c r="C1178" s="337" t="str">
        <f t="shared" si="18"/>
        <v>イワタニセントラル北海道（株）</v>
      </c>
      <c r="D1178" s="10"/>
      <c r="E1178" s="233">
        <v>7.0699999999999995E-4</v>
      </c>
      <c r="F1178" s="84">
        <v>100</v>
      </c>
      <c r="G1178" s="86"/>
    </row>
    <row r="1179" spans="1:7" ht="15" customHeight="1" x14ac:dyDescent="0.45">
      <c r="A1179" s="11" t="s">
        <v>1464</v>
      </c>
      <c r="B1179" s="25" t="s">
        <v>1465</v>
      </c>
      <c r="C1179" s="337" t="str">
        <f t="shared" si="18"/>
        <v>ホームタウンエナジー（株）</v>
      </c>
      <c r="D1179" s="10"/>
      <c r="E1179" s="81">
        <v>3.9199999999999999E-4</v>
      </c>
      <c r="F1179" s="84">
        <v>100</v>
      </c>
      <c r="G1179" s="86"/>
    </row>
    <row r="1180" spans="1:7" ht="15" customHeight="1" x14ac:dyDescent="0.45">
      <c r="A1180" s="11" t="s">
        <v>1466</v>
      </c>
      <c r="B1180" s="25" t="s">
        <v>1467</v>
      </c>
      <c r="C1180" s="337" t="str">
        <f t="shared" si="18"/>
        <v>（株）彩の国でんき</v>
      </c>
      <c r="D1180" s="10"/>
      <c r="E1180" s="329">
        <v>5.8399999999999999E-4</v>
      </c>
      <c r="F1180" s="84">
        <v>100</v>
      </c>
      <c r="G1180" s="86"/>
    </row>
    <row r="1181" spans="1:7" ht="15" customHeight="1" x14ac:dyDescent="0.45">
      <c r="A1181" s="11" t="s">
        <v>1789</v>
      </c>
      <c r="B1181" s="25" t="s">
        <v>1790</v>
      </c>
      <c r="C1181" s="337" t="str">
        <f t="shared" si="18"/>
        <v>（株）ホープエナジー</v>
      </c>
      <c r="D1181" s="10"/>
      <c r="E1181" s="81">
        <v>4.7199999999999998E-4</v>
      </c>
      <c r="F1181" s="84">
        <v>100</v>
      </c>
      <c r="G1181" s="86"/>
    </row>
    <row r="1182" spans="1:7" ht="15" customHeight="1" x14ac:dyDescent="0.45">
      <c r="A1182" s="11" t="s">
        <v>1468</v>
      </c>
      <c r="B1182" s="25" t="s">
        <v>1469</v>
      </c>
      <c r="C1182" s="337" t="str">
        <f t="shared" si="18"/>
        <v>（株）みやきエネルギー</v>
      </c>
      <c r="D1182" s="10"/>
      <c r="E1182" s="329">
        <v>5.22E-4</v>
      </c>
      <c r="F1182" s="257">
        <v>100</v>
      </c>
      <c r="G1182" s="86"/>
    </row>
    <row r="1183" spans="1:7" ht="15" customHeight="1" x14ac:dyDescent="0.45">
      <c r="A1183" s="11" t="s">
        <v>1470</v>
      </c>
      <c r="B1183" s="25" t="s">
        <v>1471</v>
      </c>
      <c r="C1183" s="337" t="str">
        <f t="shared" si="18"/>
        <v>（株）クリーンベンチャー２１</v>
      </c>
      <c r="D1183" s="10"/>
      <c r="E1183" s="329">
        <v>5.7200000000000003E-4</v>
      </c>
      <c r="F1183" s="84">
        <v>100</v>
      </c>
      <c r="G1183" s="86"/>
    </row>
    <row r="1184" spans="1:7" ht="15" customHeight="1" x14ac:dyDescent="0.45">
      <c r="A1184" s="11" t="s">
        <v>1472</v>
      </c>
      <c r="B1184" s="25" t="s">
        <v>1473</v>
      </c>
      <c r="C1184" s="337" t="str">
        <f t="shared" si="18"/>
        <v>三河商事（株）</v>
      </c>
      <c r="D1184" s="10"/>
      <c r="E1184" s="329">
        <v>5.71E-4</v>
      </c>
      <c r="F1184" s="84">
        <v>100</v>
      </c>
      <c r="G1184" s="86"/>
    </row>
    <row r="1185" spans="1:7" ht="15" customHeight="1" x14ac:dyDescent="0.45">
      <c r="A1185" s="11" t="s">
        <v>1474</v>
      </c>
      <c r="B1185" s="25" t="s">
        <v>1475</v>
      </c>
      <c r="C1185" s="337" t="str">
        <f t="shared" si="18"/>
        <v>（株）みとや</v>
      </c>
      <c r="D1185" s="10"/>
      <c r="E1185" s="329">
        <v>4.4299999999999998E-4</v>
      </c>
      <c r="F1185" s="84">
        <v>100</v>
      </c>
      <c r="G1185" s="86"/>
    </row>
    <row r="1186" spans="1:7" ht="15" customHeight="1" x14ac:dyDescent="0.45">
      <c r="A1186" s="11" t="s">
        <v>1476</v>
      </c>
      <c r="B1186" s="25" t="s">
        <v>1477</v>
      </c>
      <c r="C1186" s="337" t="str">
        <f t="shared" si="18"/>
        <v>三州電力（株）</v>
      </c>
      <c r="D1186" s="10"/>
      <c r="E1186" s="81">
        <v>4.7399999999999997E-4</v>
      </c>
      <c r="F1186" s="84">
        <v>100</v>
      </c>
      <c r="G1186" s="86"/>
    </row>
    <row r="1187" spans="1:7" ht="26.4" x14ac:dyDescent="0.45">
      <c r="A1187" s="11" t="s">
        <v>1478</v>
      </c>
      <c r="B1187" s="25" t="s">
        <v>1479</v>
      </c>
      <c r="C1187" s="337" t="str">
        <f t="shared" si="18"/>
        <v>フラットエナジー（株）</v>
      </c>
      <c r="D1187" s="10"/>
      <c r="E1187" s="329">
        <v>5.7300000000000005E-4</v>
      </c>
      <c r="F1187" s="257">
        <v>95.68</v>
      </c>
      <c r="G1187" s="333" t="s">
        <v>1791</v>
      </c>
    </row>
    <row r="1188" spans="1:7" ht="15" customHeight="1" x14ac:dyDescent="0.45">
      <c r="A1188" s="11" t="s">
        <v>1480</v>
      </c>
      <c r="B1188" s="25" t="s">
        <v>1481</v>
      </c>
      <c r="C1188" s="337" t="str">
        <f t="shared" si="18"/>
        <v>沖縄新エネ開発（株）</v>
      </c>
      <c r="D1188" s="131"/>
      <c r="E1188" s="154">
        <v>6.0800000000000003E-4</v>
      </c>
      <c r="F1188" s="84">
        <v>100</v>
      </c>
      <c r="G1188" s="86"/>
    </row>
    <row r="1189" spans="1:7" ht="15" customHeight="1" x14ac:dyDescent="0.45">
      <c r="A1189" s="373" t="s">
        <v>1482</v>
      </c>
      <c r="B1189" s="412" t="s">
        <v>1483</v>
      </c>
      <c r="C1189" s="337" t="str">
        <f t="shared" si="18"/>
        <v>つづくみらいエナジー（株）</v>
      </c>
      <c r="D1189" s="217" t="s">
        <v>1553</v>
      </c>
      <c r="E1189" s="180">
        <v>2.5900000000000001E-4</v>
      </c>
      <c r="F1189" s="430">
        <v>100</v>
      </c>
      <c r="G1189" s="117"/>
    </row>
    <row r="1190" spans="1:7" ht="15" hidden="1" customHeight="1" x14ac:dyDescent="0.45">
      <c r="A1190" s="477"/>
      <c r="B1190" s="478"/>
      <c r="C1190" s="337" t="str">
        <f t="shared" si="18"/>
        <v/>
      </c>
      <c r="D1190" s="278" t="s">
        <v>1558</v>
      </c>
      <c r="E1190" s="230">
        <v>5.9900000000000003E-4</v>
      </c>
      <c r="F1190" s="479"/>
      <c r="G1190" s="117"/>
    </row>
    <row r="1191" spans="1:7" ht="15" customHeight="1" x14ac:dyDescent="0.45">
      <c r="A1191" s="11" t="s">
        <v>1484</v>
      </c>
      <c r="B1191" s="25" t="s">
        <v>1485</v>
      </c>
      <c r="C1191" s="337" t="str">
        <f t="shared" si="18"/>
        <v>（株）中庄商店</v>
      </c>
      <c r="D1191" s="10"/>
      <c r="E1191" s="233">
        <v>2.81E-4</v>
      </c>
      <c r="F1191" s="84">
        <v>100</v>
      </c>
      <c r="G1191" s="86"/>
    </row>
    <row r="1192" spans="1:7" ht="15" customHeight="1" x14ac:dyDescent="0.45">
      <c r="A1192" s="11" t="s">
        <v>1486</v>
      </c>
      <c r="B1192" s="25" t="s">
        <v>1487</v>
      </c>
      <c r="C1192" s="337" t="str">
        <f t="shared" si="18"/>
        <v>（株）ほくだん</v>
      </c>
      <c r="D1192" s="10"/>
      <c r="E1192" s="233">
        <v>4.5600000000000003E-4</v>
      </c>
      <c r="F1192" s="84">
        <v>100</v>
      </c>
      <c r="G1192" s="86"/>
    </row>
    <row r="1193" spans="1:7" ht="15" customHeight="1" x14ac:dyDescent="0.45">
      <c r="A1193" s="231" t="s">
        <v>1488</v>
      </c>
      <c r="B1193" s="232" t="s">
        <v>1792</v>
      </c>
      <c r="C1193" s="337" t="str">
        <f t="shared" si="18"/>
        <v>（株）エスコ</v>
      </c>
      <c r="D1193" s="10"/>
      <c r="E1193" s="233">
        <v>2.8600000000000001E-4</v>
      </c>
      <c r="F1193" s="257">
        <v>100</v>
      </c>
      <c r="G1193" s="86"/>
    </row>
    <row r="1194" spans="1:7" ht="15" customHeight="1" x14ac:dyDescent="0.45">
      <c r="A1194" s="11" t="s">
        <v>1489</v>
      </c>
      <c r="B1194" s="25" t="s">
        <v>1490</v>
      </c>
      <c r="C1194" s="337" t="str">
        <f t="shared" si="18"/>
        <v>（株）コノミヤホールディングス</v>
      </c>
      <c r="D1194" s="10"/>
      <c r="E1194" s="13">
        <v>4.4700000000000002E-4</v>
      </c>
      <c r="F1194" s="84">
        <v>100</v>
      </c>
      <c r="G1194" s="86"/>
    </row>
    <row r="1195" spans="1:7" ht="15" customHeight="1" x14ac:dyDescent="0.45">
      <c r="A1195" s="11" t="s">
        <v>1793</v>
      </c>
      <c r="B1195" s="25" t="s">
        <v>1794</v>
      </c>
      <c r="C1195" s="337" t="str">
        <f t="shared" si="18"/>
        <v>自由でんき（株）</v>
      </c>
      <c r="D1195" s="10"/>
      <c r="E1195" s="13">
        <v>2.72E-4</v>
      </c>
      <c r="F1195" s="84">
        <v>100</v>
      </c>
      <c r="G1195" s="86"/>
    </row>
    <row r="1196" spans="1:7" ht="15" customHeight="1" x14ac:dyDescent="0.45">
      <c r="A1196" s="11" t="s">
        <v>1491</v>
      </c>
      <c r="B1196" s="25" t="s">
        <v>1492</v>
      </c>
      <c r="C1196" s="337" t="str">
        <f t="shared" si="18"/>
        <v>（株）ビジョン</v>
      </c>
      <c r="D1196" s="10"/>
      <c r="E1196" s="233">
        <v>2.61E-4</v>
      </c>
      <c r="F1196" s="84">
        <v>100</v>
      </c>
      <c r="G1196" s="86"/>
    </row>
    <row r="1197" spans="1:7" ht="15" customHeight="1" x14ac:dyDescent="0.45">
      <c r="A1197" s="11" t="s">
        <v>1493</v>
      </c>
      <c r="B1197" s="25" t="s">
        <v>1494</v>
      </c>
      <c r="C1197" s="337" t="str">
        <f t="shared" si="18"/>
        <v>（株）丸の内電力</v>
      </c>
      <c r="D1197" s="10"/>
      <c r="E1197" s="233">
        <v>5.5199999999999997E-4</v>
      </c>
      <c r="F1197" s="84">
        <v>100</v>
      </c>
      <c r="G1197" s="86"/>
    </row>
    <row r="1198" spans="1:7" ht="15" customHeight="1" x14ac:dyDescent="0.45">
      <c r="A1198" s="11" t="s">
        <v>1495</v>
      </c>
      <c r="B1198" s="25" t="s">
        <v>1496</v>
      </c>
      <c r="C1198" s="337" t="str">
        <f t="shared" si="18"/>
        <v>西川建材工業（株）</v>
      </c>
      <c r="D1198" s="10"/>
      <c r="E1198" s="233">
        <v>4.6999999999999999E-4</v>
      </c>
      <c r="F1198" s="84">
        <v>100</v>
      </c>
      <c r="G1198" s="86"/>
    </row>
    <row r="1199" spans="1:7" ht="15" customHeight="1" x14ac:dyDescent="0.45">
      <c r="A1199" s="11" t="s">
        <v>1497</v>
      </c>
      <c r="B1199" s="25" t="s">
        <v>1498</v>
      </c>
      <c r="C1199" s="337" t="str">
        <f t="shared" si="18"/>
        <v>（株）中京電力</v>
      </c>
      <c r="D1199" s="10"/>
      <c r="E1199" s="233">
        <v>5.71E-4</v>
      </c>
      <c r="F1199" s="84">
        <v>100</v>
      </c>
      <c r="G1199" s="86"/>
    </row>
    <row r="1200" spans="1:7" ht="15" customHeight="1" x14ac:dyDescent="0.45">
      <c r="A1200" s="11" t="s">
        <v>1499</v>
      </c>
      <c r="B1200" s="25" t="s">
        <v>1500</v>
      </c>
      <c r="C1200" s="337" t="str">
        <f t="shared" si="18"/>
        <v>（株）クオリティプラス</v>
      </c>
      <c r="D1200" s="10"/>
      <c r="E1200" s="233">
        <v>4.8500000000000003E-4</v>
      </c>
      <c r="F1200" s="84">
        <v>100</v>
      </c>
      <c r="G1200" s="86"/>
    </row>
    <row r="1201" spans="1:7" ht="15" customHeight="1" x14ac:dyDescent="0.45">
      <c r="A1201" s="11" t="s">
        <v>1501</v>
      </c>
      <c r="B1201" s="25" t="s">
        <v>1502</v>
      </c>
      <c r="C1201" s="337" t="str">
        <f t="shared" si="18"/>
        <v>Ｙ．Ｗ．Ｃ（株）</v>
      </c>
      <c r="D1201" s="10"/>
      <c r="E1201" s="233">
        <v>6.1600000000000001E-4</v>
      </c>
      <c r="F1201" s="84">
        <v>100</v>
      </c>
      <c r="G1201" s="86"/>
    </row>
    <row r="1202" spans="1:7" ht="15" customHeight="1" x14ac:dyDescent="0.45">
      <c r="A1202" s="234" t="s">
        <v>1503</v>
      </c>
      <c r="B1202" s="235" t="s">
        <v>1795</v>
      </c>
      <c r="C1202" s="337" t="str">
        <f t="shared" si="18"/>
        <v>（株）ＭＴエナジー</v>
      </c>
      <c r="D1202" s="102"/>
      <c r="E1202" s="236">
        <v>5.0100000000000003E-4</v>
      </c>
      <c r="F1202" s="258">
        <v>100</v>
      </c>
      <c r="G1202" s="191"/>
    </row>
    <row r="1203" spans="1:7" ht="15" customHeight="1" x14ac:dyDescent="0.45">
      <c r="A1203" s="416" t="s">
        <v>1504</v>
      </c>
      <c r="B1203" s="418" t="s">
        <v>1505</v>
      </c>
      <c r="C1203" s="337" t="str">
        <f t="shared" si="18"/>
        <v>ＴＧオクトパスエナジー（株）</v>
      </c>
      <c r="D1203" s="157" t="s">
        <v>580</v>
      </c>
      <c r="E1203" s="158">
        <v>0</v>
      </c>
      <c r="F1203" s="375">
        <v>100</v>
      </c>
      <c r="G1203" s="486"/>
    </row>
    <row r="1204" spans="1:7" ht="15" hidden="1" customHeight="1" x14ac:dyDescent="0.45">
      <c r="A1204" s="442"/>
      <c r="B1204" s="368" t="s">
        <v>20</v>
      </c>
      <c r="C1204" s="337" t="str">
        <f t="shared" si="18"/>
        <v/>
      </c>
      <c r="D1204" s="265" t="s">
        <v>1592</v>
      </c>
      <c r="E1204" s="260">
        <v>2.0599999999999999E-4</v>
      </c>
      <c r="F1204" s="369"/>
      <c r="G1204" s="487"/>
    </row>
    <row r="1205" spans="1:7" ht="15" hidden="1" customHeight="1" x14ac:dyDescent="0.45">
      <c r="A1205" s="443"/>
      <c r="B1205" s="414" t="s">
        <v>20</v>
      </c>
      <c r="C1205" s="337" t="str">
        <f t="shared" si="18"/>
        <v/>
      </c>
      <c r="D1205" s="267" t="s">
        <v>1558</v>
      </c>
      <c r="E1205" s="306">
        <v>3.4099999999999999E-4</v>
      </c>
      <c r="F1205" s="404"/>
      <c r="G1205" s="488"/>
    </row>
    <row r="1206" spans="1:7" ht="15" customHeight="1" x14ac:dyDescent="0.45">
      <c r="A1206" s="91" t="s">
        <v>1506</v>
      </c>
      <c r="B1206" s="112" t="s">
        <v>1507</v>
      </c>
      <c r="C1206" s="337" t="str">
        <f t="shared" si="18"/>
        <v>東北電力フロンティア（株）</v>
      </c>
      <c r="D1206" s="100"/>
      <c r="E1206" s="230">
        <v>4.9100000000000001E-4</v>
      </c>
      <c r="F1206" s="184">
        <v>100</v>
      </c>
      <c r="G1206" s="126"/>
    </row>
    <row r="1207" spans="1:7" ht="15" customHeight="1" x14ac:dyDescent="0.45">
      <c r="A1207" s="11" t="s">
        <v>1508</v>
      </c>
      <c r="B1207" s="25" t="s">
        <v>1509</v>
      </c>
      <c r="C1207" s="337" t="str">
        <f t="shared" si="18"/>
        <v>（株）ファラデー</v>
      </c>
      <c r="D1207" s="10"/>
      <c r="E1207" s="233">
        <v>4.7699999999999999E-4</v>
      </c>
      <c r="F1207" s="84">
        <v>100</v>
      </c>
      <c r="G1207" s="86"/>
    </row>
    <row r="1208" spans="1:7" ht="15" customHeight="1" x14ac:dyDescent="0.45">
      <c r="A1208" s="231" t="s">
        <v>1510</v>
      </c>
      <c r="B1208" s="232" t="s">
        <v>1796</v>
      </c>
      <c r="C1208" s="337" t="str">
        <f t="shared" si="18"/>
        <v>大塚ビジネスサポート（株）</v>
      </c>
      <c r="D1208" s="10"/>
      <c r="E1208" s="233">
        <v>0</v>
      </c>
      <c r="F1208" s="257">
        <v>100</v>
      </c>
      <c r="G1208" s="86"/>
    </row>
    <row r="1209" spans="1:7" ht="30" customHeight="1" x14ac:dyDescent="0.45">
      <c r="A1209" s="11" t="s">
        <v>1511</v>
      </c>
      <c r="B1209" s="125" t="s">
        <v>1512</v>
      </c>
      <c r="C1209" s="337" t="str">
        <f t="shared" si="18"/>
        <v>出雲ケーブルビジョン（株）</v>
      </c>
      <c r="D1209" s="10"/>
      <c r="E1209" s="233">
        <v>5.5099999999999995E-4</v>
      </c>
      <c r="F1209" s="257">
        <v>72.489999999999995</v>
      </c>
      <c r="G1209" s="86" t="s">
        <v>1565</v>
      </c>
    </row>
    <row r="1210" spans="1:7" ht="15" customHeight="1" x14ac:dyDescent="0.45">
      <c r="A1210" s="373" t="s">
        <v>1513</v>
      </c>
      <c r="B1210" s="412" t="s">
        <v>1514</v>
      </c>
      <c r="C1210" s="337" t="str">
        <f t="shared" si="18"/>
        <v>いずも縁結び電力（株）</v>
      </c>
      <c r="D1210" s="250" t="s">
        <v>1581</v>
      </c>
      <c r="E1210" s="259">
        <v>2.8600000000000001E-4</v>
      </c>
      <c r="F1210" s="369">
        <v>100</v>
      </c>
      <c r="G1210" s="474"/>
    </row>
    <row r="1211" spans="1:7" ht="15" hidden="1" customHeight="1" x14ac:dyDescent="0.45">
      <c r="A1211" s="373"/>
      <c r="B1211" s="412"/>
      <c r="C1211" s="337" t="str">
        <f t="shared" si="18"/>
        <v/>
      </c>
      <c r="D1211" s="249" t="s">
        <v>1558</v>
      </c>
      <c r="E1211" s="230">
        <v>3.4000000000000002E-4</v>
      </c>
      <c r="F1211" s="369"/>
      <c r="G1211" s="474"/>
    </row>
    <row r="1212" spans="1:7" ht="15" customHeight="1" x14ac:dyDescent="0.45">
      <c r="A1212" s="480" t="s">
        <v>1515</v>
      </c>
      <c r="B1212" s="481" t="s">
        <v>1797</v>
      </c>
      <c r="C1212" s="337" t="str">
        <f t="shared" si="18"/>
        <v>恵那電力（株）</v>
      </c>
      <c r="D1212" s="250" t="s">
        <v>1581</v>
      </c>
      <c r="E1212" s="259">
        <v>0</v>
      </c>
      <c r="F1212" s="475">
        <v>100</v>
      </c>
      <c r="G1212" s="474"/>
    </row>
    <row r="1213" spans="1:7" ht="15" hidden="1" customHeight="1" x14ac:dyDescent="0.45">
      <c r="A1213" s="480"/>
      <c r="B1213" s="481"/>
      <c r="C1213" s="337" t="str">
        <f t="shared" si="18"/>
        <v/>
      </c>
      <c r="D1213" s="249" t="s">
        <v>1558</v>
      </c>
      <c r="E1213" s="230">
        <v>4.2299999999999998E-4</v>
      </c>
      <c r="F1213" s="475"/>
      <c r="G1213" s="474"/>
    </row>
    <row r="1214" spans="1:7" ht="15" customHeight="1" x14ac:dyDescent="0.45">
      <c r="A1214" s="11" t="s">
        <v>1516</v>
      </c>
      <c r="B1214" s="25" t="s">
        <v>1517</v>
      </c>
      <c r="C1214" s="337" t="str">
        <f t="shared" si="18"/>
        <v>宇都宮ライトパワー（株）</v>
      </c>
      <c r="D1214" s="10"/>
      <c r="E1214" s="233">
        <v>3.5799999999999997E-4</v>
      </c>
      <c r="F1214" s="84">
        <v>100</v>
      </c>
      <c r="G1214" s="86"/>
    </row>
    <row r="1215" spans="1:7" ht="15" customHeight="1" x14ac:dyDescent="0.45">
      <c r="A1215" s="231" t="s">
        <v>1518</v>
      </c>
      <c r="B1215" s="232" t="s">
        <v>1798</v>
      </c>
      <c r="C1215" s="337" t="str">
        <f t="shared" si="18"/>
        <v>帯広電力（株）</v>
      </c>
      <c r="D1215" s="10"/>
      <c r="E1215" s="233">
        <v>4.8099999999999998E-4</v>
      </c>
      <c r="F1215" s="257">
        <v>100</v>
      </c>
      <c r="G1215" s="86"/>
    </row>
    <row r="1216" spans="1:7" ht="15" customHeight="1" x14ac:dyDescent="0.45">
      <c r="A1216" s="231" t="s">
        <v>1519</v>
      </c>
      <c r="B1216" s="232" t="s">
        <v>1799</v>
      </c>
      <c r="C1216" s="337" t="str">
        <f t="shared" si="18"/>
        <v>（株）なんとエナジー</v>
      </c>
      <c r="D1216" s="10"/>
      <c r="E1216" s="233">
        <v>7.6300000000000001E-4</v>
      </c>
      <c r="F1216" s="257">
        <v>100</v>
      </c>
      <c r="G1216" s="86"/>
    </row>
    <row r="1217" spans="1:9" ht="15" customHeight="1" x14ac:dyDescent="0.45">
      <c r="A1217" s="237" t="s">
        <v>1520</v>
      </c>
      <c r="B1217" s="238" t="s">
        <v>1800</v>
      </c>
      <c r="C1217" s="337" t="str">
        <f t="shared" si="18"/>
        <v>（株）ボーダレス・ジャパン</v>
      </c>
      <c r="D1217" s="250" t="s">
        <v>1581</v>
      </c>
      <c r="E1217" s="260">
        <v>0</v>
      </c>
      <c r="F1217" s="261">
        <v>100</v>
      </c>
      <c r="G1217" s="216"/>
    </row>
    <row r="1218" spans="1:9" ht="15" customHeight="1" x14ac:dyDescent="0.45">
      <c r="A1218" s="480" t="s">
        <v>1521</v>
      </c>
      <c r="B1218" s="483" t="s">
        <v>1801</v>
      </c>
      <c r="C1218" s="337" t="str">
        <f t="shared" si="18"/>
        <v>（株）ワット</v>
      </c>
      <c r="D1218" s="250" t="s">
        <v>1581</v>
      </c>
      <c r="E1218" s="259">
        <v>0</v>
      </c>
      <c r="F1218" s="475">
        <v>100</v>
      </c>
      <c r="G1218" s="474"/>
    </row>
    <row r="1219" spans="1:9" ht="15" hidden="1" customHeight="1" x14ac:dyDescent="0.45">
      <c r="A1219" s="482"/>
      <c r="B1219" s="484"/>
      <c r="C1219" s="337" t="str">
        <f t="shared" si="18"/>
        <v/>
      </c>
      <c r="D1219" s="251" t="s">
        <v>1558</v>
      </c>
      <c r="E1219" s="239">
        <v>0</v>
      </c>
      <c r="F1219" s="485"/>
      <c r="G1219" s="476"/>
    </row>
    <row r="1220" spans="1:9" ht="15" customHeight="1" x14ac:dyDescent="0.45">
      <c r="A1220" s="240" t="s">
        <v>1522</v>
      </c>
      <c r="B1220" s="241" t="s">
        <v>1802</v>
      </c>
      <c r="C1220" s="337" t="str">
        <f t="shared" si="18"/>
        <v>広島ガス（株）</v>
      </c>
      <c r="D1220" s="252" t="s">
        <v>1581</v>
      </c>
      <c r="E1220" s="242">
        <v>0</v>
      </c>
      <c r="F1220" s="262">
        <v>100</v>
      </c>
      <c r="G1220" s="334"/>
    </row>
    <row r="1221" spans="1:9" ht="15" customHeight="1" x14ac:dyDescent="0.45">
      <c r="A1221" s="489" t="s">
        <v>1523</v>
      </c>
      <c r="B1221" s="484" t="s">
        <v>1803</v>
      </c>
      <c r="C1221" s="337" t="str">
        <f t="shared" si="18"/>
        <v>（株）ＦＰＳ</v>
      </c>
      <c r="D1221" s="253" t="s">
        <v>1581</v>
      </c>
      <c r="E1221" s="256">
        <v>0</v>
      </c>
      <c r="F1221" s="485">
        <v>100</v>
      </c>
      <c r="G1221" s="335"/>
    </row>
    <row r="1222" spans="1:9" s="134" customFormat="1" ht="15" hidden="1" customHeight="1" x14ac:dyDescent="0.45">
      <c r="A1222" s="490"/>
      <c r="B1222" s="491"/>
      <c r="C1222" s="337" t="str">
        <f t="shared" si="18"/>
        <v/>
      </c>
      <c r="D1222" s="249" t="s">
        <v>1558</v>
      </c>
      <c r="E1222" s="230">
        <v>4.3100000000000001E-4</v>
      </c>
      <c r="F1222" s="492"/>
      <c r="G1222" s="336"/>
      <c r="H1222" s="338"/>
      <c r="I1222" s="338"/>
    </row>
    <row r="1223" spans="1:9" ht="15" customHeight="1" x14ac:dyDescent="0.45">
      <c r="A1223" s="228" t="s">
        <v>1524</v>
      </c>
      <c r="B1223" s="229" t="s">
        <v>1804</v>
      </c>
      <c r="C1223" s="337" t="str">
        <f t="shared" si="18"/>
        <v>大熊るるるん電力（株）</v>
      </c>
      <c r="D1223" s="100"/>
      <c r="E1223" s="230">
        <v>4.2900000000000002E-4</v>
      </c>
      <c r="F1223" s="255">
        <v>100</v>
      </c>
      <c r="G1223" s="126"/>
    </row>
    <row r="1224" spans="1:9" ht="15" customHeight="1" x14ac:dyDescent="0.45">
      <c r="A1224" s="231" t="s">
        <v>1525</v>
      </c>
      <c r="B1224" s="232" t="s">
        <v>1805</v>
      </c>
      <c r="C1224" s="337" t="str">
        <f t="shared" si="18"/>
        <v>特種東海製紙（株）</v>
      </c>
      <c r="D1224" s="10"/>
      <c r="E1224" s="233">
        <v>4.95E-4</v>
      </c>
      <c r="F1224" s="257">
        <v>100</v>
      </c>
      <c r="G1224" s="86"/>
    </row>
    <row r="1225" spans="1:9" ht="15" customHeight="1" x14ac:dyDescent="0.45">
      <c r="A1225" s="480" t="s">
        <v>1526</v>
      </c>
      <c r="B1225" s="481" t="s">
        <v>1806</v>
      </c>
      <c r="C1225" s="337" t="str">
        <f t="shared" si="18"/>
        <v>おきたま新電力（株）</v>
      </c>
      <c r="D1225" s="250" t="s">
        <v>1581</v>
      </c>
      <c r="E1225" s="259">
        <v>0</v>
      </c>
      <c r="F1225" s="495">
        <v>100</v>
      </c>
      <c r="G1225" s="474"/>
    </row>
    <row r="1226" spans="1:9" ht="15" hidden="1" customHeight="1" x14ac:dyDescent="0.45">
      <c r="A1226" s="493"/>
      <c r="B1226" s="494"/>
      <c r="C1226" s="337" t="str">
        <f t="shared" ref="C1226:C1228" si="19">DBCS($B1226)</f>
        <v/>
      </c>
      <c r="D1226" s="249" t="s">
        <v>1558</v>
      </c>
      <c r="E1226" s="230">
        <v>4.2999999999999999E-4</v>
      </c>
      <c r="F1226" s="492"/>
      <c r="G1226" s="499"/>
    </row>
    <row r="1227" spans="1:9" ht="15" customHeight="1" x14ac:dyDescent="0.45">
      <c r="A1227" s="234" t="s">
        <v>1527</v>
      </c>
      <c r="B1227" s="243" t="s">
        <v>1807</v>
      </c>
      <c r="C1227" s="337" t="str">
        <f t="shared" si="19"/>
        <v>河原実業（株）</v>
      </c>
      <c r="D1227" s="10"/>
      <c r="E1227" s="233">
        <v>4.35E-4</v>
      </c>
      <c r="F1227" s="257">
        <v>100</v>
      </c>
      <c r="G1227" s="86"/>
    </row>
    <row r="1228" spans="1:9" ht="15" customHeight="1" x14ac:dyDescent="0.45">
      <c r="A1228" s="244" t="s">
        <v>1528</v>
      </c>
      <c r="B1228" s="245" t="s">
        <v>1808</v>
      </c>
      <c r="C1228" s="337" t="str">
        <f t="shared" si="19"/>
        <v>アースシグナルソリューションズ（株）</v>
      </c>
      <c r="D1228" s="250" t="s">
        <v>1581</v>
      </c>
      <c r="E1228" s="259">
        <v>0</v>
      </c>
      <c r="F1228" s="258">
        <v>100</v>
      </c>
      <c r="G1228" s="191"/>
    </row>
    <row r="1229" spans="1:9" x14ac:dyDescent="0.45">
      <c r="C1229" s="73"/>
      <c r="D1229" s="74"/>
      <c r="E1229" s="73"/>
      <c r="F1229" s="75"/>
      <c r="G1229" s="77"/>
    </row>
    <row r="1230" spans="1:9" x14ac:dyDescent="0.45">
      <c r="C1230" s="500"/>
      <c r="D1230" s="500"/>
      <c r="E1230" s="500"/>
      <c r="F1230" s="500"/>
      <c r="G1230" s="500"/>
    </row>
    <row r="1231" spans="1:9" x14ac:dyDescent="0.45">
      <c r="A1231" s="26" t="s">
        <v>1529</v>
      </c>
      <c r="B1231" s="45"/>
      <c r="C1231" s="501"/>
      <c r="D1231" s="501"/>
      <c r="E1231" s="501"/>
      <c r="F1231" s="501"/>
      <c r="G1231" s="501"/>
    </row>
    <row r="1232" spans="1:9" ht="14.1" customHeight="1" x14ac:dyDescent="0.45">
      <c r="A1232" s="502" t="s">
        <v>1530</v>
      </c>
      <c r="B1232" s="502" t="s">
        <v>565</v>
      </c>
      <c r="C1232" s="115"/>
      <c r="D1232" s="364" t="s">
        <v>567</v>
      </c>
      <c r="E1232" s="504"/>
      <c r="F1232" s="365" t="s">
        <v>568</v>
      </c>
      <c r="G1232" s="506" t="s">
        <v>272</v>
      </c>
    </row>
    <row r="1233" spans="1:7" x14ac:dyDescent="0.45">
      <c r="A1233" s="503"/>
      <c r="B1233" s="503"/>
      <c r="C1233" s="116"/>
      <c r="D1233" s="371" t="s">
        <v>1531</v>
      </c>
      <c r="E1233" s="508"/>
      <c r="F1233" s="505"/>
      <c r="G1233" s="507"/>
    </row>
    <row r="1234" spans="1:7" x14ac:dyDescent="0.45">
      <c r="A1234" s="11">
        <v>1</v>
      </c>
      <c r="B1234" s="25" t="s">
        <v>1532</v>
      </c>
      <c r="C1234" s="167">
        <v>4.3399999999999998E-4</v>
      </c>
      <c r="D1234" s="168"/>
      <c r="E1234" s="167">
        <v>4.3399999999999998E-4</v>
      </c>
      <c r="F1234" s="13"/>
      <c r="G1234" s="27"/>
    </row>
    <row r="1235" spans="1:7" x14ac:dyDescent="0.45">
      <c r="A1235" s="11">
        <v>2</v>
      </c>
      <c r="B1235" s="25" t="s">
        <v>1533</v>
      </c>
      <c r="C1235" s="167">
        <v>4.3399999999999998E-4</v>
      </c>
      <c r="D1235" s="169"/>
      <c r="E1235" s="167">
        <v>4.3399999999999998E-4</v>
      </c>
      <c r="F1235" s="13"/>
      <c r="G1235" s="27"/>
    </row>
    <row r="1236" spans="1:7" x14ac:dyDescent="0.45">
      <c r="A1236" s="11">
        <v>3</v>
      </c>
      <c r="B1236" s="25" t="s">
        <v>1534</v>
      </c>
      <c r="C1236" s="167">
        <v>4.3399999999999998E-4</v>
      </c>
      <c r="D1236" s="169"/>
      <c r="E1236" s="167">
        <v>4.3399999999999998E-4</v>
      </c>
      <c r="F1236" s="13"/>
      <c r="G1236" s="27"/>
    </row>
    <row r="1237" spans="1:7" x14ac:dyDescent="0.45">
      <c r="A1237" s="11">
        <v>4</v>
      </c>
      <c r="B1237" s="25" t="s">
        <v>1535</v>
      </c>
      <c r="C1237" s="167">
        <v>4.3399999999999998E-4</v>
      </c>
      <c r="D1237" s="168"/>
      <c r="E1237" s="167">
        <v>4.3399999999999998E-4</v>
      </c>
      <c r="F1237" s="13"/>
      <c r="G1237" s="27"/>
    </row>
    <row r="1238" spans="1:7" x14ac:dyDescent="0.45">
      <c r="A1238" s="11">
        <v>5</v>
      </c>
      <c r="B1238" s="11" t="s">
        <v>1536</v>
      </c>
      <c r="C1238" s="167">
        <v>4.3399999999999998E-4</v>
      </c>
      <c r="D1238" s="168"/>
      <c r="E1238" s="167">
        <v>4.3399999999999998E-4</v>
      </c>
      <c r="F1238" s="13"/>
      <c r="G1238" s="27"/>
    </row>
    <row r="1239" spans="1:7" x14ac:dyDescent="0.45">
      <c r="A1239" s="11">
        <v>6</v>
      </c>
      <c r="B1239" s="11" t="s">
        <v>1537</v>
      </c>
      <c r="C1239" s="167">
        <v>4.3399999999999998E-4</v>
      </c>
      <c r="D1239" s="168"/>
      <c r="E1239" s="167">
        <v>4.3399999999999998E-4</v>
      </c>
      <c r="F1239" s="13"/>
      <c r="G1239" s="27"/>
    </row>
    <row r="1240" spans="1:7" x14ac:dyDescent="0.45">
      <c r="A1240" s="11">
        <v>7</v>
      </c>
      <c r="B1240" s="11" t="s">
        <v>1538</v>
      </c>
      <c r="C1240" s="167">
        <v>4.3399999999999998E-4</v>
      </c>
      <c r="D1240" s="168"/>
      <c r="E1240" s="167">
        <v>4.3399999999999998E-4</v>
      </c>
      <c r="F1240" s="13"/>
      <c r="G1240" s="27"/>
    </row>
    <row r="1241" spans="1:7" x14ac:dyDescent="0.45">
      <c r="A1241" s="11">
        <v>8</v>
      </c>
      <c r="B1241" s="11" t="s">
        <v>1539</v>
      </c>
      <c r="C1241" s="167">
        <v>4.3399999999999998E-4</v>
      </c>
      <c r="D1241" s="168"/>
      <c r="E1241" s="167">
        <v>4.3399999999999998E-4</v>
      </c>
      <c r="F1241" s="13"/>
      <c r="G1241" s="27"/>
    </row>
    <row r="1242" spans="1:7" x14ac:dyDescent="0.45">
      <c r="A1242" s="11">
        <v>9</v>
      </c>
      <c r="B1242" s="11" t="s">
        <v>1540</v>
      </c>
      <c r="C1242" s="167">
        <v>4.3399999999999998E-4</v>
      </c>
      <c r="D1242" s="170"/>
      <c r="E1242" s="167">
        <v>4.3399999999999998E-4</v>
      </c>
      <c r="F1242" s="13"/>
      <c r="G1242" s="27"/>
    </row>
    <row r="1243" spans="1:7" x14ac:dyDescent="0.45">
      <c r="A1243" s="11">
        <v>10</v>
      </c>
      <c r="B1243" s="11" t="s">
        <v>980</v>
      </c>
      <c r="C1243" s="13">
        <v>6.9300000000000004E-4</v>
      </c>
      <c r="D1243" s="12"/>
      <c r="E1243" s="13">
        <v>6.4899999999999995E-4</v>
      </c>
      <c r="F1243" s="27">
        <v>100</v>
      </c>
      <c r="G1243" s="71"/>
    </row>
    <row r="1244" spans="1:7" ht="28.5" customHeight="1" x14ac:dyDescent="0.45">
      <c r="B1244" s="45"/>
      <c r="C1244" s="69"/>
      <c r="D1244" s="496" t="s">
        <v>1541</v>
      </c>
      <c r="E1244" s="496"/>
      <c r="F1244" s="496"/>
      <c r="G1244" s="496"/>
    </row>
    <row r="1245" spans="1:7" x14ac:dyDescent="0.45">
      <c r="F1245" s="46"/>
      <c r="G1245" s="78"/>
    </row>
    <row r="1246" spans="1:7" x14ac:dyDescent="0.45">
      <c r="B1246" s="47" t="s">
        <v>1542</v>
      </c>
      <c r="C1246" s="3">
        <v>4.4099999999999999E-4</v>
      </c>
      <c r="D1246" s="8"/>
      <c r="E1246" s="4"/>
      <c r="F1246" s="46"/>
      <c r="G1246" s="78"/>
    </row>
    <row r="1247" spans="1:7" x14ac:dyDescent="0.45">
      <c r="B1247" s="76"/>
      <c r="C1247" s="4"/>
      <c r="D1247" s="8"/>
      <c r="E1247" s="4"/>
      <c r="F1247" s="46"/>
      <c r="G1247" s="78"/>
    </row>
    <row r="1248" spans="1:7" x14ac:dyDescent="0.45">
      <c r="B1248" s="48"/>
      <c r="C1248" s="48"/>
      <c r="D1248" s="48"/>
      <c r="E1248" s="48"/>
      <c r="F1248" s="48"/>
      <c r="G1248" s="5"/>
    </row>
    <row r="1249" spans="1:7" x14ac:dyDescent="0.45">
      <c r="A1249" s="497" t="s">
        <v>1543</v>
      </c>
      <c r="B1249" s="497"/>
      <c r="C1249" s="497"/>
      <c r="D1249" s="497"/>
      <c r="E1249" s="497"/>
      <c r="F1249" s="497"/>
      <c r="G1249" s="497"/>
    </row>
    <row r="1250" spans="1:7" ht="40.5" customHeight="1" x14ac:dyDescent="0.45">
      <c r="A1250" s="498" t="s">
        <v>1544</v>
      </c>
      <c r="B1250" s="361"/>
      <c r="C1250" s="361"/>
      <c r="D1250" s="361"/>
      <c r="E1250" s="361"/>
      <c r="F1250" s="361"/>
      <c r="G1250" s="361"/>
    </row>
    <row r="1251" spans="1:7" x14ac:dyDescent="0.45">
      <c r="A1251" s="26"/>
      <c r="B1251" s="114" t="s">
        <v>1545</v>
      </c>
      <c r="C1251" s="167">
        <v>4.3399999999999998E-4</v>
      </c>
    </row>
    <row r="1252" spans="1:7" x14ac:dyDescent="0.45">
      <c r="B1252" s="47" t="s">
        <v>1546</v>
      </c>
      <c r="C1252" s="13">
        <v>1.01</v>
      </c>
    </row>
    <row r="1254" spans="1:7" x14ac:dyDescent="0.45">
      <c r="C1254" s="70"/>
    </row>
    <row r="1255" spans="1:7" x14ac:dyDescent="0.45">
      <c r="C1255" s="70"/>
    </row>
    <row r="1256" spans="1:7" x14ac:dyDescent="0.45">
      <c r="C1256" s="70"/>
    </row>
    <row r="1257" spans="1:7" x14ac:dyDescent="0.45">
      <c r="C1257" s="70"/>
    </row>
    <row r="1258" spans="1:7" x14ac:dyDescent="0.45">
      <c r="C1258" s="70"/>
    </row>
    <row r="1280" spans="2:7" s="4" customFormat="1" x14ac:dyDescent="0.45">
      <c r="B1280" s="5"/>
      <c r="C1280" s="6"/>
      <c r="D1280" s="9"/>
      <c r="E1280" s="6"/>
      <c r="F1280" s="7"/>
      <c r="G1280" s="7"/>
    </row>
  </sheetData>
  <autoFilter ref="A9:I1228" xr:uid="{00000000-0009-0000-0000-000004000000}">
    <filterColumn colId="2">
      <customFilters>
        <customFilter operator="notEqual" val=" "/>
      </customFilters>
    </filterColumn>
  </autoFilter>
  <mergeCells count="904">
    <mergeCell ref="D1244:G1244"/>
    <mergeCell ref="A1249:G1249"/>
    <mergeCell ref="A1250:G1250"/>
    <mergeCell ref="G1225:G1226"/>
    <mergeCell ref="C1230:G1230"/>
    <mergeCell ref="C1231:G1231"/>
    <mergeCell ref="A1232:A1233"/>
    <mergeCell ref="B1232:B1233"/>
    <mergeCell ref="D1232:E1232"/>
    <mergeCell ref="F1232:F1233"/>
    <mergeCell ref="G1232:G1233"/>
    <mergeCell ref="D1233:E1233"/>
    <mergeCell ref="A1221:A1222"/>
    <mergeCell ref="B1221:B1222"/>
    <mergeCell ref="F1221:F1222"/>
    <mergeCell ref="A1225:A1226"/>
    <mergeCell ref="B1225:B1226"/>
    <mergeCell ref="F1225:F1226"/>
    <mergeCell ref="A1212:A1213"/>
    <mergeCell ref="B1212:B1213"/>
    <mergeCell ref="F1212:F1213"/>
    <mergeCell ref="G1212:G1213"/>
    <mergeCell ref="A1218:A1219"/>
    <mergeCell ref="B1218:B1219"/>
    <mergeCell ref="F1218:F1219"/>
    <mergeCell ref="G1218:G1219"/>
    <mergeCell ref="A1203:A1205"/>
    <mergeCell ref="B1203:B1205"/>
    <mergeCell ref="F1203:F1205"/>
    <mergeCell ref="G1203:G1205"/>
    <mergeCell ref="A1210:A1211"/>
    <mergeCell ref="B1210:B1211"/>
    <mergeCell ref="F1210:F1211"/>
    <mergeCell ref="G1210:G1211"/>
    <mergeCell ref="A1171:A1173"/>
    <mergeCell ref="B1171:B1173"/>
    <mergeCell ref="F1171:F1173"/>
    <mergeCell ref="G1171:G1173"/>
    <mergeCell ref="A1189:A1190"/>
    <mergeCell ref="B1189:B1190"/>
    <mergeCell ref="F1189:F1190"/>
    <mergeCell ref="A1142:A1144"/>
    <mergeCell ref="B1142:B1144"/>
    <mergeCell ref="F1142:F1144"/>
    <mergeCell ref="G1142:G1144"/>
    <mergeCell ref="A1163:A1165"/>
    <mergeCell ref="B1163:B1165"/>
    <mergeCell ref="F1163:F1165"/>
    <mergeCell ref="G1163:G1165"/>
    <mergeCell ref="A1121:A1127"/>
    <mergeCell ref="B1121:B1127"/>
    <mergeCell ref="F1121:F1127"/>
    <mergeCell ref="G1121:G1127"/>
    <mergeCell ref="A1130:A1135"/>
    <mergeCell ref="B1130:B1135"/>
    <mergeCell ref="F1130:F1135"/>
    <mergeCell ref="G1130:G1135"/>
    <mergeCell ref="A1103:A1109"/>
    <mergeCell ref="B1103:B1109"/>
    <mergeCell ref="F1103:F1109"/>
    <mergeCell ref="G1103:G1109"/>
    <mergeCell ref="A1117:A1119"/>
    <mergeCell ref="B1117:B1119"/>
    <mergeCell ref="F1117:F1119"/>
    <mergeCell ref="G1117:G1119"/>
    <mergeCell ref="A1092:A1094"/>
    <mergeCell ref="B1092:B1094"/>
    <mergeCell ref="F1092:F1094"/>
    <mergeCell ref="G1092:G1094"/>
    <mergeCell ref="A1096:A1097"/>
    <mergeCell ref="B1096:B1097"/>
    <mergeCell ref="F1096:F1097"/>
    <mergeCell ref="G1096:G1097"/>
    <mergeCell ref="A1083:A1089"/>
    <mergeCell ref="B1083:B1089"/>
    <mergeCell ref="F1083:F1089"/>
    <mergeCell ref="G1083:G1089"/>
    <mergeCell ref="A1090:A1091"/>
    <mergeCell ref="B1090:B1091"/>
    <mergeCell ref="F1090:F1091"/>
    <mergeCell ref="G1090:G1091"/>
    <mergeCell ref="A1071:A1073"/>
    <mergeCell ref="B1071:B1073"/>
    <mergeCell ref="F1071:F1073"/>
    <mergeCell ref="G1071:G1073"/>
    <mergeCell ref="A1076:A1079"/>
    <mergeCell ref="B1076:B1079"/>
    <mergeCell ref="F1076:F1079"/>
    <mergeCell ref="G1076:G1079"/>
    <mergeCell ref="A1059:A1063"/>
    <mergeCell ref="B1059:B1063"/>
    <mergeCell ref="F1059:F1063"/>
    <mergeCell ref="G1059:G1063"/>
    <mergeCell ref="A1068:A1069"/>
    <mergeCell ref="B1068:B1069"/>
    <mergeCell ref="F1068:F1069"/>
    <mergeCell ref="G1068:G1069"/>
    <mergeCell ref="A1047:A1048"/>
    <mergeCell ref="B1047:B1048"/>
    <mergeCell ref="F1047:F1048"/>
    <mergeCell ref="G1047:G1048"/>
    <mergeCell ref="A1049:A1051"/>
    <mergeCell ref="B1049:B1051"/>
    <mergeCell ref="F1049:F1051"/>
    <mergeCell ref="G1049:G1051"/>
    <mergeCell ref="A1037:A1040"/>
    <mergeCell ref="B1037:B1040"/>
    <mergeCell ref="F1037:F1040"/>
    <mergeCell ref="G1037:G1040"/>
    <mergeCell ref="A1043:A1044"/>
    <mergeCell ref="B1043:B1044"/>
    <mergeCell ref="F1043:F1044"/>
    <mergeCell ref="G1043:G1044"/>
    <mergeCell ref="A1023:A1024"/>
    <mergeCell ref="B1023:B1024"/>
    <mergeCell ref="F1023:F1024"/>
    <mergeCell ref="G1023:G1024"/>
    <mergeCell ref="A1031:A1034"/>
    <mergeCell ref="B1031:B1034"/>
    <mergeCell ref="F1031:F1034"/>
    <mergeCell ref="G1031:G1034"/>
    <mergeCell ref="A1011:A1013"/>
    <mergeCell ref="B1011:B1013"/>
    <mergeCell ref="F1011:F1013"/>
    <mergeCell ref="G1011:G1013"/>
    <mergeCell ref="A1015:A1018"/>
    <mergeCell ref="B1015:B1018"/>
    <mergeCell ref="F1015:F1018"/>
    <mergeCell ref="G1015:G1018"/>
    <mergeCell ref="A999:A1002"/>
    <mergeCell ref="B999:B1002"/>
    <mergeCell ref="F999:F1002"/>
    <mergeCell ref="G999:G1002"/>
    <mergeCell ref="A1005:A1006"/>
    <mergeCell ref="B1005:B1006"/>
    <mergeCell ref="F1005:F1006"/>
    <mergeCell ref="G1005:G1006"/>
    <mergeCell ref="A987:A990"/>
    <mergeCell ref="B987:B990"/>
    <mergeCell ref="F987:F990"/>
    <mergeCell ref="G987:G990"/>
    <mergeCell ref="A994:A996"/>
    <mergeCell ref="B994:B996"/>
    <mergeCell ref="F994:F996"/>
    <mergeCell ref="G994:G996"/>
    <mergeCell ref="A969:A971"/>
    <mergeCell ref="B969:B971"/>
    <mergeCell ref="F969:F971"/>
    <mergeCell ref="G969:G971"/>
    <mergeCell ref="A974:A976"/>
    <mergeCell ref="B974:B976"/>
    <mergeCell ref="F974:F976"/>
    <mergeCell ref="G974:G976"/>
    <mergeCell ref="A960:A961"/>
    <mergeCell ref="B960:B961"/>
    <mergeCell ref="F960:F961"/>
    <mergeCell ref="G960:G961"/>
    <mergeCell ref="A964:A967"/>
    <mergeCell ref="B964:B967"/>
    <mergeCell ref="F964:F967"/>
    <mergeCell ref="G964:G967"/>
    <mergeCell ref="A949:A950"/>
    <mergeCell ref="B949:B950"/>
    <mergeCell ref="F949:F950"/>
    <mergeCell ref="G949:G950"/>
    <mergeCell ref="A951:A953"/>
    <mergeCell ref="B951:B953"/>
    <mergeCell ref="F951:F953"/>
    <mergeCell ref="G951:G953"/>
    <mergeCell ref="A938:A941"/>
    <mergeCell ref="B938:B941"/>
    <mergeCell ref="F938:F941"/>
    <mergeCell ref="G938:G941"/>
    <mergeCell ref="A944:A947"/>
    <mergeCell ref="B944:B947"/>
    <mergeCell ref="F944:F947"/>
    <mergeCell ref="G944:G947"/>
    <mergeCell ref="A928:A930"/>
    <mergeCell ref="B928:B930"/>
    <mergeCell ref="F928:F930"/>
    <mergeCell ref="G928:G930"/>
    <mergeCell ref="A933:A936"/>
    <mergeCell ref="B933:B936"/>
    <mergeCell ref="F933:F936"/>
    <mergeCell ref="G933:G936"/>
    <mergeCell ref="A920:A922"/>
    <mergeCell ref="B920:B922"/>
    <mergeCell ref="F920:F922"/>
    <mergeCell ref="G920:G922"/>
    <mergeCell ref="A923:A925"/>
    <mergeCell ref="B923:B925"/>
    <mergeCell ref="F923:F925"/>
    <mergeCell ref="G923:G925"/>
    <mergeCell ref="A907:A913"/>
    <mergeCell ref="B907:B913"/>
    <mergeCell ref="F907:F913"/>
    <mergeCell ref="G907:G913"/>
    <mergeCell ref="A914:A915"/>
    <mergeCell ref="B914:B915"/>
    <mergeCell ref="F914:F915"/>
    <mergeCell ref="G914:G915"/>
    <mergeCell ref="A893:A896"/>
    <mergeCell ref="B893:B896"/>
    <mergeCell ref="F893:F896"/>
    <mergeCell ref="G893:G896"/>
    <mergeCell ref="A900:A902"/>
    <mergeCell ref="B900:B902"/>
    <mergeCell ref="F900:F902"/>
    <mergeCell ref="G900:G902"/>
    <mergeCell ref="A886:A888"/>
    <mergeCell ref="B886:B888"/>
    <mergeCell ref="F886:F888"/>
    <mergeCell ref="G886:G888"/>
    <mergeCell ref="A890:A892"/>
    <mergeCell ref="B890:B892"/>
    <mergeCell ref="F890:F892"/>
    <mergeCell ref="G890:G892"/>
    <mergeCell ref="A874:A876"/>
    <mergeCell ref="B874:B876"/>
    <mergeCell ref="F874:F876"/>
    <mergeCell ref="G874:G876"/>
    <mergeCell ref="A881:A882"/>
    <mergeCell ref="B881:B882"/>
    <mergeCell ref="F881:F882"/>
    <mergeCell ref="G881:G882"/>
    <mergeCell ref="A862:A864"/>
    <mergeCell ref="B862:B864"/>
    <mergeCell ref="F862:F864"/>
    <mergeCell ref="G862:G864"/>
    <mergeCell ref="A871:A872"/>
    <mergeCell ref="B871:B872"/>
    <mergeCell ref="F871:F872"/>
    <mergeCell ref="G871:G872"/>
    <mergeCell ref="A853:A854"/>
    <mergeCell ref="B853:B854"/>
    <mergeCell ref="F853:F854"/>
    <mergeCell ref="G853:G854"/>
    <mergeCell ref="A856:A858"/>
    <mergeCell ref="B856:B858"/>
    <mergeCell ref="F856:F858"/>
    <mergeCell ref="G856:G858"/>
    <mergeCell ref="A846:A848"/>
    <mergeCell ref="B846:B848"/>
    <mergeCell ref="F846:F848"/>
    <mergeCell ref="G846:G848"/>
    <mergeCell ref="A851:A852"/>
    <mergeCell ref="B851:B852"/>
    <mergeCell ref="F851:F852"/>
    <mergeCell ref="G851:G852"/>
    <mergeCell ref="A828:A830"/>
    <mergeCell ref="B828:B830"/>
    <mergeCell ref="F828:F830"/>
    <mergeCell ref="G828:G830"/>
    <mergeCell ref="A837:A839"/>
    <mergeCell ref="B837:B839"/>
    <mergeCell ref="F837:F839"/>
    <mergeCell ref="G837:G839"/>
    <mergeCell ref="A814:A816"/>
    <mergeCell ref="B814:B816"/>
    <mergeCell ref="F814:F816"/>
    <mergeCell ref="G814:G816"/>
    <mergeCell ref="A819:A822"/>
    <mergeCell ref="B819:B822"/>
    <mergeCell ref="F819:F822"/>
    <mergeCell ref="G819:G822"/>
    <mergeCell ref="A803:A804"/>
    <mergeCell ref="B803:B804"/>
    <mergeCell ref="F803:F804"/>
    <mergeCell ref="G803:G804"/>
    <mergeCell ref="A805:A807"/>
    <mergeCell ref="B805:B807"/>
    <mergeCell ref="F805:F807"/>
    <mergeCell ref="G805:G807"/>
    <mergeCell ref="A786:A787"/>
    <mergeCell ref="B786:B787"/>
    <mergeCell ref="F786:F787"/>
    <mergeCell ref="G786:G787"/>
    <mergeCell ref="A789:A792"/>
    <mergeCell ref="B789:B792"/>
    <mergeCell ref="F789:F792"/>
    <mergeCell ref="G789:G792"/>
    <mergeCell ref="A779:A781"/>
    <mergeCell ref="B779:B781"/>
    <mergeCell ref="F779:F781"/>
    <mergeCell ref="G779:G781"/>
    <mergeCell ref="A783:A785"/>
    <mergeCell ref="B783:B785"/>
    <mergeCell ref="F783:F785"/>
    <mergeCell ref="G783:G785"/>
    <mergeCell ref="A768:A772"/>
    <mergeCell ref="B768:B772"/>
    <mergeCell ref="F768:F772"/>
    <mergeCell ref="G768:G772"/>
    <mergeCell ref="A777:A778"/>
    <mergeCell ref="B777:B778"/>
    <mergeCell ref="F777:F778"/>
    <mergeCell ref="G777:G778"/>
    <mergeCell ref="A754:A761"/>
    <mergeCell ref="B754:B761"/>
    <mergeCell ref="F754:F761"/>
    <mergeCell ref="G754:G761"/>
    <mergeCell ref="A763:A765"/>
    <mergeCell ref="B763:B765"/>
    <mergeCell ref="F763:F765"/>
    <mergeCell ref="G763:G765"/>
    <mergeCell ref="A746:A747"/>
    <mergeCell ref="B746:B747"/>
    <mergeCell ref="F746:F747"/>
    <mergeCell ref="G746:G747"/>
    <mergeCell ref="A751:A753"/>
    <mergeCell ref="B751:B753"/>
    <mergeCell ref="F751:F753"/>
    <mergeCell ref="G751:G753"/>
    <mergeCell ref="A728:A729"/>
    <mergeCell ref="B728:B729"/>
    <mergeCell ref="F728:F729"/>
    <mergeCell ref="G728:G729"/>
    <mergeCell ref="A737:A741"/>
    <mergeCell ref="B737:B741"/>
    <mergeCell ref="F737:F741"/>
    <mergeCell ref="G737:G741"/>
    <mergeCell ref="A717:A718"/>
    <mergeCell ref="B717:B718"/>
    <mergeCell ref="F717:F718"/>
    <mergeCell ref="G717:G718"/>
    <mergeCell ref="A719:A721"/>
    <mergeCell ref="B719:B721"/>
    <mergeCell ref="F719:F721"/>
    <mergeCell ref="G719:G721"/>
    <mergeCell ref="A711:A713"/>
    <mergeCell ref="B711:B713"/>
    <mergeCell ref="F711:F713"/>
    <mergeCell ref="G711:G713"/>
    <mergeCell ref="A714:A716"/>
    <mergeCell ref="B714:B716"/>
    <mergeCell ref="F714:F716"/>
    <mergeCell ref="G714:G716"/>
    <mergeCell ref="A693:A695"/>
    <mergeCell ref="B693:B695"/>
    <mergeCell ref="F693:F695"/>
    <mergeCell ref="G693:G695"/>
    <mergeCell ref="A696:A702"/>
    <mergeCell ref="B696:B702"/>
    <mergeCell ref="F696:F702"/>
    <mergeCell ref="G696:G702"/>
    <mergeCell ref="A681:A682"/>
    <mergeCell ref="B681:B682"/>
    <mergeCell ref="F681:F682"/>
    <mergeCell ref="G681:G682"/>
    <mergeCell ref="A685:A689"/>
    <mergeCell ref="B685:B689"/>
    <mergeCell ref="F685:F689"/>
    <mergeCell ref="G685:G689"/>
    <mergeCell ref="A662:A664"/>
    <mergeCell ref="B662:B664"/>
    <mergeCell ref="F662:F664"/>
    <mergeCell ref="G662:G664"/>
    <mergeCell ref="A675:A676"/>
    <mergeCell ref="B675:B676"/>
    <mergeCell ref="F675:F676"/>
    <mergeCell ref="G675:G676"/>
    <mergeCell ref="A655:A658"/>
    <mergeCell ref="B655:B658"/>
    <mergeCell ref="F655:F658"/>
    <mergeCell ref="G655:G658"/>
    <mergeCell ref="A659:A661"/>
    <mergeCell ref="B659:B661"/>
    <mergeCell ref="F659:F661"/>
    <mergeCell ref="G659:G661"/>
    <mergeCell ref="A637:A646"/>
    <mergeCell ref="B637:B646"/>
    <mergeCell ref="F637:F646"/>
    <mergeCell ref="G637:G646"/>
    <mergeCell ref="A647:A654"/>
    <mergeCell ref="B647:B654"/>
    <mergeCell ref="F647:F654"/>
    <mergeCell ref="G647:G654"/>
    <mergeCell ref="A631:A633"/>
    <mergeCell ref="B631:B633"/>
    <mergeCell ref="F631:F633"/>
    <mergeCell ref="G631:G633"/>
    <mergeCell ref="A634:A636"/>
    <mergeCell ref="B634:B636"/>
    <mergeCell ref="F634:F636"/>
    <mergeCell ref="G634:G636"/>
    <mergeCell ref="A613:A617"/>
    <mergeCell ref="B613:B617"/>
    <mergeCell ref="F613:F617"/>
    <mergeCell ref="G613:G617"/>
    <mergeCell ref="A618:A630"/>
    <mergeCell ref="B618:B630"/>
    <mergeCell ref="F618:F630"/>
    <mergeCell ref="G618:G630"/>
    <mergeCell ref="A607:A608"/>
    <mergeCell ref="B607:B608"/>
    <mergeCell ref="F607:F608"/>
    <mergeCell ref="G607:G608"/>
    <mergeCell ref="A609:A612"/>
    <mergeCell ref="B609:B612"/>
    <mergeCell ref="F609:F612"/>
    <mergeCell ref="G609:G612"/>
    <mergeCell ref="A594:A595"/>
    <mergeCell ref="B594:B595"/>
    <mergeCell ref="F594:F595"/>
    <mergeCell ref="G594:G595"/>
    <mergeCell ref="A599:A601"/>
    <mergeCell ref="B599:B601"/>
    <mergeCell ref="F599:F601"/>
    <mergeCell ref="G599:G601"/>
    <mergeCell ref="A581:A583"/>
    <mergeCell ref="B581:B583"/>
    <mergeCell ref="F581:F583"/>
    <mergeCell ref="G581:G583"/>
    <mergeCell ref="A590:A591"/>
    <mergeCell ref="B590:B591"/>
    <mergeCell ref="F590:F591"/>
    <mergeCell ref="G590:G591"/>
    <mergeCell ref="A575:A576"/>
    <mergeCell ref="B575:B576"/>
    <mergeCell ref="F575:F576"/>
    <mergeCell ref="G575:G576"/>
    <mergeCell ref="A577:A579"/>
    <mergeCell ref="B577:B579"/>
    <mergeCell ref="F577:F579"/>
    <mergeCell ref="G577:G579"/>
    <mergeCell ref="A569:A570"/>
    <mergeCell ref="B569:B570"/>
    <mergeCell ref="F569:F570"/>
    <mergeCell ref="G569:G570"/>
    <mergeCell ref="A572:A574"/>
    <mergeCell ref="B572:B574"/>
    <mergeCell ref="F572:F574"/>
    <mergeCell ref="G572:G574"/>
    <mergeCell ref="A559:A560"/>
    <mergeCell ref="B559:B560"/>
    <mergeCell ref="F559:F560"/>
    <mergeCell ref="G559:G560"/>
    <mergeCell ref="A561:A563"/>
    <mergeCell ref="B561:B563"/>
    <mergeCell ref="F561:F563"/>
    <mergeCell ref="G561:G563"/>
    <mergeCell ref="A549:A552"/>
    <mergeCell ref="B549:B552"/>
    <mergeCell ref="F549:F552"/>
    <mergeCell ref="G549:G552"/>
    <mergeCell ref="A556:A558"/>
    <mergeCell ref="B556:B558"/>
    <mergeCell ref="F556:F558"/>
    <mergeCell ref="G556:G558"/>
    <mergeCell ref="A536:A538"/>
    <mergeCell ref="B536:B538"/>
    <mergeCell ref="F536:F538"/>
    <mergeCell ref="G536:G538"/>
    <mergeCell ref="A541:A543"/>
    <mergeCell ref="B541:B543"/>
    <mergeCell ref="F541:F543"/>
    <mergeCell ref="G541:G543"/>
    <mergeCell ref="A529:A532"/>
    <mergeCell ref="B529:B532"/>
    <mergeCell ref="F529:F532"/>
    <mergeCell ref="G529:G532"/>
    <mergeCell ref="A533:A535"/>
    <mergeCell ref="B533:B535"/>
    <mergeCell ref="F533:F535"/>
    <mergeCell ref="G533:G535"/>
    <mergeCell ref="A522:A524"/>
    <mergeCell ref="B522:B524"/>
    <mergeCell ref="F522:F524"/>
    <mergeCell ref="G522:G524"/>
    <mergeCell ref="A526:A527"/>
    <mergeCell ref="B526:B527"/>
    <mergeCell ref="F526:F527"/>
    <mergeCell ref="G526:G527"/>
    <mergeCell ref="A514:A517"/>
    <mergeCell ref="B514:B517"/>
    <mergeCell ref="F514:F517"/>
    <mergeCell ref="G514:G517"/>
    <mergeCell ref="A520:A521"/>
    <mergeCell ref="B520:B521"/>
    <mergeCell ref="F520:F521"/>
    <mergeCell ref="G520:G521"/>
    <mergeCell ref="A506:A510"/>
    <mergeCell ref="B506:B510"/>
    <mergeCell ref="F506:F510"/>
    <mergeCell ref="G506:G510"/>
    <mergeCell ref="A511:A513"/>
    <mergeCell ref="B511:B513"/>
    <mergeCell ref="F511:F513"/>
    <mergeCell ref="G511:G513"/>
    <mergeCell ref="A496:A500"/>
    <mergeCell ref="B496:B500"/>
    <mergeCell ref="F496:F500"/>
    <mergeCell ref="G496:G500"/>
    <mergeCell ref="A502:A504"/>
    <mergeCell ref="B502:B504"/>
    <mergeCell ref="F502:F504"/>
    <mergeCell ref="G502:G504"/>
    <mergeCell ref="A489:A491"/>
    <mergeCell ref="B489:B491"/>
    <mergeCell ref="F489:F491"/>
    <mergeCell ref="G489:G491"/>
    <mergeCell ref="A492:A495"/>
    <mergeCell ref="B492:B495"/>
    <mergeCell ref="F492:F495"/>
    <mergeCell ref="G492:G495"/>
    <mergeCell ref="A479:A482"/>
    <mergeCell ref="B479:B482"/>
    <mergeCell ref="F479:F482"/>
    <mergeCell ref="G479:G482"/>
    <mergeCell ref="A485:A487"/>
    <mergeCell ref="B485:B487"/>
    <mergeCell ref="F485:F487"/>
    <mergeCell ref="G485:G487"/>
    <mergeCell ref="A464:A466"/>
    <mergeCell ref="B464:B466"/>
    <mergeCell ref="F464:F466"/>
    <mergeCell ref="G464:G466"/>
    <mergeCell ref="A467:A478"/>
    <mergeCell ref="B467:B478"/>
    <mergeCell ref="F467:F478"/>
    <mergeCell ref="G467:G478"/>
    <mergeCell ref="A453:A455"/>
    <mergeCell ref="B453:B455"/>
    <mergeCell ref="F453:F455"/>
    <mergeCell ref="G453:G455"/>
    <mergeCell ref="A458:A460"/>
    <mergeCell ref="B458:B460"/>
    <mergeCell ref="F458:F460"/>
    <mergeCell ref="G458:G460"/>
    <mergeCell ref="A446:A447"/>
    <mergeCell ref="B446:B447"/>
    <mergeCell ref="F446:F447"/>
    <mergeCell ref="G446:G447"/>
    <mergeCell ref="A450:A452"/>
    <mergeCell ref="B450:B452"/>
    <mergeCell ref="F450:F452"/>
    <mergeCell ref="G450:G452"/>
    <mergeCell ref="A438:A440"/>
    <mergeCell ref="B438:B440"/>
    <mergeCell ref="F438:F440"/>
    <mergeCell ref="G438:G440"/>
    <mergeCell ref="A442:A445"/>
    <mergeCell ref="B442:B445"/>
    <mergeCell ref="F442:F445"/>
    <mergeCell ref="G442:G445"/>
    <mergeCell ref="A423:A424"/>
    <mergeCell ref="B423:B424"/>
    <mergeCell ref="F423:F424"/>
    <mergeCell ref="G423:G424"/>
    <mergeCell ref="A425:A436"/>
    <mergeCell ref="B425:B436"/>
    <mergeCell ref="F425:F436"/>
    <mergeCell ref="G425:G436"/>
    <mergeCell ref="A417:A419"/>
    <mergeCell ref="B417:B419"/>
    <mergeCell ref="F417:F419"/>
    <mergeCell ref="G417:G419"/>
    <mergeCell ref="A420:A422"/>
    <mergeCell ref="B420:B422"/>
    <mergeCell ref="F420:F422"/>
    <mergeCell ref="G420:G422"/>
    <mergeCell ref="A413:A414"/>
    <mergeCell ref="B413:B414"/>
    <mergeCell ref="F413:F414"/>
    <mergeCell ref="G413:G414"/>
    <mergeCell ref="A415:A416"/>
    <mergeCell ref="B415:B416"/>
    <mergeCell ref="F415:F416"/>
    <mergeCell ref="G415:G416"/>
    <mergeCell ref="A403:A408"/>
    <mergeCell ref="B403:B408"/>
    <mergeCell ref="F403:F408"/>
    <mergeCell ref="G403:G408"/>
    <mergeCell ref="A410:A412"/>
    <mergeCell ref="B410:B412"/>
    <mergeCell ref="F410:F412"/>
    <mergeCell ref="G410:G412"/>
    <mergeCell ref="A397:A399"/>
    <mergeCell ref="B397:B399"/>
    <mergeCell ref="F397:F399"/>
    <mergeCell ref="G397:G399"/>
    <mergeCell ref="A400:A402"/>
    <mergeCell ref="B400:B402"/>
    <mergeCell ref="F400:F402"/>
    <mergeCell ref="G400:G402"/>
    <mergeCell ref="A390:A392"/>
    <mergeCell ref="B390:B392"/>
    <mergeCell ref="F390:F392"/>
    <mergeCell ref="G390:G392"/>
    <mergeCell ref="A393:A396"/>
    <mergeCell ref="B393:B396"/>
    <mergeCell ref="F393:F396"/>
    <mergeCell ref="G393:G396"/>
    <mergeCell ref="A382:A384"/>
    <mergeCell ref="B382:B384"/>
    <mergeCell ref="F382:F384"/>
    <mergeCell ref="G382:G384"/>
    <mergeCell ref="A385:A388"/>
    <mergeCell ref="B385:B388"/>
    <mergeCell ref="F385:F388"/>
    <mergeCell ref="G385:G388"/>
    <mergeCell ref="A367:A376"/>
    <mergeCell ref="B367:B376"/>
    <mergeCell ref="F367:F376"/>
    <mergeCell ref="G367:G376"/>
    <mergeCell ref="A378:A381"/>
    <mergeCell ref="B378:B381"/>
    <mergeCell ref="F378:F381"/>
    <mergeCell ref="G378:G381"/>
    <mergeCell ref="A356:A362"/>
    <mergeCell ref="B356:B362"/>
    <mergeCell ref="F356:F362"/>
    <mergeCell ref="G356:G362"/>
    <mergeCell ref="A363:A365"/>
    <mergeCell ref="B363:B365"/>
    <mergeCell ref="F363:F365"/>
    <mergeCell ref="G363:G365"/>
    <mergeCell ref="A335:A336"/>
    <mergeCell ref="B335:B336"/>
    <mergeCell ref="F335:F336"/>
    <mergeCell ref="G335:G336"/>
    <mergeCell ref="A339:A352"/>
    <mergeCell ref="B339:B352"/>
    <mergeCell ref="F339:F352"/>
    <mergeCell ref="G339:G352"/>
    <mergeCell ref="A331:A332"/>
    <mergeCell ref="B331:B332"/>
    <mergeCell ref="F331:F332"/>
    <mergeCell ref="G331:G332"/>
    <mergeCell ref="A333:A334"/>
    <mergeCell ref="B333:B334"/>
    <mergeCell ref="F333:F334"/>
    <mergeCell ref="G333:G334"/>
    <mergeCell ref="A327:A328"/>
    <mergeCell ref="B327:B328"/>
    <mergeCell ref="F327:F328"/>
    <mergeCell ref="G327:G328"/>
    <mergeCell ref="A329:A330"/>
    <mergeCell ref="B329:B330"/>
    <mergeCell ref="F329:F330"/>
    <mergeCell ref="G329:G330"/>
    <mergeCell ref="A323:A324"/>
    <mergeCell ref="B323:B324"/>
    <mergeCell ref="F323:F324"/>
    <mergeCell ref="G323:G324"/>
    <mergeCell ref="A325:A326"/>
    <mergeCell ref="B325:B326"/>
    <mergeCell ref="F325:F326"/>
    <mergeCell ref="G325:G326"/>
    <mergeCell ref="A316:A318"/>
    <mergeCell ref="B316:B318"/>
    <mergeCell ref="F316:F318"/>
    <mergeCell ref="G316:G318"/>
    <mergeCell ref="A321:A322"/>
    <mergeCell ref="B321:B322"/>
    <mergeCell ref="F321:F322"/>
    <mergeCell ref="G321:G322"/>
    <mergeCell ref="A305:A309"/>
    <mergeCell ref="B305:B309"/>
    <mergeCell ref="F305:F309"/>
    <mergeCell ref="G305:G309"/>
    <mergeCell ref="A311:A315"/>
    <mergeCell ref="B311:B315"/>
    <mergeCell ref="F311:F315"/>
    <mergeCell ref="G311:G315"/>
    <mergeCell ref="A282:A290"/>
    <mergeCell ref="B282:B290"/>
    <mergeCell ref="F282:F290"/>
    <mergeCell ref="G282:G290"/>
    <mergeCell ref="A291:A304"/>
    <mergeCell ref="B291:B304"/>
    <mergeCell ref="F291:F304"/>
    <mergeCell ref="G291:G304"/>
    <mergeCell ref="A273:A275"/>
    <mergeCell ref="B273:B275"/>
    <mergeCell ref="F273:F275"/>
    <mergeCell ref="G273:G275"/>
    <mergeCell ref="A278:A281"/>
    <mergeCell ref="B278:B281"/>
    <mergeCell ref="F278:F281"/>
    <mergeCell ref="G278:G281"/>
    <mergeCell ref="A264:A266"/>
    <mergeCell ref="B264:B266"/>
    <mergeCell ref="F264:F266"/>
    <mergeCell ref="G264:G266"/>
    <mergeCell ref="A269:A272"/>
    <mergeCell ref="B269:B272"/>
    <mergeCell ref="F269:F272"/>
    <mergeCell ref="G269:G272"/>
    <mergeCell ref="A254:A255"/>
    <mergeCell ref="B254:B255"/>
    <mergeCell ref="F254:F255"/>
    <mergeCell ref="G254:G255"/>
    <mergeCell ref="A257:A263"/>
    <mergeCell ref="B257:B263"/>
    <mergeCell ref="F257:F263"/>
    <mergeCell ref="G257:G263"/>
    <mergeCell ref="A246:A248"/>
    <mergeCell ref="B246:B248"/>
    <mergeCell ref="F246:F248"/>
    <mergeCell ref="G246:G248"/>
    <mergeCell ref="A249:A252"/>
    <mergeCell ref="B249:B252"/>
    <mergeCell ref="F249:F252"/>
    <mergeCell ref="G249:G252"/>
    <mergeCell ref="A231:A240"/>
    <mergeCell ref="B231:B240"/>
    <mergeCell ref="F231:F240"/>
    <mergeCell ref="G231:G240"/>
    <mergeCell ref="A241:A245"/>
    <mergeCell ref="B241:B245"/>
    <mergeCell ref="F241:F245"/>
    <mergeCell ref="G241:G245"/>
    <mergeCell ref="A223:A224"/>
    <mergeCell ref="B223:B224"/>
    <mergeCell ref="F223:F224"/>
    <mergeCell ref="G223:G224"/>
    <mergeCell ref="A225:A229"/>
    <mergeCell ref="B225:B229"/>
    <mergeCell ref="F225:F229"/>
    <mergeCell ref="G225:G229"/>
    <mergeCell ref="A215:A219"/>
    <mergeCell ref="B215:B219"/>
    <mergeCell ref="F215:F219"/>
    <mergeCell ref="G215:G219"/>
    <mergeCell ref="A220:A222"/>
    <mergeCell ref="B220:B222"/>
    <mergeCell ref="F220:F222"/>
    <mergeCell ref="G220:G222"/>
    <mergeCell ref="A205:A211"/>
    <mergeCell ref="B205:B211"/>
    <mergeCell ref="F205:F211"/>
    <mergeCell ref="G205:G211"/>
    <mergeCell ref="A212:A214"/>
    <mergeCell ref="B212:B214"/>
    <mergeCell ref="F212:F214"/>
    <mergeCell ref="G212:G214"/>
    <mergeCell ref="A199:A201"/>
    <mergeCell ref="B199:B201"/>
    <mergeCell ref="F199:F201"/>
    <mergeCell ref="G199:G201"/>
    <mergeCell ref="A202:A204"/>
    <mergeCell ref="B202:B204"/>
    <mergeCell ref="F202:F204"/>
    <mergeCell ref="G202:G204"/>
    <mergeCell ref="A191:A195"/>
    <mergeCell ref="B191:B195"/>
    <mergeCell ref="F191:F195"/>
    <mergeCell ref="G191:G195"/>
    <mergeCell ref="A196:A198"/>
    <mergeCell ref="B196:B198"/>
    <mergeCell ref="F196:F198"/>
    <mergeCell ref="G196:G198"/>
    <mergeCell ref="A185:A187"/>
    <mergeCell ref="B185:B187"/>
    <mergeCell ref="F185:F187"/>
    <mergeCell ref="G185:G187"/>
    <mergeCell ref="A188:A190"/>
    <mergeCell ref="B188:B190"/>
    <mergeCell ref="F188:F190"/>
    <mergeCell ref="G188:G190"/>
    <mergeCell ref="A171:A174"/>
    <mergeCell ref="B171:B174"/>
    <mergeCell ref="F171:F174"/>
    <mergeCell ref="G171:G174"/>
    <mergeCell ref="A175:A183"/>
    <mergeCell ref="B175:B183"/>
    <mergeCell ref="F175:F183"/>
    <mergeCell ref="G175:G183"/>
    <mergeCell ref="A160:A163"/>
    <mergeCell ref="B160:B163"/>
    <mergeCell ref="F160:F163"/>
    <mergeCell ref="G160:G163"/>
    <mergeCell ref="A164:A169"/>
    <mergeCell ref="B164:B169"/>
    <mergeCell ref="F164:F169"/>
    <mergeCell ref="G164:G169"/>
    <mergeCell ref="A152:A154"/>
    <mergeCell ref="B152:B154"/>
    <mergeCell ref="F152:F154"/>
    <mergeCell ref="G152:G154"/>
    <mergeCell ref="A155:A159"/>
    <mergeCell ref="B155:B159"/>
    <mergeCell ref="F155:F159"/>
    <mergeCell ref="G155:G159"/>
    <mergeCell ref="A144:A147"/>
    <mergeCell ref="B144:B147"/>
    <mergeCell ref="F144:F147"/>
    <mergeCell ref="G144:G147"/>
    <mergeCell ref="A148:A151"/>
    <mergeCell ref="B148:B151"/>
    <mergeCell ref="F148:F151"/>
    <mergeCell ref="G148:G151"/>
    <mergeCell ref="A137:A139"/>
    <mergeCell ref="B137:B139"/>
    <mergeCell ref="F137:F139"/>
    <mergeCell ref="G137:G139"/>
    <mergeCell ref="A141:A143"/>
    <mergeCell ref="B141:B143"/>
    <mergeCell ref="F141:F143"/>
    <mergeCell ref="G141:G143"/>
    <mergeCell ref="A129:A132"/>
    <mergeCell ref="B129:B132"/>
    <mergeCell ref="F129:F132"/>
    <mergeCell ref="G129:G132"/>
    <mergeCell ref="A134:A136"/>
    <mergeCell ref="B134:B136"/>
    <mergeCell ref="F134:F136"/>
    <mergeCell ref="G134:G136"/>
    <mergeCell ref="A110:A114"/>
    <mergeCell ref="B110:B114"/>
    <mergeCell ref="F110:F114"/>
    <mergeCell ref="G110:G114"/>
    <mergeCell ref="A115:A126"/>
    <mergeCell ref="B115:B126"/>
    <mergeCell ref="F115:F126"/>
    <mergeCell ref="G115:G126"/>
    <mergeCell ref="A99:A102"/>
    <mergeCell ref="B99:B102"/>
    <mergeCell ref="F99:F102"/>
    <mergeCell ref="G99:G102"/>
    <mergeCell ref="A103:A109"/>
    <mergeCell ref="B103:B109"/>
    <mergeCell ref="F103:F109"/>
    <mergeCell ref="G103:G109"/>
    <mergeCell ref="A77:A81"/>
    <mergeCell ref="B77:B81"/>
    <mergeCell ref="F77:F81"/>
    <mergeCell ref="G77:G81"/>
    <mergeCell ref="A82:A98"/>
    <mergeCell ref="B82:B98"/>
    <mergeCell ref="F82:F98"/>
    <mergeCell ref="G82:G98"/>
    <mergeCell ref="A68:A73"/>
    <mergeCell ref="B68:B73"/>
    <mergeCell ref="F68:F73"/>
    <mergeCell ref="G68:G73"/>
    <mergeCell ref="A74:A76"/>
    <mergeCell ref="B74:B76"/>
    <mergeCell ref="F74:F76"/>
    <mergeCell ref="G74:G76"/>
    <mergeCell ref="A62:A64"/>
    <mergeCell ref="B62:B64"/>
    <mergeCell ref="F62:F64"/>
    <mergeCell ref="G62:G64"/>
    <mergeCell ref="A65:A67"/>
    <mergeCell ref="B65:B67"/>
    <mergeCell ref="F65:F67"/>
    <mergeCell ref="G65:G67"/>
    <mergeCell ref="A46:A57"/>
    <mergeCell ref="B46:B57"/>
    <mergeCell ref="F46:F57"/>
    <mergeCell ref="G46:G57"/>
    <mergeCell ref="A59:A61"/>
    <mergeCell ref="B59:B61"/>
    <mergeCell ref="F59:F61"/>
    <mergeCell ref="G59:G61"/>
    <mergeCell ref="A40:A42"/>
    <mergeCell ref="B40:B42"/>
    <mergeCell ref="F40:F42"/>
    <mergeCell ref="G40:G42"/>
    <mergeCell ref="A43:A45"/>
    <mergeCell ref="B43:B45"/>
    <mergeCell ref="F43:F45"/>
    <mergeCell ref="G43:G45"/>
    <mergeCell ref="A34:A37"/>
    <mergeCell ref="B34:B37"/>
    <mergeCell ref="F34:F37"/>
    <mergeCell ref="G34:G37"/>
    <mergeCell ref="A38:A39"/>
    <mergeCell ref="B38:B39"/>
    <mergeCell ref="F38:F39"/>
    <mergeCell ref="G38:G39"/>
    <mergeCell ref="A21:A30"/>
    <mergeCell ref="B21:B30"/>
    <mergeCell ref="F21:F30"/>
    <mergeCell ref="G21:G30"/>
    <mergeCell ref="A31:A33"/>
    <mergeCell ref="B31:B33"/>
    <mergeCell ref="F31:F33"/>
    <mergeCell ref="G31:G33"/>
    <mergeCell ref="A13:A15"/>
    <mergeCell ref="B13:B15"/>
    <mergeCell ref="F13:F15"/>
    <mergeCell ref="G13:G15"/>
    <mergeCell ref="A16:A18"/>
    <mergeCell ref="B16:B18"/>
    <mergeCell ref="F16:F18"/>
    <mergeCell ref="G16:G18"/>
    <mergeCell ref="D8:E8"/>
    <mergeCell ref="A9:A10"/>
    <mergeCell ref="B9:B10"/>
    <mergeCell ref="F9:F10"/>
    <mergeCell ref="G9:G10"/>
    <mergeCell ref="A1:G1"/>
    <mergeCell ref="A2:G2"/>
    <mergeCell ref="A3:G3"/>
    <mergeCell ref="A4:G4"/>
    <mergeCell ref="A6:G6"/>
    <mergeCell ref="A7:A8"/>
    <mergeCell ref="B7:B8"/>
    <mergeCell ref="D7:E7"/>
    <mergeCell ref="F7:F8"/>
    <mergeCell ref="G7:G8"/>
  </mergeCells>
  <phoneticPr fontId="1"/>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7" manualBreakCount="17">
    <brk id="67" max="16383" man="1"/>
    <brk id="143" max="16383" man="1"/>
    <brk id="219" max="16383" man="1"/>
    <brk id="290" max="16383" man="1"/>
    <brk id="362" max="16383" man="1"/>
    <brk id="436" max="16383" man="1"/>
    <brk id="510" max="16383" man="1"/>
    <brk id="584" max="16383" man="1"/>
    <brk id="654" max="16383" man="1"/>
    <brk id="723" max="16383" man="1"/>
    <brk id="794" max="16383" man="1"/>
    <brk id="860" max="16383" man="1"/>
    <brk id="927" max="16383" man="1"/>
    <brk id="998" max="16383" man="1"/>
    <brk id="1073" max="16383" man="1"/>
    <brk id="1147" max="16383" man="1"/>
    <brk id="12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7CE7EAB5C63408F3AD2AF72A81441" ma:contentTypeVersion="3" ma:contentTypeDescription="新しいドキュメントを作成します。" ma:contentTypeScope="" ma:versionID="213791788e097c169e15c151b0266329">
  <xsd:schema xmlns:xsd="http://www.w3.org/2001/XMLSchema" xmlns:xs="http://www.w3.org/2001/XMLSchema" xmlns:p="http://schemas.microsoft.com/office/2006/metadata/properties" xmlns:ns2="759d51df-b771-4ffa-b6f2-8d0f4cb0f0b1" targetNamespace="http://schemas.microsoft.com/office/2006/metadata/properties" ma:root="true" ma:fieldsID="9b1dbc6b4b88a498fc74b1afdbaf0a4a" ns2:_="">
    <xsd:import namespace="759d51df-b771-4ffa-b6f2-8d0f4cb0f0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d51df-b771-4ffa-b6f2-8d0f4cb0f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BCD74F-1707-4875-81CB-1E378D029C3C}">
  <ds:schemaRef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759d51df-b771-4ffa-b6f2-8d0f4cb0f0b1"/>
    <ds:schemaRef ds:uri="http://schemas.openxmlformats.org/package/2006/metadata/core-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687FCA2-70AC-4380-B7DA-2F35414B994B}">
  <ds:schemaRefs>
    <ds:schemaRef ds:uri="http://schemas.microsoft.com/sharepoint/v3/contenttype/forms"/>
  </ds:schemaRefs>
</ds:datastoreItem>
</file>

<file path=customXml/itemProps3.xml><?xml version="1.0" encoding="utf-8"?>
<ds:datastoreItem xmlns:ds="http://schemas.openxmlformats.org/officeDocument/2006/customXml" ds:itemID="{42BA0934-1C29-488C-9A83-5CDBDCF0C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9d51df-b771-4ffa-b6f2-8d0f4cb0f0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メニュー別係数（秋告示最終）</vt:lpstr>
      <vt:lpstr>【R3夏告示】R元年度新規参入事業者</vt:lpstr>
      <vt:lpstr>【R3夏告示】R2年度新規参入事業者</vt:lpstr>
      <vt:lpstr>R5供給実績係数一覧（ガス供給事業者）</vt:lpstr>
      <vt:lpstr>係数一覧（小売電気事業者） (夏告示) (2)</vt:lpstr>
      <vt:lpstr>【R3夏告示】R2年度新規参入事業者!Print_Area</vt:lpstr>
      <vt:lpstr>【R3夏告示】R元年度新規参入事業者!Print_Area</vt:lpstr>
      <vt:lpstr>'R5供給実績係数一覧（ガス供給事業者）'!Print_Area</vt:lpstr>
      <vt:lpstr>'係数一覧（小売電気事業者） (夏告示) (2)'!Print_Area</vt:lpstr>
      <vt:lpstr>'R5供給実績係数一覧（ガス供給事業者）'!Print_Titles</vt:lpstr>
      <vt:lpstr>'係数一覧（小売電気事業者） (夏告示)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瀧本　恭子</dc:creator>
  <cp:keywords/>
  <dc:description/>
  <cp:lastModifiedBy>MRI_T</cp:lastModifiedBy>
  <cp:revision/>
  <cp:lastPrinted>2024-06-28T05:40:56Z</cp:lastPrinted>
  <dcterms:created xsi:type="dcterms:W3CDTF">2017-07-10T07:42:27Z</dcterms:created>
  <dcterms:modified xsi:type="dcterms:W3CDTF">2024-08-30T14:02:42Z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0x0101005DE7CE7EAB5C63408F3AD2AF72A81441</vt:lpwstr>
  </property>
</Properties>
</file>