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0DF3A5BD-38BE-48BD-B77C-B789D2C441F9}" xr6:coauthVersionLast="47" xr6:coauthVersionMax="47" xr10:uidLastSave="{00000000-0000-0000-0000-000000000000}"/>
  <bookViews>
    <workbookView xWindow="3510" yWindow="600" windowWidth="20670" windowHeight="17400" tabRatio="485" xr2:uid="{00000000-000D-0000-FFFF-FFFF00000000}"/>
  </bookViews>
  <sheets>
    <sheet name="Sheet1" sheetId="66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66" l="1"/>
  <c r="AH6" i="66"/>
  <c r="AH7" i="66"/>
  <c r="AH8" i="66"/>
  <c r="AH4" i="66"/>
</calcChain>
</file>

<file path=xl/sharedStrings.xml><?xml version="1.0" encoding="utf-8"?>
<sst xmlns="http://schemas.openxmlformats.org/spreadsheetml/2006/main" count="42" uniqueCount="42">
  <si>
    <t>エネルギー転換部門</t>
    <rPh sb="5" eb="7">
      <t>テンカン</t>
    </rPh>
    <rPh sb="7" eb="9">
      <t>ブモン</t>
    </rPh>
    <phoneticPr fontId="8"/>
  </si>
  <si>
    <t>産業部門</t>
    <rPh sb="0" eb="2">
      <t>サンギョウ</t>
    </rPh>
    <rPh sb="2" eb="4">
      <t>ブモン</t>
    </rPh>
    <phoneticPr fontId="8"/>
  </si>
  <si>
    <t>運輸部門</t>
    <rPh sb="0" eb="2">
      <t>ウンユ</t>
    </rPh>
    <rPh sb="2" eb="4">
      <t>ブモン</t>
    </rPh>
    <phoneticPr fontId="8"/>
  </si>
  <si>
    <t>業務その他部門</t>
    <rPh sb="0" eb="2">
      <t>ギョウム</t>
    </rPh>
    <rPh sb="4" eb="5">
      <t>タ</t>
    </rPh>
    <rPh sb="5" eb="7">
      <t>ブモン</t>
    </rPh>
    <phoneticPr fontId="8"/>
  </si>
  <si>
    <t>家庭部門</t>
    <rPh sb="0" eb="2">
      <t>カテイ</t>
    </rPh>
    <rPh sb="2" eb="4">
      <t>ブモン</t>
    </rPh>
    <phoneticPr fontId="8"/>
  </si>
  <si>
    <t>資料：環境省</t>
  </si>
  <si>
    <t>1990年度</t>
    <rPh sb="4" eb="6">
      <t>ネンド</t>
    </rPh>
    <phoneticPr fontId="8"/>
  </si>
  <si>
    <t>1991年度</t>
    <phoneticPr fontId="8"/>
  </si>
  <si>
    <t>1992年度</t>
    <phoneticPr fontId="8"/>
  </si>
  <si>
    <t>1993年度</t>
    <phoneticPr fontId="8"/>
  </si>
  <si>
    <t>1994年度</t>
    <phoneticPr fontId="8"/>
  </si>
  <si>
    <t>1995年度</t>
    <phoneticPr fontId="8"/>
  </si>
  <si>
    <t>1996年度</t>
    <phoneticPr fontId="8"/>
  </si>
  <si>
    <t>1997年度</t>
    <phoneticPr fontId="8"/>
  </si>
  <si>
    <t>1998年度</t>
    <phoneticPr fontId="8"/>
  </si>
  <si>
    <t>1999年度</t>
    <phoneticPr fontId="8"/>
  </si>
  <si>
    <t>2000年度</t>
    <phoneticPr fontId="8"/>
  </si>
  <si>
    <t>2001年度</t>
    <phoneticPr fontId="8"/>
  </si>
  <si>
    <t>2002年度</t>
    <phoneticPr fontId="8"/>
  </si>
  <si>
    <t>2003年度</t>
    <phoneticPr fontId="8"/>
  </si>
  <si>
    <t>2004年度</t>
    <phoneticPr fontId="8"/>
  </si>
  <si>
    <t>2005年度</t>
    <phoneticPr fontId="8"/>
  </si>
  <si>
    <t>2006年度</t>
    <phoneticPr fontId="8"/>
  </si>
  <si>
    <t>2007年度</t>
    <phoneticPr fontId="8"/>
  </si>
  <si>
    <t>2008年度</t>
    <phoneticPr fontId="8"/>
  </si>
  <si>
    <t>2009年度</t>
    <phoneticPr fontId="8"/>
  </si>
  <si>
    <t>2010年度</t>
    <phoneticPr fontId="8"/>
  </si>
  <si>
    <t>2011年度</t>
    <phoneticPr fontId="8"/>
  </si>
  <si>
    <t>2012年度</t>
    <phoneticPr fontId="8"/>
  </si>
  <si>
    <t>2013年度</t>
    <phoneticPr fontId="8"/>
  </si>
  <si>
    <t>2014年度</t>
    <phoneticPr fontId="8"/>
  </si>
  <si>
    <t>2015年度</t>
    <phoneticPr fontId="8"/>
  </si>
  <si>
    <t>2016年度</t>
    <phoneticPr fontId="8"/>
  </si>
  <si>
    <t>2017年度</t>
  </si>
  <si>
    <t>2018年度</t>
    <rPh sb="4" eb="6">
      <t>ネンド</t>
    </rPh>
    <phoneticPr fontId="8"/>
  </si>
  <si>
    <t>2019年度</t>
    <rPh sb="4" eb="6">
      <t>ネンド</t>
    </rPh>
    <phoneticPr fontId="8"/>
  </si>
  <si>
    <t>（単位：百万トンCO2）</t>
    <phoneticPr fontId="8"/>
  </si>
  <si>
    <t>2020年度</t>
    <rPh sb="4" eb="6">
      <t>ネンド</t>
    </rPh>
    <phoneticPr fontId="8"/>
  </si>
  <si>
    <r>
      <t>図1-1-4　部門別エネルギー起源CO</t>
    </r>
    <r>
      <rPr>
        <b/>
        <vertAlign val="subscript"/>
        <sz val="11"/>
        <rFont val="ＭＳ Ｐゴシック"/>
        <family val="3"/>
        <charset val="128"/>
        <scheme val="minor"/>
      </rPr>
      <t>2</t>
    </r>
    <r>
      <rPr>
        <b/>
        <sz val="11"/>
        <rFont val="ＭＳ Ｐゴシック"/>
        <family val="3"/>
        <charset val="128"/>
        <scheme val="minor"/>
      </rPr>
      <t>排出量の推移（間接排出）</t>
    </r>
    <phoneticPr fontId="8"/>
  </si>
  <si>
    <t>注：電気熱配分統計誤差を除く</t>
    <rPh sb="0" eb="1">
      <t>チュウ</t>
    </rPh>
    <phoneticPr fontId="8"/>
  </si>
  <si>
    <t>2021年度</t>
    <rPh sb="4" eb="6">
      <t>ネンド</t>
    </rPh>
    <phoneticPr fontId="8"/>
  </si>
  <si>
    <t>13年度比</t>
    <rPh sb="2" eb="5">
      <t>ネンドヒ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</si>
</sst>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#,##0.0000"/>
    <numFmt numFmtId="179" formatCode="#,##0.00_ "/>
    <numFmt numFmtId="180" formatCode="#,##0.0_ "/>
  </numFmts>
  <fonts count="17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vertAlign val="subscript"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8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1" fillId="4" borderId="1">
      <alignment horizontal="right" vertical="center"/>
    </xf>
    <xf numFmtId="0" fontId="11" fillId="4" borderId="1">
      <alignment horizontal="right" vertical="center"/>
    </xf>
    <xf numFmtId="0" fontId="11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1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1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8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6" fillId="0" borderId="0">
      <alignment vertical="center"/>
    </xf>
    <xf numFmtId="0" fontId="7" fillId="0" borderId="0"/>
    <xf numFmtId="1" fontId="1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4" fillId="0" borderId="0" xfId="35" applyFont="1" applyAlignment="1">
      <alignment vertical="center"/>
    </xf>
    <xf numFmtId="179" fontId="14" fillId="0" borderId="0" xfId="35" applyNumberFormat="1" applyFont="1" applyAlignment="1">
      <alignment vertical="center"/>
    </xf>
    <xf numFmtId="176" fontId="14" fillId="0" borderId="0" xfId="35" applyNumberFormat="1" applyFont="1" applyAlignment="1">
      <alignment vertical="center"/>
    </xf>
    <xf numFmtId="177" fontId="14" fillId="0" borderId="0" xfId="35" applyNumberFormat="1" applyFont="1" applyAlignment="1">
      <alignment vertical="center"/>
    </xf>
    <xf numFmtId="0" fontId="14" fillId="0" borderId="1" xfId="35" applyFont="1" applyBorder="1" applyAlignment="1">
      <alignment horizontal="center" vertical="center"/>
    </xf>
    <xf numFmtId="0" fontId="14" fillId="0" borderId="1" xfId="35" applyFont="1" applyBorder="1" applyAlignment="1">
      <alignment vertical="center"/>
    </xf>
    <xf numFmtId="177" fontId="14" fillId="0" borderId="0" xfId="26" applyNumberFormat="1" applyFont="1" applyFill="1" applyAlignment="1">
      <alignment vertical="center"/>
    </xf>
    <xf numFmtId="0" fontId="14" fillId="0" borderId="1" xfId="35" applyFont="1" applyBorder="1" applyAlignment="1">
      <alignment horizontal="left" vertical="center"/>
    </xf>
    <xf numFmtId="176" fontId="14" fillId="0" borderId="0" xfId="35" applyNumberFormat="1" applyFont="1" applyAlignment="1">
      <alignment horizontal="right" vertical="center"/>
    </xf>
    <xf numFmtId="0" fontId="15" fillId="0" borderId="0" xfId="35" applyFont="1" applyAlignment="1">
      <alignment vertical="center"/>
    </xf>
    <xf numFmtId="176" fontId="13" fillId="0" borderId="1" xfId="35" applyNumberFormat="1" applyFont="1" applyBorder="1" applyAlignment="1">
      <alignment vertical="center"/>
    </xf>
    <xf numFmtId="0" fontId="13" fillId="0" borderId="1" xfId="35" applyFont="1" applyBorder="1" applyAlignment="1">
      <alignment horizontal="center" vertical="center"/>
    </xf>
    <xf numFmtId="0" fontId="14" fillId="0" borderId="0" xfId="35" applyFont="1" applyAlignment="1">
      <alignment horizontal="right" vertical="center"/>
    </xf>
    <xf numFmtId="176" fontId="14" fillId="0" borderId="1" xfId="35" applyNumberFormat="1" applyFont="1" applyBorder="1" applyAlignment="1">
      <alignment vertical="center"/>
    </xf>
    <xf numFmtId="177" fontId="14" fillId="0" borderId="0" xfId="26" applyNumberFormat="1" applyFont="1" applyAlignment="1">
      <alignment vertical="center"/>
    </xf>
    <xf numFmtId="180" fontId="13" fillId="0" borderId="1" xfId="35" applyNumberFormat="1" applyFont="1" applyBorder="1" applyAlignment="1">
      <alignment vertical="center"/>
    </xf>
    <xf numFmtId="180" fontId="14" fillId="0" borderId="1" xfId="35" applyNumberFormat="1" applyFont="1" applyBorder="1" applyAlignment="1">
      <alignment vertical="center"/>
    </xf>
  </cellXfs>
  <cellStyles count="38">
    <cellStyle name="2x indented GHG Textfiels" xfId="1" xr:uid="{00000000-0005-0000-0000-000000000000}"/>
    <cellStyle name="5x indented GHG Textfiels" xfId="2" xr:uid="{00000000-0005-0000-0000-000001000000}"/>
    <cellStyle name="AggblueCels_1x" xfId="3" xr:uid="{00000000-0005-0000-0000-000002000000}"/>
    <cellStyle name="AggBoldCells" xfId="4" xr:uid="{00000000-0005-0000-0000-000003000000}"/>
    <cellStyle name="AggCels" xfId="5" xr:uid="{00000000-0005-0000-0000-000004000000}"/>
    <cellStyle name="AggOrange" xfId="6" xr:uid="{00000000-0005-0000-0000-000005000000}"/>
    <cellStyle name="AggOrange9" xfId="7" xr:uid="{00000000-0005-0000-0000-000006000000}"/>
    <cellStyle name="AggOrangeRBorder" xfId="8" xr:uid="{00000000-0005-0000-0000-000007000000}"/>
    <cellStyle name="Bold GHG Numbers (0.00)" xfId="9" xr:uid="{00000000-0005-0000-0000-000008000000}"/>
    <cellStyle name="Constants" xfId="10" xr:uid="{00000000-0005-0000-0000-000009000000}"/>
    <cellStyle name="CustomizationCells" xfId="11" xr:uid="{00000000-0005-0000-0000-00000A000000}"/>
    <cellStyle name="CustomizationGreenCells" xfId="12" xr:uid="{00000000-0005-0000-0000-00000B000000}"/>
    <cellStyle name="DocBox_EmptyRow" xfId="13" xr:uid="{00000000-0005-0000-0000-00000C000000}"/>
    <cellStyle name="Empty_B_border" xfId="14" xr:uid="{00000000-0005-0000-0000-00000D000000}"/>
    <cellStyle name="Headline" xfId="15" xr:uid="{00000000-0005-0000-0000-00000E000000}"/>
    <cellStyle name="InputCells" xfId="16" xr:uid="{00000000-0005-0000-0000-00000F000000}"/>
    <cellStyle name="InputCells12_RBBorder" xfId="17" xr:uid="{00000000-0005-0000-0000-000010000000}"/>
    <cellStyle name="Normal GHG Numbers (0.00)" xfId="18" xr:uid="{00000000-0005-0000-0000-000011000000}"/>
    <cellStyle name="Normal GHG Textfiels Bold" xfId="19" xr:uid="{00000000-0005-0000-0000-000012000000}"/>
    <cellStyle name="Normal GHG whole table" xfId="20" xr:uid="{00000000-0005-0000-0000-000013000000}"/>
    <cellStyle name="Normal GHG-Shade" xfId="21" xr:uid="{00000000-0005-0000-0000-000014000000}"/>
    <cellStyle name="Normal_HELP" xfId="22" xr:uid="{00000000-0005-0000-0000-000015000000}"/>
    <cellStyle name="Pattern" xfId="23" xr:uid="{00000000-0005-0000-0000-000016000000}"/>
    <cellStyle name="Shade_R_border" xfId="24" xr:uid="{00000000-0005-0000-0000-000017000000}"/>
    <cellStyle name="Обычный_2++_CRFReport-template" xfId="25" xr:uid="{00000000-0005-0000-0000-000018000000}"/>
    <cellStyle name="パーセント" xfId="26" builtinId="5"/>
    <cellStyle name="パーセント 2" xfId="27" xr:uid="{00000000-0005-0000-0000-00001A000000}"/>
    <cellStyle name="パーセント 4" xfId="28" xr:uid="{00000000-0005-0000-0000-00001B000000}"/>
    <cellStyle name="パーセント 5" xfId="29" xr:uid="{00000000-0005-0000-0000-00001C000000}"/>
    <cellStyle name="桁区切り 11" xfId="37" xr:uid="{00000000-0005-0000-0000-00001D000000}"/>
    <cellStyle name="桁区切り 2 2" xfId="30" xr:uid="{00000000-0005-0000-0000-00001E000000}"/>
    <cellStyle name="桁区切り 5" xfId="31" xr:uid="{00000000-0005-0000-0000-00001F000000}"/>
    <cellStyle name="標準" xfId="0" builtinId="0"/>
    <cellStyle name="標準 2" xfId="32" xr:uid="{00000000-0005-0000-0000-000021000000}"/>
    <cellStyle name="標準 3" xfId="33" xr:uid="{00000000-0005-0000-0000-000022000000}"/>
    <cellStyle name="標準 6" xfId="34" xr:uid="{00000000-0005-0000-0000-000023000000}"/>
    <cellStyle name="標準_6gasデータ2001q" xfId="35" xr:uid="{00000000-0005-0000-0000-000024000000}"/>
    <cellStyle name="未定義" xfId="36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"/>
  <sheetViews>
    <sheetView tabSelected="1" zoomScaleNormal="100" workbookViewId="0"/>
  </sheetViews>
  <sheetFormatPr defaultColWidth="9" defaultRowHeight="13.5"/>
  <cols>
    <col min="1" max="1" width="21" style="1" customWidth="1"/>
    <col min="2" max="31" width="8.625" style="1" customWidth="1"/>
    <col min="32" max="16384" width="9" style="1"/>
  </cols>
  <sheetData>
    <row r="1" spans="1:35" ht="16.5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I1" s="4"/>
    </row>
    <row r="2" spans="1: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A2" s="9"/>
      <c r="AB2" s="9"/>
      <c r="AC2" s="9"/>
      <c r="AD2" s="13"/>
      <c r="AF2" s="13" t="s">
        <v>36</v>
      </c>
      <c r="AI2" s="4"/>
    </row>
    <row r="3" spans="1:35">
      <c r="A3" s="8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22</v>
      </c>
      <c r="S3" s="5" t="s">
        <v>23</v>
      </c>
      <c r="T3" s="5" t="s">
        <v>24</v>
      </c>
      <c r="U3" s="5" t="s">
        <v>25</v>
      </c>
      <c r="V3" s="5" t="s">
        <v>26</v>
      </c>
      <c r="W3" s="5" t="s">
        <v>27</v>
      </c>
      <c r="X3" s="5" t="s">
        <v>28</v>
      </c>
      <c r="Y3" s="5" t="s">
        <v>29</v>
      </c>
      <c r="Z3" s="5" t="s">
        <v>30</v>
      </c>
      <c r="AA3" s="5" t="s">
        <v>31</v>
      </c>
      <c r="AB3" s="5" t="s">
        <v>32</v>
      </c>
      <c r="AC3" s="12" t="s">
        <v>33</v>
      </c>
      <c r="AD3" s="6" t="s">
        <v>34</v>
      </c>
      <c r="AE3" s="6" t="s">
        <v>35</v>
      </c>
      <c r="AF3" s="6" t="s">
        <v>37</v>
      </c>
      <c r="AG3" s="6" t="s">
        <v>40</v>
      </c>
      <c r="AH3" s="1" t="s">
        <v>41</v>
      </c>
      <c r="AI3" s="4"/>
    </row>
    <row r="4" spans="1:35" s="2" customFormat="1">
      <c r="A4" s="6" t="s">
        <v>0</v>
      </c>
      <c r="B4" s="16">
        <v>96.219453145638141</v>
      </c>
      <c r="C4" s="16">
        <v>95.407916797497606</v>
      </c>
      <c r="D4" s="16">
        <v>94.327088152004706</v>
      </c>
      <c r="E4" s="16">
        <v>94.434681949981893</v>
      </c>
      <c r="F4" s="16">
        <v>94.57263840342398</v>
      </c>
      <c r="G4" s="16">
        <v>93.224084648519153</v>
      </c>
      <c r="H4" s="16">
        <v>93.517885270226657</v>
      </c>
      <c r="I4" s="16">
        <v>95.885575031192502</v>
      </c>
      <c r="J4" s="16">
        <v>91.592348013764351</v>
      </c>
      <c r="K4" s="16">
        <v>95.231087237238967</v>
      </c>
      <c r="L4" s="16">
        <v>95.275267029916193</v>
      </c>
      <c r="M4" s="16">
        <v>93.032656881849448</v>
      </c>
      <c r="N4" s="16">
        <v>95.529564217195784</v>
      </c>
      <c r="O4" s="16">
        <v>96.842621817564648</v>
      </c>
      <c r="P4" s="16">
        <v>96.955686351584419</v>
      </c>
      <c r="Q4" s="11">
        <v>102.41702027536176</v>
      </c>
      <c r="R4" s="11">
        <v>100.66227042522027</v>
      </c>
      <c r="S4" s="11">
        <v>105.62673962716549</v>
      </c>
      <c r="T4" s="11">
        <v>103.49762207195504</v>
      </c>
      <c r="U4" s="11">
        <v>100.71204347175036</v>
      </c>
      <c r="V4" s="11">
        <v>104.0844778131696</v>
      </c>
      <c r="W4" s="11">
        <v>105.13875721347567</v>
      </c>
      <c r="X4" s="11">
        <v>107.04424332447292</v>
      </c>
      <c r="Y4" s="11">
        <v>106.17948404131084</v>
      </c>
      <c r="Z4" s="11">
        <v>99.69095673423665</v>
      </c>
      <c r="AA4" s="16">
        <v>96.88291884552882</v>
      </c>
      <c r="AB4" s="11">
        <v>101.432707449449</v>
      </c>
      <c r="AC4" s="16">
        <v>95.84109985645631</v>
      </c>
      <c r="AD4" s="17">
        <v>94.414597025986097</v>
      </c>
      <c r="AE4" s="17">
        <v>89.507264291627777</v>
      </c>
      <c r="AF4" s="17">
        <v>82.029015998140608</v>
      </c>
      <c r="AG4" s="17">
        <v>89.468058932321938</v>
      </c>
      <c r="AH4" s="15">
        <f>AG4/Y4-1</f>
        <v>-0.15738845653541744</v>
      </c>
      <c r="AI4" s="4"/>
    </row>
    <row r="5" spans="1:35" s="2" customFormat="1">
      <c r="A5" s="6" t="s">
        <v>1</v>
      </c>
      <c r="B5" s="11">
        <v>503.37391805589766</v>
      </c>
      <c r="C5" s="11">
        <v>496.18247634968594</v>
      </c>
      <c r="D5" s="11">
        <v>488.20731347675701</v>
      </c>
      <c r="E5" s="11">
        <v>475.44871692530415</v>
      </c>
      <c r="F5" s="11">
        <v>492.382345559275</v>
      </c>
      <c r="G5" s="11">
        <v>489.25660327927852</v>
      </c>
      <c r="H5" s="11">
        <v>494.16489819797653</v>
      </c>
      <c r="I5" s="11">
        <v>484.72159939013102</v>
      </c>
      <c r="J5" s="11">
        <v>454.1454544687968</v>
      </c>
      <c r="K5" s="11">
        <v>464.60134756698716</v>
      </c>
      <c r="L5" s="11">
        <v>477.36682479219849</v>
      </c>
      <c r="M5" s="11">
        <v>465.76511746308529</v>
      </c>
      <c r="N5" s="11">
        <v>473.29407832522099</v>
      </c>
      <c r="O5" s="11">
        <v>474.9474081026525</v>
      </c>
      <c r="P5" s="11">
        <v>471.1937646038171</v>
      </c>
      <c r="Q5" s="11">
        <v>467.43953746341879</v>
      </c>
      <c r="R5" s="11">
        <v>461.42489961113563</v>
      </c>
      <c r="S5" s="11">
        <v>472.88982229567074</v>
      </c>
      <c r="T5" s="11">
        <v>428.76169501054886</v>
      </c>
      <c r="U5" s="11">
        <v>403.52483748635302</v>
      </c>
      <c r="V5" s="11">
        <v>430.98192719063076</v>
      </c>
      <c r="W5" s="11">
        <v>445.68203696640995</v>
      </c>
      <c r="X5" s="11">
        <v>457.26189417892755</v>
      </c>
      <c r="Y5" s="11">
        <v>463.60907339070934</v>
      </c>
      <c r="Z5" s="11">
        <v>447.10547972978202</v>
      </c>
      <c r="AA5" s="11">
        <v>430.41016621729091</v>
      </c>
      <c r="AB5" s="11">
        <v>418.16828696380918</v>
      </c>
      <c r="AC5" s="11">
        <v>411.88813996305231</v>
      </c>
      <c r="AD5" s="14">
        <v>400.60527151237585</v>
      </c>
      <c r="AE5" s="14">
        <v>386.37441414829311</v>
      </c>
      <c r="AF5" s="14">
        <v>354.33040527069892</v>
      </c>
      <c r="AG5" s="14">
        <v>373.39973420023034</v>
      </c>
      <c r="AH5" s="15">
        <f t="shared" ref="AH5:AH8" si="0">AG5/Y5-1</f>
        <v>-0.19458061623063738</v>
      </c>
      <c r="AI5" s="4"/>
    </row>
    <row r="6" spans="1:35" s="2" customFormat="1">
      <c r="A6" s="6" t="s">
        <v>2</v>
      </c>
      <c r="B6" s="11">
        <v>208.42846404010098</v>
      </c>
      <c r="C6" s="11">
        <v>220.42631789148814</v>
      </c>
      <c r="D6" s="11">
        <v>227.05327518602545</v>
      </c>
      <c r="E6" s="11">
        <v>230.460238716855</v>
      </c>
      <c r="F6" s="11">
        <v>240.15404103971412</v>
      </c>
      <c r="G6" s="11">
        <v>249.21932303934324</v>
      </c>
      <c r="H6" s="11">
        <v>255.82924779154601</v>
      </c>
      <c r="I6" s="11">
        <v>257.308179240713</v>
      </c>
      <c r="J6" s="11">
        <v>255.05104911078797</v>
      </c>
      <c r="K6" s="11">
        <v>259.40580203285964</v>
      </c>
      <c r="L6" s="11">
        <v>258.75569324814268</v>
      </c>
      <c r="M6" s="11">
        <v>262.83400705027458</v>
      </c>
      <c r="N6" s="11">
        <v>259.60933501764367</v>
      </c>
      <c r="O6" s="11">
        <v>255.967357194447</v>
      </c>
      <c r="P6" s="11">
        <v>249.83484828803114</v>
      </c>
      <c r="Q6" s="11">
        <v>244.44928058600971</v>
      </c>
      <c r="R6" s="11">
        <v>241.47322685041132</v>
      </c>
      <c r="S6" s="11">
        <v>239.40054005790643</v>
      </c>
      <c r="T6" s="11">
        <v>231.65532222555811</v>
      </c>
      <c r="U6" s="11">
        <v>228.01286998305667</v>
      </c>
      <c r="V6" s="11">
        <v>228.77796611340727</v>
      </c>
      <c r="W6" s="11">
        <v>225.17685502513797</v>
      </c>
      <c r="X6" s="11">
        <v>226.97095978147385</v>
      </c>
      <c r="Y6" s="11">
        <v>224.24371433606419</v>
      </c>
      <c r="Z6" s="11">
        <v>218.89723226063393</v>
      </c>
      <c r="AA6" s="11">
        <v>217.41890227585489</v>
      </c>
      <c r="AB6" s="11">
        <v>215.38430334470007</v>
      </c>
      <c r="AC6" s="11">
        <v>213.24374068194061</v>
      </c>
      <c r="AD6" s="14">
        <v>210.36547694366931</v>
      </c>
      <c r="AE6" s="14">
        <v>206.14549087386706</v>
      </c>
      <c r="AF6" s="14">
        <v>183.35807610322155</v>
      </c>
      <c r="AG6" s="14">
        <v>184.76276985694042</v>
      </c>
      <c r="AH6" s="15">
        <f t="shared" si="0"/>
        <v>-0.17606265841617041</v>
      </c>
      <c r="AI6" s="4"/>
    </row>
    <row r="7" spans="1:35" s="2" customFormat="1">
      <c r="A7" s="6" t="s">
        <v>3</v>
      </c>
      <c r="B7" s="11">
        <v>130.81333334955156</v>
      </c>
      <c r="C7" s="11">
        <v>134.24038332645713</v>
      </c>
      <c r="D7" s="11">
        <v>138.91170538778701</v>
      </c>
      <c r="E7" s="11">
        <v>142.76891039649092</v>
      </c>
      <c r="F7" s="11">
        <v>156.78647983693386</v>
      </c>
      <c r="G7" s="11">
        <v>161.91120833375905</v>
      </c>
      <c r="H7" s="11">
        <v>160.72979645411064</v>
      </c>
      <c r="I7" s="11">
        <v>166.0016391875478</v>
      </c>
      <c r="J7" s="11">
        <v>173.22022727550296</v>
      </c>
      <c r="K7" s="11">
        <v>183.17841552213628</v>
      </c>
      <c r="L7" s="11">
        <v>189.50063664916189</v>
      </c>
      <c r="M7" s="11">
        <v>189.93226942960965</v>
      </c>
      <c r="N7" s="11">
        <v>199.5077534195604</v>
      </c>
      <c r="O7" s="11">
        <v>205.83462597499974</v>
      </c>
      <c r="P7" s="11">
        <v>213.2275783277104</v>
      </c>
      <c r="Q7" s="11">
        <v>220.09927665348965</v>
      </c>
      <c r="R7" s="11">
        <v>216.76695727222733</v>
      </c>
      <c r="S7" s="11">
        <v>226.46276836272384</v>
      </c>
      <c r="T7" s="11">
        <v>219.50263791229244</v>
      </c>
      <c r="U7" s="11">
        <v>196.04606564363786</v>
      </c>
      <c r="V7" s="11">
        <v>199.89190359803644</v>
      </c>
      <c r="W7" s="11">
        <v>222.86765111868709</v>
      </c>
      <c r="X7" s="11">
        <v>227.73682243411935</v>
      </c>
      <c r="Y7" s="11">
        <v>237.27377116612257</v>
      </c>
      <c r="Z7" s="11">
        <v>229.23031950961661</v>
      </c>
      <c r="AA7" s="11">
        <v>217.87405297362318</v>
      </c>
      <c r="AB7" s="11">
        <v>210.25258368245557</v>
      </c>
      <c r="AC7" s="11">
        <v>206.29394913715836</v>
      </c>
      <c r="AD7" s="14">
        <v>197.7441532509466</v>
      </c>
      <c r="AE7" s="14">
        <v>190.72450888999083</v>
      </c>
      <c r="AF7" s="14">
        <v>184.23667247241625</v>
      </c>
      <c r="AG7" s="14">
        <v>190.2431152657673</v>
      </c>
      <c r="AH7" s="15">
        <f t="shared" si="0"/>
        <v>-0.19821262025387409</v>
      </c>
      <c r="AI7" s="4"/>
    </row>
    <row r="8" spans="1:35" s="2" customFormat="1">
      <c r="A8" s="6" t="s">
        <v>4</v>
      </c>
      <c r="B8" s="11">
        <v>128.73403467905561</v>
      </c>
      <c r="C8" s="11">
        <v>132.08929215583345</v>
      </c>
      <c r="D8" s="11">
        <v>138.19550589450009</v>
      </c>
      <c r="E8" s="11">
        <v>138.76598748624909</v>
      </c>
      <c r="F8" s="11">
        <v>148.49277177324578</v>
      </c>
      <c r="G8" s="11">
        <v>150.33454613282538</v>
      </c>
      <c r="H8" s="11">
        <v>151.23759507327048</v>
      </c>
      <c r="I8" s="11">
        <v>145.46800545694884</v>
      </c>
      <c r="J8" s="11">
        <v>144.29648061828667</v>
      </c>
      <c r="K8" s="11">
        <v>152.30232400683647</v>
      </c>
      <c r="L8" s="11">
        <v>155.80096806250077</v>
      </c>
      <c r="M8" s="11">
        <v>152.49837214285233</v>
      </c>
      <c r="N8" s="11">
        <v>163.39551710069691</v>
      </c>
      <c r="O8" s="11">
        <v>165.86358076403826</v>
      </c>
      <c r="P8" s="11">
        <v>164.17827891844132</v>
      </c>
      <c r="Q8" s="11">
        <v>170.52914953378681</v>
      </c>
      <c r="R8" s="11">
        <v>161.9453410675556</v>
      </c>
      <c r="S8" s="11">
        <v>172.6968925343524</v>
      </c>
      <c r="T8" s="11">
        <v>167.82328705190307</v>
      </c>
      <c r="U8" s="11">
        <v>161.59740052531566</v>
      </c>
      <c r="V8" s="11">
        <v>178.41824869778264</v>
      </c>
      <c r="W8" s="11">
        <v>193.32468006047171</v>
      </c>
      <c r="X8" s="11">
        <v>211.46519042925127</v>
      </c>
      <c r="Y8" s="11">
        <v>207.59154428279115</v>
      </c>
      <c r="Z8" s="11">
        <v>193.46225437192223</v>
      </c>
      <c r="AA8" s="11">
        <v>186.7202892148847</v>
      </c>
      <c r="AB8" s="11">
        <v>184.46136552314584</v>
      </c>
      <c r="AC8" s="11">
        <v>186.19182187095149</v>
      </c>
      <c r="AD8" s="14">
        <v>165.34286055388824</v>
      </c>
      <c r="AE8" s="14">
        <v>158.79366479396421</v>
      </c>
      <c r="AF8" s="14">
        <v>166.66226414935701</v>
      </c>
      <c r="AG8" s="14">
        <v>156.13661243256337</v>
      </c>
      <c r="AH8" s="15">
        <f t="shared" si="0"/>
        <v>-0.24786622223944443</v>
      </c>
      <c r="AI8" s="4"/>
    </row>
    <row r="9" spans="1:35">
      <c r="A9" s="1" t="s">
        <v>39</v>
      </c>
    </row>
    <row r="10" spans="1:35">
      <c r="A10" s="1" t="s">
        <v>5</v>
      </c>
    </row>
    <row r="13" spans="1:35">
      <c r="M13" s="7"/>
    </row>
    <row r="14" spans="1:35">
      <c r="M14" s="7"/>
      <c r="N14" s="7"/>
    </row>
    <row r="15" spans="1:35">
      <c r="N15" s="7"/>
    </row>
    <row r="16" spans="1:35">
      <c r="N16" s="7"/>
    </row>
  </sheetData>
  <phoneticPr fontId="8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2022-04-18T02:17:30Z</cp:lastPrinted>
  <dcterms:created xsi:type="dcterms:W3CDTF">2003-03-19T00:52:35Z</dcterms:created>
  <dcterms:modified xsi:type="dcterms:W3CDTF">2023-06-29T00:46:13Z</dcterms:modified>
</cp:coreProperties>
</file>