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st01\大臣官房_環境計画課\04_企画調査室\0401-2_【小分類】環境白書（作成・印刷・普及啓発）（28）\2020（令和02）年版\08_web掲載\00_オープンデータ準備\05_照会後の整理\第2部_講じた_第1章\"/>
    </mc:Choice>
  </mc:AlternateContent>
  <bookViews>
    <workbookView xWindow="28680" yWindow="-120" windowWidth="29040" windowHeight="16440" tabRatio="491"/>
  </bookViews>
  <sheets>
    <sheet name="2017" sheetId="32" r:id="rId1"/>
    <sheet name="CO2 from fuel combustion" sheetId="33" r:id="rId2"/>
  </sheets>
  <definedNames>
    <definedName name="aa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Coal._.Questionnaire." localSheetId="0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Coal._.Questionnaire.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Electricity._.Questionnaire.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2" l="1"/>
  <c r="C24" i="32"/>
  <c r="J124" i="33" l="1"/>
  <c r="J152" i="33" l="1"/>
  <c r="J14" i="33"/>
  <c r="J195" i="33" l="1"/>
  <c r="I195" i="33"/>
  <c r="J194" i="33"/>
  <c r="I194" i="33"/>
  <c r="J193" i="33"/>
  <c r="I193" i="33"/>
  <c r="J192" i="33"/>
  <c r="I192" i="33"/>
  <c r="J191" i="33"/>
  <c r="I191" i="33"/>
  <c r="J190" i="33"/>
  <c r="I190" i="33"/>
  <c r="J189" i="33"/>
  <c r="I189" i="33"/>
  <c r="J188" i="33"/>
  <c r="I188" i="33"/>
  <c r="J187" i="33"/>
  <c r="I187" i="33"/>
  <c r="J186" i="33"/>
  <c r="I186" i="33"/>
  <c r="J185" i="33"/>
  <c r="I185" i="33"/>
  <c r="J184" i="33"/>
  <c r="I184" i="33"/>
  <c r="J183" i="33"/>
  <c r="I183" i="33"/>
  <c r="J182" i="33"/>
  <c r="I182" i="33"/>
  <c r="J181" i="33"/>
  <c r="I181" i="33"/>
  <c r="J180" i="33"/>
  <c r="I180" i="33"/>
  <c r="J179" i="33"/>
  <c r="I179" i="33"/>
  <c r="J178" i="33"/>
  <c r="I178" i="33"/>
  <c r="J177" i="33"/>
  <c r="I177" i="33"/>
  <c r="J176" i="33"/>
  <c r="I176" i="33"/>
  <c r="J175" i="33"/>
  <c r="I175" i="33"/>
  <c r="J174" i="33"/>
  <c r="I174" i="33"/>
  <c r="J173" i="33"/>
  <c r="I173" i="33"/>
  <c r="J172" i="33"/>
  <c r="I172" i="33"/>
  <c r="J171" i="33"/>
  <c r="I171" i="33"/>
  <c r="J170" i="33"/>
  <c r="I170" i="33"/>
  <c r="J169" i="33"/>
  <c r="I169" i="33"/>
  <c r="J168" i="33"/>
  <c r="I168" i="33"/>
  <c r="J167" i="33"/>
  <c r="I167" i="33"/>
  <c r="J166" i="33"/>
  <c r="I166" i="33"/>
  <c r="J165" i="33"/>
  <c r="I165" i="33"/>
  <c r="J164" i="33"/>
  <c r="I164" i="33"/>
  <c r="J163" i="33"/>
  <c r="I163" i="33"/>
  <c r="J162" i="33"/>
  <c r="I162" i="33"/>
  <c r="J159" i="33"/>
  <c r="I159" i="33"/>
  <c r="J158" i="33"/>
  <c r="I158" i="33"/>
  <c r="J157" i="33"/>
  <c r="I157" i="33"/>
  <c r="J156" i="33"/>
  <c r="I156" i="33"/>
  <c r="J155" i="33"/>
  <c r="I155" i="33"/>
  <c r="J154" i="33"/>
  <c r="I154" i="33"/>
  <c r="J153" i="33"/>
  <c r="I153" i="33"/>
  <c r="I152" i="33"/>
  <c r="J151" i="33"/>
  <c r="I151" i="33"/>
  <c r="J150" i="33"/>
  <c r="I150" i="33"/>
  <c r="J149" i="33"/>
  <c r="I149" i="33"/>
  <c r="J148" i="33"/>
  <c r="I148" i="33"/>
  <c r="J147" i="33"/>
  <c r="I147" i="33"/>
  <c r="J146" i="33"/>
  <c r="I146" i="33"/>
  <c r="J145" i="33"/>
  <c r="I145" i="33"/>
  <c r="J144" i="33"/>
  <c r="I144" i="33"/>
  <c r="J143" i="33"/>
  <c r="I143" i="33"/>
  <c r="J142" i="33"/>
  <c r="I142" i="33"/>
  <c r="J141" i="33"/>
  <c r="I141" i="33"/>
  <c r="J140" i="33"/>
  <c r="I140" i="33"/>
  <c r="J139" i="33"/>
  <c r="I139" i="33"/>
  <c r="J138" i="33"/>
  <c r="I138" i="33"/>
  <c r="J137" i="33"/>
  <c r="I137" i="33"/>
  <c r="J136" i="33"/>
  <c r="I136" i="33"/>
  <c r="J135" i="33"/>
  <c r="I135" i="33"/>
  <c r="J134" i="33"/>
  <c r="I134" i="33"/>
  <c r="J133" i="33"/>
  <c r="I133" i="33"/>
  <c r="J132" i="33"/>
  <c r="I132" i="33"/>
  <c r="J131" i="33"/>
  <c r="I131" i="33"/>
  <c r="J130" i="33"/>
  <c r="I130" i="33"/>
  <c r="J129" i="33"/>
  <c r="I129" i="33"/>
  <c r="J128" i="33"/>
  <c r="I128" i="33"/>
  <c r="J127" i="33"/>
  <c r="I127" i="33"/>
  <c r="J126" i="33"/>
  <c r="I126" i="33"/>
  <c r="J125" i="33"/>
  <c r="I125" i="33"/>
  <c r="I124" i="33"/>
  <c r="J123" i="33"/>
  <c r="I123" i="33"/>
  <c r="J122" i="33"/>
  <c r="I122" i="33"/>
  <c r="J121" i="33"/>
  <c r="I121" i="33"/>
  <c r="J120" i="33"/>
  <c r="I120" i="33"/>
  <c r="J119" i="33"/>
  <c r="I119" i="33"/>
  <c r="J118" i="33"/>
  <c r="I118" i="33"/>
  <c r="J117" i="33"/>
  <c r="I117" i="33"/>
  <c r="J116" i="33"/>
  <c r="I116" i="33"/>
  <c r="J115" i="33"/>
  <c r="I115" i="33"/>
  <c r="J114" i="33"/>
  <c r="I114" i="33"/>
  <c r="J113" i="33"/>
  <c r="I113" i="33"/>
  <c r="J112" i="33"/>
  <c r="I112" i="33"/>
  <c r="J111" i="33"/>
  <c r="I111" i="33"/>
  <c r="J110" i="33"/>
  <c r="I110" i="33"/>
  <c r="J109" i="33"/>
  <c r="I109" i="33"/>
  <c r="J108" i="33"/>
  <c r="I108" i="33"/>
  <c r="J107" i="33"/>
  <c r="I107" i="33"/>
  <c r="J106" i="33"/>
  <c r="I106" i="33"/>
  <c r="J105" i="33"/>
  <c r="I105" i="33"/>
  <c r="J104" i="33"/>
  <c r="I104" i="33"/>
  <c r="J103" i="33"/>
  <c r="I103" i="33"/>
  <c r="J102" i="33"/>
  <c r="I102" i="33"/>
  <c r="J101" i="33"/>
  <c r="I101" i="33"/>
  <c r="J100" i="33"/>
  <c r="I100" i="33"/>
  <c r="J99" i="33"/>
  <c r="I99" i="33"/>
  <c r="J98" i="33"/>
  <c r="I98" i="33"/>
  <c r="J97" i="33"/>
  <c r="I97" i="33"/>
  <c r="J96" i="33"/>
  <c r="I96" i="33"/>
  <c r="J95" i="33"/>
  <c r="I95" i="33"/>
  <c r="J94" i="33"/>
  <c r="I94" i="33"/>
  <c r="J93" i="33"/>
  <c r="I93" i="33"/>
  <c r="J92" i="33"/>
  <c r="I92" i="33"/>
  <c r="J91" i="33"/>
  <c r="I91" i="33"/>
  <c r="J90" i="33"/>
  <c r="I90" i="33"/>
  <c r="J89" i="33"/>
  <c r="I89" i="33"/>
  <c r="J88" i="33"/>
  <c r="I88" i="33"/>
  <c r="J87" i="33"/>
  <c r="I87" i="33"/>
  <c r="J86" i="33"/>
  <c r="I86" i="33"/>
  <c r="J85" i="33"/>
  <c r="I85" i="33"/>
  <c r="J84" i="33"/>
  <c r="I84" i="33"/>
  <c r="J83" i="33"/>
  <c r="I83" i="33"/>
  <c r="J82" i="33"/>
  <c r="I82" i="33"/>
  <c r="J81" i="33"/>
  <c r="I81" i="33"/>
  <c r="J80" i="33"/>
  <c r="I80" i="33"/>
  <c r="J79" i="33"/>
  <c r="I79" i="33"/>
  <c r="J78" i="33"/>
  <c r="I78" i="33"/>
  <c r="J77" i="33"/>
  <c r="I77" i="33"/>
  <c r="J76" i="33"/>
  <c r="I76" i="33"/>
  <c r="J75" i="33"/>
  <c r="I75" i="33"/>
  <c r="J74" i="33"/>
  <c r="I74" i="33"/>
  <c r="J73" i="33"/>
  <c r="I73" i="33"/>
  <c r="J72" i="33"/>
  <c r="I72" i="33"/>
  <c r="J71" i="33"/>
  <c r="I71" i="33"/>
  <c r="J70" i="33"/>
  <c r="I70" i="33"/>
  <c r="J69" i="33"/>
  <c r="I69" i="33"/>
  <c r="J68" i="33"/>
  <c r="I68" i="33"/>
  <c r="J67" i="33"/>
  <c r="I67" i="33"/>
  <c r="J66" i="33"/>
  <c r="I66" i="33"/>
  <c r="J65" i="33"/>
  <c r="I65" i="33"/>
  <c r="J64" i="33"/>
  <c r="I64" i="33"/>
  <c r="J63" i="33"/>
  <c r="I63" i="33"/>
  <c r="J62" i="33"/>
  <c r="I62" i="33"/>
  <c r="J61" i="33"/>
  <c r="I61" i="33"/>
  <c r="J60" i="33"/>
  <c r="I60" i="33"/>
  <c r="J59" i="33"/>
  <c r="I59" i="33"/>
  <c r="J58" i="33"/>
  <c r="I58" i="33"/>
  <c r="J57" i="33"/>
  <c r="I57" i="33"/>
  <c r="J56" i="33"/>
  <c r="I56" i="33"/>
  <c r="J55" i="33"/>
  <c r="I55" i="33"/>
  <c r="J54" i="33"/>
  <c r="I54" i="33"/>
  <c r="J53" i="33"/>
  <c r="I53" i="33"/>
  <c r="J52" i="33"/>
  <c r="I52" i="33"/>
  <c r="J51" i="33"/>
  <c r="I51" i="33"/>
  <c r="J50" i="33"/>
  <c r="I50" i="33"/>
  <c r="J49" i="33"/>
  <c r="I49" i="33"/>
  <c r="J48" i="33"/>
  <c r="I48" i="33"/>
  <c r="J47" i="33"/>
  <c r="I47" i="33"/>
  <c r="J46" i="33"/>
  <c r="I46" i="33"/>
  <c r="J45" i="33"/>
  <c r="I45" i="33"/>
  <c r="J44" i="33"/>
  <c r="I44" i="33"/>
  <c r="J43" i="33"/>
  <c r="I43" i="33"/>
  <c r="J42" i="33"/>
  <c r="I42" i="33"/>
  <c r="J41" i="33"/>
  <c r="I41" i="33"/>
  <c r="J40" i="33"/>
  <c r="I40" i="33"/>
  <c r="J39" i="33"/>
  <c r="I39" i="33"/>
  <c r="J38" i="33"/>
  <c r="I38" i="33"/>
  <c r="J37" i="33"/>
  <c r="I37" i="33"/>
  <c r="J36" i="33"/>
  <c r="I36" i="33"/>
  <c r="J35" i="33"/>
  <c r="I35" i="33"/>
  <c r="J34" i="33"/>
  <c r="I34" i="33"/>
  <c r="J33" i="33"/>
  <c r="I33" i="33"/>
  <c r="J32" i="33"/>
  <c r="I32" i="33"/>
  <c r="J31" i="33"/>
  <c r="I31" i="33"/>
  <c r="J30" i="33"/>
  <c r="I30" i="33"/>
  <c r="J29" i="33"/>
  <c r="I29" i="33"/>
  <c r="J28" i="33"/>
  <c r="I28" i="33"/>
  <c r="J27" i="33"/>
  <c r="I27" i="33"/>
  <c r="J26" i="33"/>
  <c r="I26" i="33"/>
  <c r="J25" i="33"/>
  <c r="I25" i="33"/>
  <c r="J24" i="33"/>
  <c r="I24" i="33"/>
  <c r="J23" i="33"/>
  <c r="I23" i="33"/>
  <c r="J22" i="33"/>
  <c r="I22" i="33"/>
  <c r="J21" i="33"/>
  <c r="I21" i="33"/>
  <c r="J20" i="33"/>
  <c r="I20" i="33"/>
  <c r="J19" i="33"/>
  <c r="I19" i="33"/>
  <c r="J18" i="33"/>
  <c r="I18" i="33"/>
  <c r="J17" i="33"/>
  <c r="I17" i="33"/>
  <c r="J16" i="33"/>
  <c r="I16" i="33"/>
  <c r="J15" i="33"/>
  <c r="I15" i="33"/>
  <c r="I14" i="33"/>
  <c r="J13" i="33"/>
  <c r="I13" i="33"/>
  <c r="J12" i="33"/>
  <c r="I12" i="33"/>
  <c r="J11" i="33"/>
  <c r="I11" i="33"/>
  <c r="J10" i="33"/>
  <c r="I10" i="33"/>
  <c r="J9" i="33"/>
  <c r="I9" i="33"/>
  <c r="J8" i="33"/>
  <c r="I8" i="33"/>
  <c r="J7" i="33"/>
  <c r="I7" i="33"/>
  <c r="J6" i="33"/>
  <c r="I6" i="33"/>
  <c r="J5" i="33"/>
  <c r="I5" i="33"/>
</calcChain>
</file>

<file path=xl/sharedStrings.xml><?xml version="1.0" encoding="utf-8"?>
<sst xmlns="http://schemas.openxmlformats.org/spreadsheetml/2006/main" count="762" uniqueCount="229">
  <si>
    <t>ドイツ</t>
    <phoneticPr fontId="2"/>
  </si>
  <si>
    <t>フランス</t>
    <phoneticPr fontId="2"/>
  </si>
  <si>
    <t>イタリア</t>
    <phoneticPr fontId="2"/>
  </si>
  <si>
    <t>イギリス</t>
    <phoneticPr fontId="2"/>
  </si>
  <si>
    <t>アメリカ</t>
  </si>
  <si>
    <t>ロシア</t>
  </si>
  <si>
    <t>日本</t>
  </si>
  <si>
    <t>中国</t>
  </si>
  <si>
    <t>インド</t>
  </si>
  <si>
    <t>韓国</t>
  </si>
  <si>
    <t>オーストラリア</t>
  </si>
  <si>
    <t>サウジアラビア</t>
  </si>
  <si>
    <t>その他</t>
  </si>
  <si>
    <t>イラン</t>
    <phoneticPr fontId="2"/>
  </si>
  <si>
    <t>カナダ</t>
    <phoneticPr fontId="2"/>
  </si>
  <si>
    <t>メキシコ</t>
    <phoneticPr fontId="2"/>
  </si>
  <si>
    <t>割合(％)</t>
    <rPh sb="0" eb="2">
      <t>ワリアイ</t>
    </rPh>
    <phoneticPr fontId="2"/>
  </si>
  <si>
    <t>南アフリカ</t>
    <rPh sb="0" eb="1">
      <t>ミナミ</t>
    </rPh>
    <phoneticPr fontId="2"/>
  </si>
  <si>
    <t>EU15か国</t>
    <rPh sb="5" eb="6">
      <t>コク</t>
    </rPh>
    <phoneticPr fontId="2"/>
  </si>
  <si>
    <t>EU28か国</t>
    <rPh sb="5" eb="6">
      <t>コク</t>
    </rPh>
    <phoneticPr fontId="2"/>
  </si>
  <si>
    <t>注：EU15か国は、COP3（京都会議）開催時点での加盟国数である。</t>
    <rPh sb="0" eb="1">
      <t>チュウ</t>
    </rPh>
    <phoneticPr fontId="2"/>
  </si>
  <si>
    <t>インドネシア</t>
    <phoneticPr fontId="2"/>
  </si>
  <si>
    <t>ブラジル</t>
    <phoneticPr fontId="2"/>
  </si>
  <si>
    <r>
      <t>資料：IEA「CO</t>
    </r>
    <r>
      <rPr>
        <vertAlign val="subscript"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</rPr>
      <t xml:space="preserve"> EMISSIONS FROM FUEL COMBUSTION」2019 EDITIONを元に環境省作成</t>
    </r>
    <phoneticPr fontId="2"/>
  </si>
  <si>
    <t>World CO2 Emissions from Fuel Combustion</t>
  </si>
  <si>
    <t>TIME</t>
  </si>
  <si>
    <t>2016</t>
  </si>
  <si>
    <t>2017</t>
  </si>
  <si>
    <t>2018</t>
  </si>
  <si>
    <t>COUNTRY</t>
  </si>
  <si>
    <t>PRODUCT</t>
  </si>
  <si>
    <t>FLOW (kt of CO2)</t>
  </si>
  <si>
    <t>World</t>
  </si>
  <si>
    <t>Total</t>
  </si>
  <si>
    <t>CO2 fuel combustion</t>
  </si>
  <si>
    <t>..</t>
  </si>
  <si>
    <t>OECD Americas</t>
  </si>
  <si>
    <t>OECD Asia Oceania</t>
  </si>
  <si>
    <t>OECD Europe</t>
  </si>
  <si>
    <t>Africa</t>
  </si>
  <si>
    <t>Non-OECD Americas</t>
  </si>
  <si>
    <t>Middle East</t>
  </si>
  <si>
    <t>Non-OECD Europe and Eurasia</t>
  </si>
  <si>
    <t>Non-OECD Asia (excluding China)</t>
  </si>
  <si>
    <t>China (P.R. of China and Hong Kong, China)</t>
  </si>
  <si>
    <t>World marine bunkers</t>
  </si>
  <si>
    <t>World aviation bunkers</t>
  </si>
  <si>
    <t>Albania</t>
  </si>
  <si>
    <t>Algeria</t>
  </si>
  <si>
    <t>Angola</t>
  </si>
  <si>
    <t>Argentina</t>
  </si>
  <si>
    <t>Armenia</t>
  </si>
  <si>
    <t>Australia</t>
  </si>
  <si>
    <t>Austria</t>
  </si>
  <si>
    <t>Azerbaijan</t>
  </si>
  <si>
    <t>Bahrain</t>
  </si>
  <si>
    <t>Bangladesh</t>
  </si>
  <si>
    <t>Belarus</t>
  </si>
  <si>
    <t>Belgium</t>
  </si>
  <si>
    <t>Benin</t>
  </si>
  <si>
    <t>Plurinational State of Bolivia</t>
  </si>
  <si>
    <t>Bosnia and Herzegovina</t>
  </si>
  <si>
    <t>Botswana</t>
  </si>
  <si>
    <t>Brazil</t>
  </si>
  <si>
    <t>Brunei Darussalam</t>
  </si>
  <si>
    <t>Bulgaria</t>
  </si>
  <si>
    <t>Cambodia</t>
  </si>
  <si>
    <t>Cameroon</t>
  </si>
  <si>
    <t>Canada</t>
  </si>
  <si>
    <t>Chile</t>
  </si>
  <si>
    <t>People's Republic of China</t>
  </si>
  <si>
    <t>Colombia</t>
  </si>
  <si>
    <t>Republic of the Congo</t>
  </si>
  <si>
    <t>Costa Rica</t>
  </si>
  <si>
    <t>Ce d'Ivoire</t>
  </si>
  <si>
    <t>Croatia</t>
  </si>
  <si>
    <t>Cuba</t>
  </si>
  <si>
    <t>Cura軋o/Netherlands Antilles</t>
  </si>
  <si>
    <t>Cyprus</t>
  </si>
  <si>
    <t>Czech Republic</t>
  </si>
  <si>
    <t>Democratic People's Republic of Korea</t>
  </si>
  <si>
    <t>Democratic Republic of the Congo</t>
  </si>
  <si>
    <t>Denmark</t>
  </si>
  <si>
    <t>Dominican Republic</t>
  </si>
  <si>
    <t>Ecuador</t>
  </si>
  <si>
    <t>Egypt</t>
  </si>
  <si>
    <t>El Salvador</t>
  </si>
  <si>
    <t>Eritrea</t>
  </si>
  <si>
    <t>Estonia</t>
  </si>
  <si>
    <t>Ethiopia</t>
  </si>
  <si>
    <t>Finland</t>
  </si>
  <si>
    <t>France</t>
  </si>
  <si>
    <t>Gabon</t>
  </si>
  <si>
    <t>Georgia</t>
  </si>
  <si>
    <t>Germany</t>
  </si>
  <si>
    <t>Ghana</t>
  </si>
  <si>
    <t>Gibraltar</t>
  </si>
  <si>
    <t>Greece</t>
  </si>
  <si>
    <t>Guatemala</t>
  </si>
  <si>
    <t>Haiti</t>
  </si>
  <si>
    <t>Honduras</t>
  </si>
  <si>
    <t>Hong Kong (China)</t>
  </si>
  <si>
    <t>Hungary</t>
  </si>
  <si>
    <t>Iceland</t>
  </si>
  <si>
    <t>India</t>
  </si>
  <si>
    <t>Indonesia</t>
  </si>
  <si>
    <t>Islamic Republic of 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</si>
  <si>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</si>
  <si>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</si>
  <si>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</si>
  <si>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</si>
  <si>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</si>
  <si>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</si>
  <si>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</si>
  <si>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</si>
  <si>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</si>
  <si>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Korea</t>
  </si>
  <si>
    <t>Kosovo</t>
  </si>
  <si>
    <t>Kuwait</t>
  </si>
  <si>
    <t>Kyrgyzstan</t>
  </si>
  <si>
    <t>Latvia</t>
  </si>
  <si>
    <t>Lebanon</t>
  </si>
  <si>
    <t>Libya</t>
  </si>
  <si>
    <t>Lithuania</t>
  </si>
  <si>
    <t>Luxembourg</t>
  </si>
  <si>
    <t>Malaysia</t>
  </si>
  <si>
    <t>Malta</t>
  </si>
  <si>
    <t>Mauritius</t>
  </si>
  <si>
    <t>Mexico</t>
  </si>
  <si>
    <t>Republic of Moldova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</si>
  <si>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</si>
  <si>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</si>
  <si>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</si>
  <si>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</si>
  <si>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</si>
  <si>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</si>
  <si>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</si>
  <si>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</si>
  <si>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</si>
  <si>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</si>
  <si>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</t>
  </si>
  <si>
    <t>Nigeria</t>
  </si>
  <si>
    <t>Republic of North Macedonia</t>
  </si>
  <si>
    <t>Norway</t>
  </si>
  <si>
    <t>Oman</t>
  </si>
  <si>
    <t>Pakistan</t>
  </si>
  <si>
    <t>Panama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</si>
  <si>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</si>
  <si>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</si>
  <si>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</si>
  <si>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</si>
  <si>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</si>
  <si>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</si>
  <si>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</si>
  <si>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</si>
  <si>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Saudi Arabia</t>
  </si>
  <si>
    <t>Senegal</t>
  </si>
  <si>
    <t>Serbia</t>
  </si>
  <si>
    <t>Singapore</t>
  </si>
  <si>
    <t>Slovak Republic</t>
  </si>
  <si>
    <t>Slovenia</t>
  </si>
  <si>
    <t>South Africa</t>
  </si>
  <si>
    <t>South Sudan</t>
  </si>
  <si>
    <t>Spain</t>
  </si>
  <si>
    <t>Sri Lanka</t>
  </si>
  <si>
    <t>Sudan</t>
  </si>
  <si>
    <t>Suriname</t>
  </si>
  <si>
    <t>Sweden</t>
  </si>
  <si>
    <t>Switzerland</t>
  </si>
  <si>
    <t>Syrian Arab Republic</t>
  </si>
  <si>
    <t>Chinese Taipei</t>
  </si>
  <si>
    <t>Tajikistan</t>
  </si>
  <si>
    <t>United Republic of Tanzania</t>
  </si>
  <si>
    <t>Thailand</t>
  </si>
  <si>
    <t>Togo</t>
  </si>
  <si>
    <t>Trinidad and Tobago</t>
  </si>
  <si>
    <t>Tunisia</t>
  </si>
  <si>
    <t>Turkey</t>
  </si>
  <si>
    <t>Turkmenistan</t>
  </si>
  <si>
    <t>Ukraine</t>
  </si>
  <si>
    <t>United Arab Emirates</t>
  </si>
  <si>
    <t>United Kingdom</t>
  </si>
  <si>
    <t>United States</t>
  </si>
  <si>
    <t>Uruguay</t>
  </si>
  <si>
    <t>Uzbekistan</t>
  </si>
  <si>
    <t>Bolivarian Republic of Venezuela</t>
  </si>
  <si>
    <t>Viet Nam</t>
  </si>
  <si>
    <t>Yemen</t>
  </si>
  <si>
    <t>Zambia</t>
  </si>
  <si>
    <t>Zimbabwe</t>
  </si>
  <si>
    <t>Former Soviet Union (if no detail)</t>
  </si>
  <si>
    <t>Former Yugoslavia (if no detail)</t>
  </si>
  <si>
    <t>Other Africa</t>
  </si>
  <si>
    <t>Other non-OECD Americas</t>
  </si>
  <si>
    <t>Other non-OECD Asia</t>
  </si>
  <si>
    <t>Memo: Equatorial Guinea</t>
  </si>
  <si>
    <t>Memo: Greenland</t>
  </si>
  <si>
    <t>Memo: Lao People's Democratic Republic</t>
  </si>
  <si>
    <t>Memo: Mali</t>
  </si>
  <si>
    <t>Memo: Palestinian Authority</t>
  </si>
  <si>
    <t>Memo: Uganda</t>
  </si>
  <si>
    <t>Memo: Africa (UN)</t>
  </si>
  <si>
    <t>Memo: Americas (UN)</t>
  </si>
  <si>
    <t>Memo: Asia (UN)</t>
  </si>
  <si>
    <t>Memo: Europe (UN)</t>
  </si>
  <si>
    <t>Memo: Oceania (UN)</t>
  </si>
  <si>
    <t>Memo: OECD Total</t>
  </si>
  <si>
    <t>Memo: Non-OECD Total</t>
  </si>
  <si>
    <t>Memo: IEA Total</t>
  </si>
  <si>
    <t>Memo: IEA and Accession/Association countries</t>
  </si>
  <si>
    <t>Memo: European Union-28</t>
  </si>
  <si>
    <t>Memo: FSU 15</t>
  </si>
  <si>
    <t>Memo: Former Yugoslavia</t>
  </si>
  <si>
    <t>Memo: Annex I Parties</t>
  </si>
  <si>
    <t>Memo: Annex II Parties</t>
  </si>
  <si>
    <t>Memo: Annex II North America</t>
  </si>
  <si>
    <t>Memo: Annex II Europe</t>
  </si>
  <si>
    <t>Memo: Annex II Asia Oceania</t>
  </si>
  <si>
    <t>Memo: Annex I EIT</t>
  </si>
  <si>
    <t>Memo: non-Annex I Parties</t>
  </si>
  <si>
    <t>Memo: Annex B Kyoto Parties</t>
  </si>
  <si>
    <t>Memo: OPEC</t>
  </si>
  <si>
    <t>Memo: G7</t>
  </si>
  <si>
    <t>Memo: G8</t>
  </si>
  <si>
    <t>Memo: G20</t>
  </si>
  <si>
    <t>Memo: ASEAN</t>
  </si>
  <si>
    <t>EU15</t>
    <phoneticPr fontId="2"/>
  </si>
  <si>
    <r>
      <t>世界のエネルギー起源CO</t>
    </r>
    <r>
      <rPr>
        <vertAlign val="subscript"/>
        <sz val="11"/>
        <color indexed="8"/>
        <rFont val="ＭＳ Ｐゴシック"/>
        <family val="3"/>
        <charset val="128"/>
      </rPr>
      <t>2</t>
    </r>
    <r>
      <rPr>
        <sz val="11"/>
        <color indexed="8"/>
        <rFont val="ＭＳ Ｐゴシック"/>
        <family val="3"/>
        <charset val="128"/>
      </rPr>
      <t>排出量　328億トン</t>
    </r>
    <phoneticPr fontId="2"/>
  </si>
  <si>
    <r>
      <t>図1-1-10　 世界のエネルギー起源二酸化炭素の国別排出量（</t>
    </r>
    <r>
      <rPr>
        <b/>
        <sz val="11"/>
        <color theme="1"/>
        <rFont val="ＭＳ Ｐゴシック"/>
        <family val="3"/>
        <charset val="128"/>
      </rPr>
      <t>2017年）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</si>
</sst>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_(* #,##0.00_);_(* \(#,##0.00\);_(* &quot;-&quot;??_);_(@_)"/>
    <numFmt numFmtId="177" formatCode="#\ ###\ ##0.0;\-#\ ###\ ##0.0;\-"/>
    <numFmt numFmtId="178" formatCode="_(&quot;$&quot;* #,##0_);_(&quot;$&quot;* \(#,##0\);_(&quot;$&quot;* &quot;-&quot;_);_(@_)"/>
    <numFmt numFmtId="179" formatCode="0.0%"/>
    <numFmt numFmtId="180" formatCode="0.000%"/>
    <numFmt numFmtId="181" formatCode="0.0_ "/>
  </numFmts>
  <fonts count="17" x14ac:knownFonts="1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b/>
      <sz val="12"/>
      <color indexed="12"/>
      <name val="Arial"/>
      <family val="2"/>
    </font>
    <font>
      <vertAlign val="subscript"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Consolas"/>
      <family val="3"/>
    </font>
    <font>
      <b/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i/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vertAlign val="subscript"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Font="0" applyBorder="0" applyAlignment="0"/>
    <xf numFmtId="0" fontId="1" fillId="3" borderId="0" applyNumberFormat="0" applyFont="0" applyBorder="0" applyAlignment="0"/>
    <xf numFmtId="0" fontId="1" fillId="0" borderId="0"/>
    <xf numFmtId="0" fontId="3" fillId="2" borderId="0">
      <alignment horizontal="left" vertical="center" indent="1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/>
    <xf numFmtId="0" fontId="6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8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/>
    </xf>
    <xf numFmtId="177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/>
    <xf numFmtId="177" fontId="6" fillId="0" borderId="0" xfId="0" applyNumberFormat="1" applyFont="1" applyFill="1" applyBorder="1"/>
    <xf numFmtId="177" fontId="6" fillId="0" borderId="1" xfId="0" applyNumberFormat="1" applyFont="1" applyFill="1" applyBorder="1"/>
    <xf numFmtId="0" fontId="1" fillId="0" borderId="0" xfId="14">
      <alignment vertical="center"/>
    </xf>
    <xf numFmtId="9" fontId="0" fillId="0" borderId="0" xfId="13" applyFont="1" applyAlignment="1"/>
    <xf numFmtId="179" fontId="0" fillId="0" borderId="0" xfId="13" applyNumberFormat="1" applyFont="1" applyAlignment="1"/>
    <xf numFmtId="0" fontId="0" fillId="0" borderId="0" xfId="14" applyFont="1">
      <alignment vertical="center"/>
    </xf>
    <xf numFmtId="38" fontId="1" fillId="0" borderId="0" xfId="17">
      <alignment vertical="center"/>
    </xf>
    <xf numFmtId="180" fontId="0" fillId="0" borderId="0" xfId="13" applyNumberFormat="1" applyFont="1" applyAlignment="1"/>
    <xf numFmtId="181" fontId="16" fillId="0" borderId="0" xfId="0" applyNumberFormat="1" applyFont="1" applyFill="1"/>
  </cellXfs>
  <cellStyles count="18">
    <cellStyle name="Comma [0]" xfId="15"/>
    <cellStyle name="Comma 2" xfId="1"/>
    <cellStyle name="Comma 2 2" xfId="2"/>
    <cellStyle name="Cover" xfId="3"/>
    <cellStyle name="Currency [0]" xfId="16"/>
    <cellStyle name="Menu" xfId="4"/>
    <cellStyle name="Normal 2" xfId="5"/>
    <cellStyle name="Year" xfId="6"/>
    <cellStyle name="パーセント" xfId="13" builtinId="5"/>
    <cellStyle name="パーセント 2" xfId="7"/>
    <cellStyle name="桁区切り" xfId="17" builtinId="6"/>
    <cellStyle name="桁区切り 2" xfId="8"/>
    <cellStyle name="標準" xfId="0" builtinId="0"/>
    <cellStyle name="標準 2" xfId="9"/>
    <cellStyle name="標準 3" xfId="10"/>
    <cellStyle name="標準 3 2" xfId="11"/>
    <cellStyle name="標準 4" xfId="12"/>
    <cellStyle name="標準 5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30"/>
  <sheetViews>
    <sheetView tabSelected="1" zoomScaleNormal="100" zoomScalePageLayoutView="70" workbookViewId="0">
      <selection activeCell="A2" sqref="A2"/>
    </sheetView>
  </sheetViews>
  <sheetFormatPr defaultColWidth="9.109375" defaultRowHeight="13.5" customHeight="1" x14ac:dyDescent="0.2"/>
  <cols>
    <col min="1" max="1" width="15.6640625" style="1" customWidth="1"/>
    <col min="2" max="2" width="13.44140625" style="1" customWidth="1"/>
    <col min="3" max="3" width="9.5546875" style="1" bestFit="1" customWidth="1"/>
    <col min="4" max="16384" width="9.109375" style="1"/>
  </cols>
  <sheetData>
    <row r="1" spans="1:7" ht="13.5" customHeight="1" x14ac:dyDescent="0.2">
      <c r="A1" s="4" t="s">
        <v>228</v>
      </c>
      <c r="B1" s="5"/>
      <c r="C1" s="5"/>
      <c r="D1" s="5"/>
      <c r="E1" s="5"/>
      <c r="F1" s="5"/>
      <c r="G1" s="5"/>
    </row>
    <row r="2" spans="1:7" ht="13.5" customHeight="1" x14ac:dyDescent="0.2">
      <c r="A2" s="6"/>
      <c r="B2" s="7"/>
      <c r="C2" s="5"/>
      <c r="D2" s="5"/>
      <c r="E2" s="5"/>
      <c r="F2" s="5"/>
      <c r="G2" s="5"/>
    </row>
    <row r="3" spans="1:7" ht="13.5" customHeight="1" x14ac:dyDescent="0.2">
      <c r="A3" s="8"/>
      <c r="B3" s="9" t="s">
        <v>16</v>
      </c>
      <c r="C3" s="5"/>
      <c r="D3" s="5"/>
      <c r="E3" s="5"/>
      <c r="F3" s="5"/>
      <c r="G3" s="5"/>
    </row>
    <row r="4" spans="1:7" ht="13.5" customHeight="1" x14ac:dyDescent="0.2">
      <c r="A4" s="10" t="s">
        <v>7</v>
      </c>
      <c r="B4" s="13">
        <v>28.2</v>
      </c>
      <c r="C4" s="5"/>
      <c r="D4" s="5"/>
      <c r="E4" s="5"/>
      <c r="F4" s="5"/>
      <c r="G4" s="5"/>
    </row>
    <row r="5" spans="1:7" ht="13.5" customHeight="1" x14ac:dyDescent="0.2">
      <c r="A5" s="10" t="s">
        <v>4</v>
      </c>
      <c r="B5" s="13">
        <v>14.5</v>
      </c>
      <c r="C5" s="5"/>
      <c r="D5" s="5"/>
      <c r="E5" s="5"/>
      <c r="F5" s="5"/>
      <c r="G5" s="5"/>
    </row>
    <row r="6" spans="1:7" ht="13.5" customHeight="1" x14ac:dyDescent="0.2">
      <c r="A6" s="10" t="s">
        <v>0</v>
      </c>
      <c r="B6" s="13">
        <v>2.2000000000000002</v>
      </c>
      <c r="C6" s="5"/>
      <c r="D6" s="5"/>
      <c r="E6" s="5"/>
      <c r="F6" s="5"/>
      <c r="G6" s="5"/>
    </row>
    <row r="7" spans="1:7" ht="13.5" customHeight="1" x14ac:dyDescent="0.2">
      <c r="A7" s="11" t="s">
        <v>3</v>
      </c>
      <c r="B7" s="13">
        <v>1.1000000000000001</v>
      </c>
      <c r="C7" s="5"/>
      <c r="D7" s="5"/>
      <c r="E7" s="5"/>
      <c r="F7" s="5"/>
      <c r="G7" s="5"/>
    </row>
    <row r="8" spans="1:7" ht="13.5" customHeight="1" x14ac:dyDescent="0.2">
      <c r="A8" s="11" t="s">
        <v>2</v>
      </c>
      <c r="B8" s="13">
        <v>1</v>
      </c>
      <c r="C8" s="5"/>
      <c r="D8" s="5"/>
      <c r="E8" s="5"/>
      <c r="F8" s="5"/>
      <c r="G8" s="5"/>
    </row>
    <row r="9" spans="1:7" ht="13.5" customHeight="1" x14ac:dyDescent="0.2">
      <c r="A9" s="11" t="s">
        <v>1</v>
      </c>
      <c r="B9" s="13">
        <v>0.9</v>
      </c>
      <c r="C9" s="5"/>
      <c r="D9" s="5"/>
      <c r="E9" s="5"/>
      <c r="F9" s="5"/>
      <c r="G9" s="5"/>
    </row>
    <row r="10" spans="1:7" ht="13.5" customHeight="1" x14ac:dyDescent="0.2">
      <c r="A10" s="11" t="s">
        <v>18</v>
      </c>
      <c r="B10" s="13">
        <v>7.7</v>
      </c>
      <c r="C10" s="5"/>
      <c r="D10" s="5"/>
      <c r="E10" s="5"/>
      <c r="F10" s="5"/>
      <c r="G10" s="5"/>
    </row>
    <row r="11" spans="1:7" ht="13.5" customHeight="1" x14ac:dyDescent="0.2">
      <c r="A11" s="11" t="s">
        <v>19</v>
      </c>
      <c r="B11" s="13">
        <v>9.8000000000000007</v>
      </c>
      <c r="C11" s="5"/>
      <c r="D11" s="5"/>
      <c r="E11" s="5"/>
      <c r="F11" s="5"/>
      <c r="G11" s="5"/>
    </row>
    <row r="12" spans="1:7" ht="13.5" customHeight="1" x14ac:dyDescent="0.2">
      <c r="A12" s="10" t="s">
        <v>8</v>
      </c>
      <c r="B12" s="13">
        <v>6.6</v>
      </c>
      <c r="C12" s="5"/>
      <c r="D12" s="5"/>
      <c r="E12" s="5"/>
      <c r="F12" s="5"/>
      <c r="G12" s="5"/>
    </row>
    <row r="13" spans="1:7" ht="13.5" customHeight="1" x14ac:dyDescent="0.2">
      <c r="A13" s="10" t="s">
        <v>5</v>
      </c>
      <c r="B13" s="13">
        <v>4.7</v>
      </c>
      <c r="C13" s="5"/>
      <c r="D13" s="5"/>
      <c r="E13" s="5"/>
      <c r="F13" s="5"/>
      <c r="G13" s="5"/>
    </row>
    <row r="14" spans="1:7" ht="13.5" customHeight="1" x14ac:dyDescent="0.2">
      <c r="A14" s="10" t="s">
        <v>6</v>
      </c>
      <c r="B14" s="13">
        <v>3.4</v>
      </c>
      <c r="C14" s="5"/>
      <c r="D14" s="5"/>
      <c r="E14" s="5"/>
      <c r="F14" s="5"/>
      <c r="G14" s="5"/>
    </row>
    <row r="15" spans="1:7" ht="13.5" customHeight="1" x14ac:dyDescent="0.2">
      <c r="A15" s="10" t="s">
        <v>9</v>
      </c>
      <c r="B15" s="13">
        <v>1.8</v>
      </c>
      <c r="C15" s="5"/>
      <c r="D15" s="5"/>
      <c r="E15" s="5"/>
      <c r="F15" s="5"/>
      <c r="G15" s="5"/>
    </row>
    <row r="16" spans="1:7" ht="13.5" customHeight="1" x14ac:dyDescent="0.2">
      <c r="A16" s="10" t="s">
        <v>13</v>
      </c>
      <c r="B16" s="13">
        <v>1.7</v>
      </c>
      <c r="C16" s="5"/>
      <c r="D16" s="5"/>
      <c r="E16" s="5"/>
      <c r="F16" s="5"/>
      <c r="G16" s="5"/>
    </row>
    <row r="17" spans="1:7" ht="13.5" customHeight="1" x14ac:dyDescent="0.2">
      <c r="A17" s="10" t="s">
        <v>14</v>
      </c>
      <c r="B17" s="13">
        <v>1.7</v>
      </c>
      <c r="C17" s="5"/>
      <c r="D17" s="5"/>
      <c r="E17" s="5"/>
      <c r="F17" s="5"/>
      <c r="G17" s="5"/>
    </row>
    <row r="18" spans="1:7" ht="13.5" customHeight="1" x14ac:dyDescent="0.2">
      <c r="A18" s="10" t="s">
        <v>11</v>
      </c>
      <c r="B18" s="13">
        <v>1.6</v>
      </c>
      <c r="C18" s="5"/>
      <c r="D18" s="5"/>
      <c r="E18" s="5"/>
      <c r="F18" s="5"/>
      <c r="G18" s="5"/>
    </row>
    <row r="19" spans="1:7" ht="13.5" customHeight="1" x14ac:dyDescent="0.2">
      <c r="A19" s="10" t="s">
        <v>21</v>
      </c>
      <c r="B19" s="13">
        <v>1.5</v>
      </c>
      <c r="C19" s="5"/>
      <c r="D19" s="5"/>
      <c r="E19" s="5"/>
      <c r="F19" s="5"/>
      <c r="G19" s="5"/>
    </row>
    <row r="20" spans="1:7" ht="13.5" customHeight="1" x14ac:dyDescent="0.2">
      <c r="A20" s="10" t="s">
        <v>15</v>
      </c>
      <c r="B20" s="13">
        <v>1.4</v>
      </c>
      <c r="C20" s="5"/>
      <c r="D20" s="5"/>
      <c r="E20" s="5"/>
      <c r="F20" s="5"/>
      <c r="G20" s="5"/>
    </row>
    <row r="21" spans="1:7" ht="13.5" customHeight="1" x14ac:dyDescent="0.2">
      <c r="A21" s="10" t="s">
        <v>22</v>
      </c>
      <c r="B21" s="13">
        <v>1.3</v>
      </c>
      <c r="C21" s="5"/>
      <c r="D21" s="5"/>
      <c r="E21" s="5"/>
      <c r="F21" s="5"/>
      <c r="G21" s="5"/>
    </row>
    <row r="22" spans="1:7" ht="13.5" customHeight="1" x14ac:dyDescent="0.2">
      <c r="A22" s="10" t="s">
        <v>17</v>
      </c>
      <c r="B22" s="13">
        <v>1.3</v>
      </c>
      <c r="C22" s="5"/>
      <c r="D22" s="5"/>
      <c r="E22" s="5"/>
      <c r="F22" s="5"/>
      <c r="G22" s="5"/>
    </row>
    <row r="23" spans="1:7" ht="13.5" customHeight="1" x14ac:dyDescent="0.2">
      <c r="A23" s="10" t="s">
        <v>10</v>
      </c>
      <c r="B23" s="13">
        <v>1.2</v>
      </c>
      <c r="C23" s="5"/>
      <c r="D23" s="5"/>
      <c r="E23" s="5"/>
      <c r="F23" s="5"/>
      <c r="G23" s="5"/>
    </row>
    <row r="24" spans="1:7" ht="13.5" customHeight="1" x14ac:dyDescent="0.2">
      <c r="A24" s="10" t="s">
        <v>12</v>
      </c>
      <c r="B24" s="13">
        <f>100-C24</f>
        <v>19.300000000000011</v>
      </c>
      <c r="C24" s="20">
        <f>SUM(B11:B23)+B5+B4</f>
        <v>80.699999999999989</v>
      </c>
      <c r="D24" s="5"/>
      <c r="E24" s="5"/>
      <c r="F24" s="5"/>
      <c r="G24" s="5"/>
    </row>
    <row r="25" spans="1:7" ht="13.5" customHeight="1" x14ac:dyDescent="0.2">
      <c r="A25" s="6" t="s">
        <v>227</v>
      </c>
      <c r="B25" s="12"/>
      <c r="C25" s="5"/>
      <c r="D25" s="5"/>
      <c r="E25" s="5"/>
      <c r="F25" s="5"/>
      <c r="G25" s="5"/>
    </row>
    <row r="26" spans="1:7" ht="13.5" customHeight="1" x14ac:dyDescent="0.2">
      <c r="A26" s="5" t="s">
        <v>20</v>
      </c>
      <c r="B26" s="5"/>
      <c r="C26" s="5"/>
      <c r="D26" s="5"/>
      <c r="E26" s="5"/>
      <c r="F26" s="5"/>
      <c r="G26" s="5"/>
    </row>
    <row r="27" spans="1:7" ht="13.5" customHeight="1" x14ac:dyDescent="0.2">
      <c r="A27" s="6" t="s">
        <v>23</v>
      </c>
      <c r="B27" s="5"/>
      <c r="C27" s="5"/>
      <c r="D27" s="5"/>
      <c r="E27" s="5"/>
      <c r="F27" s="5"/>
      <c r="G27" s="5"/>
    </row>
    <row r="29" spans="1:7" ht="13.5" customHeight="1" x14ac:dyDescent="0.2">
      <c r="A29" s="2"/>
    </row>
    <row r="30" spans="1:7" ht="13.5" customHeight="1" x14ac:dyDescent="0.2">
      <c r="A30" s="3"/>
    </row>
  </sheetData>
  <phoneticPr fontId="2"/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view="pageBreakPreview" zoomScale="60" zoomScaleNormal="100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F5" sqref="F5"/>
    </sheetView>
  </sheetViews>
  <sheetFormatPr defaultRowHeight="13.2" x14ac:dyDescent="0.25"/>
  <cols>
    <col min="1" max="1" width="46.33203125" bestFit="1" customWidth="1"/>
    <col min="2" max="3" width="10.5546875" bestFit="1" customWidth="1"/>
    <col min="4" max="4" width="20.109375" bestFit="1" customWidth="1"/>
    <col min="5" max="5" width="12" bestFit="1" customWidth="1"/>
    <col min="6" max="6" width="13.33203125" bestFit="1" customWidth="1"/>
    <col min="7" max="7" width="9.33203125" bestFit="1" customWidth="1"/>
    <col min="9" max="10" width="9.33203125" bestFit="1" customWidth="1"/>
  </cols>
  <sheetData>
    <row r="1" spans="1:11" x14ac:dyDescent="0.25">
      <c r="A1" s="14" t="s">
        <v>24</v>
      </c>
      <c r="B1" s="14"/>
      <c r="C1" s="14"/>
      <c r="D1" s="14"/>
      <c r="E1" s="14"/>
      <c r="F1" s="14"/>
      <c r="G1" s="14"/>
    </row>
    <row r="3" spans="1:11" x14ac:dyDescent="0.25">
      <c r="A3" s="14"/>
      <c r="B3" s="17" t="s">
        <v>226</v>
      </c>
      <c r="C3" s="14"/>
      <c r="D3" s="14" t="s">
        <v>25</v>
      </c>
      <c r="E3" s="14" t="s">
        <v>26</v>
      </c>
      <c r="F3" s="14" t="s">
        <v>27</v>
      </c>
      <c r="G3" s="14" t="s">
        <v>28</v>
      </c>
      <c r="I3">
        <v>2016</v>
      </c>
      <c r="J3">
        <v>2017</v>
      </c>
    </row>
    <row r="4" spans="1:11" x14ac:dyDescent="0.25">
      <c r="A4" s="14" t="s">
        <v>29</v>
      </c>
      <c r="B4" s="14"/>
      <c r="C4" s="14" t="s">
        <v>30</v>
      </c>
      <c r="D4" s="14" t="s">
        <v>31</v>
      </c>
      <c r="E4" s="14"/>
      <c r="F4" s="18"/>
      <c r="G4" s="14"/>
    </row>
    <row r="5" spans="1:11" x14ac:dyDescent="0.25">
      <c r="A5" s="14" t="s">
        <v>32</v>
      </c>
      <c r="B5" s="14"/>
      <c r="C5" s="14" t="s">
        <v>33</v>
      </c>
      <c r="D5" s="14" t="s">
        <v>34</v>
      </c>
      <c r="E5" s="14">
        <v>32413755.313000001</v>
      </c>
      <c r="F5" s="14">
        <v>32839858.02</v>
      </c>
      <c r="G5" s="14" t="s">
        <v>35</v>
      </c>
      <c r="I5" s="16">
        <f>E5/E$5</f>
        <v>1</v>
      </c>
      <c r="J5" s="16">
        <f t="shared" ref="J5" si="0">F5/F$5</f>
        <v>1</v>
      </c>
      <c r="K5" s="15"/>
    </row>
    <row r="6" spans="1:11" x14ac:dyDescent="0.25">
      <c r="A6" s="14" t="s">
        <v>36</v>
      </c>
      <c r="B6" s="14"/>
      <c r="C6" s="14" t="s">
        <v>33</v>
      </c>
      <c r="D6" s="14" t="s">
        <v>34</v>
      </c>
      <c r="E6" s="14">
        <v>5917992.9170000004</v>
      </c>
      <c r="F6" s="14">
        <v>5841179.4450000003</v>
      </c>
      <c r="G6" s="14">
        <v>5997694.0860000001</v>
      </c>
      <c r="I6" s="16">
        <f t="shared" ref="I6:I69" si="1">E6/E$5</f>
        <v>0.18257659008817484</v>
      </c>
      <c r="J6" s="16">
        <f t="shared" ref="J6:J69" si="2">F6/F$5</f>
        <v>0.17786859618706721</v>
      </c>
    </row>
    <row r="7" spans="1:11" x14ac:dyDescent="0.25">
      <c r="A7" s="14" t="s">
        <v>37</v>
      </c>
      <c r="B7" s="14"/>
      <c r="C7" s="14" t="s">
        <v>33</v>
      </c>
      <c r="D7" s="14" t="s">
        <v>34</v>
      </c>
      <c r="E7" s="14">
        <v>2211494.8689999999</v>
      </c>
      <c r="F7" s="14">
        <v>2213061.41</v>
      </c>
      <c r="G7" s="14">
        <v>2198214.0290000001</v>
      </c>
      <c r="I7" s="16">
        <f t="shared" si="1"/>
        <v>6.8227048907012894E-2</v>
      </c>
      <c r="J7" s="16">
        <f t="shared" si="2"/>
        <v>6.7389493847756901E-2</v>
      </c>
    </row>
    <row r="8" spans="1:11" x14ac:dyDescent="0.25">
      <c r="A8" s="14" t="s">
        <v>38</v>
      </c>
      <c r="B8" s="14"/>
      <c r="C8" s="14" t="s">
        <v>33</v>
      </c>
      <c r="D8" s="14" t="s">
        <v>34</v>
      </c>
      <c r="E8" s="14">
        <v>3484255.5589999999</v>
      </c>
      <c r="F8" s="14">
        <v>3524291.0649999999</v>
      </c>
      <c r="G8" s="14">
        <v>3431327.6129999999</v>
      </c>
      <c r="I8" s="16">
        <f t="shared" si="1"/>
        <v>0.10749311597359376</v>
      </c>
      <c r="J8" s="16">
        <f t="shared" si="2"/>
        <v>0.10731748787871281</v>
      </c>
    </row>
    <row r="9" spans="1:11" x14ac:dyDescent="0.25">
      <c r="A9" s="14" t="s">
        <v>39</v>
      </c>
      <c r="B9" s="14"/>
      <c r="C9" s="14" t="s">
        <v>33</v>
      </c>
      <c r="D9" s="14" t="s">
        <v>34</v>
      </c>
      <c r="E9" s="14">
        <v>1165548.8740000001</v>
      </c>
      <c r="F9" s="14">
        <v>1185057.223</v>
      </c>
      <c r="G9" s="14" t="s">
        <v>35</v>
      </c>
      <c r="I9" s="16">
        <f t="shared" si="1"/>
        <v>3.5958464631604715E-2</v>
      </c>
      <c r="J9" s="16">
        <f t="shared" si="2"/>
        <v>3.6085942341111253E-2</v>
      </c>
    </row>
    <row r="10" spans="1:11" x14ac:dyDescent="0.25">
      <c r="A10" s="14" t="s">
        <v>40</v>
      </c>
      <c r="B10" s="14"/>
      <c r="C10" s="14" t="s">
        <v>33</v>
      </c>
      <c r="D10" s="14" t="s">
        <v>34</v>
      </c>
      <c r="E10" s="14">
        <v>1099619.952</v>
      </c>
      <c r="F10" s="14">
        <v>1064016.602</v>
      </c>
      <c r="G10" s="14" t="s">
        <v>35</v>
      </c>
      <c r="I10" s="16">
        <f t="shared" si="1"/>
        <v>3.392448487938643E-2</v>
      </c>
      <c r="J10" s="16">
        <f t="shared" si="2"/>
        <v>3.2400158409698267E-2</v>
      </c>
    </row>
    <row r="11" spans="1:11" x14ac:dyDescent="0.25">
      <c r="A11" s="14" t="s">
        <v>41</v>
      </c>
      <c r="B11" s="14"/>
      <c r="C11" s="14" t="s">
        <v>33</v>
      </c>
      <c r="D11" s="14" t="s">
        <v>34</v>
      </c>
      <c r="E11" s="14">
        <v>1760516.0319999999</v>
      </c>
      <c r="F11" s="14">
        <v>1784974.5249999999</v>
      </c>
      <c r="G11" s="14" t="s">
        <v>35</v>
      </c>
      <c r="I11" s="16">
        <f t="shared" si="1"/>
        <v>5.4313855799791262E-2</v>
      </c>
      <c r="J11" s="16">
        <f t="shared" si="2"/>
        <v>5.4353905059909877E-2</v>
      </c>
    </row>
    <row r="12" spans="1:11" x14ac:dyDescent="0.25">
      <c r="A12" s="14" t="s">
        <v>42</v>
      </c>
      <c r="B12" s="14"/>
      <c r="C12" s="14" t="s">
        <v>33</v>
      </c>
      <c r="D12" s="14" t="s">
        <v>34</v>
      </c>
      <c r="E12" s="14">
        <v>2455927.6880000001</v>
      </c>
      <c r="F12" s="14">
        <v>2464148.5279999999</v>
      </c>
      <c r="G12" s="14" t="s">
        <v>35</v>
      </c>
      <c r="I12" s="16">
        <f t="shared" si="1"/>
        <v>7.5768070199968937E-2</v>
      </c>
      <c r="J12" s="16">
        <f t="shared" si="2"/>
        <v>7.5035297853580665E-2</v>
      </c>
    </row>
    <row r="13" spans="1:11" x14ac:dyDescent="0.25">
      <c r="A13" s="14" t="s">
        <v>43</v>
      </c>
      <c r="B13" s="14"/>
      <c r="C13" s="14" t="s">
        <v>33</v>
      </c>
      <c r="D13" s="14" t="s">
        <v>34</v>
      </c>
      <c r="E13" s="14">
        <v>3976779.1660000002</v>
      </c>
      <c r="F13" s="14">
        <v>4179162.7930000001</v>
      </c>
      <c r="G13" s="14" t="s">
        <v>35</v>
      </c>
      <c r="I13" s="16">
        <f t="shared" si="1"/>
        <v>0.12268801092618405</v>
      </c>
      <c r="J13" s="16">
        <f t="shared" si="2"/>
        <v>0.12725885691877301</v>
      </c>
    </row>
    <row r="14" spans="1:11" x14ac:dyDescent="0.25">
      <c r="A14" s="14" t="s">
        <v>44</v>
      </c>
      <c r="B14" s="14"/>
      <c r="C14" s="14" t="s">
        <v>33</v>
      </c>
      <c r="D14" s="14" t="s">
        <v>34</v>
      </c>
      <c r="E14" s="14">
        <v>9109157.2679999992</v>
      </c>
      <c r="F14" s="14">
        <v>9301968.5749999993</v>
      </c>
      <c r="G14" s="14" t="s">
        <v>35</v>
      </c>
      <c r="I14" s="16">
        <f t="shared" si="1"/>
        <v>0.28102751995374758</v>
      </c>
      <c r="J14" s="16">
        <f>F14/F$5</f>
        <v>0.28325239924408174</v>
      </c>
    </row>
    <row r="15" spans="1:11" x14ac:dyDescent="0.25">
      <c r="A15" s="14" t="s">
        <v>45</v>
      </c>
      <c r="B15" s="14"/>
      <c r="C15" s="14" t="s">
        <v>33</v>
      </c>
      <c r="D15" s="14" t="s">
        <v>34</v>
      </c>
      <c r="E15" s="14">
        <v>678676.87</v>
      </c>
      <c r="F15" s="14">
        <v>697135.07900000003</v>
      </c>
      <c r="G15" s="14" t="s">
        <v>35</v>
      </c>
      <c r="I15" s="16">
        <f t="shared" si="1"/>
        <v>2.0937927847187978E-2</v>
      </c>
      <c r="J15" s="16">
        <f t="shared" si="2"/>
        <v>2.1228321954846259E-2</v>
      </c>
    </row>
    <row r="16" spans="1:11" x14ac:dyDescent="0.25">
      <c r="A16" s="14" t="s">
        <v>46</v>
      </c>
      <c r="B16" s="14"/>
      <c r="C16" s="14" t="s">
        <v>33</v>
      </c>
      <c r="D16" s="14" t="s">
        <v>34</v>
      </c>
      <c r="E16" s="14">
        <v>553786.11800000002</v>
      </c>
      <c r="F16" s="14">
        <v>584862.77500000002</v>
      </c>
      <c r="G16" s="14" t="s">
        <v>35</v>
      </c>
      <c r="I16" s="16">
        <f t="shared" si="1"/>
        <v>1.7084910793347546E-2</v>
      </c>
      <c r="J16" s="16">
        <f t="shared" si="2"/>
        <v>1.780954030446201E-2</v>
      </c>
    </row>
    <row r="17" spans="1:10" x14ac:dyDescent="0.25">
      <c r="A17" s="14" t="s">
        <v>47</v>
      </c>
      <c r="B17" s="14"/>
      <c r="C17" s="14" t="s">
        <v>33</v>
      </c>
      <c r="D17" s="14" t="s">
        <v>34</v>
      </c>
      <c r="E17" s="14">
        <v>3674.183</v>
      </c>
      <c r="F17" s="14">
        <v>4342.0110000000004</v>
      </c>
      <c r="G17" s="14" t="s">
        <v>35</v>
      </c>
      <c r="I17" s="16">
        <f t="shared" si="1"/>
        <v>1.1335258641032612E-4</v>
      </c>
      <c r="J17" s="16">
        <f t="shared" si="2"/>
        <v>1.3221771535539668E-4</v>
      </c>
    </row>
    <row r="18" spans="1:10" x14ac:dyDescent="0.25">
      <c r="A18" s="14" t="s">
        <v>48</v>
      </c>
      <c r="B18" s="14"/>
      <c r="C18" s="14" t="s">
        <v>33</v>
      </c>
      <c r="D18" s="14" t="s">
        <v>34</v>
      </c>
      <c r="E18" s="14">
        <v>127640.064</v>
      </c>
      <c r="F18" s="14">
        <v>130493.65300000001</v>
      </c>
      <c r="G18" s="14" t="s">
        <v>35</v>
      </c>
      <c r="I18" s="16">
        <f t="shared" si="1"/>
        <v>3.9378363527291802E-3</v>
      </c>
      <c r="J18" s="16">
        <f t="shared" si="2"/>
        <v>3.9736363330355228E-3</v>
      </c>
    </row>
    <row r="19" spans="1:10" x14ac:dyDescent="0.25">
      <c r="A19" s="14" t="s">
        <v>49</v>
      </c>
      <c r="B19" s="14"/>
      <c r="C19" s="14" t="s">
        <v>33</v>
      </c>
      <c r="D19" s="14" t="s">
        <v>34</v>
      </c>
      <c r="E19" s="14">
        <v>21458.342000000001</v>
      </c>
      <c r="F19" s="14">
        <v>18021.394</v>
      </c>
      <c r="G19" s="14" t="s">
        <v>35</v>
      </c>
      <c r="I19" s="16">
        <f t="shared" si="1"/>
        <v>6.6201345054868802E-4</v>
      </c>
      <c r="J19" s="16">
        <f t="shared" si="2"/>
        <v>5.4876589262428243E-4</v>
      </c>
    </row>
    <row r="20" spans="1:10" x14ac:dyDescent="0.25">
      <c r="A20" s="14" t="s">
        <v>50</v>
      </c>
      <c r="B20" s="14"/>
      <c r="C20" s="14" t="s">
        <v>33</v>
      </c>
      <c r="D20" s="14" t="s">
        <v>34</v>
      </c>
      <c r="E20" s="14">
        <v>190512.04</v>
      </c>
      <c r="F20" s="14">
        <v>183375.20300000001</v>
      </c>
      <c r="G20" s="14" t="s">
        <v>35</v>
      </c>
      <c r="I20" s="16">
        <f t="shared" si="1"/>
        <v>5.8775059588233652E-3</v>
      </c>
      <c r="J20" s="16">
        <f t="shared" si="2"/>
        <v>5.5839219185515833E-3</v>
      </c>
    </row>
    <row r="21" spans="1:10" x14ac:dyDescent="0.25">
      <c r="A21" s="14" t="s">
        <v>51</v>
      </c>
      <c r="B21" s="14"/>
      <c r="C21" s="14" t="s">
        <v>33</v>
      </c>
      <c r="D21" s="14" t="s">
        <v>34</v>
      </c>
      <c r="E21" s="14">
        <v>4833.0709999999999</v>
      </c>
      <c r="F21" s="14">
        <v>5165.5929999999998</v>
      </c>
      <c r="G21" s="14" t="s">
        <v>35</v>
      </c>
      <c r="I21" s="16">
        <f t="shared" si="1"/>
        <v>1.4910555575341273E-4</v>
      </c>
      <c r="J21" s="16">
        <f t="shared" si="2"/>
        <v>1.5729644741015845E-4</v>
      </c>
    </row>
    <row r="22" spans="1:10" x14ac:dyDescent="0.25">
      <c r="A22" s="14" t="s">
        <v>52</v>
      </c>
      <c r="B22" s="14"/>
      <c r="C22" s="14" t="s">
        <v>33</v>
      </c>
      <c r="D22" s="14" t="s">
        <v>34</v>
      </c>
      <c r="E22" s="14">
        <v>381878.62900000002</v>
      </c>
      <c r="F22" s="14">
        <v>384583.85700000002</v>
      </c>
      <c r="G22" s="14">
        <v>382872.27899999998</v>
      </c>
      <c r="I22" s="16">
        <f t="shared" si="1"/>
        <v>1.1781375694128293E-2</v>
      </c>
      <c r="J22" s="16">
        <f t="shared" si="2"/>
        <v>1.1710886714728861E-2</v>
      </c>
    </row>
    <row r="23" spans="1:10" x14ac:dyDescent="0.25">
      <c r="A23" s="14" t="s">
        <v>53</v>
      </c>
      <c r="B23" s="14">
        <v>1</v>
      </c>
      <c r="C23" s="14" t="s">
        <v>33</v>
      </c>
      <c r="D23" s="14" t="s">
        <v>34</v>
      </c>
      <c r="E23" s="14">
        <v>62048.731</v>
      </c>
      <c r="F23" s="14">
        <v>64872.394</v>
      </c>
      <c r="G23" s="14">
        <v>62150.665999999997</v>
      </c>
      <c r="I23" s="16">
        <f t="shared" si="1"/>
        <v>1.9142715924407088E-3</v>
      </c>
      <c r="J23" s="16">
        <f t="shared" si="2"/>
        <v>1.975416396760658E-3</v>
      </c>
    </row>
    <row r="24" spans="1:10" x14ac:dyDescent="0.25">
      <c r="A24" s="14" t="s">
        <v>54</v>
      </c>
      <c r="B24" s="14"/>
      <c r="C24" s="14" t="s">
        <v>33</v>
      </c>
      <c r="D24" s="14" t="s">
        <v>34</v>
      </c>
      <c r="E24" s="14">
        <v>31409.359</v>
      </c>
      <c r="F24" s="14">
        <v>30805.850999999999</v>
      </c>
      <c r="G24" s="14" t="s">
        <v>35</v>
      </c>
      <c r="I24" s="16">
        <f t="shared" si="1"/>
        <v>9.6901326911056262E-4</v>
      </c>
      <c r="J24" s="16">
        <f t="shared" si="2"/>
        <v>9.3806285585153085E-4</v>
      </c>
    </row>
    <row r="25" spans="1:10" x14ac:dyDescent="0.25">
      <c r="A25" s="14" t="s">
        <v>55</v>
      </c>
      <c r="B25" s="14"/>
      <c r="C25" s="14" t="s">
        <v>33</v>
      </c>
      <c r="D25" s="14" t="s">
        <v>34</v>
      </c>
      <c r="E25" s="14">
        <v>29638.921999999999</v>
      </c>
      <c r="F25" s="14">
        <v>29813.833999999999</v>
      </c>
      <c r="G25" s="14" t="s">
        <v>35</v>
      </c>
      <c r="I25" s="16">
        <f t="shared" si="1"/>
        <v>9.1439334053690726E-4</v>
      </c>
      <c r="J25" s="16">
        <f t="shared" si="2"/>
        <v>9.0785514303511592E-4</v>
      </c>
    </row>
    <row r="26" spans="1:10" x14ac:dyDescent="0.25">
      <c r="A26" s="14" t="s">
        <v>56</v>
      </c>
      <c r="B26" s="14"/>
      <c r="C26" s="14" t="s">
        <v>33</v>
      </c>
      <c r="D26" s="14" t="s">
        <v>34</v>
      </c>
      <c r="E26" s="14">
        <v>72943.638999999996</v>
      </c>
      <c r="F26" s="14">
        <v>78270.17</v>
      </c>
      <c r="G26" s="14" t="s">
        <v>35</v>
      </c>
      <c r="I26" s="16">
        <f t="shared" si="1"/>
        <v>2.2503914864423287E-3</v>
      </c>
      <c r="J26" s="16">
        <f t="shared" si="2"/>
        <v>2.3833894151531415E-3</v>
      </c>
    </row>
    <row r="27" spans="1:10" x14ac:dyDescent="0.25">
      <c r="A27" s="14" t="s">
        <v>57</v>
      </c>
      <c r="B27" s="14"/>
      <c r="C27" s="14" t="s">
        <v>33</v>
      </c>
      <c r="D27" s="14" t="s">
        <v>34</v>
      </c>
      <c r="E27" s="14">
        <v>53062.826000000001</v>
      </c>
      <c r="F27" s="14">
        <v>54070.453000000001</v>
      </c>
      <c r="G27" s="14" t="s">
        <v>35</v>
      </c>
      <c r="I27" s="16">
        <f t="shared" si="1"/>
        <v>1.6370465405073998E-3</v>
      </c>
      <c r="J27" s="16">
        <f t="shared" si="2"/>
        <v>1.6464886348494634E-3</v>
      </c>
    </row>
    <row r="28" spans="1:10" x14ac:dyDescent="0.25">
      <c r="A28" s="14" t="s">
        <v>58</v>
      </c>
      <c r="B28" s="14">
        <v>1</v>
      </c>
      <c r="C28" s="14" t="s">
        <v>33</v>
      </c>
      <c r="D28" s="14" t="s">
        <v>34</v>
      </c>
      <c r="E28" s="14">
        <v>91932.286999999997</v>
      </c>
      <c r="F28" s="14">
        <v>90368.187999999995</v>
      </c>
      <c r="G28" s="14">
        <v>89989.709000000003</v>
      </c>
      <c r="I28" s="16">
        <f t="shared" si="1"/>
        <v>2.8362121609256806E-3</v>
      </c>
      <c r="J28" s="16">
        <f t="shared" si="2"/>
        <v>2.7517837606046993E-3</v>
      </c>
    </row>
    <row r="29" spans="1:10" x14ac:dyDescent="0.25">
      <c r="A29" s="14" t="s">
        <v>59</v>
      </c>
      <c r="B29" s="14"/>
      <c r="C29" s="14" t="s">
        <v>33</v>
      </c>
      <c r="D29" s="14" t="s">
        <v>34</v>
      </c>
      <c r="E29" s="14">
        <v>6602.6459999999997</v>
      </c>
      <c r="F29" s="14">
        <v>6763.0739999999996</v>
      </c>
      <c r="G29" s="14" t="s">
        <v>35</v>
      </c>
      <c r="I29" s="16">
        <f t="shared" si="1"/>
        <v>2.0369889067904187E-4</v>
      </c>
      <c r="J29" s="16">
        <f t="shared" si="2"/>
        <v>2.0594102434551268E-4</v>
      </c>
    </row>
    <row r="30" spans="1:10" x14ac:dyDescent="0.25">
      <c r="A30" s="14" t="s">
        <v>60</v>
      </c>
      <c r="B30" s="14"/>
      <c r="C30" s="14" t="s">
        <v>33</v>
      </c>
      <c r="D30" s="14" t="s">
        <v>34</v>
      </c>
      <c r="E30" s="14">
        <v>20126.218000000001</v>
      </c>
      <c r="F30" s="14">
        <v>21899.18</v>
      </c>
      <c r="G30" s="14" t="s">
        <v>35</v>
      </c>
      <c r="I30" s="16">
        <f t="shared" si="1"/>
        <v>6.2091596008093802E-4</v>
      </c>
      <c r="J30" s="16">
        <f t="shared" si="2"/>
        <v>6.6684758462302266E-4</v>
      </c>
    </row>
    <row r="31" spans="1:10" x14ac:dyDescent="0.25">
      <c r="A31" s="14" t="s">
        <v>61</v>
      </c>
      <c r="B31" s="14"/>
      <c r="C31" s="14" t="s">
        <v>33</v>
      </c>
      <c r="D31" s="14" t="s">
        <v>34</v>
      </c>
      <c r="E31" s="14">
        <v>22019.402999999998</v>
      </c>
      <c r="F31" s="14">
        <v>22327.977999999999</v>
      </c>
      <c r="G31" s="14" t="s">
        <v>35</v>
      </c>
      <c r="I31" s="16">
        <f t="shared" si="1"/>
        <v>6.7932279945263864E-4</v>
      </c>
      <c r="J31" s="16">
        <f t="shared" si="2"/>
        <v>6.7990482743262475E-4</v>
      </c>
    </row>
    <row r="32" spans="1:10" x14ac:dyDescent="0.25">
      <c r="A32" s="14" t="s">
        <v>62</v>
      </c>
      <c r="B32" s="14"/>
      <c r="C32" s="14" t="s">
        <v>33</v>
      </c>
      <c r="D32" s="14" t="s">
        <v>34</v>
      </c>
      <c r="E32" s="14">
        <v>6979.6390000000001</v>
      </c>
      <c r="F32" s="14">
        <v>7717.4089999999997</v>
      </c>
      <c r="G32" s="14" t="s">
        <v>35</v>
      </c>
      <c r="I32" s="16">
        <f t="shared" si="1"/>
        <v>2.1532953934531355E-4</v>
      </c>
      <c r="J32" s="16">
        <f t="shared" si="2"/>
        <v>2.3500129005734355E-4</v>
      </c>
    </row>
    <row r="33" spans="1:10" x14ac:dyDescent="0.25">
      <c r="A33" s="14" t="s">
        <v>63</v>
      </c>
      <c r="B33" s="14"/>
      <c r="C33" s="14" t="s">
        <v>33</v>
      </c>
      <c r="D33" s="14" t="s">
        <v>34</v>
      </c>
      <c r="E33" s="14">
        <v>418523.728</v>
      </c>
      <c r="F33" s="14">
        <v>427632.717</v>
      </c>
      <c r="G33" s="14" t="s">
        <v>35</v>
      </c>
      <c r="I33" s="16">
        <f t="shared" si="1"/>
        <v>1.2911917300496961E-2</v>
      </c>
      <c r="J33" s="16">
        <f t="shared" si="2"/>
        <v>1.3021759008201706E-2</v>
      </c>
    </row>
    <row r="34" spans="1:10" x14ac:dyDescent="0.25">
      <c r="A34" s="14" t="s">
        <v>64</v>
      </c>
      <c r="B34" s="14"/>
      <c r="C34" s="14" t="s">
        <v>33</v>
      </c>
      <c r="D34" s="14" t="s">
        <v>34</v>
      </c>
      <c r="E34" s="14">
        <v>6411.5429999999997</v>
      </c>
      <c r="F34" s="14">
        <v>6710.1779999999999</v>
      </c>
      <c r="G34" s="14" t="s">
        <v>35</v>
      </c>
      <c r="I34" s="16">
        <f t="shared" si="1"/>
        <v>1.9780315295428168E-4</v>
      </c>
      <c r="J34" s="16">
        <f t="shared" si="2"/>
        <v>2.0433029874591401E-4</v>
      </c>
    </row>
    <row r="35" spans="1:10" x14ac:dyDescent="0.25">
      <c r="A35" s="14" t="s">
        <v>65</v>
      </c>
      <c r="B35" s="14"/>
      <c r="C35" s="14" t="s">
        <v>33</v>
      </c>
      <c r="D35" s="14" t="s">
        <v>34</v>
      </c>
      <c r="E35" s="14">
        <v>40548.756000000001</v>
      </c>
      <c r="F35" s="14">
        <v>42819.932000000001</v>
      </c>
      <c r="G35" s="14" t="s">
        <v>35</v>
      </c>
      <c r="I35" s="16">
        <f t="shared" si="1"/>
        <v>1.2509737180541171E-3</v>
      </c>
      <c r="J35" s="16">
        <f t="shared" si="2"/>
        <v>1.3039012523721014E-3</v>
      </c>
    </row>
    <row r="36" spans="1:10" x14ac:dyDescent="0.25">
      <c r="A36" s="14" t="s">
        <v>66</v>
      </c>
      <c r="B36" s="14"/>
      <c r="C36" s="14" t="s">
        <v>33</v>
      </c>
      <c r="D36" s="14" t="s">
        <v>34</v>
      </c>
      <c r="E36" s="14">
        <v>9287.4969999999994</v>
      </c>
      <c r="F36" s="14">
        <v>10762.923000000001</v>
      </c>
      <c r="G36" s="14" t="s">
        <v>35</v>
      </c>
      <c r="I36" s="16">
        <f t="shared" si="1"/>
        <v>2.8652949682368695E-4</v>
      </c>
      <c r="J36" s="16">
        <f t="shared" si="2"/>
        <v>3.2773963253571951E-4</v>
      </c>
    </row>
    <row r="37" spans="1:10" x14ac:dyDescent="0.25">
      <c r="A37" s="14" t="s">
        <v>67</v>
      </c>
      <c r="B37" s="14"/>
      <c r="C37" s="14" t="s">
        <v>33</v>
      </c>
      <c r="D37" s="14" t="s">
        <v>34</v>
      </c>
      <c r="E37" s="14">
        <v>6103.6559999999999</v>
      </c>
      <c r="F37" s="14">
        <v>6152.9189999999999</v>
      </c>
      <c r="G37" s="14" t="s">
        <v>35</v>
      </c>
      <c r="I37" s="16">
        <f t="shared" si="1"/>
        <v>1.8830450039067337E-4</v>
      </c>
      <c r="J37" s="16">
        <f t="shared" si="2"/>
        <v>1.8736131551643048E-4</v>
      </c>
    </row>
    <row r="38" spans="1:10" x14ac:dyDescent="0.25">
      <c r="A38" s="14" t="s">
        <v>68</v>
      </c>
      <c r="B38" s="14"/>
      <c r="C38" s="14" t="s">
        <v>33</v>
      </c>
      <c r="D38" s="14" t="s">
        <v>34</v>
      </c>
      <c r="E38" s="14">
        <v>548095.27500000002</v>
      </c>
      <c r="F38" s="14">
        <v>547798.64099999995</v>
      </c>
      <c r="G38" s="14">
        <v>573054.152</v>
      </c>
      <c r="I38" s="16">
        <f t="shared" si="1"/>
        <v>1.6909342028017919E-2</v>
      </c>
      <c r="J38" s="16">
        <f t="shared" si="2"/>
        <v>1.668090771483792E-2</v>
      </c>
    </row>
    <row r="39" spans="1:10" x14ac:dyDescent="0.25">
      <c r="A39" s="14" t="s">
        <v>69</v>
      </c>
      <c r="B39" s="14"/>
      <c r="C39" s="14" t="s">
        <v>33</v>
      </c>
      <c r="D39" s="14" t="s">
        <v>34</v>
      </c>
      <c r="E39" s="14">
        <v>85245.52</v>
      </c>
      <c r="F39" s="14">
        <v>86087.14</v>
      </c>
      <c r="G39" s="14">
        <v>87767.744999999995</v>
      </c>
      <c r="I39" s="16">
        <f t="shared" si="1"/>
        <v>2.6299180448805036E-3</v>
      </c>
      <c r="J39" s="16">
        <f t="shared" si="2"/>
        <v>2.6214224174651289E-3</v>
      </c>
    </row>
    <row r="40" spans="1:10" x14ac:dyDescent="0.25">
      <c r="A40" s="14" t="s">
        <v>70</v>
      </c>
      <c r="B40" s="14"/>
      <c r="C40" s="14" t="s">
        <v>33</v>
      </c>
      <c r="D40" s="14" t="s">
        <v>34</v>
      </c>
      <c r="E40" s="14">
        <v>9064428.6420000009</v>
      </c>
      <c r="F40" s="14">
        <v>9257933.9000000004</v>
      </c>
      <c r="G40" s="14" t="s">
        <v>35</v>
      </c>
      <c r="I40" s="16">
        <f t="shared" si="1"/>
        <v>0.27964759264917949</v>
      </c>
      <c r="J40" s="16">
        <f t="shared" si="2"/>
        <v>0.28191150809366383</v>
      </c>
    </row>
    <row r="41" spans="1:10" x14ac:dyDescent="0.25">
      <c r="A41" s="14" t="s">
        <v>71</v>
      </c>
      <c r="B41" s="14"/>
      <c r="C41" s="14" t="s">
        <v>33</v>
      </c>
      <c r="D41" s="14" t="s">
        <v>34</v>
      </c>
      <c r="E41" s="14">
        <v>87720.858999999997</v>
      </c>
      <c r="F41" s="14">
        <v>75291.910999999993</v>
      </c>
      <c r="G41" s="14" t="s">
        <v>35</v>
      </c>
      <c r="I41" s="16">
        <f t="shared" si="1"/>
        <v>2.7062849754042012E-3</v>
      </c>
      <c r="J41" s="16">
        <f t="shared" si="2"/>
        <v>2.2926990413340404E-3</v>
      </c>
    </row>
    <row r="42" spans="1:10" x14ac:dyDescent="0.25">
      <c r="A42" s="14" t="s">
        <v>72</v>
      </c>
      <c r="B42" s="14"/>
      <c r="C42" s="14" t="s">
        <v>33</v>
      </c>
      <c r="D42" s="14" t="s">
        <v>34</v>
      </c>
      <c r="E42" s="14">
        <v>2978.36</v>
      </c>
      <c r="F42" s="14">
        <v>2847.335</v>
      </c>
      <c r="G42" s="14" t="s">
        <v>35</v>
      </c>
      <c r="I42" s="16">
        <f t="shared" si="1"/>
        <v>9.1885681595353012E-5</v>
      </c>
      <c r="J42" s="16">
        <f t="shared" si="2"/>
        <v>8.6703633074964196E-5</v>
      </c>
    </row>
    <row r="43" spans="1:10" x14ac:dyDescent="0.25">
      <c r="A43" s="14" t="s">
        <v>73</v>
      </c>
      <c r="B43" s="14"/>
      <c r="C43" s="14" t="s">
        <v>33</v>
      </c>
      <c r="D43" s="14" t="s">
        <v>34</v>
      </c>
      <c r="E43" s="14">
        <v>7488.0190000000002</v>
      </c>
      <c r="F43" s="14">
        <v>7584.4110000000001</v>
      </c>
      <c r="G43" s="14" t="s">
        <v>35</v>
      </c>
      <c r="I43" s="16">
        <f t="shared" si="1"/>
        <v>2.3101362146078837E-4</v>
      </c>
      <c r="J43" s="16">
        <f t="shared" si="2"/>
        <v>2.3095139435076034E-4</v>
      </c>
    </row>
    <row r="44" spans="1:10" x14ac:dyDescent="0.25">
      <c r="A44" s="14" t="s">
        <v>74</v>
      </c>
      <c r="B44" s="14"/>
      <c r="C44" s="14" t="s">
        <v>33</v>
      </c>
      <c r="D44" s="14" t="s">
        <v>34</v>
      </c>
      <c r="E44" s="14">
        <v>9586.7849999999999</v>
      </c>
      <c r="F44" s="14">
        <v>10234.205</v>
      </c>
      <c r="G44" s="14" t="s">
        <v>35</v>
      </c>
      <c r="I44" s="16">
        <f t="shared" si="1"/>
        <v>2.9576286078012944E-4</v>
      </c>
      <c r="J44" s="16">
        <f t="shared" si="2"/>
        <v>3.1163974563371146E-4</v>
      </c>
    </row>
    <row r="45" spans="1:10" x14ac:dyDescent="0.25">
      <c r="A45" s="14" t="s">
        <v>75</v>
      </c>
      <c r="B45" s="14"/>
      <c r="C45" s="14" t="s">
        <v>33</v>
      </c>
      <c r="D45" s="14" t="s">
        <v>34</v>
      </c>
      <c r="E45" s="14">
        <v>15858.564</v>
      </c>
      <c r="F45" s="14">
        <v>16193.172</v>
      </c>
      <c r="G45" s="14" t="s">
        <v>35</v>
      </c>
      <c r="I45" s="16">
        <f t="shared" si="1"/>
        <v>4.8925414062219743E-4</v>
      </c>
      <c r="J45" s="16">
        <f t="shared" si="2"/>
        <v>4.9309506728494685E-4</v>
      </c>
    </row>
    <row r="46" spans="1:10" x14ac:dyDescent="0.25">
      <c r="A46" s="14" t="s">
        <v>76</v>
      </c>
      <c r="B46" s="14"/>
      <c r="C46" s="14" t="s">
        <v>33</v>
      </c>
      <c r="D46" s="14" t="s">
        <v>34</v>
      </c>
      <c r="E46" s="14">
        <v>27791.025000000001</v>
      </c>
      <c r="F46" s="14">
        <v>26215.665000000001</v>
      </c>
      <c r="G46" s="14" t="s">
        <v>35</v>
      </c>
      <c r="I46" s="16">
        <f t="shared" si="1"/>
        <v>8.5738368577287347E-4</v>
      </c>
      <c r="J46" s="16">
        <f t="shared" si="2"/>
        <v>7.9828801281766324E-4</v>
      </c>
    </row>
    <row r="47" spans="1:10" x14ac:dyDescent="0.25">
      <c r="A47" s="14" t="s">
        <v>77</v>
      </c>
      <c r="B47" s="14"/>
      <c r="C47" s="14" t="s">
        <v>33</v>
      </c>
      <c r="D47" s="14" t="s">
        <v>34</v>
      </c>
      <c r="E47" s="14">
        <v>4150.7759999999998</v>
      </c>
      <c r="F47" s="14">
        <v>3748.1320000000001</v>
      </c>
      <c r="G47" s="14" t="s">
        <v>35</v>
      </c>
      <c r="I47" s="16">
        <f t="shared" si="1"/>
        <v>1.2805600461651142E-4</v>
      </c>
      <c r="J47" s="16">
        <f t="shared" si="2"/>
        <v>1.1413362377259145E-4</v>
      </c>
    </row>
    <row r="48" spans="1:10" x14ac:dyDescent="0.25">
      <c r="A48" s="14" t="s">
        <v>78</v>
      </c>
      <c r="B48" s="14"/>
      <c r="C48" s="14" t="s">
        <v>33</v>
      </c>
      <c r="D48" s="14" t="s">
        <v>34</v>
      </c>
      <c r="E48" s="14">
        <v>6269.2</v>
      </c>
      <c r="F48" s="14">
        <v>6367.8739999999998</v>
      </c>
      <c r="G48" s="14" t="s">
        <v>35</v>
      </c>
      <c r="I48" s="16">
        <f t="shared" si="1"/>
        <v>1.9341171485568804E-4</v>
      </c>
      <c r="J48" s="16">
        <f t="shared" si="2"/>
        <v>1.9390686756690185E-4</v>
      </c>
    </row>
    <row r="49" spans="1:10" x14ac:dyDescent="0.25">
      <c r="A49" s="14" t="s">
        <v>79</v>
      </c>
      <c r="B49" s="14"/>
      <c r="C49" s="14" t="s">
        <v>33</v>
      </c>
      <c r="D49" s="14" t="s">
        <v>34</v>
      </c>
      <c r="E49" s="14">
        <v>101157.395</v>
      </c>
      <c r="F49" s="14">
        <v>101682.75199999999</v>
      </c>
      <c r="G49" s="14">
        <v>100771.553</v>
      </c>
      <c r="I49" s="16">
        <f t="shared" si="1"/>
        <v>3.12081688848405E-3</v>
      </c>
      <c r="J49" s="16">
        <f t="shared" si="2"/>
        <v>3.0963213037667084E-3</v>
      </c>
    </row>
    <row r="50" spans="1:10" x14ac:dyDescent="0.25">
      <c r="A50" s="14" t="s">
        <v>80</v>
      </c>
      <c r="B50" s="14"/>
      <c r="C50" s="14" t="s">
        <v>33</v>
      </c>
      <c r="D50" s="14" t="s">
        <v>34</v>
      </c>
      <c r="E50" s="14">
        <v>25426.725999999999</v>
      </c>
      <c r="F50" s="14">
        <v>19579.698</v>
      </c>
      <c r="G50" s="14" t="s">
        <v>35</v>
      </c>
      <c r="I50" s="16">
        <f t="shared" si="1"/>
        <v>7.844424613707825E-4</v>
      </c>
      <c r="J50" s="16">
        <f t="shared" si="2"/>
        <v>5.9621749850671249E-4</v>
      </c>
    </row>
    <row r="51" spans="1:10" x14ac:dyDescent="0.25">
      <c r="A51" s="14" t="s">
        <v>81</v>
      </c>
      <c r="B51" s="14"/>
      <c r="C51" s="14" t="s">
        <v>33</v>
      </c>
      <c r="D51" s="14" t="s">
        <v>34</v>
      </c>
      <c r="E51" s="14">
        <v>1979.0129999999999</v>
      </c>
      <c r="F51" s="14">
        <v>2201.7420000000002</v>
      </c>
      <c r="G51" s="14" t="s">
        <v>35</v>
      </c>
      <c r="I51" s="16">
        <f t="shared" si="1"/>
        <v>6.1054727565191689E-5</v>
      </c>
      <c r="J51" s="16">
        <f t="shared" si="2"/>
        <v>6.7044808740010511E-5</v>
      </c>
    </row>
    <row r="52" spans="1:10" x14ac:dyDescent="0.25">
      <c r="A52" s="14" t="s">
        <v>82</v>
      </c>
      <c r="B52" s="14">
        <v>1</v>
      </c>
      <c r="C52" s="14" t="s">
        <v>33</v>
      </c>
      <c r="D52" s="14" t="s">
        <v>34</v>
      </c>
      <c r="E52" s="14">
        <v>33486.945</v>
      </c>
      <c r="F52" s="14">
        <v>31263.57</v>
      </c>
      <c r="G52" s="14">
        <v>31632.752</v>
      </c>
      <c r="I52" s="16">
        <f t="shared" si="1"/>
        <v>1.0331090821361752E-3</v>
      </c>
      <c r="J52" s="16">
        <f t="shared" si="2"/>
        <v>9.5200076629320331E-4</v>
      </c>
    </row>
    <row r="53" spans="1:10" x14ac:dyDescent="0.25">
      <c r="A53" s="14" t="s">
        <v>83</v>
      </c>
      <c r="B53" s="14"/>
      <c r="C53" s="14" t="s">
        <v>33</v>
      </c>
      <c r="D53" s="14" t="s">
        <v>34</v>
      </c>
      <c r="E53" s="14">
        <v>22534.306</v>
      </c>
      <c r="F53" s="14">
        <v>21430.38</v>
      </c>
      <c r="G53" s="14" t="s">
        <v>35</v>
      </c>
      <c r="I53" s="16">
        <f t="shared" si="1"/>
        <v>6.95208123292098E-4</v>
      </c>
      <c r="J53" s="16">
        <f t="shared" si="2"/>
        <v>6.5257224884920505E-4</v>
      </c>
    </row>
    <row r="54" spans="1:10" x14ac:dyDescent="0.25">
      <c r="A54" s="14" t="s">
        <v>84</v>
      </c>
      <c r="B54" s="14"/>
      <c r="C54" s="14" t="s">
        <v>33</v>
      </c>
      <c r="D54" s="14" t="s">
        <v>34</v>
      </c>
      <c r="E54" s="14">
        <v>35393.137999999999</v>
      </c>
      <c r="F54" s="14">
        <v>34299.317000000003</v>
      </c>
      <c r="G54" s="14" t="s">
        <v>35</v>
      </c>
      <c r="I54" s="16">
        <f t="shared" si="1"/>
        <v>1.0919172326140523E-3</v>
      </c>
      <c r="J54" s="16">
        <f t="shared" si="2"/>
        <v>1.0444416957926909E-3</v>
      </c>
    </row>
    <row r="55" spans="1:10" x14ac:dyDescent="0.25">
      <c r="A55" s="14" t="s">
        <v>85</v>
      </c>
      <c r="B55" s="14"/>
      <c r="C55" s="14" t="s">
        <v>33</v>
      </c>
      <c r="D55" s="14" t="s">
        <v>34</v>
      </c>
      <c r="E55" s="14">
        <v>204112.69699999999</v>
      </c>
      <c r="F55" s="14">
        <v>209219.05900000001</v>
      </c>
      <c r="G55" s="14" t="s">
        <v>35</v>
      </c>
      <c r="I55" s="16">
        <f t="shared" si="1"/>
        <v>6.2971011852532149E-3</v>
      </c>
      <c r="J55" s="16">
        <f t="shared" si="2"/>
        <v>6.3708880492900502E-3</v>
      </c>
    </row>
    <row r="56" spans="1:10" x14ac:dyDescent="0.25">
      <c r="A56" s="14" t="s">
        <v>86</v>
      </c>
      <c r="B56" s="14"/>
      <c r="C56" s="14" t="s">
        <v>33</v>
      </c>
      <c r="D56" s="14" t="s">
        <v>34</v>
      </c>
      <c r="E56" s="14">
        <v>6372.143</v>
      </c>
      <c r="F56" s="14">
        <v>5735.6679999999997</v>
      </c>
      <c r="G56" s="14" t="s">
        <v>35</v>
      </c>
      <c r="I56" s="16">
        <f t="shared" si="1"/>
        <v>1.9658761962222752E-4</v>
      </c>
      <c r="J56" s="16">
        <f t="shared" si="2"/>
        <v>1.7465568811250297E-4</v>
      </c>
    </row>
    <row r="57" spans="1:10" x14ac:dyDescent="0.25">
      <c r="A57" s="14" t="s">
        <v>87</v>
      </c>
      <c r="B57" s="14"/>
      <c r="C57" s="14" t="s">
        <v>33</v>
      </c>
      <c r="D57" s="14" t="s">
        <v>34</v>
      </c>
      <c r="E57" s="14">
        <v>599.63699999999994</v>
      </c>
      <c r="F57" s="14">
        <v>632.10500000000002</v>
      </c>
      <c r="G57" s="14" t="s">
        <v>35</v>
      </c>
      <c r="I57" s="16">
        <f t="shared" si="1"/>
        <v>1.8499460929770978E-5</v>
      </c>
      <c r="J57" s="16">
        <f t="shared" si="2"/>
        <v>1.9248103923440775E-5</v>
      </c>
    </row>
    <row r="58" spans="1:10" x14ac:dyDescent="0.25">
      <c r="A58" s="14" t="s">
        <v>88</v>
      </c>
      <c r="B58" s="14"/>
      <c r="C58" s="14" t="s">
        <v>33</v>
      </c>
      <c r="D58" s="14" t="s">
        <v>34</v>
      </c>
      <c r="E58" s="14">
        <v>15460.878000000001</v>
      </c>
      <c r="F58" s="14">
        <v>15972.029</v>
      </c>
      <c r="G58" s="14">
        <v>13588.304</v>
      </c>
      <c r="I58" s="16">
        <f t="shared" si="1"/>
        <v>4.7698509014779887E-4</v>
      </c>
      <c r="J58" s="16">
        <f t="shared" si="2"/>
        <v>4.8636108567438928E-4</v>
      </c>
    </row>
    <row r="59" spans="1:10" x14ac:dyDescent="0.25">
      <c r="A59" s="14" t="s">
        <v>89</v>
      </c>
      <c r="B59" s="14"/>
      <c r="C59" s="14" t="s">
        <v>33</v>
      </c>
      <c r="D59" s="14" t="s">
        <v>34</v>
      </c>
      <c r="E59" s="14">
        <v>11843.084999999999</v>
      </c>
      <c r="F59" s="14">
        <v>13059.815000000001</v>
      </c>
      <c r="G59" s="14" t="s">
        <v>35</v>
      </c>
      <c r="I59" s="16">
        <f t="shared" si="1"/>
        <v>3.6537219725510053E-4</v>
      </c>
      <c r="J59" s="16">
        <f t="shared" si="2"/>
        <v>3.9768183504466931E-4</v>
      </c>
    </row>
    <row r="60" spans="1:10" x14ac:dyDescent="0.25">
      <c r="A60" s="14" t="s">
        <v>90</v>
      </c>
      <c r="B60" s="14">
        <v>1</v>
      </c>
      <c r="C60" s="14" t="s">
        <v>33</v>
      </c>
      <c r="D60" s="14" t="s">
        <v>34</v>
      </c>
      <c r="E60" s="14">
        <v>45127.233999999997</v>
      </c>
      <c r="F60" s="14">
        <v>42598.175000000003</v>
      </c>
      <c r="G60" s="14">
        <v>43670.347999999998</v>
      </c>
      <c r="I60" s="16">
        <f t="shared" si="1"/>
        <v>1.3922247997565735E-3</v>
      </c>
      <c r="J60" s="16">
        <f t="shared" si="2"/>
        <v>1.297148573969383E-3</v>
      </c>
    </row>
    <row r="61" spans="1:10" x14ac:dyDescent="0.25">
      <c r="A61" s="14" t="s">
        <v>91</v>
      </c>
      <c r="B61" s="14">
        <v>1</v>
      </c>
      <c r="C61" s="14" t="s">
        <v>33</v>
      </c>
      <c r="D61" s="14" t="s">
        <v>34</v>
      </c>
      <c r="E61" s="14">
        <v>301695.85200000001</v>
      </c>
      <c r="F61" s="14">
        <v>306123.54100000003</v>
      </c>
      <c r="G61" s="14">
        <v>292561.96600000001</v>
      </c>
      <c r="I61" s="16">
        <f t="shared" si="1"/>
        <v>9.3076488387940828E-3</v>
      </c>
      <c r="J61" s="16">
        <f t="shared" si="2"/>
        <v>9.3217072014612819E-3</v>
      </c>
    </row>
    <row r="62" spans="1:10" x14ac:dyDescent="0.25">
      <c r="A62" s="14" t="s">
        <v>92</v>
      </c>
      <c r="B62" s="14"/>
      <c r="C62" s="14" t="s">
        <v>33</v>
      </c>
      <c r="D62" s="14" t="s">
        <v>34</v>
      </c>
      <c r="E62" s="14">
        <v>3357.4830000000002</v>
      </c>
      <c r="F62" s="14">
        <v>3367.9110000000001</v>
      </c>
      <c r="G62" s="14" t="s">
        <v>35</v>
      </c>
      <c r="I62" s="16">
        <f t="shared" si="1"/>
        <v>1.0358204310419514E-4</v>
      </c>
      <c r="J62" s="16">
        <f t="shared" si="2"/>
        <v>1.0255558955062742E-4</v>
      </c>
    </row>
    <row r="63" spans="1:10" x14ac:dyDescent="0.25">
      <c r="A63" s="14" t="s">
        <v>93</v>
      </c>
      <c r="B63" s="14"/>
      <c r="C63" s="14" t="s">
        <v>33</v>
      </c>
      <c r="D63" s="14" t="s">
        <v>34</v>
      </c>
      <c r="E63" s="14">
        <v>8809.0049999999992</v>
      </c>
      <c r="F63" s="14">
        <v>8720.2999999999993</v>
      </c>
      <c r="G63" s="14" t="s">
        <v>35</v>
      </c>
      <c r="I63" s="16">
        <f t="shared" si="1"/>
        <v>2.7176749237898461E-4</v>
      </c>
      <c r="J63" s="16">
        <f t="shared" si="2"/>
        <v>2.6554012488997963E-4</v>
      </c>
    </row>
    <row r="64" spans="1:10" x14ac:dyDescent="0.25">
      <c r="A64" s="14" t="s">
        <v>94</v>
      </c>
      <c r="B64" s="14">
        <v>1</v>
      </c>
      <c r="C64" s="14" t="s">
        <v>33</v>
      </c>
      <c r="D64" s="14" t="s">
        <v>34</v>
      </c>
      <c r="E64" s="14">
        <v>734487.05200000003</v>
      </c>
      <c r="F64" s="14">
        <v>718794.08499999996</v>
      </c>
      <c r="G64" s="14">
        <v>682705.7</v>
      </c>
      <c r="I64" s="16">
        <f t="shared" si="1"/>
        <v>2.2659733341832917E-2</v>
      </c>
      <c r="J64" s="16">
        <f t="shared" si="2"/>
        <v>2.1887856048654133E-2</v>
      </c>
    </row>
    <row r="65" spans="1:10" x14ac:dyDescent="0.25">
      <c r="A65" s="14" t="s">
        <v>95</v>
      </c>
      <c r="B65" s="14"/>
      <c r="C65" s="14" t="s">
        <v>33</v>
      </c>
      <c r="D65" s="14" t="s">
        <v>34</v>
      </c>
      <c r="E65" s="14">
        <v>12967.698</v>
      </c>
      <c r="F65" s="14">
        <v>13779.635</v>
      </c>
      <c r="G65" s="14" t="s">
        <v>35</v>
      </c>
      <c r="I65" s="16">
        <f t="shared" si="1"/>
        <v>4.0006774515259944E-4</v>
      </c>
      <c r="J65" s="16">
        <f t="shared" si="2"/>
        <v>4.1960093102741132E-4</v>
      </c>
    </row>
    <row r="66" spans="1:10" x14ac:dyDescent="0.25">
      <c r="A66" s="14" t="s">
        <v>96</v>
      </c>
      <c r="B66" s="14"/>
      <c r="C66" s="14" t="s">
        <v>33</v>
      </c>
      <c r="D66" s="14" t="s">
        <v>34</v>
      </c>
      <c r="E66" s="14">
        <v>645.69200000000001</v>
      </c>
      <c r="F66" s="14">
        <v>703.9</v>
      </c>
      <c r="G66" s="14" t="s">
        <v>35</v>
      </c>
      <c r="I66" s="16">
        <f t="shared" si="1"/>
        <v>1.9920308330983049E-5</v>
      </c>
      <c r="J66" s="16">
        <f t="shared" si="2"/>
        <v>2.1434319221822263E-5</v>
      </c>
    </row>
    <row r="67" spans="1:10" x14ac:dyDescent="0.25">
      <c r="A67" s="14" t="s">
        <v>97</v>
      </c>
      <c r="B67" s="14">
        <v>1</v>
      </c>
      <c r="C67" s="14" t="s">
        <v>33</v>
      </c>
      <c r="D67" s="14" t="s">
        <v>34</v>
      </c>
      <c r="E67" s="14">
        <v>63076.623</v>
      </c>
      <c r="F67" s="14">
        <v>63213.31</v>
      </c>
      <c r="G67" s="14">
        <v>61563.190999999999</v>
      </c>
      <c r="I67" s="16">
        <f t="shared" si="1"/>
        <v>1.9459831911146136E-3</v>
      </c>
      <c r="J67" s="16">
        <f t="shared" si="2"/>
        <v>1.9248959590964759E-3</v>
      </c>
    </row>
    <row r="68" spans="1:10" x14ac:dyDescent="0.25">
      <c r="A68" s="14" t="s">
        <v>98</v>
      </c>
      <c r="B68" s="14"/>
      <c r="C68" s="14" t="s">
        <v>33</v>
      </c>
      <c r="D68" s="14" t="s">
        <v>34</v>
      </c>
      <c r="E68" s="14">
        <v>16261.135</v>
      </c>
      <c r="F68" s="14">
        <v>15703.161</v>
      </c>
      <c r="G68" s="14" t="s">
        <v>35</v>
      </c>
      <c r="I68" s="16">
        <f t="shared" si="1"/>
        <v>5.0167389871911075E-4</v>
      </c>
      <c r="J68" s="16">
        <f t="shared" si="2"/>
        <v>4.7817383955912733E-4</v>
      </c>
    </row>
    <row r="69" spans="1:10" x14ac:dyDescent="0.25">
      <c r="A69" s="14" t="s">
        <v>99</v>
      </c>
      <c r="B69" s="14"/>
      <c r="C69" s="14" t="s">
        <v>33</v>
      </c>
      <c r="D69" s="14" t="s">
        <v>34</v>
      </c>
      <c r="E69" s="14">
        <v>3250.0790000000002</v>
      </c>
      <c r="F69" s="14">
        <v>3293.125</v>
      </c>
      <c r="G69" s="14" t="s">
        <v>35</v>
      </c>
      <c r="I69" s="16">
        <f t="shared" si="1"/>
        <v>1.0026851158145534E-4</v>
      </c>
      <c r="J69" s="16">
        <f t="shared" si="2"/>
        <v>1.0027829590476409E-4</v>
      </c>
    </row>
    <row r="70" spans="1:10" x14ac:dyDescent="0.25">
      <c r="A70" s="14" t="s">
        <v>100</v>
      </c>
      <c r="B70" s="14"/>
      <c r="C70" s="14" t="s">
        <v>33</v>
      </c>
      <c r="D70" s="14" t="s">
        <v>34</v>
      </c>
      <c r="E70" s="14">
        <v>9132.1710000000003</v>
      </c>
      <c r="F70" s="14">
        <v>9426.74</v>
      </c>
      <c r="G70" s="14" t="s">
        <v>35</v>
      </c>
      <c r="I70" s="16">
        <f t="shared" ref="I70:I133" si="3">E70/E$5</f>
        <v>2.8173751889641163E-4</v>
      </c>
      <c r="J70" s="16">
        <f t="shared" ref="J70:J133" si="4">F70/F$5</f>
        <v>2.870517891477778E-4</v>
      </c>
    </row>
    <row r="71" spans="1:10" x14ac:dyDescent="0.25">
      <c r="A71" s="14" t="s">
        <v>101</v>
      </c>
      <c r="B71" s="14"/>
      <c r="C71" s="14" t="s">
        <v>33</v>
      </c>
      <c r="D71" s="14" t="s">
        <v>34</v>
      </c>
      <c r="E71" s="14">
        <v>44728.625999999997</v>
      </c>
      <c r="F71" s="14">
        <v>44034.675000000003</v>
      </c>
      <c r="G71" s="14" t="s">
        <v>35</v>
      </c>
      <c r="I71" s="16">
        <f t="shared" si="3"/>
        <v>1.3799273045681608E-3</v>
      </c>
      <c r="J71" s="16">
        <f t="shared" si="4"/>
        <v>1.3408911504179518E-3</v>
      </c>
    </row>
    <row r="72" spans="1:10" x14ac:dyDescent="0.25">
      <c r="A72" s="14" t="s">
        <v>102</v>
      </c>
      <c r="B72" s="14"/>
      <c r="C72" s="14" t="s">
        <v>33</v>
      </c>
      <c r="D72" s="14" t="s">
        <v>34</v>
      </c>
      <c r="E72" s="14">
        <v>43777.953999999998</v>
      </c>
      <c r="F72" s="14">
        <v>45783.635999999999</v>
      </c>
      <c r="G72" s="14">
        <v>45852.093999999997</v>
      </c>
      <c r="I72" s="16">
        <f t="shared" si="3"/>
        <v>1.3505980278206834E-3</v>
      </c>
      <c r="J72" s="16">
        <f t="shared" si="4"/>
        <v>1.3941484147744192E-3</v>
      </c>
    </row>
    <row r="73" spans="1:10" x14ac:dyDescent="0.25">
      <c r="A73" s="14" t="s">
        <v>103</v>
      </c>
      <c r="B73" s="14"/>
      <c r="C73" s="14" t="s">
        <v>33</v>
      </c>
      <c r="D73" s="14" t="s">
        <v>34</v>
      </c>
      <c r="E73" s="14">
        <v>2064.8629999999998</v>
      </c>
      <c r="F73" s="14">
        <v>2173.3069999999998</v>
      </c>
      <c r="G73" s="14">
        <v>2061.277</v>
      </c>
      <c r="I73" s="16">
        <f t="shared" si="3"/>
        <v>6.3703294482878292E-5</v>
      </c>
      <c r="J73" s="16">
        <f t="shared" si="4"/>
        <v>6.6178940197500884E-5</v>
      </c>
    </row>
    <row r="74" spans="1:10" x14ac:dyDescent="0.25">
      <c r="A74" s="14" t="s">
        <v>104</v>
      </c>
      <c r="B74" s="14"/>
      <c r="C74" s="14" t="s">
        <v>33</v>
      </c>
      <c r="D74" s="14" t="s">
        <v>34</v>
      </c>
      <c r="E74" s="14">
        <v>2057682.254</v>
      </c>
      <c r="F74" s="14">
        <v>2161567.0720000002</v>
      </c>
      <c r="G74" s="14" t="s">
        <v>35</v>
      </c>
      <c r="I74" s="16">
        <f t="shared" si="3"/>
        <v>6.3481760571405838E-2</v>
      </c>
      <c r="J74" s="16">
        <f t="shared" si="4"/>
        <v>6.5821449979581864E-2</v>
      </c>
    </row>
    <row r="75" spans="1:10" x14ac:dyDescent="0.25">
      <c r="A75" s="14" t="s">
        <v>105</v>
      </c>
      <c r="B75" s="14"/>
      <c r="C75" s="14" t="s">
        <v>33</v>
      </c>
      <c r="D75" s="14" t="s">
        <v>34</v>
      </c>
      <c r="E75" s="14">
        <v>454267.11900000001</v>
      </c>
      <c r="F75" s="14">
        <v>496406.27500000002</v>
      </c>
      <c r="G75" s="14" t="s">
        <v>35</v>
      </c>
      <c r="I75" s="16">
        <f t="shared" si="3"/>
        <v>1.4014640223368678E-2</v>
      </c>
      <c r="J75" s="16">
        <f t="shared" si="4"/>
        <v>1.5115968975800097E-2</v>
      </c>
    </row>
    <row r="76" spans="1:10" x14ac:dyDescent="0.25">
      <c r="A76" s="14" t="s">
        <v>106</v>
      </c>
      <c r="B76" s="14"/>
      <c r="C76" s="14" t="s">
        <v>33</v>
      </c>
      <c r="D76" s="14" t="s">
        <v>34</v>
      </c>
      <c r="E76" s="14">
        <v>554410.48800000001</v>
      </c>
      <c r="F76" s="14">
        <v>567123.29399999999</v>
      </c>
      <c r="G76" s="14" t="s">
        <v>35</v>
      </c>
      <c r="I76" s="16">
        <f t="shared" si="3"/>
        <v>1.7104173294528627E-2</v>
      </c>
      <c r="J76" s="16">
        <f t="shared" si="4"/>
        <v>1.7269358888659408E-2</v>
      </c>
    </row>
    <row r="77" spans="1:10" x14ac:dyDescent="0.25">
      <c r="A77" s="14" t="s">
        <v>107</v>
      </c>
      <c r="B77" s="14"/>
      <c r="C77" s="14" t="s">
        <v>33</v>
      </c>
      <c r="D77" s="14" t="s">
        <v>34</v>
      </c>
      <c r="E77" s="14">
        <v>140337.13</v>
      </c>
      <c r="F77" s="14">
        <v>139877.65900000001</v>
      </c>
      <c r="G77" s="14" t="s">
        <v>35</v>
      </c>
      <c r="I77" s="16">
        <f t="shared" si="3"/>
        <v>4.3295548030411581E-3</v>
      </c>
      <c r="J77" s="16">
        <f t="shared" si="4"/>
        <v>4.2593868376292086E-3</v>
      </c>
    </row>
    <row r="78" spans="1:10" x14ac:dyDescent="0.25">
      <c r="A78" s="14" t="s">
        <v>108</v>
      </c>
      <c r="B78" s="14">
        <v>1</v>
      </c>
      <c r="C78" s="14" t="s">
        <v>33</v>
      </c>
      <c r="D78" s="14" t="s">
        <v>34</v>
      </c>
      <c r="E78" s="14">
        <v>36863.114000000001</v>
      </c>
      <c r="F78" s="14">
        <v>35720.302000000003</v>
      </c>
      <c r="G78" s="14">
        <v>34744.792999999998</v>
      </c>
      <c r="I78" s="16">
        <f t="shared" si="3"/>
        <v>1.137267608891202E-3</v>
      </c>
      <c r="J78" s="16">
        <f t="shared" si="4"/>
        <v>1.0877118280549741E-3</v>
      </c>
    </row>
    <row r="79" spans="1:10" x14ac:dyDescent="0.25">
      <c r="A79" s="14" t="s">
        <v>109</v>
      </c>
      <c r="B79" s="14"/>
      <c r="C79" s="14" t="s">
        <v>33</v>
      </c>
      <c r="D79" s="14" t="s">
        <v>34</v>
      </c>
      <c r="E79" s="14">
        <v>63082.004999999997</v>
      </c>
      <c r="F79" s="14">
        <v>63766.188999999998</v>
      </c>
      <c r="G79" s="14">
        <v>62189.633000000002</v>
      </c>
      <c r="I79" s="16">
        <f t="shared" si="3"/>
        <v>1.946149231733728E-3</v>
      </c>
      <c r="J79" s="16">
        <f t="shared" si="4"/>
        <v>1.9417315678151035E-3</v>
      </c>
    </row>
    <row r="80" spans="1:10" x14ac:dyDescent="0.25">
      <c r="A80" s="14" t="s">
        <v>110</v>
      </c>
      <c r="B80" s="14">
        <v>1</v>
      </c>
      <c r="C80" s="14" t="s">
        <v>33</v>
      </c>
      <c r="D80" s="14" t="s">
        <v>34</v>
      </c>
      <c r="E80" s="14">
        <v>325657.16800000001</v>
      </c>
      <c r="F80" s="14">
        <v>321481.22399999999</v>
      </c>
      <c r="G80" s="14">
        <v>314399.11</v>
      </c>
      <c r="I80" s="16">
        <f t="shared" si="3"/>
        <v>1.0046881790009395E-2</v>
      </c>
      <c r="J80" s="16">
        <f t="shared" si="4"/>
        <v>9.7893609589972275E-3</v>
      </c>
    </row>
    <row r="81" spans="1:10" x14ac:dyDescent="0.25">
      <c r="A81" s="14" t="s">
        <v>111</v>
      </c>
      <c r="B81" s="14"/>
      <c r="C81" s="14" t="s">
        <v>33</v>
      </c>
      <c r="D81" s="14" t="s">
        <v>34</v>
      </c>
      <c r="E81" s="14">
        <v>7524.9260000000004</v>
      </c>
      <c r="F81" s="14">
        <v>6971.6660000000002</v>
      </c>
      <c r="G81" s="14" t="s">
        <v>35</v>
      </c>
      <c r="I81" s="16">
        <f t="shared" si="3"/>
        <v>2.3215224300104532E-4</v>
      </c>
      <c r="J81" s="16">
        <f t="shared" si="4"/>
        <v>2.1229281794562401E-4</v>
      </c>
    </row>
    <row r="82" spans="1:10" x14ac:dyDescent="0.25">
      <c r="A82" s="14" t="s">
        <v>112</v>
      </c>
      <c r="B82" s="14"/>
      <c r="C82" s="14" t="s">
        <v>33</v>
      </c>
      <c r="D82" s="14" t="s">
        <v>34</v>
      </c>
      <c r="E82" s="14">
        <v>1146887.524</v>
      </c>
      <c r="F82" s="14">
        <v>1132435.3999999999</v>
      </c>
      <c r="G82" s="14">
        <v>1098165.824</v>
      </c>
      <c r="I82" s="16">
        <f t="shared" si="3"/>
        <v>3.5382741460383157E-2</v>
      </c>
      <c r="J82" s="16">
        <f t="shared" si="4"/>
        <v>3.4483565650933343E-2</v>
      </c>
    </row>
    <row r="83" spans="1:10" x14ac:dyDescent="0.25">
      <c r="A83" s="14" t="s">
        <v>113</v>
      </c>
      <c r="B83" s="14"/>
      <c r="C83" s="14" t="s">
        <v>33</v>
      </c>
      <c r="D83" s="14" t="s">
        <v>34</v>
      </c>
      <c r="E83" s="14">
        <v>23834.960999999999</v>
      </c>
      <c r="F83" s="14">
        <v>25550.14</v>
      </c>
      <c r="G83" s="14" t="s">
        <v>35</v>
      </c>
      <c r="I83" s="16">
        <f t="shared" si="3"/>
        <v>7.3533476050029439E-4</v>
      </c>
      <c r="J83" s="16">
        <f t="shared" si="4"/>
        <v>7.7802224310590971E-4</v>
      </c>
    </row>
    <row r="84" spans="1:10" x14ac:dyDescent="0.25">
      <c r="A84" s="14" t="s">
        <v>114</v>
      </c>
      <c r="B84" s="14"/>
      <c r="C84" s="14" t="s">
        <v>33</v>
      </c>
      <c r="D84" s="14" t="s">
        <v>34</v>
      </c>
      <c r="E84" s="14">
        <v>254927.79199999999</v>
      </c>
      <c r="F84" s="14">
        <v>255767.64600000001</v>
      </c>
      <c r="G84" s="14" t="s">
        <v>35</v>
      </c>
      <c r="I84" s="16">
        <f t="shared" si="3"/>
        <v>7.8648027523598157E-3</v>
      </c>
      <c r="J84" s="16">
        <f t="shared" si="4"/>
        <v>7.7883298351726559E-3</v>
      </c>
    </row>
    <row r="85" spans="1:10" x14ac:dyDescent="0.25">
      <c r="A85" s="14" t="s">
        <v>115</v>
      </c>
      <c r="B85" s="14"/>
      <c r="C85" s="14" t="s">
        <v>33</v>
      </c>
      <c r="D85" s="14" t="s">
        <v>34</v>
      </c>
      <c r="E85" s="14">
        <v>16266.163</v>
      </c>
      <c r="F85" s="14">
        <v>16264.973</v>
      </c>
      <c r="G85" s="14" t="s">
        <v>35</v>
      </c>
      <c r="I85" s="16">
        <f t="shared" si="3"/>
        <v>5.0182901804889676E-4</v>
      </c>
      <c r="J85" s="16">
        <f t="shared" si="4"/>
        <v>4.9528146528813764E-4</v>
      </c>
    </row>
    <row r="86" spans="1:10" x14ac:dyDescent="0.25">
      <c r="A86" s="14" t="s">
        <v>116</v>
      </c>
      <c r="B86" s="14"/>
      <c r="C86" s="14" t="s">
        <v>33</v>
      </c>
      <c r="D86" s="14" t="s">
        <v>34</v>
      </c>
      <c r="E86" s="14">
        <v>589212.16899999999</v>
      </c>
      <c r="F86" s="14">
        <v>600034.36699999997</v>
      </c>
      <c r="G86" s="14">
        <v>624222.16500000004</v>
      </c>
      <c r="I86" s="16">
        <f t="shared" si="3"/>
        <v>1.8177843428209259E-2</v>
      </c>
      <c r="J86" s="16">
        <f t="shared" si="4"/>
        <v>1.8271527441883866E-2</v>
      </c>
    </row>
    <row r="87" spans="1:10" x14ac:dyDescent="0.25">
      <c r="A87" s="14" t="s">
        <v>117</v>
      </c>
      <c r="B87" s="14"/>
      <c r="C87" s="14" t="s">
        <v>33</v>
      </c>
      <c r="D87" s="14" t="s">
        <v>34</v>
      </c>
      <c r="E87" s="14">
        <v>9080.3850000000002</v>
      </c>
      <c r="F87" s="14">
        <v>8168.55</v>
      </c>
      <c r="G87" s="14" t="s">
        <v>35</v>
      </c>
      <c r="I87" s="16">
        <f t="shared" si="3"/>
        <v>2.8013986384225532E-4</v>
      </c>
      <c r="J87" s="16">
        <f t="shared" si="4"/>
        <v>2.4873889512631945E-4</v>
      </c>
    </row>
    <row r="88" spans="1:10" x14ac:dyDescent="0.25">
      <c r="A88" s="14" t="s">
        <v>118</v>
      </c>
      <c r="B88" s="14"/>
      <c r="C88" s="14" t="s">
        <v>33</v>
      </c>
      <c r="D88" s="14" t="s">
        <v>34</v>
      </c>
      <c r="E88" s="14">
        <v>93178.766000000003</v>
      </c>
      <c r="F88" s="14">
        <v>89420.615000000005</v>
      </c>
      <c r="G88" s="14" t="s">
        <v>35</v>
      </c>
      <c r="I88" s="16">
        <f t="shared" si="3"/>
        <v>2.8746674089512032E-3</v>
      </c>
      <c r="J88" s="16">
        <f t="shared" si="4"/>
        <v>2.7229294032130535E-3</v>
      </c>
    </row>
    <row r="89" spans="1:10" x14ac:dyDescent="0.25">
      <c r="A89" s="14" t="s">
        <v>119</v>
      </c>
      <c r="B89" s="14"/>
      <c r="C89" s="14" t="s">
        <v>33</v>
      </c>
      <c r="D89" s="14" t="s">
        <v>34</v>
      </c>
      <c r="E89" s="14">
        <v>9298.9930000000004</v>
      </c>
      <c r="F89" s="14">
        <v>8909.2630000000008</v>
      </c>
      <c r="G89" s="14" t="s">
        <v>35</v>
      </c>
      <c r="I89" s="16">
        <f t="shared" si="3"/>
        <v>2.8688416106696857E-4</v>
      </c>
      <c r="J89" s="16">
        <f t="shared" si="4"/>
        <v>2.712941997061655E-4</v>
      </c>
    </row>
    <row r="90" spans="1:10" x14ac:dyDescent="0.25">
      <c r="A90" s="14" t="s">
        <v>120</v>
      </c>
      <c r="B90" s="14"/>
      <c r="C90" s="14" t="s">
        <v>33</v>
      </c>
      <c r="D90" s="14" t="s">
        <v>34</v>
      </c>
      <c r="E90" s="14">
        <v>6799.0110000000004</v>
      </c>
      <c r="F90" s="14">
        <v>6679.6440000000002</v>
      </c>
      <c r="G90" s="14">
        <v>7267.6440000000002</v>
      </c>
      <c r="I90" s="16">
        <f t="shared" si="3"/>
        <v>2.0975696689094089E-4</v>
      </c>
      <c r="J90" s="16">
        <f t="shared" si="4"/>
        <v>2.0340051397091881E-4</v>
      </c>
    </row>
    <row r="91" spans="1:10" x14ac:dyDescent="0.25">
      <c r="A91" s="14" t="s">
        <v>121</v>
      </c>
      <c r="B91" s="14"/>
      <c r="C91" s="14" t="s">
        <v>33</v>
      </c>
      <c r="D91" s="14" t="s">
        <v>34</v>
      </c>
      <c r="E91" s="14">
        <v>25460.51</v>
      </c>
      <c r="F91" s="14">
        <v>26931.044000000002</v>
      </c>
      <c r="G91" s="14" t="s">
        <v>35</v>
      </c>
      <c r="I91" s="16">
        <f t="shared" si="3"/>
        <v>7.8548473492636925E-4</v>
      </c>
      <c r="J91" s="16">
        <f t="shared" si="4"/>
        <v>8.2007187679065377E-4</v>
      </c>
    </row>
    <row r="92" spans="1:10" x14ac:dyDescent="0.25">
      <c r="A92" s="14" t="s">
        <v>122</v>
      </c>
      <c r="B92" s="14"/>
      <c r="C92" s="14" t="s">
        <v>33</v>
      </c>
      <c r="D92" s="14" t="s">
        <v>34</v>
      </c>
      <c r="E92" s="14">
        <v>41056.050999999999</v>
      </c>
      <c r="F92" s="14">
        <v>41528.35</v>
      </c>
      <c r="G92" s="14" t="s">
        <v>35</v>
      </c>
      <c r="I92" s="16">
        <f t="shared" si="3"/>
        <v>1.2666243267263106E-3</v>
      </c>
      <c r="J92" s="16">
        <f t="shared" si="4"/>
        <v>1.2645715451847742E-3</v>
      </c>
    </row>
    <row r="93" spans="1:10" x14ac:dyDescent="0.25">
      <c r="A93" s="14" t="s">
        <v>123</v>
      </c>
      <c r="B93" s="14"/>
      <c r="C93" s="14" t="s">
        <v>33</v>
      </c>
      <c r="D93" s="14" t="s">
        <v>34</v>
      </c>
      <c r="E93" s="14">
        <v>10750.004999999999</v>
      </c>
      <c r="F93" s="14">
        <v>10811.096</v>
      </c>
      <c r="G93" s="14">
        <v>11645.998</v>
      </c>
      <c r="I93" s="16">
        <f t="shared" si="3"/>
        <v>3.3164947708754237E-4</v>
      </c>
      <c r="J93" s="16">
        <f t="shared" si="4"/>
        <v>3.2920653899952515E-4</v>
      </c>
    </row>
    <row r="94" spans="1:10" x14ac:dyDescent="0.25">
      <c r="A94" s="14" t="s">
        <v>124</v>
      </c>
      <c r="B94" s="14">
        <v>1</v>
      </c>
      <c r="C94" s="14" t="s">
        <v>33</v>
      </c>
      <c r="D94" s="14" t="s">
        <v>34</v>
      </c>
      <c r="E94" s="14">
        <v>8501.982</v>
      </c>
      <c r="F94" s="14">
        <v>8631.1869999999999</v>
      </c>
      <c r="G94" s="14">
        <v>8994.3919999999998</v>
      </c>
      <c r="I94" s="16">
        <f t="shared" si="3"/>
        <v>2.6229549516560205E-4</v>
      </c>
      <c r="J94" s="16">
        <f t="shared" si="4"/>
        <v>2.628265626100901E-4</v>
      </c>
    </row>
    <row r="95" spans="1:10" x14ac:dyDescent="0.25">
      <c r="A95" s="14" t="s">
        <v>125</v>
      </c>
      <c r="B95" s="14"/>
      <c r="C95" s="14" t="s">
        <v>33</v>
      </c>
      <c r="D95" s="14" t="s">
        <v>34</v>
      </c>
      <c r="E95" s="14">
        <v>216236.08300000001</v>
      </c>
      <c r="F95" s="14">
        <v>211046.967</v>
      </c>
      <c r="G95" s="14" t="s">
        <v>35</v>
      </c>
      <c r="I95" s="16">
        <f t="shared" si="3"/>
        <v>6.6711209766328874E-3</v>
      </c>
      <c r="J95" s="16">
        <f t="shared" si="4"/>
        <v>6.4265493130776941E-3</v>
      </c>
    </row>
    <row r="96" spans="1:10" x14ac:dyDescent="0.25">
      <c r="A96" s="14" t="s">
        <v>126</v>
      </c>
      <c r="B96" s="14"/>
      <c r="C96" s="14" t="s">
        <v>33</v>
      </c>
      <c r="D96" s="14" t="s">
        <v>34</v>
      </c>
      <c r="E96" s="14">
        <v>1354.078</v>
      </c>
      <c r="F96" s="14">
        <v>1516.2760000000001</v>
      </c>
      <c r="G96" s="14" t="s">
        <v>35</v>
      </c>
      <c r="I96" s="16">
        <f t="shared" si="3"/>
        <v>4.1774795512722573E-5</v>
      </c>
      <c r="J96" s="16">
        <f t="shared" si="4"/>
        <v>4.6171819594243184E-5</v>
      </c>
    </row>
    <row r="97" spans="1:10" x14ac:dyDescent="0.25">
      <c r="A97" s="14" t="s">
        <v>127</v>
      </c>
      <c r="B97" s="14"/>
      <c r="C97" s="14" t="s">
        <v>33</v>
      </c>
      <c r="D97" s="14" t="s">
        <v>34</v>
      </c>
      <c r="E97" s="14">
        <v>4042.2020000000002</v>
      </c>
      <c r="F97" s="14">
        <v>4182.1379999999999</v>
      </c>
      <c r="G97" s="14" t="s">
        <v>35</v>
      </c>
      <c r="I97" s="16">
        <f t="shared" si="3"/>
        <v>1.2470637730700759E-4</v>
      </c>
      <c r="J97" s="16">
        <f t="shared" si="4"/>
        <v>1.2734945435674571E-4</v>
      </c>
    </row>
    <row r="98" spans="1:10" x14ac:dyDescent="0.25">
      <c r="A98" s="14" t="s">
        <v>128</v>
      </c>
      <c r="B98" s="14"/>
      <c r="C98" s="14" t="s">
        <v>33</v>
      </c>
      <c r="D98" s="14" t="s">
        <v>34</v>
      </c>
      <c r="E98" s="14">
        <v>446175.87900000002</v>
      </c>
      <c r="F98" s="14">
        <v>445991.93699999998</v>
      </c>
      <c r="G98" s="14">
        <v>441253.337</v>
      </c>
      <c r="I98" s="16">
        <f t="shared" si="3"/>
        <v>1.3765016570636442E-2</v>
      </c>
      <c r="J98" s="16">
        <f t="shared" si="4"/>
        <v>1.358081197331559E-2</v>
      </c>
    </row>
    <row r="99" spans="1:10" x14ac:dyDescent="0.25">
      <c r="A99" s="14" t="s">
        <v>129</v>
      </c>
      <c r="B99" s="14"/>
      <c r="C99" s="14" t="s">
        <v>33</v>
      </c>
      <c r="D99" s="14" t="s">
        <v>34</v>
      </c>
      <c r="E99" s="14">
        <v>7710.6880000000001</v>
      </c>
      <c r="F99" s="14">
        <v>7526.6729999999998</v>
      </c>
      <c r="G99" s="14" t="s">
        <v>35</v>
      </c>
      <c r="I99" s="16">
        <f t="shared" si="3"/>
        <v>2.3788320500178262E-4</v>
      </c>
      <c r="J99" s="16">
        <f t="shared" si="4"/>
        <v>2.2919322596998243E-4</v>
      </c>
    </row>
    <row r="100" spans="1:10" x14ac:dyDescent="0.25">
      <c r="A100" s="14" t="s">
        <v>130</v>
      </c>
      <c r="B100" s="14"/>
      <c r="C100" s="14" t="s">
        <v>33</v>
      </c>
      <c r="D100" s="14" t="s">
        <v>34</v>
      </c>
      <c r="E100" s="14">
        <v>17981.116999999998</v>
      </c>
      <c r="F100" s="14">
        <v>19276</v>
      </c>
      <c r="G100" s="14" t="s">
        <v>35</v>
      </c>
      <c r="I100" s="16">
        <f t="shared" si="3"/>
        <v>5.5473723505244129E-4</v>
      </c>
      <c r="J100" s="16">
        <f t="shared" si="4"/>
        <v>5.8696965097293074E-4</v>
      </c>
    </row>
    <row r="101" spans="1:10" x14ac:dyDescent="0.25">
      <c r="A101" s="14" t="s">
        <v>131</v>
      </c>
      <c r="B101" s="14"/>
      <c r="C101" s="14" t="s">
        <v>33</v>
      </c>
      <c r="D101" s="14" t="s">
        <v>34</v>
      </c>
      <c r="E101" s="14">
        <v>2112.9940000000001</v>
      </c>
      <c r="F101" s="14">
        <v>2206.2330000000002</v>
      </c>
      <c r="G101" s="14" t="s">
        <v>35</v>
      </c>
      <c r="I101" s="16">
        <f t="shared" si="3"/>
        <v>6.5188188767271698E-5</v>
      </c>
      <c r="J101" s="16">
        <f t="shared" si="4"/>
        <v>6.7181563289840315E-5</v>
      </c>
    </row>
    <row r="102" spans="1:10" x14ac:dyDescent="0.25">
      <c r="A102" s="14" t="s">
        <v>132</v>
      </c>
      <c r="B102" s="14"/>
      <c r="C102" s="14" t="s">
        <v>33</v>
      </c>
      <c r="D102" s="14" t="s">
        <v>34</v>
      </c>
      <c r="E102" s="14">
        <v>55299.726000000002</v>
      </c>
      <c r="F102" s="14">
        <v>58149.86</v>
      </c>
      <c r="G102" s="14" t="s">
        <v>35</v>
      </c>
      <c r="I102" s="16">
        <f t="shared" si="3"/>
        <v>1.7060573656462834E-3</v>
      </c>
      <c r="J102" s="16">
        <f t="shared" si="4"/>
        <v>1.7707098479106031E-3</v>
      </c>
    </row>
    <row r="103" spans="1:10" x14ac:dyDescent="0.25">
      <c r="A103" s="14" t="s">
        <v>133</v>
      </c>
      <c r="B103" s="14"/>
      <c r="C103" s="14" t="s">
        <v>33</v>
      </c>
      <c r="D103" s="14" t="s">
        <v>34</v>
      </c>
      <c r="E103" s="14">
        <v>8445.4169999999995</v>
      </c>
      <c r="F103" s="14">
        <v>7624.9319999999998</v>
      </c>
      <c r="G103" s="14" t="s">
        <v>35</v>
      </c>
      <c r="I103" s="16">
        <f t="shared" si="3"/>
        <v>2.6055040270550953E-4</v>
      </c>
      <c r="J103" s="16">
        <f t="shared" si="4"/>
        <v>2.321852912809883E-4</v>
      </c>
    </row>
    <row r="104" spans="1:10" x14ac:dyDescent="0.25">
      <c r="A104" s="14" t="s">
        <v>134</v>
      </c>
      <c r="B104" s="14"/>
      <c r="C104" s="14" t="s">
        <v>33</v>
      </c>
      <c r="D104" s="14" t="s">
        <v>34</v>
      </c>
      <c r="E104" s="14">
        <v>20899.074000000001</v>
      </c>
      <c r="F104" s="14">
        <v>30404.919000000002</v>
      </c>
      <c r="G104" s="14" t="s">
        <v>35</v>
      </c>
      <c r="I104" s="16">
        <f t="shared" si="3"/>
        <v>6.4475941766667583E-4</v>
      </c>
      <c r="J104" s="16">
        <f t="shared" si="4"/>
        <v>9.2585415507834778E-4</v>
      </c>
    </row>
    <row r="105" spans="1:10" x14ac:dyDescent="0.25">
      <c r="A105" s="14" t="s">
        <v>135</v>
      </c>
      <c r="B105" s="14"/>
      <c r="C105" s="14" t="s">
        <v>33</v>
      </c>
      <c r="D105" s="14" t="s">
        <v>34</v>
      </c>
      <c r="E105" s="14">
        <v>3983.1559999999999</v>
      </c>
      <c r="F105" s="14">
        <v>4037.15</v>
      </c>
      <c r="G105" s="14" t="s">
        <v>35</v>
      </c>
      <c r="I105" s="16">
        <f t="shared" si="3"/>
        <v>1.2288474326831541E-4</v>
      </c>
      <c r="J105" s="16">
        <f t="shared" si="4"/>
        <v>1.2293445353939443E-4</v>
      </c>
    </row>
    <row r="106" spans="1:10" x14ac:dyDescent="0.25">
      <c r="A106" s="14" t="s">
        <v>136</v>
      </c>
      <c r="B106" s="14"/>
      <c r="C106" s="14" t="s">
        <v>33</v>
      </c>
      <c r="D106" s="14" t="s">
        <v>34</v>
      </c>
      <c r="E106" s="14">
        <v>8503.7209999999995</v>
      </c>
      <c r="F106" s="14">
        <v>10113.953</v>
      </c>
      <c r="G106" s="14" t="s">
        <v>35</v>
      </c>
      <c r="I106" s="16">
        <f t="shared" si="3"/>
        <v>2.6234914522815133E-4</v>
      </c>
      <c r="J106" s="16">
        <f t="shared" si="4"/>
        <v>3.0797797584387974E-4</v>
      </c>
    </row>
    <row r="107" spans="1:10" x14ac:dyDescent="0.25">
      <c r="A107" s="14" t="s">
        <v>137</v>
      </c>
      <c r="B107" s="14">
        <v>1</v>
      </c>
      <c r="C107" s="14" t="s">
        <v>33</v>
      </c>
      <c r="D107" s="14" t="s">
        <v>34</v>
      </c>
      <c r="E107" s="14">
        <v>158034.17800000001</v>
      </c>
      <c r="F107" s="14">
        <v>155574.27799999999</v>
      </c>
      <c r="G107" s="14">
        <v>148109.34</v>
      </c>
      <c r="I107" s="16">
        <f t="shared" si="3"/>
        <v>4.875528197024988E-3</v>
      </c>
      <c r="J107" s="16">
        <f t="shared" si="4"/>
        <v>4.7373614680444954E-3</v>
      </c>
    </row>
    <row r="108" spans="1:10" x14ac:dyDescent="0.25">
      <c r="A108" s="14" t="s">
        <v>138</v>
      </c>
      <c r="B108" s="14"/>
      <c r="C108" s="14" t="s">
        <v>33</v>
      </c>
      <c r="D108" s="14" t="s">
        <v>34</v>
      </c>
      <c r="E108" s="14">
        <v>30434.542000000001</v>
      </c>
      <c r="F108" s="14">
        <v>32241.597000000002</v>
      </c>
      <c r="G108" s="14">
        <v>30764.127</v>
      </c>
      <c r="I108" s="16">
        <f t="shared" si="3"/>
        <v>9.3893909255845446E-4</v>
      </c>
      <c r="J108" s="16">
        <f t="shared" si="4"/>
        <v>9.817824723957196E-4</v>
      </c>
    </row>
    <row r="109" spans="1:10" x14ac:dyDescent="0.25">
      <c r="A109" s="14" t="s">
        <v>139</v>
      </c>
      <c r="B109" s="14"/>
      <c r="C109" s="14" t="s">
        <v>33</v>
      </c>
      <c r="D109" s="14" t="s">
        <v>34</v>
      </c>
      <c r="E109" s="14">
        <v>5112.6040000000003</v>
      </c>
      <c r="F109" s="14">
        <v>5106.2809999999999</v>
      </c>
      <c r="G109" s="14" t="s">
        <v>35</v>
      </c>
      <c r="I109" s="16">
        <f t="shared" si="3"/>
        <v>1.5772945623333923E-4</v>
      </c>
      <c r="J109" s="16">
        <f t="shared" si="4"/>
        <v>1.5549034946771672E-4</v>
      </c>
    </row>
    <row r="110" spans="1:10" x14ac:dyDescent="0.25">
      <c r="A110" s="14" t="s">
        <v>140</v>
      </c>
      <c r="B110" s="14"/>
      <c r="C110" s="14" t="s">
        <v>33</v>
      </c>
      <c r="D110" s="14" t="s">
        <v>34</v>
      </c>
      <c r="E110" s="14">
        <v>1951.7629999999999</v>
      </c>
      <c r="F110" s="14">
        <v>2048.7040000000002</v>
      </c>
      <c r="G110" s="14" t="s">
        <v>35</v>
      </c>
      <c r="I110" s="16">
        <f t="shared" si="3"/>
        <v>6.021403509568721E-5</v>
      </c>
      <c r="J110" s="16">
        <f t="shared" si="4"/>
        <v>6.2384678970058471E-5</v>
      </c>
    </row>
    <row r="111" spans="1:10" x14ac:dyDescent="0.25">
      <c r="A111" s="14" t="s">
        <v>141</v>
      </c>
      <c r="B111" s="14"/>
      <c r="C111" s="14" t="s">
        <v>33</v>
      </c>
      <c r="D111" s="14" t="s">
        <v>34</v>
      </c>
      <c r="E111" s="14">
        <v>84738.062000000005</v>
      </c>
      <c r="F111" s="14">
        <v>85988.513000000006</v>
      </c>
      <c r="G111" s="14" t="s">
        <v>35</v>
      </c>
      <c r="I111" s="16">
        <f t="shared" si="3"/>
        <v>2.6142624074790431E-3</v>
      </c>
      <c r="J111" s="16">
        <f t="shared" si="4"/>
        <v>2.618419146259147E-3</v>
      </c>
    </row>
    <row r="112" spans="1:10" x14ac:dyDescent="0.25">
      <c r="A112" s="14" t="s">
        <v>142</v>
      </c>
      <c r="B112" s="14"/>
      <c r="C112" s="14" t="s">
        <v>33</v>
      </c>
      <c r="D112" s="14" t="s">
        <v>34</v>
      </c>
      <c r="E112" s="14">
        <v>6947.674</v>
      </c>
      <c r="F112" s="14">
        <v>7440.6989999999996</v>
      </c>
      <c r="G112" s="14" t="s">
        <v>35</v>
      </c>
      <c r="I112" s="16">
        <f t="shared" si="3"/>
        <v>2.1434338394025996E-4</v>
      </c>
      <c r="J112" s="16">
        <f t="shared" si="4"/>
        <v>2.2657524875620641E-4</v>
      </c>
    </row>
    <row r="113" spans="1:10" x14ac:dyDescent="0.25">
      <c r="A113" s="14" t="s">
        <v>143</v>
      </c>
      <c r="B113" s="14"/>
      <c r="C113" s="14" t="s">
        <v>33</v>
      </c>
      <c r="D113" s="14" t="s">
        <v>34</v>
      </c>
      <c r="E113" s="14">
        <v>35281.341999999997</v>
      </c>
      <c r="F113" s="14">
        <v>34760.858</v>
      </c>
      <c r="G113" s="14">
        <v>37437.307999999997</v>
      </c>
      <c r="I113" s="16">
        <f t="shared" si="3"/>
        <v>1.0884682030609983E-3</v>
      </c>
      <c r="J113" s="16">
        <f t="shared" si="4"/>
        <v>1.058495989197946E-3</v>
      </c>
    </row>
    <row r="114" spans="1:10" x14ac:dyDescent="0.25">
      <c r="A114" s="14" t="s">
        <v>144</v>
      </c>
      <c r="B114" s="14"/>
      <c r="C114" s="14" t="s">
        <v>33</v>
      </c>
      <c r="D114" s="14" t="s">
        <v>34</v>
      </c>
      <c r="E114" s="14">
        <v>63137.552000000003</v>
      </c>
      <c r="F114" s="14">
        <v>65498.559999999998</v>
      </c>
      <c r="G114" s="14" t="s">
        <v>35</v>
      </c>
      <c r="I114" s="16">
        <f t="shared" si="3"/>
        <v>1.947862917774226E-3</v>
      </c>
      <c r="J114" s="16">
        <f t="shared" si="4"/>
        <v>1.9944836533736026E-3</v>
      </c>
    </row>
    <row r="115" spans="1:10" x14ac:dyDescent="0.25">
      <c r="A115" s="14" t="s">
        <v>145</v>
      </c>
      <c r="B115" s="14"/>
      <c r="C115" s="14" t="s">
        <v>33</v>
      </c>
      <c r="D115" s="14" t="s">
        <v>34</v>
      </c>
      <c r="E115" s="14">
        <v>164184.36300000001</v>
      </c>
      <c r="F115" s="14">
        <v>183447.068</v>
      </c>
      <c r="G115" s="14" t="s">
        <v>35</v>
      </c>
      <c r="I115" s="16">
        <f t="shared" si="3"/>
        <v>5.0652681682381772E-3</v>
      </c>
      <c r="J115" s="16">
        <f t="shared" si="4"/>
        <v>5.5861102654060748E-3</v>
      </c>
    </row>
    <row r="116" spans="1:10" x14ac:dyDescent="0.25">
      <c r="A116" s="14" t="s">
        <v>146</v>
      </c>
      <c r="B116" s="14"/>
      <c r="C116" s="14" t="s">
        <v>33</v>
      </c>
      <c r="D116" s="14" t="s">
        <v>34</v>
      </c>
      <c r="E116" s="14">
        <v>10191.378000000001</v>
      </c>
      <c r="F116" s="14">
        <v>9612.1980000000003</v>
      </c>
      <c r="G116" s="14" t="s">
        <v>35</v>
      </c>
      <c r="I116" s="16">
        <f t="shared" si="3"/>
        <v>3.1441521976050094E-4</v>
      </c>
      <c r="J116" s="16">
        <f t="shared" si="4"/>
        <v>2.9269913390447724E-4</v>
      </c>
    </row>
    <row r="117" spans="1:10" x14ac:dyDescent="0.25">
      <c r="A117" s="14" t="s">
        <v>147</v>
      </c>
      <c r="B117" s="14"/>
      <c r="C117" s="14" t="s">
        <v>33</v>
      </c>
      <c r="D117" s="14" t="s">
        <v>34</v>
      </c>
      <c r="E117" s="14">
        <v>6803.0619999999999</v>
      </c>
      <c r="F117" s="14">
        <v>7654.6890000000003</v>
      </c>
      <c r="G117" s="14" t="s">
        <v>35</v>
      </c>
      <c r="I117" s="16">
        <f t="shared" si="3"/>
        <v>2.098819446962239E-4</v>
      </c>
      <c r="J117" s="16">
        <f t="shared" si="4"/>
        <v>2.3309141578316728E-4</v>
      </c>
    </row>
    <row r="118" spans="1:10" x14ac:dyDescent="0.25">
      <c r="A118" s="14" t="s">
        <v>148</v>
      </c>
      <c r="B118" s="14"/>
      <c r="C118" s="14" t="s">
        <v>33</v>
      </c>
      <c r="D118" s="14" t="s">
        <v>34</v>
      </c>
      <c r="E118" s="14">
        <v>52186.697999999997</v>
      </c>
      <c r="F118" s="14">
        <v>49693.642999999996</v>
      </c>
      <c r="G118" s="14" t="s">
        <v>35</v>
      </c>
      <c r="I118" s="16">
        <f t="shared" si="3"/>
        <v>1.6100170281432887E-3</v>
      </c>
      <c r="J118" s="16">
        <f t="shared" si="4"/>
        <v>1.5132112620503953E-3</v>
      </c>
    </row>
    <row r="119" spans="1:10" x14ac:dyDescent="0.25">
      <c r="A119" s="14" t="s">
        <v>149</v>
      </c>
      <c r="B119" s="14"/>
      <c r="C119" s="14" t="s">
        <v>33</v>
      </c>
      <c r="D119" s="14" t="s">
        <v>34</v>
      </c>
      <c r="E119" s="14">
        <v>114751.784</v>
      </c>
      <c r="F119" s="14">
        <v>126487.694</v>
      </c>
      <c r="G119" s="14" t="s">
        <v>35</v>
      </c>
      <c r="I119" s="16">
        <f t="shared" si="3"/>
        <v>3.5402187402203641E-3</v>
      </c>
      <c r="J119" s="16">
        <f t="shared" si="4"/>
        <v>3.8516516704477518E-3</v>
      </c>
    </row>
    <row r="120" spans="1:10" x14ac:dyDescent="0.25">
      <c r="A120" s="14" t="s">
        <v>150</v>
      </c>
      <c r="B120" s="14"/>
      <c r="C120" s="14" t="s">
        <v>33</v>
      </c>
      <c r="D120" s="14" t="s">
        <v>34</v>
      </c>
      <c r="E120" s="14">
        <v>293211.40999999997</v>
      </c>
      <c r="F120" s="14">
        <v>305841.99099999998</v>
      </c>
      <c r="G120" s="14">
        <v>309459.47700000001</v>
      </c>
      <c r="I120" s="16">
        <f t="shared" si="3"/>
        <v>9.0458944719189437E-3</v>
      </c>
      <c r="J120" s="16">
        <f t="shared" si="4"/>
        <v>9.3131337782805679E-3</v>
      </c>
    </row>
    <row r="121" spans="1:10" x14ac:dyDescent="0.25">
      <c r="A121" s="14" t="s">
        <v>151</v>
      </c>
      <c r="B121" s="14">
        <v>1</v>
      </c>
      <c r="C121" s="14" t="s">
        <v>33</v>
      </c>
      <c r="D121" s="14" t="s">
        <v>34</v>
      </c>
      <c r="E121" s="14">
        <v>46422.53</v>
      </c>
      <c r="F121" s="14">
        <v>50757.815000000002</v>
      </c>
      <c r="G121" s="14">
        <v>46142.936000000002</v>
      </c>
      <c r="I121" s="16">
        <f t="shared" si="3"/>
        <v>1.4321861059209506E-3</v>
      </c>
      <c r="J121" s="16">
        <f t="shared" si="4"/>
        <v>1.5456161524537554E-3</v>
      </c>
    </row>
    <row r="122" spans="1:10" x14ac:dyDescent="0.25">
      <c r="A122" s="14" t="s">
        <v>152</v>
      </c>
      <c r="B122" s="14"/>
      <c r="C122" s="14" t="s">
        <v>33</v>
      </c>
      <c r="D122" s="14" t="s">
        <v>34</v>
      </c>
      <c r="E122" s="14">
        <v>79084.101999999999</v>
      </c>
      <c r="F122" s="14">
        <v>80116.551000000007</v>
      </c>
      <c r="G122" s="14" t="s">
        <v>35</v>
      </c>
      <c r="I122" s="16">
        <f t="shared" si="3"/>
        <v>2.439831523263279E-3</v>
      </c>
      <c r="J122" s="16">
        <f t="shared" si="4"/>
        <v>2.4396131965981017E-3</v>
      </c>
    </row>
    <row r="123" spans="1:10" x14ac:dyDescent="0.25">
      <c r="A123" s="14" t="s">
        <v>153</v>
      </c>
      <c r="B123" s="14"/>
      <c r="C123" s="14" t="s">
        <v>33</v>
      </c>
      <c r="D123" s="14" t="s">
        <v>34</v>
      </c>
      <c r="E123" s="14">
        <v>67962.637000000002</v>
      </c>
      <c r="F123" s="14">
        <v>70788.759999999995</v>
      </c>
      <c r="G123" s="14" t="s">
        <v>35</v>
      </c>
      <c r="I123" s="16">
        <f t="shared" si="3"/>
        <v>2.0967220966446494E-3</v>
      </c>
      <c r="J123" s="16">
        <f t="shared" si="4"/>
        <v>2.1555744838144095E-3</v>
      </c>
    </row>
    <row r="124" spans="1:10" x14ac:dyDescent="0.25">
      <c r="A124" s="14" t="s">
        <v>154</v>
      </c>
      <c r="B124" s="14"/>
      <c r="C124" s="14" t="s">
        <v>33</v>
      </c>
      <c r="D124" s="14" t="s">
        <v>34</v>
      </c>
      <c r="E124" s="14">
        <v>1510557.598</v>
      </c>
      <c r="F124" s="14">
        <v>1536878.825</v>
      </c>
      <c r="G124" s="14" t="s">
        <v>35</v>
      </c>
      <c r="I124" s="16">
        <f t="shared" si="3"/>
        <v>4.6602363207023073E-2</v>
      </c>
      <c r="J124" s="19">
        <f>F124/F$5</f>
        <v>4.6799192130003005E-2</v>
      </c>
    </row>
    <row r="125" spans="1:10" x14ac:dyDescent="0.25">
      <c r="A125" s="14" t="s">
        <v>155</v>
      </c>
      <c r="B125" s="14"/>
      <c r="C125" s="14" t="s">
        <v>33</v>
      </c>
      <c r="D125" s="14" t="s">
        <v>34</v>
      </c>
      <c r="E125" s="14">
        <v>526887.37399999995</v>
      </c>
      <c r="F125" s="14">
        <v>532181.61100000003</v>
      </c>
      <c r="G125" s="14" t="s">
        <v>35</v>
      </c>
      <c r="I125" s="16">
        <f t="shared" si="3"/>
        <v>1.6255054957753822E-2</v>
      </c>
      <c r="J125" s="16">
        <f t="shared" si="4"/>
        <v>1.6205356633268417E-2</v>
      </c>
    </row>
    <row r="126" spans="1:10" x14ac:dyDescent="0.25">
      <c r="A126" s="14" t="s">
        <v>156</v>
      </c>
      <c r="B126" s="14"/>
      <c r="C126" s="14" t="s">
        <v>33</v>
      </c>
      <c r="D126" s="14" t="s">
        <v>34</v>
      </c>
      <c r="E126" s="14">
        <v>8159.9769999999999</v>
      </c>
      <c r="F126" s="14">
        <v>8311.5319999999992</v>
      </c>
      <c r="G126" s="14" t="s">
        <v>35</v>
      </c>
      <c r="I126" s="16">
        <f t="shared" si="3"/>
        <v>2.5174426477907435E-4</v>
      </c>
      <c r="J126" s="16">
        <f t="shared" si="4"/>
        <v>2.5309281163573069E-4</v>
      </c>
    </row>
    <row r="127" spans="1:10" x14ac:dyDescent="0.25">
      <c r="A127" s="14" t="s">
        <v>157</v>
      </c>
      <c r="B127" s="14"/>
      <c r="C127" s="14" t="s">
        <v>33</v>
      </c>
      <c r="D127" s="14" t="s">
        <v>34</v>
      </c>
      <c r="E127" s="14">
        <v>45474.362999999998</v>
      </c>
      <c r="F127" s="14">
        <v>46129.569000000003</v>
      </c>
      <c r="G127" s="14" t="s">
        <v>35</v>
      </c>
      <c r="I127" s="16">
        <f t="shared" si="3"/>
        <v>1.4029341111784679E-3</v>
      </c>
      <c r="J127" s="16">
        <f t="shared" si="4"/>
        <v>1.404682351912312E-3</v>
      </c>
    </row>
    <row r="128" spans="1:10" x14ac:dyDescent="0.25">
      <c r="A128" s="14" t="s">
        <v>158</v>
      </c>
      <c r="B128" s="14"/>
      <c r="C128" s="14" t="s">
        <v>33</v>
      </c>
      <c r="D128" s="14" t="s">
        <v>34</v>
      </c>
      <c r="E128" s="14">
        <v>46065.233999999997</v>
      </c>
      <c r="F128" s="14">
        <v>47407.144</v>
      </c>
      <c r="G128" s="14" t="s">
        <v>35</v>
      </c>
      <c r="I128" s="16">
        <f t="shared" si="3"/>
        <v>1.4211631313674068E-3</v>
      </c>
      <c r="J128" s="16">
        <f t="shared" si="4"/>
        <v>1.4435855347221139E-3</v>
      </c>
    </row>
    <row r="129" spans="1:10" x14ac:dyDescent="0.25">
      <c r="A129" s="14" t="s">
        <v>159</v>
      </c>
      <c r="B129" s="14"/>
      <c r="C129" s="14" t="s">
        <v>33</v>
      </c>
      <c r="D129" s="14" t="s">
        <v>34</v>
      </c>
      <c r="E129" s="14">
        <v>30159.705999999998</v>
      </c>
      <c r="F129" s="14">
        <v>32212.011999999999</v>
      </c>
      <c r="G129" s="14">
        <v>32088.095000000001</v>
      </c>
      <c r="I129" s="16">
        <f t="shared" si="3"/>
        <v>9.3046009969428064E-4</v>
      </c>
      <c r="J129" s="16">
        <f t="shared" si="4"/>
        <v>9.808815854314098E-4</v>
      </c>
    </row>
    <row r="130" spans="1:10" x14ac:dyDescent="0.25">
      <c r="A130" s="14" t="s">
        <v>160</v>
      </c>
      <c r="B130" s="14"/>
      <c r="C130" s="14" t="s">
        <v>33</v>
      </c>
      <c r="D130" s="14" t="s">
        <v>34</v>
      </c>
      <c r="E130" s="14">
        <v>13585.628000000001</v>
      </c>
      <c r="F130" s="14">
        <v>13410.665999999999</v>
      </c>
      <c r="G130" s="14">
        <v>13472.29</v>
      </c>
      <c r="I130" s="16">
        <f t="shared" si="3"/>
        <v>4.1913156525098127E-4</v>
      </c>
      <c r="J130" s="16">
        <f t="shared" si="4"/>
        <v>4.0836552922466013E-4</v>
      </c>
    </row>
    <row r="131" spans="1:10" x14ac:dyDescent="0.25">
      <c r="A131" s="14" t="s">
        <v>161</v>
      </c>
      <c r="B131" s="14"/>
      <c r="C131" s="14" t="s">
        <v>33</v>
      </c>
      <c r="D131" s="14" t="s">
        <v>34</v>
      </c>
      <c r="E131" s="14">
        <v>418658.11700000003</v>
      </c>
      <c r="F131" s="14">
        <v>421682.39199999999</v>
      </c>
      <c r="G131" s="14" t="s">
        <v>35</v>
      </c>
      <c r="I131" s="16">
        <f t="shared" si="3"/>
        <v>1.291606334894776E-2</v>
      </c>
      <c r="J131" s="16">
        <f t="shared" si="4"/>
        <v>1.2840566842377598E-2</v>
      </c>
    </row>
    <row r="132" spans="1:10" x14ac:dyDescent="0.25">
      <c r="A132" s="14" t="s">
        <v>162</v>
      </c>
      <c r="B132" s="14"/>
      <c r="C132" s="14" t="s">
        <v>33</v>
      </c>
      <c r="D132" s="14" t="s">
        <v>34</v>
      </c>
      <c r="E132" s="14">
        <v>1765.239</v>
      </c>
      <c r="F132" s="14">
        <v>1549.0309999999999</v>
      </c>
      <c r="G132" s="14" t="s">
        <v>35</v>
      </c>
      <c r="I132" s="16">
        <f t="shared" si="3"/>
        <v>5.4459564556903581E-5</v>
      </c>
      <c r="J132" s="16">
        <f t="shared" si="4"/>
        <v>4.7169235599514936E-5</v>
      </c>
    </row>
    <row r="133" spans="1:10" x14ac:dyDescent="0.25">
      <c r="A133" s="14" t="s">
        <v>163</v>
      </c>
      <c r="B133" s="14">
        <v>1</v>
      </c>
      <c r="C133" s="14" t="s">
        <v>33</v>
      </c>
      <c r="D133" s="14" t="s">
        <v>34</v>
      </c>
      <c r="E133" s="14">
        <v>237400.337</v>
      </c>
      <c r="F133" s="14">
        <v>253423.277</v>
      </c>
      <c r="G133" s="14">
        <v>244576.71799999999</v>
      </c>
      <c r="I133" s="16">
        <f t="shared" si="3"/>
        <v>7.3240614889440838E-3</v>
      </c>
      <c r="J133" s="16">
        <f t="shared" si="4"/>
        <v>7.7169419199577894E-3</v>
      </c>
    </row>
    <row r="134" spans="1:10" x14ac:dyDescent="0.25">
      <c r="A134" s="14" t="s">
        <v>164</v>
      </c>
      <c r="B134" s="14"/>
      <c r="C134" s="14" t="s">
        <v>33</v>
      </c>
      <c r="D134" s="14" t="s">
        <v>34</v>
      </c>
      <c r="E134" s="14">
        <v>20898.562000000002</v>
      </c>
      <c r="F134" s="14">
        <v>23103.271000000001</v>
      </c>
      <c r="G134" s="14" t="s">
        <v>35</v>
      </c>
      <c r="I134" s="16">
        <f t="shared" ref="I134:I195" si="5">E134/E$5</f>
        <v>6.4474362190357912E-4</v>
      </c>
      <c r="J134" s="16">
        <f t="shared" ref="J134:J195" si="6">F134/F$5</f>
        <v>7.0351312073059936E-4</v>
      </c>
    </row>
    <row r="135" spans="1:10" x14ac:dyDescent="0.25">
      <c r="A135" s="14" t="s">
        <v>165</v>
      </c>
      <c r="B135" s="14"/>
      <c r="C135" s="14" t="s">
        <v>33</v>
      </c>
      <c r="D135" s="14" t="s">
        <v>34</v>
      </c>
      <c r="E135" s="14">
        <v>18922.66</v>
      </c>
      <c r="F135" s="14">
        <v>18777.895</v>
      </c>
      <c r="G135" s="14" t="s">
        <v>35</v>
      </c>
      <c r="I135" s="16">
        <f t="shared" si="5"/>
        <v>5.8378487210985998E-4</v>
      </c>
      <c r="J135" s="16">
        <f t="shared" si="6"/>
        <v>5.7180195445924161E-4</v>
      </c>
    </row>
    <row r="136" spans="1:10" x14ac:dyDescent="0.25">
      <c r="A136" s="14" t="s">
        <v>166</v>
      </c>
      <c r="B136" s="14"/>
      <c r="C136" s="14" t="s">
        <v>33</v>
      </c>
      <c r="D136" s="14" t="s">
        <v>34</v>
      </c>
      <c r="E136" s="14">
        <v>1909.88</v>
      </c>
      <c r="F136" s="14">
        <v>1928.134</v>
      </c>
      <c r="G136" s="14" t="s">
        <v>35</v>
      </c>
      <c r="I136" s="16">
        <f t="shared" si="5"/>
        <v>5.8921898482833781E-5</v>
      </c>
      <c r="J136" s="16">
        <f t="shared" si="6"/>
        <v>5.8713225825328948E-5</v>
      </c>
    </row>
    <row r="137" spans="1:10" x14ac:dyDescent="0.25">
      <c r="A137" s="14" t="s">
        <v>167</v>
      </c>
      <c r="B137" s="14">
        <v>1</v>
      </c>
      <c r="C137" s="14" t="s">
        <v>33</v>
      </c>
      <c r="D137" s="14" t="s">
        <v>34</v>
      </c>
      <c r="E137" s="14">
        <v>37989.269</v>
      </c>
      <c r="F137" s="14">
        <v>37643.785000000003</v>
      </c>
      <c r="G137" s="14">
        <v>36215.415999999997</v>
      </c>
      <c r="I137" s="16">
        <f t="shared" si="5"/>
        <v>1.1720107291845897E-3</v>
      </c>
      <c r="J137" s="16">
        <f t="shared" si="6"/>
        <v>1.1462834272022229E-3</v>
      </c>
    </row>
    <row r="138" spans="1:10" x14ac:dyDescent="0.25">
      <c r="A138" s="14" t="s">
        <v>168</v>
      </c>
      <c r="B138" s="14"/>
      <c r="C138" s="14" t="s">
        <v>33</v>
      </c>
      <c r="D138" s="14" t="s">
        <v>34</v>
      </c>
      <c r="E138" s="14">
        <v>37851.822</v>
      </c>
      <c r="F138" s="14">
        <v>37135.572</v>
      </c>
      <c r="G138" s="14">
        <v>35701.027000000002</v>
      </c>
      <c r="I138" s="16">
        <f t="shared" si="5"/>
        <v>1.1677703380706087E-3</v>
      </c>
      <c r="J138" s="16">
        <f t="shared" si="6"/>
        <v>1.1308079339863114E-3</v>
      </c>
    </row>
    <row r="139" spans="1:10" x14ac:dyDescent="0.25">
      <c r="A139" s="14" t="s">
        <v>169</v>
      </c>
      <c r="B139" s="14"/>
      <c r="C139" s="14" t="s">
        <v>33</v>
      </c>
      <c r="D139" s="14" t="s">
        <v>34</v>
      </c>
      <c r="E139" s="14">
        <v>23086.043000000001</v>
      </c>
      <c r="F139" s="14">
        <v>23031.044999999998</v>
      </c>
      <c r="G139" s="14" t="s">
        <v>35</v>
      </c>
      <c r="I139" s="16">
        <f t="shared" si="5"/>
        <v>7.1222981654152904E-4</v>
      </c>
      <c r="J139" s="16">
        <f t="shared" si="6"/>
        <v>7.0131378113674314E-4</v>
      </c>
    </row>
    <row r="140" spans="1:10" x14ac:dyDescent="0.25">
      <c r="A140" s="14" t="s">
        <v>170</v>
      </c>
      <c r="B140" s="14"/>
      <c r="C140" s="14" t="s">
        <v>33</v>
      </c>
      <c r="D140" s="14" t="s">
        <v>34</v>
      </c>
      <c r="E140" s="14">
        <v>257824.98</v>
      </c>
      <c r="F140" s="14">
        <v>268877.10800000001</v>
      </c>
      <c r="G140" s="14" t="s">
        <v>35</v>
      </c>
      <c r="I140" s="16">
        <f t="shared" si="5"/>
        <v>7.9541841884823387E-3</v>
      </c>
      <c r="J140" s="16">
        <f t="shared" si="6"/>
        <v>8.187523461162638E-3</v>
      </c>
    </row>
    <row r="141" spans="1:10" x14ac:dyDescent="0.25">
      <c r="A141" s="14" t="s">
        <v>171</v>
      </c>
      <c r="B141" s="14"/>
      <c r="C141" s="14" t="s">
        <v>33</v>
      </c>
      <c r="D141" s="14" t="s">
        <v>34</v>
      </c>
      <c r="E141" s="14">
        <v>5428.4889999999996</v>
      </c>
      <c r="F141" s="14">
        <v>5843.6570000000002</v>
      </c>
      <c r="G141" s="14" t="s">
        <v>35</v>
      </c>
      <c r="I141" s="16">
        <f t="shared" si="5"/>
        <v>1.6747485589313455E-4</v>
      </c>
      <c r="J141" s="16">
        <f t="shared" si="6"/>
        <v>1.7794403972273934E-4</v>
      </c>
    </row>
    <row r="142" spans="1:10" x14ac:dyDescent="0.25">
      <c r="A142" s="14" t="s">
        <v>172</v>
      </c>
      <c r="B142" s="14"/>
      <c r="C142" s="14" t="s">
        <v>33</v>
      </c>
      <c r="D142" s="14" t="s">
        <v>34</v>
      </c>
      <c r="E142" s="14">
        <v>9676.7759999999998</v>
      </c>
      <c r="F142" s="14">
        <v>10131.790000000001</v>
      </c>
      <c r="G142" s="14" t="s">
        <v>35</v>
      </c>
      <c r="I142" s="16">
        <f t="shared" si="5"/>
        <v>2.9853918210208093E-4</v>
      </c>
      <c r="J142" s="16">
        <f t="shared" si="6"/>
        <v>3.0852112679140021E-4</v>
      </c>
    </row>
    <row r="143" spans="1:10" x14ac:dyDescent="0.25">
      <c r="A143" s="14" t="s">
        <v>173</v>
      </c>
      <c r="B143" s="14"/>
      <c r="C143" s="14" t="s">
        <v>33</v>
      </c>
      <c r="D143" s="14" t="s">
        <v>34</v>
      </c>
      <c r="E143" s="14">
        <v>244124.87899999999</v>
      </c>
      <c r="F143" s="14">
        <v>244254.785</v>
      </c>
      <c r="G143" s="14" t="s">
        <v>35</v>
      </c>
      <c r="I143" s="16">
        <f t="shared" si="5"/>
        <v>7.5315210052841423E-3</v>
      </c>
      <c r="J143" s="16">
        <f t="shared" si="6"/>
        <v>7.43775398941265E-3</v>
      </c>
    </row>
    <row r="144" spans="1:10" x14ac:dyDescent="0.25">
      <c r="A144" s="14" t="s">
        <v>174</v>
      </c>
      <c r="B144" s="14"/>
      <c r="C144" s="14" t="s">
        <v>33</v>
      </c>
      <c r="D144" s="14" t="s">
        <v>34</v>
      </c>
      <c r="E144" s="14">
        <v>1997.9929999999999</v>
      </c>
      <c r="F144" s="14">
        <v>2082.4340000000002</v>
      </c>
      <c r="G144" s="14" t="s">
        <v>35</v>
      </c>
      <c r="I144" s="16">
        <f t="shared" si="5"/>
        <v>6.1640281439363987E-5</v>
      </c>
      <c r="J144" s="16">
        <f t="shared" si="6"/>
        <v>6.3411784506856416E-5</v>
      </c>
    </row>
    <row r="145" spans="1:10" x14ac:dyDescent="0.25">
      <c r="A145" s="14" t="s">
        <v>175</v>
      </c>
      <c r="B145" s="14"/>
      <c r="C145" s="14" t="s">
        <v>33</v>
      </c>
      <c r="D145" s="14" t="s">
        <v>34</v>
      </c>
      <c r="E145" s="14">
        <v>17457.044999999998</v>
      </c>
      <c r="F145" s="14">
        <v>18007.573</v>
      </c>
      <c r="G145" s="14" t="s">
        <v>35</v>
      </c>
      <c r="I145" s="16">
        <f t="shared" si="5"/>
        <v>5.3856903747893101E-4</v>
      </c>
      <c r="J145" s="16">
        <f t="shared" si="6"/>
        <v>5.4834503209584833E-4</v>
      </c>
    </row>
    <row r="146" spans="1:10" x14ac:dyDescent="0.25">
      <c r="A146" s="14" t="s">
        <v>176</v>
      </c>
      <c r="B146" s="14"/>
      <c r="C146" s="14" t="s">
        <v>33</v>
      </c>
      <c r="D146" s="14" t="s">
        <v>34</v>
      </c>
      <c r="E146" s="14">
        <v>25212.344000000001</v>
      </c>
      <c r="F146" s="14">
        <v>26156.972000000002</v>
      </c>
      <c r="G146" s="14" t="s">
        <v>35</v>
      </c>
      <c r="I146" s="16">
        <f t="shared" si="5"/>
        <v>7.7782854089381709E-4</v>
      </c>
      <c r="J146" s="16">
        <f t="shared" si="6"/>
        <v>7.9650076392139045E-4</v>
      </c>
    </row>
    <row r="147" spans="1:10" x14ac:dyDescent="0.25">
      <c r="A147" s="14" t="s">
        <v>177</v>
      </c>
      <c r="B147" s="14"/>
      <c r="C147" s="14" t="s">
        <v>33</v>
      </c>
      <c r="D147" s="14" t="s">
        <v>34</v>
      </c>
      <c r="E147" s="14">
        <v>338874.45400000003</v>
      </c>
      <c r="F147" s="14">
        <v>378631.09</v>
      </c>
      <c r="G147" s="14">
        <v>371107.16</v>
      </c>
      <c r="I147" s="16">
        <f t="shared" si="5"/>
        <v>1.0454649599458462E-2</v>
      </c>
      <c r="J147" s="16">
        <f t="shared" si="6"/>
        <v>1.152962018804733E-2</v>
      </c>
    </row>
    <row r="148" spans="1:10" x14ac:dyDescent="0.25">
      <c r="A148" s="14" t="s">
        <v>178</v>
      </c>
      <c r="B148" s="14"/>
      <c r="C148" s="14" t="s">
        <v>33</v>
      </c>
      <c r="D148" s="14" t="s">
        <v>34</v>
      </c>
      <c r="E148" s="14">
        <v>68972.285000000003</v>
      </c>
      <c r="F148" s="14">
        <v>68998.880999999994</v>
      </c>
      <c r="G148" s="14" t="s">
        <v>35</v>
      </c>
      <c r="I148" s="16">
        <f t="shared" si="5"/>
        <v>2.1278708478538332E-3</v>
      </c>
      <c r="J148" s="16">
        <f t="shared" si="6"/>
        <v>2.1010712335594924E-3</v>
      </c>
    </row>
    <row r="149" spans="1:10" x14ac:dyDescent="0.25">
      <c r="A149" s="14" t="s">
        <v>179</v>
      </c>
      <c r="B149" s="14"/>
      <c r="C149" s="14" t="s">
        <v>33</v>
      </c>
      <c r="D149" s="14" t="s">
        <v>34</v>
      </c>
      <c r="E149" s="14">
        <v>197626.378</v>
      </c>
      <c r="F149" s="14">
        <v>171300.035</v>
      </c>
      <c r="G149" s="14" t="s">
        <v>35</v>
      </c>
      <c r="I149" s="16">
        <f t="shared" si="5"/>
        <v>6.0969911104604129E-3</v>
      </c>
      <c r="J149" s="16">
        <f t="shared" si="6"/>
        <v>5.2162233739157932E-3</v>
      </c>
    </row>
    <row r="150" spans="1:10" x14ac:dyDescent="0.25">
      <c r="A150" s="14" t="s">
        <v>180</v>
      </c>
      <c r="B150" s="14"/>
      <c r="C150" s="14" t="s">
        <v>33</v>
      </c>
      <c r="D150" s="14" t="s">
        <v>34</v>
      </c>
      <c r="E150" s="14">
        <v>192070.73800000001</v>
      </c>
      <c r="F150" s="14">
        <v>196510.174</v>
      </c>
      <c r="G150" s="14" t="s">
        <v>35</v>
      </c>
      <c r="I150" s="16">
        <f t="shared" si="5"/>
        <v>5.9255935063768214E-3</v>
      </c>
      <c r="J150" s="16">
        <f t="shared" si="6"/>
        <v>5.9838923140386954E-3</v>
      </c>
    </row>
    <row r="151" spans="1:10" x14ac:dyDescent="0.25">
      <c r="A151" s="14" t="s">
        <v>181</v>
      </c>
      <c r="B151" s="14">
        <v>1</v>
      </c>
      <c r="C151" s="14" t="s">
        <v>33</v>
      </c>
      <c r="D151" s="14" t="s">
        <v>34</v>
      </c>
      <c r="E151" s="14">
        <v>372557.78899999999</v>
      </c>
      <c r="F151" s="14">
        <v>358731.28100000002</v>
      </c>
      <c r="G151" s="14">
        <v>353418.35</v>
      </c>
      <c r="I151" s="16">
        <f t="shared" si="5"/>
        <v>1.1493817529084028E-2</v>
      </c>
      <c r="J151" s="16">
        <f t="shared" si="6"/>
        <v>1.0923655053000745E-2</v>
      </c>
    </row>
    <row r="152" spans="1:10" x14ac:dyDescent="0.25">
      <c r="A152" s="14" t="s">
        <v>182</v>
      </c>
      <c r="B152" s="14"/>
      <c r="C152" s="14" t="s">
        <v>33</v>
      </c>
      <c r="D152" s="14" t="s">
        <v>34</v>
      </c>
      <c r="E152" s="14">
        <v>4838476.2429999998</v>
      </c>
      <c r="F152" s="14">
        <v>4761301.727</v>
      </c>
      <c r="G152" s="14">
        <v>4895618.8530000001</v>
      </c>
      <c r="I152" s="16">
        <f t="shared" si="5"/>
        <v>0.14927231344463995</v>
      </c>
      <c r="J152" s="16">
        <f>F152/F$5</f>
        <v>0.14498545408144856</v>
      </c>
    </row>
    <row r="153" spans="1:10" x14ac:dyDescent="0.25">
      <c r="A153" s="14" t="s">
        <v>183</v>
      </c>
      <c r="B153" s="14"/>
      <c r="C153" s="14" t="s">
        <v>33</v>
      </c>
      <c r="D153" s="14" t="s">
        <v>34</v>
      </c>
      <c r="E153" s="14">
        <v>6325.6310000000003</v>
      </c>
      <c r="F153" s="14">
        <v>5872.9570000000003</v>
      </c>
      <c r="G153" s="14" t="s">
        <v>35</v>
      </c>
      <c r="I153" s="16">
        <f t="shared" si="5"/>
        <v>1.9515267326840761E-4</v>
      </c>
      <c r="J153" s="16">
        <f t="shared" si="6"/>
        <v>1.7883624820860296E-4</v>
      </c>
    </row>
    <row r="154" spans="1:10" x14ac:dyDescent="0.25">
      <c r="A154" s="14" t="s">
        <v>184</v>
      </c>
      <c r="B154" s="14"/>
      <c r="C154" s="14" t="s">
        <v>33</v>
      </c>
      <c r="D154" s="14" t="s">
        <v>34</v>
      </c>
      <c r="E154" s="14">
        <v>81343.274999999994</v>
      </c>
      <c r="F154" s="14">
        <v>81156.396999999997</v>
      </c>
      <c r="G154" s="14" t="s">
        <v>35</v>
      </c>
      <c r="I154" s="16">
        <f t="shared" si="5"/>
        <v>2.5095294949479706E-3</v>
      </c>
      <c r="J154" s="16">
        <f t="shared" si="6"/>
        <v>2.4712773408025837E-3</v>
      </c>
    </row>
    <row r="155" spans="1:10" x14ac:dyDescent="0.25">
      <c r="A155" s="14" t="s">
        <v>185</v>
      </c>
      <c r="B155" s="14"/>
      <c r="C155" s="14" t="s">
        <v>33</v>
      </c>
      <c r="D155" s="14" t="s">
        <v>34</v>
      </c>
      <c r="E155" s="14">
        <v>127366.139</v>
      </c>
      <c r="F155" s="14">
        <v>113717.54300000001</v>
      </c>
      <c r="G155" s="14" t="s">
        <v>35</v>
      </c>
      <c r="I155" s="16">
        <f t="shared" si="5"/>
        <v>3.9293854652169219E-3</v>
      </c>
      <c r="J155" s="16">
        <f t="shared" si="6"/>
        <v>3.4627903363876971E-3</v>
      </c>
    </row>
    <row r="156" spans="1:10" x14ac:dyDescent="0.25">
      <c r="A156" s="14" t="s">
        <v>186</v>
      </c>
      <c r="B156" s="14"/>
      <c r="C156" s="14" t="s">
        <v>33</v>
      </c>
      <c r="D156" s="14" t="s">
        <v>34</v>
      </c>
      <c r="E156" s="14">
        <v>193611.788</v>
      </c>
      <c r="F156" s="14">
        <v>191243.601</v>
      </c>
      <c r="G156" s="14" t="s">
        <v>35</v>
      </c>
      <c r="I156" s="16">
        <f t="shared" si="5"/>
        <v>5.9731365937210372E-3</v>
      </c>
      <c r="J156" s="16">
        <f t="shared" si="6"/>
        <v>5.8235209446864718E-3</v>
      </c>
    </row>
    <row r="157" spans="1:10" x14ac:dyDescent="0.25">
      <c r="A157" s="14" t="s">
        <v>187</v>
      </c>
      <c r="B157" s="14"/>
      <c r="C157" s="14" t="s">
        <v>33</v>
      </c>
      <c r="D157" s="14" t="s">
        <v>34</v>
      </c>
      <c r="E157" s="14">
        <v>9389.4459999999999</v>
      </c>
      <c r="F157" s="14">
        <v>8919.9979999999996</v>
      </c>
      <c r="G157" s="14" t="s">
        <v>35</v>
      </c>
      <c r="I157" s="16">
        <f t="shared" si="5"/>
        <v>2.8967473559702689E-4</v>
      </c>
      <c r="J157" s="16">
        <f t="shared" si="6"/>
        <v>2.716210890609691E-4</v>
      </c>
    </row>
    <row r="158" spans="1:10" x14ac:dyDescent="0.25">
      <c r="A158" s="14" t="s">
        <v>188</v>
      </c>
      <c r="B158" s="14"/>
      <c r="C158" s="14" t="s">
        <v>33</v>
      </c>
      <c r="D158" s="14" t="s">
        <v>34</v>
      </c>
      <c r="E158" s="14">
        <v>3731.8989999999999</v>
      </c>
      <c r="F158" s="14">
        <v>6007.8720000000003</v>
      </c>
      <c r="G158" s="14" t="s">
        <v>35</v>
      </c>
      <c r="I158" s="16">
        <f t="shared" si="5"/>
        <v>1.1513318848628651E-4</v>
      </c>
      <c r="J158" s="16">
        <f t="shared" si="6"/>
        <v>1.8294451810178686E-4</v>
      </c>
    </row>
    <row r="159" spans="1:10" x14ac:dyDescent="0.25">
      <c r="A159" s="14" t="s">
        <v>189</v>
      </c>
      <c r="B159" s="14"/>
      <c r="C159" s="14" t="s">
        <v>33</v>
      </c>
      <c r="D159" s="14" t="s">
        <v>34</v>
      </c>
      <c r="E159" s="14">
        <v>10368.9</v>
      </c>
      <c r="F159" s="14">
        <v>9714.9380000000001</v>
      </c>
      <c r="G159" s="14" t="s">
        <v>35</v>
      </c>
      <c r="I159" s="16">
        <f t="shared" si="5"/>
        <v>3.198919686989E-4</v>
      </c>
      <c r="J159" s="16">
        <f t="shared" si="6"/>
        <v>2.9582764925729726E-4</v>
      </c>
    </row>
    <row r="160" spans="1:10" x14ac:dyDescent="0.25">
      <c r="A160" s="14" t="s">
        <v>190</v>
      </c>
      <c r="B160" s="14"/>
      <c r="C160" s="14" t="s">
        <v>33</v>
      </c>
      <c r="D160" s="14" t="s">
        <v>34</v>
      </c>
      <c r="E160" s="14" t="s">
        <v>35</v>
      </c>
      <c r="F160" s="14" t="s">
        <v>35</v>
      </c>
      <c r="G160" s="14" t="s">
        <v>35</v>
      </c>
      <c r="I160" s="16"/>
      <c r="J160" s="16"/>
    </row>
    <row r="161" spans="1:10" x14ac:dyDescent="0.25">
      <c r="A161" s="14" t="s">
        <v>191</v>
      </c>
      <c r="B161" s="14"/>
      <c r="C161" s="14" t="s">
        <v>33</v>
      </c>
      <c r="D161" s="14" t="s">
        <v>34</v>
      </c>
      <c r="E161" s="14" t="s">
        <v>35</v>
      </c>
      <c r="F161" s="14" t="s">
        <v>35</v>
      </c>
      <c r="G161" s="14" t="s">
        <v>35</v>
      </c>
      <c r="I161" s="16"/>
      <c r="J161" s="16"/>
    </row>
    <row r="162" spans="1:10" x14ac:dyDescent="0.25">
      <c r="A162" s="14" t="s">
        <v>192</v>
      </c>
      <c r="B162" s="14"/>
      <c r="C162" s="14" t="s">
        <v>33</v>
      </c>
      <c r="D162" s="14" t="s">
        <v>34</v>
      </c>
      <c r="E162" s="14">
        <v>35063.324000000001</v>
      </c>
      <c r="F162" s="14">
        <v>36327.491000000002</v>
      </c>
      <c r="G162" s="14" t="s">
        <v>35</v>
      </c>
      <c r="I162" s="16">
        <f t="shared" si="5"/>
        <v>1.0817421079851661E-3</v>
      </c>
      <c r="J162" s="16">
        <f t="shared" si="6"/>
        <v>1.1062012198066137E-3</v>
      </c>
    </row>
    <row r="163" spans="1:10" x14ac:dyDescent="0.25">
      <c r="A163" s="14" t="s">
        <v>193</v>
      </c>
      <c r="B163" s="14"/>
      <c r="C163" s="14" t="s">
        <v>33</v>
      </c>
      <c r="D163" s="14" t="s">
        <v>34</v>
      </c>
      <c r="E163" s="14">
        <v>15486.951999999999</v>
      </c>
      <c r="F163" s="14">
        <v>9816.3080000000009</v>
      </c>
      <c r="G163" s="14" t="s">
        <v>35</v>
      </c>
      <c r="I163" s="16">
        <f t="shared" si="5"/>
        <v>4.777895017239405E-4</v>
      </c>
      <c r="J163" s="16">
        <f t="shared" si="6"/>
        <v>2.9891444701197285E-4</v>
      </c>
    </row>
    <row r="164" spans="1:10" x14ac:dyDescent="0.25">
      <c r="A164" s="14" t="s">
        <v>194</v>
      </c>
      <c r="B164" s="14"/>
      <c r="C164" s="14" t="s">
        <v>33</v>
      </c>
      <c r="D164" s="14" t="s">
        <v>34</v>
      </c>
      <c r="E164" s="14">
        <v>45678.803</v>
      </c>
      <c r="F164" s="14">
        <v>50203.966999999997</v>
      </c>
      <c r="G164" s="14" t="s">
        <v>35</v>
      </c>
      <c r="I164" s="16">
        <f t="shared" si="5"/>
        <v>1.4092413100212384E-3</v>
      </c>
      <c r="J164" s="16">
        <f t="shared" si="6"/>
        <v>1.5287510369084111E-3</v>
      </c>
    </row>
    <row r="165" spans="1:10" x14ac:dyDescent="0.25">
      <c r="A165" s="14" t="s">
        <v>195</v>
      </c>
      <c r="B165" s="14"/>
      <c r="C165" s="14" t="s">
        <v>33</v>
      </c>
      <c r="D165" s="14" t="s">
        <v>34</v>
      </c>
      <c r="E165" s="14">
        <v>4550.9639999999999</v>
      </c>
      <c r="F165" s="14">
        <v>4583.5309999999999</v>
      </c>
      <c r="G165" s="14" t="s">
        <v>35</v>
      </c>
      <c r="I165" s="16">
        <f t="shared" si="5"/>
        <v>1.4040224454260535E-4</v>
      </c>
      <c r="J165" s="16">
        <f t="shared" si="6"/>
        <v>1.3957219294945052E-4</v>
      </c>
    </row>
    <row r="166" spans="1:10" x14ac:dyDescent="0.25">
      <c r="A166" s="14" t="s">
        <v>196</v>
      </c>
      <c r="B166" s="14"/>
      <c r="C166" s="14" t="s">
        <v>33</v>
      </c>
      <c r="D166" s="14" t="s">
        <v>34</v>
      </c>
      <c r="E166" s="14">
        <v>515.89099999999996</v>
      </c>
      <c r="F166" s="14">
        <v>506.267</v>
      </c>
      <c r="G166" s="14" t="s">
        <v>35</v>
      </c>
      <c r="I166" s="16">
        <f t="shared" si="5"/>
        <v>1.5915804726060066E-5</v>
      </c>
      <c r="J166" s="16">
        <f t="shared" si="6"/>
        <v>1.5416235956065196E-5</v>
      </c>
    </row>
    <row r="167" spans="1:10" x14ac:dyDescent="0.25">
      <c r="A167" s="14" t="s">
        <v>197</v>
      </c>
      <c r="B167" s="14"/>
      <c r="C167" s="14" t="s">
        <v>33</v>
      </c>
      <c r="D167" s="14" t="s">
        <v>34</v>
      </c>
      <c r="E167" s="14">
        <v>12452.387000000001</v>
      </c>
      <c r="F167" s="14">
        <v>14767.125</v>
      </c>
      <c r="G167" s="14" t="s">
        <v>35</v>
      </c>
      <c r="I167" s="16">
        <f t="shared" si="5"/>
        <v>3.8416983406442241E-4</v>
      </c>
      <c r="J167" s="16">
        <f t="shared" si="6"/>
        <v>4.4967079306514008E-4</v>
      </c>
    </row>
    <row r="168" spans="1:10" x14ac:dyDescent="0.25">
      <c r="A168" s="14" t="s">
        <v>198</v>
      </c>
      <c r="B168" s="14"/>
      <c r="C168" s="14" t="s">
        <v>33</v>
      </c>
      <c r="D168" s="14" t="s">
        <v>34</v>
      </c>
      <c r="E168" s="14">
        <v>4288.67</v>
      </c>
      <c r="F168" s="14">
        <v>4288.67</v>
      </c>
      <c r="G168" s="14" t="s">
        <v>35</v>
      </c>
      <c r="I168" s="16">
        <f t="shared" si="5"/>
        <v>1.323101861721023E-4</v>
      </c>
      <c r="J168" s="16">
        <f t="shared" si="6"/>
        <v>1.3059343914910142E-4</v>
      </c>
    </row>
    <row r="169" spans="1:10" x14ac:dyDescent="0.25">
      <c r="A169" s="14" t="s">
        <v>199</v>
      </c>
      <c r="B169" s="14"/>
      <c r="C169" s="14" t="s">
        <v>33</v>
      </c>
      <c r="D169" s="14" t="s">
        <v>34</v>
      </c>
      <c r="E169" s="14">
        <v>3239.4169999999999</v>
      </c>
      <c r="F169" s="14">
        <v>3270.828</v>
      </c>
      <c r="G169" s="14" t="s">
        <v>35</v>
      </c>
      <c r="I169" s="16">
        <f t="shared" si="5"/>
        <v>9.9939577155405546E-5</v>
      </c>
      <c r="J169" s="16">
        <f t="shared" si="6"/>
        <v>9.9599334382262351E-5</v>
      </c>
    </row>
    <row r="170" spans="1:10" x14ac:dyDescent="0.25">
      <c r="A170" s="14" t="s">
        <v>200</v>
      </c>
      <c r="B170" s="14"/>
      <c r="C170" s="14" t="s">
        <v>33</v>
      </c>
      <c r="D170" s="14" t="s">
        <v>34</v>
      </c>
      <c r="E170" s="14">
        <v>4644.4260000000004</v>
      </c>
      <c r="F170" s="14">
        <v>4823.3419999999996</v>
      </c>
      <c r="G170" s="14" t="s">
        <v>35</v>
      </c>
      <c r="I170" s="16">
        <f t="shared" si="5"/>
        <v>1.4328565003195686E-4</v>
      </c>
      <c r="J170" s="16">
        <f t="shared" si="6"/>
        <v>1.4687463012362926E-4</v>
      </c>
    </row>
    <row r="171" spans="1:10" x14ac:dyDescent="0.25">
      <c r="A171" s="14" t="s">
        <v>201</v>
      </c>
      <c r="B171" s="14"/>
      <c r="C171" s="14" t="s">
        <v>33</v>
      </c>
      <c r="D171" s="14" t="s">
        <v>34</v>
      </c>
      <c r="E171" s="14">
        <v>1165548.8740000001</v>
      </c>
      <c r="F171" s="14">
        <v>1185057.223</v>
      </c>
      <c r="G171" s="14" t="s">
        <v>35</v>
      </c>
      <c r="I171" s="16">
        <f t="shared" si="5"/>
        <v>3.5958464631604715E-2</v>
      </c>
      <c r="J171" s="16">
        <f t="shared" si="6"/>
        <v>3.6085942341111253E-2</v>
      </c>
    </row>
    <row r="172" spans="1:10" x14ac:dyDescent="0.25">
      <c r="A172" s="14" t="s">
        <v>202</v>
      </c>
      <c r="B172" s="14"/>
      <c r="C172" s="14" t="s">
        <v>33</v>
      </c>
      <c r="D172" s="14" t="s">
        <v>34</v>
      </c>
      <c r="E172" s="14">
        <v>7017612.8689999999</v>
      </c>
      <c r="F172" s="14">
        <v>6905196.0470000003</v>
      </c>
      <c r="G172" s="14" t="s">
        <v>35</v>
      </c>
      <c r="I172" s="16">
        <f t="shared" si="5"/>
        <v>0.21650107496756124</v>
      </c>
      <c r="J172" s="16">
        <f t="shared" si="6"/>
        <v>0.21026875459676547</v>
      </c>
    </row>
    <row r="173" spans="1:10" x14ac:dyDescent="0.25">
      <c r="A173" s="14" t="s">
        <v>203</v>
      </c>
      <c r="B173" s="14"/>
      <c r="C173" s="14" t="s">
        <v>33</v>
      </c>
      <c r="D173" s="14" t="s">
        <v>34</v>
      </c>
      <c r="E173" s="14">
        <v>17439497.052999999</v>
      </c>
      <c r="F173" s="14">
        <v>17896077.006999999</v>
      </c>
      <c r="G173" s="14" t="s">
        <v>35</v>
      </c>
      <c r="I173" s="16">
        <f t="shared" si="5"/>
        <v>0.53802766401477831</v>
      </c>
      <c r="J173" s="16">
        <f t="shared" si="6"/>
        <v>0.54494988973767799</v>
      </c>
    </row>
    <row r="174" spans="1:10" x14ac:dyDescent="0.25">
      <c r="A174" s="14" t="s">
        <v>204</v>
      </c>
      <c r="B174" s="14"/>
      <c r="C174" s="14" t="s">
        <v>33</v>
      </c>
      <c r="D174" s="14" t="s">
        <v>34</v>
      </c>
      <c r="E174" s="14">
        <v>5130017.324</v>
      </c>
      <c r="F174" s="14">
        <v>5138073.0410000002</v>
      </c>
      <c r="G174" s="14" t="s">
        <v>35</v>
      </c>
      <c r="I174" s="16">
        <f t="shared" si="5"/>
        <v>0.15826667642988387</v>
      </c>
      <c r="J174" s="16">
        <f t="shared" si="6"/>
        <v>0.15645844259956396</v>
      </c>
    </row>
    <row r="175" spans="1:10" x14ac:dyDescent="0.25">
      <c r="A175" s="14" t="s">
        <v>205</v>
      </c>
      <c r="B175" s="14"/>
      <c r="C175" s="14" t="s">
        <v>33</v>
      </c>
      <c r="D175" s="14" t="s">
        <v>34</v>
      </c>
      <c r="E175" s="14">
        <v>428616.20400000003</v>
      </c>
      <c r="F175" s="14">
        <v>433456.848</v>
      </c>
      <c r="G175" s="14" t="s">
        <v>35</v>
      </c>
      <c r="I175" s="16">
        <f t="shared" si="5"/>
        <v>1.3223281284785209E-2</v>
      </c>
      <c r="J175" s="16">
        <f t="shared" si="6"/>
        <v>1.3199108465573079E-2</v>
      </c>
    </row>
    <row r="176" spans="1:10" x14ac:dyDescent="0.25">
      <c r="A176" s="14" t="s">
        <v>206</v>
      </c>
      <c r="B176" s="14"/>
      <c r="C176" s="14" t="s">
        <v>33</v>
      </c>
      <c r="D176" s="14" t="s">
        <v>34</v>
      </c>
      <c r="E176" s="14">
        <v>11613743.345000001</v>
      </c>
      <c r="F176" s="14">
        <v>11578531.92</v>
      </c>
      <c r="G176" s="14">
        <v>11627235.728</v>
      </c>
      <c r="I176" s="16">
        <f t="shared" si="5"/>
        <v>0.35829675496878149</v>
      </c>
      <c r="J176" s="16">
        <f t="shared" si="6"/>
        <v>0.35257557791353689</v>
      </c>
    </row>
    <row r="177" spans="1:10" x14ac:dyDescent="0.25">
      <c r="A177" s="14" t="s">
        <v>207</v>
      </c>
      <c r="B177" s="14"/>
      <c r="C177" s="14" t="s">
        <v>33</v>
      </c>
      <c r="D177" s="14" t="s">
        <v>34</v>
      </c>
      <c r="E177" s="14">
        <v>19567548.98</v>
      </c>
      <c r="F177" s="14">
        <v>19979328.245999999</v>
      </c>
      <c r="G177" s="14" t="s">
        <v>35</v>
      </c>
      <c r="I177" s="16">
        <f t="shared" si="5"/>
        <v>0.60368040639068299</v>
      </c>
      <c r="J177" s="16">
        <f t="shared" si="6"/>
        <v>0.60838655982715484</v>
      </c>
    </row>
    <row r="178" spans="1:10" x14ac:dyDescent="0.25">
      <c r="A178" s="14" t="s">
        <v>208</v>
      </c>
      <c r="B178" s="14"/>
      <c r="C178" s="14" t="s">
        <v>33</v>
      </c>
      <c r="D178" s="14" t="s">
        <v>34</v>
      </c>
      <c r="E178" s="14">
        <v>11432216.312999999</v>
      </c>
      <c r="F178" s="14">
        <v>11395603.878</v>
      </c>
      <c r="G178" s="14">
        <v>11442831.141000001</v>
      </c>
      <c r="I178" s="16">
        <f t="shared" si="5"/>
        <v>0.35269644638845488</v>
      </c>
      <c r="J178" s="16">
        <f t="shared" si="6"/>
        <v>0.3470052724058641</v>
      </c>
    </row>
    <row r="179" spans="1:10" x14ac:dyDescent="0.25">
      <c r="A179" s="14" t="s">
        <v>209</v>
      </c>
      <c r="B179" s="14"/>
      <c r="C179" s="14" t="s">
        <v>33</v>
      </c>
      <c r="D179" s="14" t="s">
        <v>34</v>
      </c>
      <c r="E179" s="14">
        <v>24276511.532000002</v>
      </c>
      <c r="F179" s="14">
        <v>24596725.162999999</v>
      </c>
      <c r="G179" s="14" t="s">
        <v>35</v>
      </c>
      <c r="I179" s="16">
        <f t="shared" si="5"/>
        <v>0.74895708002903194</v>
      </c>
      <c r="J179" s="16">
        <f t="shared" si="6"/>
        <v>0.74898999709499958</v>
      </c>
    </row>
    <row r="180" spans="1:10" x14ac:dyDescent="0.25">
      <c r="A180" s="14" t="s">
        <v>210</v>
      </c>
      <c r="B180" s="14"/>
      <c r="C180" s="14" t="s">
        <v>33</v>
      </c>
      <c r="D180" s="14" t="s">
        <v>34</v>
      </c>
      <c r="E180" s="14">
        <v>3202176.3130000001</v>
      </c>
      <c r="F180" s="14">
        <v>3209276.2519999999</v>
      </c>
      <c r="G180" s="14" t="s">
        <v>35</v>
      </c>
      <c r="I180" s="16">
        <f t="shared" si="5"/>
        <v>9.879066100421019E-2</v>
      </c>
      <c r="J180" s="16">
        <f t="shared" si="6"/>
        <v>9.7725034317916334E-2</v>
      </c>
    </row>
    <row r="181" spans="1:10" x14ac:dyDescent="0.25">
      <c r="A181" s="14" t="s">
        <v>211</v>
      </c>
      <c r="B181" s="14"/>
      <c r="C181" s="14" t="s">
        <v>33</v>
      </c>
      <c r="D181" s="14" t="s">
        <v>34</v>
      </c>
      <c r="E181" s="14">
        <v>2266989.6529999999</v>
      </c>
      <c r="F181" s="14">
        <v>2268606.3429999999</v>
      </c>
      <c r="G181" s="14" t="s">
        <v>35</v>
      </c>
      <c r="I181" s="16">
        <f t="shared" si="5"/>
        <v>6.993912402648364E-2</v>
      </c>
      <c r="J181" s="16">
        <f t="shared" si="6"/>
        <v>6.9080881580498382E-2</v>
      </c>
    </row>
    <row r="182" spans="1:10" x14ac:dyDescent="0.25">
      <c r="A182" s="14" t="s">
        <v>212</v>
      </c>
      <c r="B182" s="14"/>
      <c r="C182" s="14" t="s">
        <v>33</v>
      </c>
      <c r="D182" s="14" t="s">
        <v>34</v>
      </c>
      <c r="E182" s="14">
        <v>115079.011</v>
      </c>
      <c r="F182" s="14">
        <v>115876.867</v>
      </c>
      <c r="G182" s="14" t="s">
        <v>35</v>
      </c>
      <c r="I182" s="16">
        <f t="shared" si="5"/>
        <v>3.5503140530540721E-3</v>
      </c>
      <c r="J182" s="16">
        <f t="shared" si="6"/>
        <v>3.52854348302691E-3</v>
      </c>
    </row>
    <row r="183" spans="1:10" x14ac:dyDescent="0.25">
      <c r="A183" s="14" t="s">
        <v>213</v>
      </c>
      <c r="B183" s="14"/>
      <c r="C183" s="14" t="s">
        <v>33</v>
      </c>
      <c r="D183" s="14" t="s">
        <v>34</v>
      </c>
      <c r="E183" s="14">
        <v>12323267.809</v>
      </c>
      <c r="F183" s="14">
        <v>12282587.614</v>
      </c>
      <c r="G183" s="14" t="s">
        <v>35</v>
      </c>
      <c r="I183" s="16">
        <f t="shared" si="5"/>
        <v>0.38018636501700181</v>
      </c>
      <c r="J183" s="16">
        <f t="shared" si="6"/>
        <v>0.37401463814245811</v>
      </c>
    </row>
    <row r="184" spans="1:10" x14ac:dyDescent="0.25">
      <c r="A184" s="14" t="s">
        <v>214</v>
      </c>
      <c r="B184" s="14"/>
      <c r="C184" s="14" t="s">
        <v>33</v>
      </c>
      <c r="D184" s="14" t="s">
        <v>34</v>
      </c>
      <c r="E184" s="14">
        <v>9576251.3310000002</v>
      </c>
      <c r="F184" s="14">
        <v>9471627.3709999993</v>
      </c>
      <c r="G184" s="14" t="s">
        <v>35</v>
      </c>
      <c r="I184" s="16">
        <f t="shared" si="5"/>
        <v>0.29543788550656785</v>
      </c>
      <c r="J184" s="16">
        <f t="shared" si="6"/>
        <v>0.28841864557488728</v>
      </c>
    </row>
    <row r="185" spans="1:10" x14ac:dyDescent="0.25">
      <c r="A185" s="14" t="s">
        <v>215</v>
      </c>
      <c r="B185" s="14"/>
      <c r="C185" s="14" t="s">
        <v>33</v>
      </c>
      <c r="D185" s="14" t="s">
        <v>34</v>
      </c>
      <c r="E185" s="14">
        <v>5386571.5180000002</v>
      </c>
      <c r="F185" s="14">
        <v>5309100.3679999998</v>
      </c>
      <c r="G185" s="14" t="s">
        <v>35</v>
      </c>
      <c r="I185" s="16">
        <f t="shared" si="5"/>
        <v>0.1661816554726579</v>
      </c>
      <c r="J185" s="16">
        <f t="shared" si="6"/>
        <v>0.16166636179628646</v>
      </c>
    </row>
    <row r="186" spans="1:10" x14ac:dyDescent="0.25">
      <c r="A186" s="14" t="s">
        <v>216</v>
      </c>
      <c r="B186" s="14"/>
      <c r="C186" s="14" t="s">
        <v>33</v>
      </c>
      <c r="D186" s="14" t="s">
        <v>34</v>
      </c>
      <c r="E186" s="14">
        <v>2630479.1179999998</v>
      </c>
      <c r="F186" s="14">
        <v>2613266.1490000002</v>
      </c>
      <c r="G186" s="14" t="s">
        <v>35</v>
      </c>
      <c r="I186" s="16">
        <f t="shared" si="5"/>
        <v>8.1153173786840074E-2</v>
      </c>
      <c r="J186" s="16">
        <f t="shared" si="6"/>
        <v>7.9576048940542904E-2</v>
      </c>
    </row>
    <row r="187" spans="1:10" x14ac:dyDescent="0.25">
      <c r="A187" s="14" t="s">
        <v>217</v>
      </c>
      <c r="B187" s="14"/>
      <c r="C187" s="14" t="s">
        <v>33</v>
      </c>
      <c r="D187" s="14" t="s">
        <v>34</v>
      </c>
      <c r="E187" s="14">
        <v>1559200.6950000001</v>
      </c>
      <c r="F187" s="14">
        <v>1549260.8540000001</v>
      </c>
      <c r="G187" s="14" t="s">
        <v>35</v>
      </c>
      <c r="I187" s="16">
        <f t="shared" si="5"/>
        <v>4.8103056247069904E-2</v>
      </c>
      <c r="J187" s="16">
        <f t="shared" si="6"/>
        <v>4.7176234838057926E-2</v>
      </c>
    </row>
    <row r="188" spans="1:10" x14ac:dyDescent="0.25">
      <c r="A188" s="14" t="s">
        <v>218</v>
      </c>
      <c r="B188" s="14"/>
      <c r="C188" s="14" t="s">
        <v>33</v>
      </c>
      <c r="D188" s="14" t="s">
        <v>34</v>
      </c>
      <c r="E188" s="14">
        <v>2400518.7459999998</v>
      </c>
      <c r="F188" s="14">
        <v>2424445.003</v>
      </c>
      <c r="G188" s="14" t="s">
        <v>35</v>
      </c>
      <c r="I188" s="16">
        <f t="shared" si="5"/>
        <v>7.4058643400607069E-2</v>
      </c>
      <c r="J188" s="16">
        <f t="shared" si="6"/>
        <v>7.3826293692362321E-2</v>
      </c>
    </row>
    <row r="189" spans="1:10" x14ac:dyDescent="0.25">
      <c r="A189" s="14" t="s">
        <v>219</v>
      </c>
      <c r="B189" s="14"/>
      <c r="C189" s="14" t="s">
        <v>33</v>
      </c>
      <c r="D189" s="14" t="s">
        <v>34</v>
      </c>
      <c r="E189" s="14">
        <v>18858024.515999999</v>
      </c>
      <c r="F189" s="14">
        <v>19275272.552000001</v>
      </c>
      <c r="G189" s="14" t="s">
        <v>35</v>
      </c>
      <c r="I189" s="16">
        <f t="shared" si="5"/>
        <v>0.58179079634246256</v>
      </c>
      <c r="J189" s="16">
        <f t="shared" si="6"/>
        <v>0.58694749959823367</v>
      </c>
    </row>
    <row r="190" spans="1:10" x14ac:dyDescent="0.25">
      <c r="A190" s="14" t="s">
        <v>220</v>
      </c>
      <c r="B190" s="14"/>
      <c r="C190" s="14" t="s">
        <v>33</v>
      </c>
      <c r="D190" s="14" t="s">
        <v>34</v>
      </c>
      <c r="E190" s="14">
        <v>4164869.9649999999</v>
      </c>
      <c r="F190" s="14">
        <v>4149067.98</v>
      </c>
      <c r="G190" s="14" t="s">
        <v>35</v>
      </c>
      <c r="I190" s="16">
        <f t="shared" si="5"/>
        <v>0.12849081893728059</v>
      </c>
      <c r="J190" s="16">
        <f t="shared" si="6"/>
        <v>0.12634244573996486</v>
      </c>
    </row>
    <row r="191" spans="1:10" x14ac:dyDescent="0.25">
      <c r="A191" s="14" t="s">
        <v>221</v>
      </c>
      <c r="B191" s="14"/>
      <c r="C191" s="14" t="s">
        <v>33</v>
      </c>
      <c r="D191" s="14" t="s">
        <v>34</v>
      </c>
      <c r="E191" s="14">
        <v>2031528.841</v>
      </c>
      <c r="F191" s="14">
        <v>2037230.1159999999</v>
      </c>
      <c r="G191" s="14" t="s">
        <v>35</v>
      </c>
      <c r="I191" s="16">
        <f t="shared" si="5"/>
        <v>6.267489901687591E-2</v>
      </c>
      <c r="J191" s="16">
        <f t="shared" si="6"/>
        <v>6.2035290005191077E-2</v>
      </c>
    </row>
    <row r="192" spans="1:10" x14ac:dyDescent="0.25">
      <c r="A192" s="14" t="s">
        <v>222</v>
      </c>
      <c r="B192" s="14"/>
      <c r="C192" s="14" t="s">
        <v>33</v>
      </c>
      <c r="D192" s="14" t="s">
        <v>34</v>
      </c>
      <c r="E192" s="14">
        <v>8267856.9029999999</v>
      </c>
      <c r="F192" s="14">
        <v>8146665.8990000002</v>
      </c>
      <c r="G192" s="14" t="s">
        <v>35</v>
      </c>
      <c r="I192" s="16">
        <f t="shared" si="5"/>
        <v>0.25507247843276148</v>
      </c>
      <c r="J192" s="16">
        <f t="shared" si="6"/>
        <v>0.24807250670933323</v>
      </c>
    </row>
    <row r="193" spans="1:10" x14ac:dyDescent="0.25">
      <c r="A193" s="14" t="s">
        <v>223</v>
      </c>
      <c r="B193" s="14"/>
      <c r="C193" s="14" t="s">
        <v>33</v>
      </c>
      <c r="D193" s="14" t="s">
        <v>34</v>
      </c>
      <c r="E193" s="14">
        <v>9778414.5010000002</v>
      </c>
      <c r="F193" s="14">
        <v>9683544.7239999995</v>
      </c>
      <c r="G193" s="14" t="s">
        <v>35</v>
      </c>
      <c r="I193" s="16">
        <f t="shared" si="5"/>
        <v>0.30167484163978453</v>
      </c>
      <c r="J193" s="16">
        <f t="shared" si="6"/>
        <v>0.29487169883933623</v>
      </c>
    </row>
    <row r="194" spans="1:10" x14ac:dyDescent="0.25">
      <c r="A194" s="14" t="s">
        <v>224</v>
      </c>
      <c r="B194" s="14"/>
      <c r="C194" s="14" t="s">
        <v>33</v>
      </c>
      <c r="D194" s="14" t="s">
        <v>34</v>
      </c>
      <c r="E194" s="14">
        <v>26178021.984000001</v>
      </c>
      <c r="F194" s="14">
        <v>26521745.941</v>
      </c>
      <c r="G194" s="14" t="s">
        <v>35</v>
      </c>
      <c r="I194" s="16">
        <f t="shared" si="5"/>
        <v>0.80762076875125077</v>
      </c>
      <c r="J194" s="16">
        <f t="shared" si="6"/>
        <v>0.8076084228149778</v>
      </c>
    </row>
    <row r="195" spans="1:10" x14ac:dyDescent="0.25">
      <c r="A195" s="14" t="s">
        <v>225</v>
      </c>
      <c r="B195" s="14"/>
      <c r="C195" s="14" t="s">
        <v>33</v>
      </c>
      <c r="D195" s="14" t="s">
        <v>34</v>
      </c>
      <c r="E195" s="14">
        <v>1318107.388</v>
      </c>
      <c r="F195" s="14">
        <v>1379491.611</v>
      </c>
      <c r="G195" s="14" t="s">
        <v>35</v>
      </c>
      <c r="I195" s="16">
        <f t="shared" si="5"/>
        <v>4.0665062572103582E-2</v>
      </c>
      <c r="J195" s="16">
        <f t="shared" si="6"/>
        <v>4.2006625307571897E-2</v>
      </c>
    </row>
  </sheetData>
  <phoneticPr fontId="2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2017</vt:lpstr>
      <vt:lpstr>CO2 from fuel combustion</vt:lpstr>
    </vt:vector>
  </TitlesOfParts>
  <Company>環境省;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環境省</cp:lastModifiedBy>
  <cp:lastPrinted>2019-12-05T09:27:21Z</cp:lastPrinted>
  <dcterms:created xsi:type="dcterms:W3CDTF">2010-10-13T00:59:34Z</dcterms:created>
  <dcterms:modified xsi:type="dcterms:W3CDTF">2020-06-11T06:41:18Z</dcterms:modified>
</cp:coreProperties>
</file>