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344268C4-B928-47D0-82B5-60CAF967C5BA}" xr6:coauthVersionLast="47" xr6:coauthVersionMax="47" xr10:uidLastSave="{00000000-0000-0000-0000-000000000000}"/>
  <bookViews>
    <workbookView xWindow="7125" yWindow="0" windowWidth="21600" windowHeight="15570" xr2:uid="{00000000-000D-0000-FFFF-FFFF00000000}"/>
  </bookViews>
  <sheets>
    <sheet name="新宿御苑" sheetId="1" r:id="rId1"/>
    <sheet name="休暇村" sheetId="3" r:id="rId2"/>
    <sheet name="国民宿舎" sheetId="5" r:id="rId3"/>
    <sheet name="全国温泉地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4" i="7" l="1"/>
  <c r="K69" i="5"/>
  <c r="J69" i="5"/>
  <c r="H69" i="5"/>
  <c r="F54" i="1"/>
  <c r="L56" i="3"/>
  <c r="J56" i="3"/>
  <c r="H56" i="3"/>
  <c r="L55" i="3"/>
  <c r="J55" i="3"/>
  <c r="H55" i="3"/>
  <c r="F53" i="1"/>
  <c r="G53" i="7" l="1"/>
  <c r="K68" i="5" l="1"/>
  <c r="J68" i="5"/>
  <c r="H68" i="5"/>
  <c r="L69" i="5" l="1"/>
  <c r="F52" i="1"/>
  <c r="G52" i="7" l="1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K67" i="5"/>
  <c r="J67" i="5"/>
  <c r="H67" i="5"/>
  <c r="L66" i="5"/>
  <c r="J66" i="5"/>
  <c r="H66" i="5"/>
  <c r="L65" i="5"/>
  <c r="J65" i="5"/>
  <c r="H65" i="5"/>
  <c r="K64" i="5"/>
  <c r="J64" i="5"/>
  <c r="H64" i="5"/>
  <c r="K63" i="5"/>
  <c r="J63" i="5"/>
  <c r="H63" i="5"/>
  <c r="K62" i="5"/>
  <c r="L62" i="5" s="1"/>
  <c r="J62" i="5"/>
  <c r="H62" i="5"/>
  <c r="L61" i="5"/>
  <c r="J61" i="5"/>
  <c r="H61" i="5"/>
  <c r="L60" i="5"/>
  <c r="J60" i="5"/>
  <c r="H60" i="5"/>
  <c r="J59" i="5"/>
  <c r="H59" i="5"/>
  <c r="K58" i="5"/>
  <c r="L59" i="5" s="1"/>
  <c r="J58" i="5"/>
  <c r="H58" i="5"/>
  <c r="K57" i="5"/>
  <c r="J57" i="5"/>
  <c r="H57" i="5"/>
  <c r="K56" i="5"/>
  <c r="J56" i="5"/>
  <c r="H56" i="5"/>
  <c r="K55" i="5"/>
  <c r="J55" i="5"/>
  <c r="H55" i="5"/>
  <c r="K54" i="5"/>
  <c r="L54" i="5" s="1"/>
  <c r="J54" i="5"/>
  <c r="H54" i="5"/>
  <c r="K53" i="5"/>
  <c r="J53" i="5"/>
  <c r="H53" i="5"/>
  <c r="K52" i="5"/>
  <c r="L52" i="5" s="1"/>
  <c r="J52" i="5"/>
  <c r="H52" i="5"/>
  <c r="K51" i="5"/>
  <c r="L51" i="5" s="1"/>
  <c r="J51" i="5"/>
  <c r="H51" i="5"/>
  <c r="J50" i="5"/>
  <c r="H50" i="5"/>
  <c r="K49" i="5"/>
  <c r="L50" i="5" s="1"/>
  <c r="J49" i="5"/>
  <c r="H49" i="5"/>
  <c r="L48" i="5"/>
  <c r="J48" i="5"/>
  <c r="H48" i="5"/>
  <c r="K46" i="5"/>
  <c r="J46" i="5"/>
  <c r="H46" i="5"/>
  <c r="K45" i="5"/>
  <c r="J45" i="5"/>
  <c r="H45" i="5"/>
  <c r="K44" i="5"/>
  <c r="J44" i="5"/>
  <c r="H44" i="5"/>
  <c r="K43" i="5"/>
  <c r="J43" i="5"/>
  <c r="H43" i="5"/>
  <c r="K42" i="5"/>
  <c r="J42" i="5"/>
  <c r="H42" i="5"/>
  <c r="K41" i="5"/>
  <c r="J41" i="5"/>
  <c r="H41" i="5"/>
  <c r="K40" i="5"/>
  <c r="J40" i="5"/>
  <c r="H40" i="5"/>
  <c r="K39" i="5"/>
  <c r="J39" i="5"/>
  <c r="H39" i="5"/>
  <c r="K38" i="5"/>
  <c r="J38" i="5"/>
  <c r="H38" i="5"/>
  <c r="K37" i="5"/>
  <c r="J37" i="5"/>
  <c r="H37" i="5"/>
  <c r="K36" i="5"/>
  <c r="J36" i="5"/>
  <c r="H36" i="5"/>
  <c r="K35" i="5"/>
  <c r="J35" i="5"/>
  <c r="H35" i="5"/>
  <c r="K34" i="5"/>
  <c r="J34" i="5"/>
  <c r="H34" i="5"/>
  <c r="K33" i="5"/>
  <c r="J33" i="5"/>
  <c r="H33" i="5"/>
  <c r="K32" i="5"/>
  <c r="J32" i="5"/>
  <c r="H32" i="5"/>
  <c r="K31" i="5"/>
  <c r="J31" i="5"/>
  <c r="H31" i="5"/>
  <c r="K30" i="5"/>
  <c r="J30" i="5"/>
  <c r="H30" i="5"/>
  <c r="K29" i="5"/>
  <c r="J29" i="5"/>
  <c r="H29" i="5"/>
  <c r="K28" i="5"/>
  <c r="J28" i="5"/>
  <c r="H28" i="5"/>
  <c r="K27" i="5"/>
  <c r="J27" i="5"/>
  <c r="H27" i="5"/>
  <c r="K26" i="5"/>
  <c r="L26" i="5" s="1"/>
  <c r="J26" i="5"/>
  <c r="H26" i="5"/>
  <c r="K25" i="5"/>
  <c r="J25" i="5"/>
  <c r="H25" i="5"/>
  <c r="K24" i="5"/>
  <c r="J24" i="5"/>
  <c r="H24" i="5"/>
  <c r="K23" i="5"/>
  <c r="J23" i="5"/>
  <c r="H23" i="5"/>
  <c r="K22" i="5"/>
  <c r="L22" i="5" s="1"/>
  <c r="J22" i="5"/>
  <c r="H22" i="5"/>
  <c r="K21" i="5"/>
  <c r="J21" i="5"/>
  <c r="H21" i="5"/>
  <c r="K20" i="5"/>
  <c r="J20" i="5"/>
  <c r="H20" i="5"/>
  <c r="K19" i="5"/>
  <c r="J19" i="5"/>
  <c r="H19" i="5"/>
  <c r="K18" i="5"/>
  <c r="L18" i="5" s="1"/>
  <c r="J18" i="5"/>
  <c r="H18" i="5"/>
  <c r="K17" i="5"/>
  <c r="J17" i="5"/>
  <c r="H17" i="5"/>
  <c r="K16" i="5"/>
  <c r="J16" i="5"/>
  <c r="H16" i="5"/>
  <c r="K15" i="5"/>
  <c r="J15" i="5"/>
  <c r="H15" i="5"/>
  <c r="K14" i="5"/>
  <c r="L14" i="5" s="1"/>
  <c r="J14" i="5"/>
  <c r="H14" i="5"/>
  <c r="K13" i="5"/>
  <c r="J13" i="5"/>
  <c r="H13" i="5"/>
  <c r="K12" i="5"/>
  <c r="J12" i="5"/>
  <c r="H12" i="5"/>
  <c r="K11" i="5"/>
  <c r="J11" i="5"/>
  <c r="H11" i="5"/>
  <c r="K10" i="5"/>
  <c r="L10" i="5" s="1"/>
  <c r="J10" i="5"/>
  <c r="H10" i="5"/>
  <c r="K9" i="5"/>
  <c r="J9" i="5"/>
  <c r="H9" i="5"/>
  <c r="K8" i="5"/>
  <c r="J8" i="5"/>
  <c r="H8" i="5"/>
  <c r="K7" i="5"/>
  <c r="J7" i="5"/>
  <c r="H7" i="5"/>
  <c r="K6" i="5"/>
  <c r="J54" i="3"/>
  <c r="H54" i="3"/>
  <c r="K53" i="3"/>
  <c r="J53" i="3"/>
  <c r="H53" i="3"/>
  <c r="K52" i="3"/>
  <c r="L52" i="3" s="1"/>
  <c r="J52" i="3"/>
  <c r="H52" i="3"/>
  <c r="K51" i="3"/>
  <c r="J51" i="3"/>
  <c r="H51" i="3"/>
  <c r="K50" i="3"/>
  <c r="J50" i="3"/>
  <c r="H50" i="3"/>
  <c r="K49" i="3"/>
  <c r="L49" i="3" s="1"/>
  <c r="J49" i="3"/>
  <c r="H49" i="3"/>
  <c r="L48" i="3"/>
  <c r="J48" i="3"/>
  <c r="H48" i="3"/>
  <c r="L47" i="3"/>
  <c r="J47" i="3"/>
  <c r="H47" i="3"/>
  <c r="J46" i="3"/>
  <c r="H46" i="3"/>
  <c r="K45" i="3"/>
  <c r="L46" i="3" s="1"/>
  <c r="J45" i="3"/>
  <c r="H45" i="3"/>
  <c r="K44" i="3"/>
  <c r="L44" i="3" s="1"/>
  <c r="J44" i="3"/>
  <c r="H44" i="3"/>
  <c r="L43" i="3"/>
  <c r="J43" i="3"/>
  <c r="H43" i="3"/>
  <c r="L42" i="3"/>
  <c r="J42" i="3"/>
  <c r="H42" i="3"/>
  <c r="L41" i="3"/>
  <c r="J41" i="3"/>
  <c r="H41" i="3"/>
  <c r="L40" i="3"/>
  <c r="J40" i="3"/>
  <c r="H40" i="3"/>
  <c r="J39" i="3"/>
  <c r="H39" i="3"/>
  <c r="K38" i="3"/>
  <c r="L39" i="3" s="1"/>
  <c r="J38" i="3"/>
  <c r="H38" i="3"/>
  <c r="K37" i="3"/>
  <c r="J37" i="3"/>
  <c r="H37" i="3"/>
  <c r="K36" i="3"/>
  <c r="L36" i="3" s="1"/>
  <c r="J36" i="3"/>
  <c r="H36" i="3"/>
  <c r="L35" i="3"/>
  <c r="J35" i="3"/>
  <c r="H35" i="3"/>
  <c r="K33" i="3"/>
  <c r="J33" i="3"/>
  <c r="H33" i="3"/>
  <c r="K32" i="3"/>
  <c r="J32" i="3"/>
  <c r="H32" i="3"/>
  <c r="K31" i="3"/>
  <c r="J31" i="3"/>
  <c r="H31" i="3"/>
  <c r="K30" i="3"/>
  <c r="J30" i="3"/>
  <c r="H30" i="3"/>
  <c r="K29" i="3"/>
  <c r="J29" i="3"/>
  <c r="H29" i="3"/>
  <c r="K28" i="3"/>
  <c r="J28" i="3"/>
  <c r="H28" i="3"/>
  <c r="K27" i="3"/>
  <c r="J27" i="3"/>
  <c r="H27" i="3"/>
  <c r="K26" i="3"/>
  <c r="J26" i="3"/>
  <c r="H26" i="3"/>
  <c r="K25" i="3"/>
  <c r="J25" i="3"/>
  <c r="H25" i="3"/>
  <c r="K24" i="3"/>
  <c r="J24" i="3"/>
  <c r="H24" i="3"/>
  <c r="K23" i="3"/>
  <c r="J23" i="3"/>
  <c r="H23" i="3"/>
  <c r="K22" i="3"/>
  <c r="L22" i="3" s="1"/>
  <c r="J22" i="3"/>
  <c r="H22" i="3"/>
  <c r="K21" i="3"/>
  <c r="J21" i="3"/>
  <c r="H21" i="3"/>
  <c r="K20" i="3"/>
  <c r="J20" i="3"/>
  <c r="H20" i="3"/>
  <c r="K19" i="3"/>
  <c r="J19" i="3"/>
  <c r="H19" i="3"/>
  <c r="K18" i="3"/>
  <c r="J18" i="3"/>
  <c r="H18" i="3"/>
  <c r="K17" i="3"/>
  <c r="J17" i="3"/>
  <c r="H17" i="3"/>
  <c r="K16" i="3"/>
  <c r="J16" i="3"/>
  <c r="H16" i="3"/>
  <c r="K15" i="3"/>
  <c r="J15" i="3"/>
  <c r="H15" i="3"/>
  <c r="K14" i="3"/>
  <c r="J14" i="3"/>
  <c r="H14" i="3"/>
  <c r="K13" i="3"/>
  <c r="L13" i="3" s="1"/>
  <c r="J13" i="3"/>
  <c r="H13" i="3"/>
  <c r="K12" i="3"/>
  <c r="J12" i="3"/>
  <c r="H12" i="3"/>
  <c r="K11" i="3"/>
  <c r="J11" i="3"/>
  <c r="H11" i="3"/>
  <c r="K10" i="3"/>
  <c r="J10" i="3"/>
  <c r="H10" i="3"/>
  <c r="K9" i="3"/>
  <c r="J9" i="3"/>
  <c r="H9" i="3"/>
  <c r="K8" i="3"/>
  <c r="J8" i="3"/>
  <c r="H8" i="3"/>
  <c r="K7" i="3"/>
  <c r="J7" i="3"/>
  <c r="H7" i="3"/>
  <c r="K6" i="3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L27" i="3" l="1"/>
  <c r="L9" i="3"/>
  <c r="L8" i="3"/>
  <c r="L64" i="5"/>
  <c r="L26" i="3"/>
  <c r="L55" i="5"/>
  <c r="L31" i="3"/>
  <c r="L63" i="5"/>
  <c r="L53" i="3"/>
  <c r="L20" i="3"/>
  <c r="L24" i="3"/>
  <c r="L28" i="3"/>
  <c r="L37" i="3"/>
  <c r="L45" i="3"/>
  <c r="L49" i="5"/>
  <c r="L53" i="5"/>
  <c r="L57" i="5"/>
  <c r="L30" i="5"/>
  <c r="L34" i="5"/>
  <c r="L38" i="5"/>
  <c r="L42" i="5"/>
  <c r="L46" i="5"/>
  <c r="L58" i="5"/>
  <c r="L8" i="5"/>
  <c r="L12" i="5"/>
  <c r="L16" i="5"/>
  <c r="L20" i="5"/>
  <c r="L24" i="5"/>
  <c r="L28" i="5"/>
  <c r="L32" i="5"/>
  <c r="L36" i="5"/>
  <c r="L40" i="5"/>
  <c r="L44" i="5"/>
  <c r="L67" i="5"/>
  <c r="L68" i="5"/>
  <c r="L56" i="5"/>
  <c r="L14" i="3"/>
  <c r="L18" i="3"/>
  <c r="L29" i="3"/>
  <c r="L50" i="3"/>
  <c r="L54" i="3"/>
  <c r="L11" i="3"/>
  <c r="L15" i="3"/>
  <c r="L30" i="3"/>
  <c r="L51" i="3"/>
  <c r="L7" i="5"/>
  <c r="L25" i="3"/>
  <c r="L7" i="3"/>
  <c r="L21" i="3"/>
  <c r="L12" i="3"/>
  <c r="L19" i="3"/>
  <c r="L16" i="3"/>
  <c r="L23" i="3"/>
  <c r="L32" i="3"/>
  <c r="L10" i="3"/>
  <c r="L17" i="3"/>
  <c r="L33" i="3"/>
  <c r="L9" i="5"/>
  <c r="L11" i="5"/>
  <c r="L13" i="5"/>
  <c r="L15" i="5"/>
  <c r="L17" i="5"/>
  <c r="L19" i="5"/>
  <c r="L25" i="5"/>
  <c r="L27" i="5"/>
  <c r="L29" i="5"/>
  <c r="L31" i="5"/>
  <c r="L33" i="5"/>
  <c r="L35" i="5"/>
  <c r="L37" i="5"/>
  <c r="L39" i="5"/>
  <c r="L41" i="5"/>
  <c r="L43" i="5"/>
  <c r="L45" i="5"/>
  <c r="L23" i="5"/>
  <c r="L21" i="5"/>
  <c r="L38" i="3"/>
</calcChain>
</file>

<file path=xl/sharedStrings.xml><?xml version="1.0" encoding="utf-8"?>
<sst xmlns="http://schemas.openxmlformats.org/spreadsheetml/2006/main" count="84" uniqueCount="46">
  <si>
    <t>表Ⅳ－１　年度別新宿御苑入苑者数</t>
    <rPh sb="0" eb="1">
      <t>ヒョウ</t>
    </rPh>
    <rPh sb="5" eb="8">
      <t>ネンドベツ</t>
    </rPh>
    <rPh sb="8" eb="10">
      <t>シンジュク</t>
    </rPh>
    <rPh sb="10" eb="12">
      <t>ギョエン</t>
    </rPh>
    <rPh sb="12" eb="13">
      <t>ニュウエンシャ</t>
    </rPh>
    <rPh sb="13" eb="14">
      <t>エン</t>
    </rPh>
    <rPh sb="14" eb="15">
      <t>シャ</t>
    </rPh>
    <rPh sb="15" eb="16">
      <t>スウ</t>
    </rPh>
    <phoneticPr fontId="3"/>
  </si>
  <si>
    <t>年　　度</t>
  </si>
  <si>
    <t>入苑者数（人）</t>
  </si>
  <si>
    <t>対前年度比（％）</t>
  </si>
  <si>
    <t>備　　　　考</t>
  </si>
  <si>
    <t>昭和</t>
    <rPh sb="0" eb="2">
      <t>ショウワ</t>
    </rPh>
    <phoneticPr fontId="3"/>
  </si>
  <si>
    <t>年度</t>
    <rPh sb="0" eb="1">
      <t>ネン</t>
    </rPh>
    <rPh sb="1" eb="2">
      <t>ド</t>
    </rPh>
    <phoneticPr fontId="3"/>
  </si>
  <si>
    <t>─</t>
  </si>
  <si>
    <t>昭和３３年大温室開館</t>
  </si>
  <si>
    <t>料金改定</t>
  </si>
  <si>
    <t>料金改定</t>
    <phoneticPr fontId="3"/>
  </si>
  <si>
    <t>料金改定</t>
    <rPh sb="0" eb="2">
      <t>リョウキン</t>
    </rPh>
    <phoneticPr fontId="3"/>
  </si>
  <si>
    <t>平成元年１～３月は、大喪の礼のため閉園</t>
    <phoneticPr fontId="3"/>
  </si>
  <si>
    <t>平成</t>
    <rPh sb="0" eb="2">
      <t>ヘイセイ</t>
    </rPh>
    <phoneticPr fontId="3"/>
  </si>
  <si>
    <t>元</t>
    <rPh sb="0" eb="1">
      <t>ガン</t>
    </rPh>
    <phoneticPr fontId="3"/>
  </si>
  <si>
    <t>料金改定</t>
    <phoneticPr fontId="3"/>
  </si>
  <si>
    <t>料金改定</t>
    <phoneticPr fontId="3"/>
  </si>
  <si>
    <t>表Ⅳ－２　年度別休暇村利用者数</t>
    <phoneticPr fontId="3"/>
  </si>
  <si>
    <t>年　度</t>
  </si>
  <si>
    <t>営　業
施設数</t>
    <rPh sb="4" eb="7">
      <t>シセツスウ</t>
    </rPh>
    <phoneticPr fontId="3"/>
  </si>
  <si>
    <t>宿　泊
利用定員</t>
    <rPh sb="4" eb="6">
      <t>リヨウ</t>
    </rPh>
    <rPh sb="6" eb="8">
      <t>テイイン</t>
    </rPh>
    <phoneticPr fontId="3"/>
  </si>
  <si>
    <t>宿　泊
利用者数
※</t>
    <rPh sb="4" eb="6">
      <t>リヨウ</t>
    </rPh>
    <rPh sb="6" eb="7">
      <t>シャ</t>
    </rPh>
    <rPh sb="7" eb="8">
      <t>スウ</t>
    </rPh>
    <phoneticPr fontId="3"/>
  </si>
  <si>
    <t>対
前年比</t>
    <rPh sb="2" eb="5">
      <t>ゼンネンヒ</t>
    </rPh>
    <phoneticPr fontId="3"/>
  </si>
  <si>
    <t>その他の
利用者数
※※</t>
    <rPh sb="5" eb="7">
      <t>リヨウ</t>
    </rPh>
    <rPh sb="7" eb="8">
      <t>シャ</t>
    </rPh>
    <rPh sb="8" eb="9">
      <t>スウ</t>
    </rPh>
    <phoneticPr fontId="3"/>
  </si>
  <si>
    <t>合　　計</t>
  </si>
  <si>
    <t>(カ所)</t>
  </si>
  <si>
    <t>(人)</t>
  </si>
  <si>
    <t>(％)</t>
  </si>
  <si>
    <t>年度</t>
  </si>
  <si>
    <t>※平成２年度まではコテージ宿泊者を含む。３年度以降は本館宿泊者のみ。</t>
    <rPh sb="1" eb="3">
      <t>ヘイセイ</t>
    </rPh>
    <phoneticPr fontId="3"/>
  </si>
  <si>
    <t>※※コテージ・ケビン、休憩、キャンプ場、スキー場、水泳場、その他の利用者数</t>
    <rPh sb="11" eb="13">
      <t>キュウケイ</t>
    </rPh>
    <rPh sb="18" eb="19">
      <t>ジョウ</t>
    </rPh>
    <rPh sb="23" eb="24">
      <t>ジョウ</t>
    </rPh>
    <rPh sb="25" eb="28">
      <t>スイエイジョウ</t>
    </rPh>
    <rPh sb="31" eb="32">
      <t>タ</t>
    </rPh>
    <rPh sb="33" eb="35">
      <t>リヨウ</t>
    </rPh>
    <rPh sb="35" eb="36">
      <t>シャ</t>
    </rPh>
    <rPh sb="36" eb="37">
      <t>スウ</t>
    </rPh>
    <phoneticPr fontId="3"/>
  </si>
  <si>
    <t>表Ⅳ－３　年度別国民宿舎利用者数</t>
    <phoneticPr fontId="3"/>
  </si>
  <si>
    <t>年　度</t>
    <rPh sb="0" eb="1">
      <t>トシ</t>
    </rPh>
    <rPh sb="2" eb="3">
      <t>ド</t>
    </rPh>
    <phoneticPr fontId="3"/>
  </si>
  <si>
    <t>営  業
施設数</t>
    <phoneticPr fontId="3"/>
  </si>
  <si>
    <t>宿   泊
利用定員</t>
    <phoneticPr fontId="3"/>
  </si>
  <si>
    <t>宿   泊
利用者数</t>
    <rPh sb="8" eb="9">
      <t>シャ</t>
    </rPh>
    <rPh sb="9" eb="10">
      <t>スウ</t>
    </rPh>
    <phoneticPr fontId="3"/>
  </si>
  <si>
    <t>対
前年度比</t>
    <phoneticPr fontId="3"/>
  </si>
  <si>
    <t>休　憩
利用者数</t>
    <phoneticPr fontId="3"/>
  </si>
  <si>
    <t>合　計</t>
    <rPh sb="0" eb="1">
      <t>ゴウ</t>
    </rPh>
    <rPh sb="2" eb="3">
      <t>ケイ</t>
    </rPh>
    <phoneticPr fontId="3"/>
  </si>
  <si>
    <t>表Ⅳ－４　年度別全国温泉地宿泊利用者数</t>
    <phoneticPr fontId="3"/>
  </si>
  <si>
    <t>年　度</t>
    <phoneticPr fontId="3"/>
  </si>
  <si>
    <t>温泉地数(カ所)</t>
  </si>
  <si>
    <t>延べ宿泊利用者数（人）</t>
  </si>
  <si>
    <t>令和</t>
    <rPh sb="0" eb="2">
      <t>レイワ</t>
    </rPh>
    <phoneticPr fontId="1"/>
  </si>
  <si>
    <t>令和</t>
    <rPh sb="0" eb="2">
      <t>レイワ</t>
    </rPh>
    <phoneticPr fontId="1"/>
  </si>
  <si>
    <t>(注）温泉地数は、宿泊施設のある場所を計上
　　平成２４年版、平成２５年版のデータは、平成２４年の延べ宿泊利用者数（人）と、平成２５年の温泉地数（カ所）、延べ宿泊利用者数（人）、対前年度比（％）が平成２６年版と違うが、平成２６年版が正確な数値です。</t>
    <rPh sb="24" eb="26">
      <t>ヘイセイ</t>
    </rPh>
    <rPh sb="28" eb="29">
      <t>ネン</t>
    </rPh>
    <rPh sb="29" eb="30">
      <t>バン</t>
    </rPh>
    <rPh sb="31" eb="33">
      <t>ヘイセイ</t>
    </rPh>
    <rPh sb="35" eb="37">
      <t>ネンバン</t>
    </rPh>
    <rPh sb="43" eb="45">
      <t>ヘイセイ</t>
    </rPh>
    <rPh sb="47" eb="48">
      <t>ネン</t>
    </rPh>
    <rPh sb="49" eb="50">
      <t>ノ</t>
    </rPh>
    <rPh sb="51" eb="53">
      <t>シュクハク</t>
    </rPh>
    <rPh sb="53" eb="55">
      <t>リヨウ</t>
    </rPh>
    <rPh sb="55" eb="56">
      <t>シャ</t>
    </rPh>
    <rPh sb="56" eb="57">
      <t>スウ</t>
    </rPh>
    <rPh sb="58" eb="59">
      <t>ニン</t>
    </rPh>
    <rPh sb="62" eb="64">
      <t>ヘイセイ</t>
    </rPh>
    <rPh sb="66" eb="67">
      <t>ネン</t>
    </rPh>
    <rPh sb="68" eb="71">
      <t>オンセンチ</t>
    </rPh>
    <rPh sb="71" eb="72">
      <t>スウ</t>
    </rPh>
    <rPh sb="74" eb="75">
      <t>ショ</t>
    </rPh>
    <rPh sb="77" eb="78">
      <t>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</si>
</sst>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#,##0_);[Red]\(#,##0\)"/>
    <numFmt numFmtId="178" formatCode="#,##0_ "/>
    <numFmt numFmtId="179" formatCode="#,##0.0_ ;[Red]\-#,##0.0\ "/>
  </numFmts>
  <fonts count="12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176" fontId="4" fillId="0" borderId="0" xfId="0" applyNumberFormat="1" applyFont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7" fontId="4" fillId="0" borderId="7" xfId="0" applyNumberFormat="1" applyFont="1" applyBorder="1">
      <alignment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8" xfId="0" applyFont="1" applyBorder="1">
      <alignment vertical="center"/>
    </xf>
    <xf numFmtId="176" fontId="4" fillId="0" borderId="7" xfId="0" applyNumberFormat="1" applyFont="1" applyBorder="1">
      <alignment vertical="center"/>
    </xf>
    <xf numFmtId="0" fontId="7" fillId="0" borderId="8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177" fontId="4" fillId="0" borderId="10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7" fillId="0" borderId="10" xfId="0" applyFont="1" applyBorder="1">
      <alignment vertical="center"/>
    </xf>
    <xf numFmtId="177" fontId="4" fillId="0" borderId="6" xfId="0" applyNumberFormat="1" applyFont="1" applyBorder="1">
      <alignment vertical="center"/>
    </xf>
    <xf numFmtId="3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26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8" fontId="4" fillId="0" borderId="16" xfId="0" applyNumberFormat="1" applyFont="1" applyBorder="1">
      <alignment vertical="center"/>
    </xf>
    <xf numFmtId="178" fontId="4" fillId="0" borderId="15" xfId="0" applyNumberFormat="1" applyFont="1" applyBorder="1">
      <alignment vertical="center"/>
    </xf>
    <xf numFmtId="178" fontId="4" fillId="0" borderId="32" xfId="0" applyNumberFormat="1" applyFont="1" applyBorder="1">
      <alignment vertical="center"/>
    </xf>
    <xf numFmtId="176" fontId="4" fillId="0" borderId="33" xfId="0" applyNumberFormat="1" applyFont="1" applyBorder="1">
      <alignment vertical="center"/>
    </xf>
    <xf numFmtId="178" fontId="4" fillId="0" borderId="17" xfId="0" applyNumberFormat="1" applyFont="1" applyBorder="1">
      <alignment vertical="center"/>
    </xf>
    <xf numFmtId="176" fontId="4" fillId="0" borderId="34" xfId="0" applyNumberFormat="1" applyFont="1" applyBorder="1">
      <alignment vertical="center"/>
    </xf>
    <xf numFmtId="3" fontId="4" fillId="0" borderId="17" xfId="0" applyNumberFormat="1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178" fontId="4" fillId="0" borderId="0" xfId="0" applyNumberFormat="1" applyFont="1">
      <alignment vertical="center"/>
    </xf>
    <xf numFmtId="178" fontId="4" fillId="0" borderId="6" xfId="0" applyNumberFormat="1" applyFont="1" applyBorder="1">
      <alignment vertical="center"/>
    </xf>
    <xf numFmtId="178" fontId="4" fillId="0" borderId="31" xfId="0" applyNumberFormat="1" applyFont="1" applyBorder="1">
      <alignment vertical="center"/>
    </xf>
    <xf numFmtId="178" fontId="4" fillId="0" borderId="9" xfId="0" applyNumberFormat="1" applyFont="1" applyBorder="1">
      <alignment vertical="center"/>
    </xf>
    <xf numFmtId="176" fontId="4" fillId="0" borderId="35" xfId="0" applyNumberFormat="1" applyFont="1" applyBorder="1">
      <alignment vertical="center"/>
    </xf>
    <xf numFmtId="3" fontId="4" fillId="0" borderId="9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6" fontId="4" fillId="0" borderId="37" xfId="0" applyNumberFormat="1" applyFont="1" applyBorder="1">
      <alignment vertical="center"/>
    </xf>
    <xf numFmtId="0" fontId="6" fillId="0" borderId="0" xfId="0" applyFont="1">
      <alignment vertical="center"/>
    </xf>
    <xf numFmtId="178" fontId="8" fillId="0" borderId="10" xfId="0" applyNumberFormat="1" applyFont="1" applyBorder="1">
      <alignment vertical="center"/>
    </xf>
    <xf numFmtId="178" fontId="8" fillId="0" borderId="13" xfId="0" applyNumberFormat="1" applyFont="1" applyBorder="1">
      <alignment vertical="center"/>
    </xf>
    <xf numFmtId="178" fontId="8" fillId="0" borderId="12" xfId="0" applyNumberFormat="1" applyFont="1" applyBorder="1">
      <alignment vertical="center"/>
    </xf>
    <xf numFmtId="178" fontId="8" fillId="0" borderId="38" xfId="0" applyNumberFormat="1" applyFont="1" applyBorder="1">
      <alignment vertical="center"/>
    </xf>
    <xf numFmtId="176" fontId="8" fillId="0" borderId="13" xfId="0" applyNumberFormat="1" applyFont="1" applyBorder="1">
      <alignment vertical="center"/>
    </xf>
    <xf numFmtId="176" fontId="8" fillId="0" borderId="39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" fillId="0" borderId="15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177" fontId="9" fillId="0" borderId="40" xfId="0" applyNumberFormat="1" applyFont="1" applyBorder="1">
      <alignment vertical="center"/>
    </xf>
    <xf numFmtId="177" fontId="9" fillId="0" borderId="41" xfId="0" applyNumberFormat="1" applyFont="1" applyBorder="1">
      <alignment vertical="center"/>
    </xf>
    <xf numFmtId="177" fontId="9" fillId="0" borderId="42" xfId="0" applyNumberFormat="1" applyFont="1" applyBorder="1">
      <alignment vertical="center"/>
    </xf>
    <xf numFmtId="177" fontId="9" fillId="0" borderId="43" xfId="0" applyNumberFormat="1" applyFont="1" applyBorder="1">
      <alignment vertical="center"/>
    </xf>
    <xf numFmtId="177" fontId="9" fillId="0" borderId="44" xfId="0" applyNumberFormat="1" applyFont="1" applyBorder="1">
      <alignment vertical="center"/>
    </xf>
    <xf numFmtId="0" fontId="9" fillId="0" borderId="6" xfId="0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177" fontId="9" fillId="0" borderId="0" xfId="0" applyNumberFormat="1" applyFont="1">
      <alignment vertical="center"/>
    </xf>
    <xf numFmtId="177" fontId="9" fillId="0" borderId="7" xfId="0" applyNumberFormat="1" applyFont="1" applyBorder="1">
      <alignment vertical="center"/>
    </xf>
    <xf numFmtId="177" fontId="9" fillId="0" borderId="31" xfId="0" applyNumberFormat="1" applyFont="1" applyBorder="1">
      <alignment vertical="center"/>
    </xf>
    <xf numFmtId="177" fontId="9" fillId="0" borderId="9" xfId="0" applyNumberFormat="1" applyFont="1" applyBorder="1">
      <alignment vertical="center"/>
    </xf>
    <xf numFmtId="177" fontId="9" fillId="0" borderId="6" xfId="0" applyNumberFormat="1" applyFont="1" applyBorder="1">
      <alignment vertical="center"/>
    </xf>
    <xf numFmtId="177" fontId="9" fillId="0" borderId="36" xfId="0" applyNumberFormat="1" applyFont="1" applyBorder="1">
      <alignment vertical="center"/>
    </xf>
    <xf numFmtId="177" fontId="9" fillId="0" borderId="10" xfId="0" applyNumberFormat="1" applyFont="1" applyBorder="1">
      <alignment vertical="center"/>
    </xf>
    <xf numFmtId="0" fontId="9" fillId="0" borderId="6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 horizontal="left"/>
    </xf>
    <xf numFmtId="177" fontId="9" fillId="0" borderId="10" xfId="0" applyNumberFormat="1" applyFont="1" applyBorder="1" applyAlignment="1"/>
    <xf numFmtId="177" fontId="9" fillId="0" borderId="6" xfId="0" applyNumberFormat="1" applyFont="1" applyBorder="1" applyAlignment="1"/>
    <xf numFmtId="177" fontId="9" fillId="0" borderId="36" xfId="0" applyNumberFormat="1" applyFont="1" applyBorder="1" applyAlignment="1"/>
    <xf numFmtId="0" fontId="9" fillId="0" borderId="0" xfId="0" applyFont="1" applyAlignment="1"/>
    <xf numFmtId="0" fontId="9" fillId="0" borderId="0" xfId="0" applyFont="1" applyAlignment="1">
      <alignment horizontal="left"/>
    </xf>
    <xf numFmtId="177" fontId="9" fillId="0" borderId="0" xfId="0" applyNumberFormat="1" applyFont="1" applyAlignment="1"/>
    <xf numFmtId="0" fontId="9" fillId="0" borderId="0" xfId="0" applyFont="1">
      <alignment vertical="center"/>
    </xf>
    <xf numFmtId="0" fontId="9" fillId="0" borderId="6" xfId="0" applyFont="1" applyBorder="1">
      <alignment vertical="center"/>
    </xf>
    <xf numFmtId="0" fontId="0" fillId="0" borderId="6" xfId="0" applyBorder="1" applyAlignment="1">
      <alignment horizontal="right"/>
    </xf>
    <xf numFmtId="0" fontId="0" fillId="0" borderId="0" xfId="0" applyAlignment="1">
      <alignment horizontal="left"/>
    </xf>
    <xf numFmtId="177" fontId="9" fillId="0" borderId="37" xfId="0" applyNumberFormat="1" applyFont="1" applyBorder="1" applyAlignment="1"/>
    <xf numFmtId="0" fontId="0" fillId="0" borderId="9" xfId="0" applyBorder="1" applyAlignment="1">
      <alignment horizontal="left"/>
    </xf>
    <xf numFmtId="177" fontId="9" fillId="0" borderId="9" xfId="0" applyNumberFormat="1" applyFont="1" applyBorder="1" applyAlignment="1"/>
    <xf numFmtId="0" fontId="0" fillId="0" borderId="11" xfId="0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177" fontId="9" fillId="0" borderId="13" xfId="0" applyNumberFormat="1" applyFont="1" applyBorder="1" applyAlignment="1"/>
    <xf numFmtId="177" fontId="9" fillId="0" borderId="12" xfId="0" applyNumberFormat="1" applyFont="1" applyBorder="1" applyAlignment="1"/>
    <xf numFmtId="177" fontId="9" fillId="0" borderId="38" xfId="0" applyNumberFormat="1" applyFont="1" applyBorder="1" applyAlignment="1"/>
    <xf numFmtId="177" fontId="9" fillId="0" borderId="12" xfId="0" applyNumberFormat="1" applyFont="1" applyBorder="1">
      <alignment vertical="center"/>
    </xf>
    <xf numFmtId="3" fontId="0" fillId="0" borderId="0" xfId="0" applyNumberFormat="1" applyAlignment="1"/>
    <xf numFmtId="176" fontId="0" fillId="0" borderId="0" xfId="0" applyNumberFormat="1" applyAlignment="1"/>
    <xf numFmtId="178" fontId="9" fillId="0" borderId="40" xfId="0" applyNumberFormat="1" applyFont="1" applyBorder="1">
      <alignment vertical="center"/>
    </xf>
    <xf numFmtId="178" fontId="9" fillId="0" borderId="7" xfId="0" applyNumberFormat="1" applyFont="1" applyBorder="1">
      <alignment vertical="center"/>
    </xf>
    <xf numFmtId="178" fontId="9" fillId="0" borderId="0" xfId="0" applyNumberFormat="1" applyFont="1">
      <alignment vertical="center"/>
    </xf>
    <xf numFmtId="176" fontId="9" fillId="0" borderId="10" xfId="0" applyNumberFormat="1" applyFont="1" applyBorder="1">
      <alignment vertical="center"/>
    </xf>
    <xf numFmtId="178" fontId="9" fillId="0" borderId="10" xfId="0" applyNumberFormat="1" applyFont="1" applyBorder="1">
      <alignment vertical="center"/>
    </xf>
    <xf numFmtId="178" fontId="9" fillId="0" borderId="9" xfId="0" applyNumberFormat="1" applyFont="1" applyBorder="1">
      <alignment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176" fontId="9" fillId="0" borderId="13" xfId="0" applyNumberFormat="1" applyFont="1" applyBorder="1">
      <alignment vertical="center"/>
    </xf>
    <xf numFmtId="178" fontId="9" fillId="0" borderId="13" xfId="0" applyNumberFormat="1" applyFont="1" applyBorder="1">
      <alignment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8" fontId="9" fillId="0" borderId="41" xfId="0" applyNumberFormat="1" applyFont="1" applyBorder="1" applyAlignment="1">
      <alignment horizontal="right" vertical="center"/>
    </xf>
    <xf numFmtId="176" fontId="9" fillId="0" borderId="45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8" fontId="9" fillId="0" borderId="6" xfId="0" applyNumberFormat="1" applyFont="1" applyBorder="1">
      <alignment vertical="center"/>
    </xf>
    <xf numFmtId="178" fontId="9" fillId="0" borderId="11" xfId="0" applyNumberFormat="1" applyFont="1" applyBorder="1">
      <alignment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0" fontId="0" fillId="0" borderId="0" xfId="0" applyAlignment="1">
      <alignment vertical="top"/>
    </xf>
    <xf numFmtId="3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0" fillId="0" borderId="0" xfId="0" applyFont="1" applyAlignment="1">
      <alignment vertical="top" wrapText="1"/>
    </xf>
    <xf numFmtId="0" fontId="11" fillId="0" borderId="0" xfId="0" applyFont="1">
      <alignment vertical="center"/>
    </xf>
    <xf numFmtId="0" fontId="11" fillId="0" borderId="6" xfId="0" applyFont="1" applyBorder="1" applyAlignment="1">
      <alignment horizontal="right" vertical="center"/>
    </xf>
    <xf numFmtId="0" fontId="11" fillId="0" borderId="10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7" fontId="11" fillId="0" borderId="0" xfId="0" applyNumberFormat="1" applyFont="1">
      <alignment vertical="center"/>
    </xf>
    <xf numFmtId="176" fontId="11" fillId="0" borderId="0" xfId="0" applyNumberFormat="1" applyFont="1">
      <alignment vertical="center"/>
    </xf>
    <xf numFmtId="0" fontId="8" fillId="0" borderId="0" xfId="0" applyFont="1" applyAlignment="1">
      <alignment horizontal="left" vertical="center"/>
    </xf>
    <xf numFmtId="177" fontId="8" fillId="0" borderId="6" xfId="0" applyNumberFormat="1" applyFont="1" applyBorder="1">
      <alignment vertical="center"/>
    </xf>
    <xf numFmtId="176" fontId="8" fillId="0" borderId="6" xfId="0" applyNumberFormat="1" applyFont="1" applyBorder="1">
      <alignment vertical="center"/>
    </xf>
    <xf numFmtId="0" fontId="8" fillId="0" borderId="0" xfId="0" applyFont="1" applyAlignment="1">
      <alignment horizontal="center" vertical="center"/>
    </xf>
    <xf numFmtId="177" fontId="8" fillId="0" borderId="10" xfId="0" applyNumberFormat="1" applyFont="1" applyBorder="1">
      <alignment vertical="center"/>
    </xf>
    <xf numFmtId="176" fontId="8" fillId="0" borderId="10" xfId="0" applyNumberFormat="1" applyFont="1" applyBorder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177" fontId="8" fillId="0" borderId="13" xfId="0" applyNumberFormat="1" applyFont="1" applyBorder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178" fontId="8" fillId="0" borderId="0" xfId="0" applyNumberFormat="1" applyFont="1">
      <alignment vertical="center"/>
    </xf>
    <xf numFmtId="178" fontId="8" fillId="0" borderId="36" xfId="0" applyNumberFormat="1" applyFont="1" applyBorder="1">
      <alignment vertical="center"/>
    </xf>
    <xf numFmtId="176" fontId="8" fillId="0" borderId="37" xfId="0" applyNumberFormat="1" applyFont="1" applyBorder="1">
      <alignment vertical="center"/>
    </xf>
    <xf numFmtId="3" fontId="11" fillId="0" borderId="0" xfId="0" applyNumberFormat="1" applyFont="1">
      <alignment vertical="center"/>
    </xf>
    <xf numFmtId="0" fontId="8" fillId="0" borderId="6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178" fontId="8" fillId="0" borderId="6" xfId="0" applyNumberFormat="1" applyFont="1" applyBorder="1">
      <alignment vertical="center"/>
    </xf>
    <xf numFmtId="178" fontId="8" fillId="0" borderId="9" xfId="0" applyNumberFormat="1" applyFont="1" applyBorder="1">
      <alignment vertical="center"/>
    </xf>
    <xf numFmtId="178" fontId="8" fillId="0" borderId="37" xfId="0" applyNumberFormat="1" applyFont="1" applyBorder="1">
      <alignment vertical="center"/>
    </xf>
    <xf numFmtId="179" fontId="9" fillId="0" borderId="7" xfId="0" applyNumberFormat="1" applyFont="1" applyBorder="1">
      <alignment vertical="center"/>
    </xf>
    <xf numFmtId="179" fontId="9" fillId="0" borderId="10" xfId="0" applyNumberFormat="1" applyFont="1" applyBorder="1">
      <alignment vertical="center"/>
    </xf>
    <xf numFmtId="179" fontId="9" fillId="0" borderId="10" xfId="0" applyNumberFormat="1" applyFont="1" applyBorder="1" applyAlignment="1"/>
    <xf numFmtId="179" fontId="9" fillId="0" borderId="13" xfId="0" applyNumberFormat="1" applyFont="1" applyBorder="1" applyAlignment="1"/>
    <xf numFmtId="179" fontId="9" fillId="0" borderId="26" xfId="0" applyNumberFormat="1" applyFont="1" applyBorder="1">
      <alignment vertical="center"/>
    </xf>
    <xf numFmtId="179" fontId="9" fillId="0" borderId="37" xfId="0" applyNumberFormat="1" applyFont="1" applyBorder="1">
      <alignment vertical="center"/>
    </xf>
    <xf numFmtId="179" fontId="9" fillId="0" borderId="37" xfId="0" applyNumberFormat="1" applyFont="1" applyBorder="1" applyAlignment="1"/>
    <xf numFmtId="179" fontId="9" fillId="0" borderId="39" xfId="0" applyNumberFormat="1" applyFont="1" applyBorder="1" applyAlignment="1"/>
    <xf numFmtId="179" fontId="9" fillId="0" borderId="8" xfId="0" applyNumberFormat="1" applyFont="1" applyBorder="1">
      <alignment vertical="center"/>
    </xf>
    <xf numFmtId="176" fontId="2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 wrapText="1"/>
    </xf>
    <xf numFmtId="176" fontId="5" fillId="0" borderId="28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center" vertical="center" wrapText="1"/>
    </xf>
    <xf numFmtId="176" fontId="5" fillId="0" borderId="29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26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55"/>
  <sheetViews>
    <sheetView tabSelected="1" workbookViewId="0">
      <selection activeCell="K6" sqref="K6"/>
    </sheetView>
  </sheetViews>
  <sheetFormatPr defaultColWidth="9.875" defaultRowHeight="13.5" x14ac:dyDescent="0.15"/>
  <cols>
    <col min="1" max="1" width="2" style="134" customWidth="1"/>
    <col min="2" max="2" width="5.5" style="139" customWidth="1"/>
    <col min="3" max="3" width="3.25" style="140" customWidth="1"/>
    <col min="4" max="4" width="5.5" style="141" customWidth="1"/>
    <col min="5" max="5" width="15.875" style="142" customWidth="1"/>
    <col min="6" max="6" width="15.875" style="143" customWidth="1"/>
    <col min="7" max="7" width="50.875" style="134" customWidth="1"/>
    <col min="8" max="256" width="9.875" style="134"/>
    <col min="257" max="257" width="2" style="134" customWidth="1"/>
    <col min="258" max="258" width="5.5" style="134" customWidth="1"/>
    <col min="259" max="259" width="3.25" style="134" customWidth="1"/>
    <col min="260" max="260" width="5.5" style="134" customWidth="1"/>
    <col min="261" max="262" width="15.875" style="134" customWidth="1"/>
    <col min="263" max="263" width="50.875" style="134" customWidth="1"/>
    <col min="264" max="512" width="9.875" style="134"/>
    <col min="513" max="513" width="2" style="134" customWidth="1"/>
    <col min="514" max="514" width="5.5" style="134" customWidth="1"/>
    <col min="515" max="515" width="3.25" style="134" customWidth="1"/>
    <col min="516" max="516" width="5.5" style="134" customWidth="1"/>
    <col min="517" max="518" width="15.875" style="134" customWidth="1"/>
    <col min="519" max="519" width="50.875" style="134" customWidth="1"/>
    <col min="520" max="768" width="9.875" style="134"/>
    <col min="769" max="769" width="2" style="134" customWidth="1"/>
    <col min="770" max="770" width="5.5" style="134" customWidth="1"/>
    <col min="771" max="771" width="3.25" style="134" customWidth="1"/>
    <col min="772" max="772" width="5.5" style="134" customWidth="1"/>
    <col min="773" max="774" width="15.875" style="134" customWidth="1"/>
    <col min="775" max="775" width="50.875" style="134" customWidth="1"/>
    <col min="776" max="1024" width="9.875" style="134"/>
    <col min="1025" max="1025" width="2" style="134" customWidth="1"/>
    <col min="1026" max="1026" width="5.5" style="134" customWidth="1"/>
    <col min="1027" max="1027" width="3.25" style="134" customWidth="1"/>
    <col min="1028" max="1028" width="5.5" style="134" customWidth="1"/>
    <col min="1029" max="1030" width="15.875" style="134" customWidth="1"/>
    <col min="1031" max="1031" width="50.875" style="134" customWidth="1"/>
    <col min="1032" max="1280" width="9.875" style="134"/>
    <col min="1281" max="1281" width="2" style="134" customWidth="1"/>
    <col min="1282" max="1282" width="5.5" style="134" customWidth="1"/>
    <col min="1283" max="1283" width="3.25" style="134" customWidth="1"/>
    <col min="1284" max="1284" width="5.5" style="134" customWidth="1"/>
    <col min="1285" max="1286" width="15.875" style="134" customWidth="1"/>
    <col min="1287" max="1287" width="50.875" style="134" customWidth="1"/>
    <col min="1288" max="1536" width="9.875" style="134"/>
    <col min="1537" max="1537" width="2" style="134" customWidth="1"/>
    <col min="1538" max="1538" width="5.5" style="134" customWidth="1"/>
    <col min="1539" max="1539" width="3.25" style="134" customWidth="1"/>
    <col min="1540" max="1540" width="5.5" style="134" customWidth="1"/>
    <col min="1541" max="1542" width="15.875" style="134" customWidth="1"/>
    <col min="1543" max="1543" width="50.875" style="134" customWidth="1"/>
    <col min="1544" max="1792" width="9.875" style="134"/>
    <col min="1793" max="1793" width="2" style="134" customWidth="1"/>
    <col min="1794" max="1794" width="5.5" style="134" customWidth="1"/>
    <col min="1795" max="1795" width="3.25" style="134" customWidth="1"/>
    <col min="1796" max="1796" width="5.5" style="134" customWidth="1"/>
    <col min="1797" max="1798" width="15.875" style="134" customWidth="1"/>
    <col min="1799" max="1799" width="50.875" style="134" customWidth="1"/>
    <col min="1800" max="2048" width="9.875" style="134"/>
    <col min="2049" max="2049" width="2" style="134" customWidth="1"/>
    <col min="2050" max="2050" width="5.5" style="134" customWidth="1"/>
    <col min="2051" max="2051" width="3.25" style="134" customWidth="1"/>
    <col min="2052" max="2052" width="5.5" style="134" customWidth="1"/>
    <col min="2053" max="2054" width="15.875" style="134" customWidth="1"/>
    <col min="2055" max="2055" width="50.875" style="134" customWidth="1"/>
    <col min="2056" max="2304" width="9.875" style="134"/>
    <col min="2305" max="2305" width="2" style="134" customWidth="1"/>
    <col min="2306" max="2306" width="5.5" style="134" customWidth="1"/>
    <col min="2307" max="2307" width="3.25" style="134" customWidth="1"/>
    <col min="2308" max="2308" width="5.5" style="134" customWidth="1"/>
    <col min="2309" max="2310" width="15.875" style="134" customWidth="1"/>
    <col min="2311" max="2311" width="50.875" style="134" customWidth="1"/>
    <col min="2312" max="2560" width="9.875" style="134"/>
    <col min="2561" max="2561" width="2" style="134" customWidth="1"/>
    <col min="2562" max="2562" width="5.5" style="134" customWidth="1"/>
    <col min="2563" max="2563" width="3.25" style="134" customWidth="1"/>
    <col min="2564" max="2564" width="5.5" style="134" customWidth="1"/>
    <col min="2565" max="2566" width="15.875" style="134" customWidth="1"/>
    <col min="2567" max="2567" width="50.875" style="134" customWidth="1"/>
    <col min="2568" max="2816" width="9.875" style="134"/>
    <col min="2817" max="2817" width="2" style="134" customWidth="1"/>
    <col min="2818" max="2818" width="5.5" style="134" customWidth="1"/>
    <col min="2819" max="2819" width="3.25" style="134" customWidth="1"/>
    <col min="2820" max="2820" width="5.5" style="134" customWidth="1"/>
    <col min="2821" max="2822" width="15.875" style="134" customWidth="1"/>
    <col min="2823" max="2823" width="50.875" style="134" customWidth="1"/>
    <col min="2824" max="3072" width="9.875" style="134"/>
    <col min="3073" max="3073" width="2" style="134" customWidth="1"/>
    <col min="3074" max="3074" width="5.5" style="134" customWidth="1"/>
    <col min="3075" max="3075" width="3.25" style="134" customWidth="1"/>
    <col min="3076" max="3076" width="5.5" style="134" customWidth="1"/>
    <col min="3077" max="3078" width="15.875" style="134" customWidth="1"/>
    <col min="3079" max="3079" width="50.875" style="134" customWidth="1"/>
    <col min="3080" max="3328" width="9.875" style="134"/>
    <col min="3329" max="3329" width="2" style="134" customWidth="1"/>
    <col min="3330" max="3330" width="5.5" style="134" customWidth="1"/>
    <col min="3331" max="3331" width="3.25" style="134" customWidth="1"/>
    <col min="3332" max="3332" width="5.5" style="134" customWidth="1"/>
    <col min="3333" max="3334" width="15.875" style="134" customWidth="1"/>
    <col min="3335" max="3335" width="50.875" style="134" customWidth="1"/>
    <col min="3336" max="3584" width="9.875" style="134"/>
    <col min="3585" max="3585" width="2" style="134" customWidth="1"/>
    <col min="3586" max="3586" width="5.5" style="134" customWidth="1"/>
    <col min="3587" max="3587" width="3.25" style="134" customWidth="1"/>
    <col min="3588" max="3588" width="5.5" style="134" customWidth="1"/>
    <col min="3589" max="3590" width="15.875" style="134" customWidth="1"/>
    <col min="3591" max="3591" width="50.875" style="134" customWidth="1"/>
    <col min="3592" max="3840" width="9.875" style="134"/>
    <col min="3841" max="3841" width="2" style="134" customWidth="1"/>
    <col min="3842" max="3842" width="5.5" style="134" customWidth="1"/>
    <col min="3843" max="3843" width="3.25" style="134" customWidth="1"/>
    <col min="3844" max="3844" width="5.5" style="134" customWidth="1"/>
    <col min="3845" max="3846" width="15.875" style="134" customWidth="1"/>
    <col min="3847" max="3847" width="50.875" style="134" customWidth="1"/>
    <col min="3848" max="4096" width="9.875" style="134"/>
    <col min="4097" max="4097" width="2" style="134" customWidth="1"/>
    <col min="4098" max="4098" width="5.5" style="134" customWidth="1"/>
    <col min="4099" max="4099" width="3.25" style="134" customWidth="1"/>
    <col min="4100" max="4100" width="5.5" style="134" customWidth="1"/>
    <col min="4101" max="4102" width="15.875" style="134" customWidth="1"/>
    <col min="4103" max="4103" width="50.875" style="134" customWidth="1"/>
    <col min="4104" max="4352" width="9.875" style="134"/>
    <col min="4353" max="4353" width="2" style="134" customWidth="1"/>
    <col min="4354" max="4354" width="5.5" style="134" customWidth="1"/>
    <col min="4355" max="4355" width="3.25" style="134" customWidth="1"/>
    <col min="4356" max="4356" width="5.5" style="134" customWidth="1"/>
    <col min="4357" max="4358" width="15.875" style="134" customWidth="1"/>
    <col min="4359" max="4359" width="50.875" style="134" customWidth="1"/>
    <col min="4360" max="4608" width="9.875" style="134"/>
    <col min="4609" max="4609" width="2" style="134" customWidth="1"/>
    <col min="4610" max="4610" width="5.5" style="134" customWidth="1"/>
    <col min="4611" max="4611" width="3.25" style="134" customWidth="1"/>
    <col min="4612" max="4612" width="5.5" style="134" customWidth="1"/>
    <col min="4613" max="4614" width="15.875" style="134" customWidth="1"/>
    <col min="4615" max="4615" width="50.875" style="134" customWidth="1"/>
    <col min="4616" max="4864" width="9.875" style="134"/>
    <col min="4865" max="4865" width="2" style="134" customWidth="1"/>
    <col min="4866" max="4866" width="5.5" style="134" customWidth="1"/>
    <col min="4867" max="4867" width="3.25" style="134" customWidth="1"/>
    <col min="4868" max="4868" width="5.5" style="134" customWidth="1"/>
    <col min="4869" max="4870" width="15.875" style="134" customWidth="1"/>
    <col min="4871" max="4871" width="50.875" style="134" customWidth="1"/>
    <col min="4872" max="5120" width="9.875" style="134"/>
    <col min="5121" max="5121" width="2" style="134" customWidth="1"/>
    <col min="5122" max="5122" width="5.5" style="134" customWidth="1"/>
    <col min="5123" max="5123" width="3.25" style="134" customWidth="1"/>
    <col min="5124" max="5124" width="5.5" style="134" customWidth="1"/>
    <col min="5125" max="5126" width="15.875" style="134" customWidth="1"/>
    <col min="5127" max="5127" width="50.875" style="134" customWidth="1"/>
    <col min="5128" max="5376" width="9.875" style="134"/>
    <col min="5377" max="5377" width="2" style="134" customWidth="1"/>
    <col min="5378" max="5378" width="5.5" style="134" customWidth="1"/>
    <col min="5379" max="5379" width="3.25" style="134" customWidth="1"/>
    <col min="5380" max="5380" width="5.5" style="134" customWidth="1"/>
    <col min="5381" max="5382" width="15.875" style="134" customWidth="1"/>
    <col min="5383" max="5383" width="50.875" style="134" customWidth="1"/>
    <col min="5384" max="5632" width="9.875" style="134"/>
    <col min="5633" max="5633" width="2" style="134" customWidth="1"/>
    <col min="5634" max="5634" width="5.5" style="134" customWidth="1"/>
    <col min="5635" max="5635" width="3.25" style="134" customWidth="1"/>
    <col min="5636" max="5636" width="5.5" style="134" customWidth="1"/>
    <col min="5637" max="5638" width="15.875" style="134" customWidth="1"/>
    <col min="5639" max="5639" width="50.875" style="134" customWidth="1"/>
    <col min="5640" max="5888" width="9.875" style="134"/>
    <col min="5889" max="5889" width="2" style="134" customWidth="1"/>
    <col min="5890" max="5890" width="5.5" style="134" customWidth="1"/>
    <col min="5891" max="5891" width="3.25" style="134" customWidth="1"/>
    <col min="5892" max="5892" width="5.5" style="134" customWidth="1"/>
    <col min="5893" max="5894" width="15.875" style="134" customWidth="1"/>
    <col min="5895" max="5895" width="50.875" style="134" customWidth="1"/>
    <col min="5896" max="6144" width="9.875" style="134"/>
    <col min="6145" max="6145" width="2" style="134" customWidth="1"/>
    <col min="6146" max="6146" width="5.5" style="134" customWidth="1"/>
    <col min="6147" max="6147" width="3.25" style="134" customWidth="1"/>
    <col min="6148" max="6148" width="5.5" style="134" customWidth="1"/>
    <col min="6149" max="6150" width="15.875" style="134" customWidth="1"/>
    <col min="6151" max="6151" width="50.875" style="134" customWidth="1"/>
    <col min="6152" max="6400" width="9.875" style="134"/>
    <col min="6401" max="6401" width="2" style="134" customWidth="1"/>
    <col min="6402" max="6402" width="5.5" style="134" customWidth="1"/>
    <col min="6403" max="6403" width="3.25" style="134" customWidth="1"/>
    <col min="6404" max="6404" width="5.5" style="134" customWidth="1"/>
    <col min="6405" max="6406" width="15.875" style="134" customWidth="1"/>
    <col min="6407" max="6407" width="50.875" style="134" customWidth="1"/>
    <col min="6408" max="6656" width="9.875" style="134"/>
    <col min="6657" max="6657" width="2" style="134" customWidth="1"/>
    <col min="6658" max="6658" width="5.5" style="134" customWidth="1"/>
    <col min="6659" max="6659" width="3.25" style="134" customWidth="1"/>
    <col min="6660" max="6660" width="5.5" style="134" customWidth="1"/>
    <col min="6661" max="6662" width="15.875" style="134" customWidth="1"/>
    <col min="6663" max="6663" width="50.875" style="134" customWidth="1"/>
    <col min="6664" max="6912" width="9.875" style="134"/>
    <col min="6913" max="6913" width="2" style="134" customWidth="1"/>
    <col min="6914" max="6914" width="5.5" style="134" customWidth="1"/>
    <col min="6915" max="6915" width="3.25" style="134" customWidth="1"/>
    <col min="6916" max="6916" width="5.5" style="134" customWidth="1"/>
    <col min="6917" max="6918" width="15.875" style="134" customWidth="1"/>
    <col min="6919" max="6919" width="50.875" style="134" customWidth="1"/>
    <col min="6920" max="7168" width="9.875" style="134"/>
    <col min="7169" max="7169" width="2" style="134" customWidth="1"/>
    <col min="7170" max="7170" width="5.5" style="134" customWidth="1"/>
    <col min="7171" max="7171" width="3.25" style="134" customWidth="1"/>
    <col min="7172" max="7172" width="5.5" style="134" customWidth="1"/>
    <col min="7173" max="7174" width="15.875" style="134" customWidth="1"/>
    <col min="7175" max="7175" width="50.875" style="134" customWidth="1"/>
    <col min="7176" max="7424" width="9.875" style="134"/>
    <col min="7425" max="7425" width="2" style="134" customWidth="1"/>
    <col min="7426" max="7426" width="5.5" style="134" customWidth="1"/>
    <col min="7427" max="7427" width="3.25" style="134" customWidth="1"/>
    <col min="7428" max="7428" width="5.5" style="134" customWidth="1"/>
    <col min="7429" max="7430" width="15.875" style="134" customWidth="1"/>
    <col min="7431" max="7431" width="50.875" style="134" customWidth="1"/>
    <col min="7432" max="7680" width="9.875" style="134"/>
    <col min="7681" max="7681" width="2" style="134" customWidth="1"/>
    <col min="7682" max="7682" width="5.5" style="134" customWidth="1"/>
    <col min="7683" max="7683" width="3.25" style="134" customWidth="1"/>
    <col min="7684" max="7684" width="5.5" style="134" customWidth="1"/>
    <col min="7685" max="7686" width="15.875" style="134" customWidth="1"/>
    <col min="7687" max="7687" width="50.875" style="134" customWidth="1"/>
    <col min="7688" max="7936" width="9.875" style="134"/>
    <col min="7937" max="7937" width="2" style="134" customWidth="1"/>
    <col min="7938" max="7938" width="5.5" style="134" customWidth="1"/>
    <col min="7939" max="7939" width="3.25" style="134" customWidth="1"/>
    <col min="7940" max="7940" width="5.5" style="134" customWidth="1"/>
    <col min="7941" max="7942" width="15.875" style="134" customWidth="1"/>
    <col min="7943" max="7943" width="50.875" style="134" customWidth="1"/>
    <col min="7944" max="8192" width="9.875" style="134"/>
    <col min="8193" max="8193" width="2" style="134" customWidth="1"/>
    <col min="8194" max="8194" width="5.5" style="134" customWidth="1"/>
    <col min="8195" max="8195" width="3.25" style="134" customWidth="1"/>
    <col min="8196" max="8196" width="5.5" style="134" customWidth="1"/>
    <col min="8197" max="8198" width="15.875" style="134" customWidth="1"/>
    <col min="8199" max="8199" width="50.875" style="134" customWidth="1"/>
    <col min="8200" max="8448" width="9.875" style="134"/>
    <col min="8449" max="8449" width="2" style="134" customWidth="1"/>
    <col min="8450" max="8450" width="5.5" style="134" customWidth="1"/>
    <col min="8451" max="8451" width="3.25" style="134" customWidth="1"/>
    <col min="8452" max="8452" width="5.5" style="134" customWidth="1"/>
    <col min="8453" max="8454" width="15.875" style="134" customWidth="1"/>
    <col min="8455" max="8455" width="50.875" style="134" customWidth="1"/>
    <col min="8456" max="8704" width="9.875" style="134"/>
    <col min="8705" max="8705" width="2" style="134" customWidth="1"/>
    <col min="8706" max="8706" width="5.5" style="134" customWidth="1"/>
    <col min="8707" max="8707" width="3.25" style="134" customWidth="1"/>
    <col min="8708" max="8708" width="5.5" style="134" customWidth="1"/>
    <col min="8709" max="8710" width="15.875" style="134" customWidth="1"/>
    <col min="8711" max="8711" width="50.875" style="134" customWidth="1"/>
    <col min="8712" max="8960" width="9.875" style="134"/>
    <col min="8961" max="8961" width="2" style="134" customWidth="1"/>
    <col min="8962" max="8962" width="5.5" style="134" customWidth="1"/>
    <col min="8963" max="8963" width="3.25" style="134" customWidth="1"/>
    <col min="8964" max="8964" width="5.5" style="134" customWidth="1"/>
    <col min="8965" max="8966" width="15.875" style="134" customWidth="1"/>
    <col min="8967" max="8967" width="50.875" style="134" customWidth="1"/>
    <col min="8968" max="9216" width="9.875" style="134"/>
    <col min="9217" max="9217" width="2" style="134" customWidth="1"/>
    <col min="9218" max="9218" width="5.5" style="134" customWidth="1"/>
    <col min="9219" max="9219" width="3.25" style="134" customWidth="1"/>
    <col min="9220" max="9220" width="5.5" style="134" customWidth="1"/>
    <col min="9221" max="9222" width="15.875" style="134" customWidth="1"/>
    <col min="9223" max="9223" width="50.875" style="134" customWidth="1"/>
    <col min="9224" max="9472" width="9.875" style="134"/>
    <col min="9473" max="9473" width="2" style="134" customWidth="1"/>
    <col min="9474" max="9474" width="5.5" style="134" customWidth="1"/>
    <col min="9475" max="9475" width="3.25" style="134" customWidth="1"/>
    <col min="9476" max="9476" width="5.5" style="134" customWidth="1"/>
    <col min="9477" max="9478" width="15.875" style="134" customWidth="1"/>
    <col min="9479" max="9479" width="50.875" style="134" customWidth="1"/>
    <col min="9480" max="9728" width="9.875" style="134"/>
    <col min="9729" max="9729" width="2" style="134" customWidth="1"/>
    <col min="9730" max="9730" width="5.5" style="134" customWidth="1"/>
    <col min="9731" max="9731" width="3.25" style="134" customWidth="1"/>
    <col min="9732" max="9732" width="5.5" style="134" customWidth="1"/>
    <col min="9733" max="9734" width="15.875" style="134" customWidth="1"/>
    <col min="9735" max="9735" width="50.875" style="134" customWidth="1"/>
    <col min="9736" max="9984" width="9.875" style="134"/>
    <col min="9985" max="9985" width="2" style="134" customWidth="1"/>
    <col min="9986" max="9986" width="5.5" style="134" customWidth="1"/>
    <col min="9987" max="9987" width="3.25" style="134" customWidth="1"/>
    <col min="9988" max="9988" width="5.5" style="134" customWidth="1"/>
    <col min="9989" max="9990" width="15.875" style="134" customWidth="1"/>
    <col min="9991" max="9991" width="50.875" style="134" customWidth="1"/>
    <col min="9992" max="10240" width="9.875" style="134"/>
    <col min="10241" max="10241" width="2" style="134" customWidth="1"/>
    <col min="10242" max="10242" width="5.5" style="134" customWidth="1"/>
    <col min="10243" max="10243" width="3.25" style="134" customWidth="1"/>
    <col min="10244" max="10244" width="5.5" style="134" customWidth="1"/>
    <col min="10245" max="10246" width="15.875" style="134" customWidth="1"/>
    <col min="10247" max="10247" width="50.875" style="134" customWidth="1"/>
    <col min="10248" max="10496" width="9.875" style="134"/>
    <col min="10497" max="10497" width="2" style="134" customWidth="1"/>
    <col min="10498" max="10498" width="5.5" style="134" customWidth="1"/>
    <col min="10499" max="10499" width="3.25" style="134" customWidth="1"/>
    <col min="10500" max="10500" width="5.5" style="134" customWidth="1"/>
    <col min="10501" max="10502" width="15.875" style="134" customWidth="1"/>
    <col min="10503" max="10503" width="50.875" style="134" customWidth="1"/>
    <col min="10504" max="10752" width="9.875" style="134"/>
    <col min="10753" max="10753" width="2" style="134" customWidth="1"/>
    <col min="10754" max="10754" width="5.5" style="134" customWidth="1"/>
    <col min="10755" max="10755" width="3.25" style="134" customWidth="1"/>
    <col min="10756" max="10756" width="5.5" style="134" customWidth="1"/>
    <col min="10757" max="10758" width="15.875" style="134" customWidth="1"/>
    <col min="10759" max="10759" width="50.875" style="134" customWidth="1"/>
    <col min="10760" max="11008" width="9.875" style="134"/>
    <col min="11009" max="11009" width="2" style="134" customWidth="1"/>
    <col min="11010" max="11010" width="5.5" style="134" customWidth="1"/>
    <col min="11011" max="11011" width="3.25" style="134" customWidth="1"/>
    <col min="11012" max="11012" width="5.5" style="134" customWidth="1"/>
    <col min="11013" max="11014" width="15.875" style="134" customWidth="1"/>
    <col min="11015" max="11015" width="50.875" style="134" customWidth="1"/>
    <col min="11016" max="11264" width="9.875" style="134"/>
    <col min="11265" max="11265" width="2" style="134" customWidth="1"/>
    <col min="11266" max="11266" width="5.5" style="134" customWidth="1"/>
    <col min="11267" max="11267" width="3.25" style="134" customWidth="1"/>
    <col min="11268" max="11268" width="5.5" style="134" customWidth="1"/>
    <col min="11269" max="11270" width="15.875" style="134" customWidth="1"/>
    <col min="11271" max="11271" width="50.875" style="134" customWidth="1"/>
    <col min="11272" max="11520" width="9.875" style="134"/>
    <col min="11521" max="11521" width="2" style="134" customWidth="1"/>
    <col min="11522" max="11522" width="5.5" style="134" customWidth="1"/>
    <col min="11523" max="11523" width="3.25" style="134" customWidth="1"/>
    <col min="11524" max="11524" width="5.5" style="134" customWidth="1"/>
    <col min="11525" max="11526" width="15.875" style="134" customWidth="1"/>
    <col min="11527" max="11527" width="50.875" style="134" customWidth="1"/>
    <col min="11528" max="11776" width="9.875" style="134"/>
    <col min="11777" max="11777" width="2" style="134" customWidth="1"/>
    <col min="11778" max="11778" width="5.5" style="134" customWidth="1"/>
    <col min="11779" max="11779" width="3.25" style="134" customWidth="1"/>
    <col min="11780" max="11780" width="5.5" style="134" customWidth="1"/>
    <col min="11781" max="11782" width="15.875" style="134" customWidth="1"/>
    <col min="11783" max="11783" width="50.875" style="134" customWidth="1"/>
    <col min="11784" max="12032" width="9.875" style="134"/>
    <col min="12033" max="12033" width="2" style="134" customWidth="1"/>
    <col min="12034" max="12034" width="5.5" style="134" customWidth="1"/>
    <col min="12035" max="12035" width="3.25" style="134" customWidth="1"/>
    <col min="12036" max="12036" width="5.5" style="134" customWidth="1"/>
    <col min="12037" max="12038" width="15.875" style="134" customWidth="1"/>
    <col min="12039" max="12039" width="50.875" style="134" customWidth="1"/>
    <col min="12040" max="12288" width="9.875" style="134"/>
    <col min="12289" max="12289" width="2" style="134" customWidth="1"/>
    <col min="12290" max="12290" width="5.5" style="134" customWidth="1"/>
    <col min="12291" max="12291" width="3.25" style="134" customWidth="1"/>
    <col min="12292" max="12292" width="5.5" style="134" customWidth="1"/>
    <col min="12293" max="12294" width="15.875" style="134" customWidth="1"/>
    <col min="12295" max="12295" width="50.875" style="134" customWidth="1"/>
    <col min="12296" max="12544" width="9.875" style="134"/>
    <col min="12545" max="12545" width="2" style="134" customWidth="1"/>
    <col min="12546" max="12546" width="5.5" style="134" customWidth="1"/>
    <col min="12547" max="12547" width="3.25" style="134" customWidth="1"/>
    <col min="12548" max="12548" width="5.5" style="134" customWidth="1"/>
    <col min="12549" max="12550" width="15.875" style="134" customWidth="1"/>
    <col min="12551" max="12551" width="50.875" style="134" customWidth="1"/>
    <col min="12552" max="12800" width="9.875" style="134"/>
    <col min="12801" max="12801" width="2" style="134" customWidth="1"/>
    <col min="12802" max="12802" width="5.5" style="134" customWidth="1"/>
    <col min="12803" max="12803" width="3.25" style="134" customWidth="1"/>
    <col min="12804" max="12804" width="5.5" style="134" customWidth="1"/>
    <col min="12805" max="12806" width="15.875" style="134" customWidth="1"/>
    <col min="12807" max="12807" width="50.875" style="134" customWidth="1"/>
    <col min="12808" max="13056" width="9.875" style="134"/>
    <col min="13057" max="13057" width="2" style="134" customWidth="1"/>
    <col min="13058" max="13058" width="5.5" style="134" customWidth="1"/>
    <col min="13059" max="13059" width="3.25" style="134" customWidth="1"/>
    <col min="13060" max="13060" width="5.5" style="134" customWidth="1"/>
    <col min="13061" max="13062" width="15.875" style="134" customWidth="1"/>
    <col min="13063" max="13063" width="50.875" style="134" customWidth="1"/>
    <col min="13064" max="13312" width="9.875" style="134"/>
    <col min="13313" max="13313" width="2" style="134" customWidth="1"/>
    <col min="13314" max="13314" width="5.5" style="134" customWidth="1"/>
    <col min="13315" max="13315" width="3.25" style="134" customWidth="1"/>
    <col min="13316" max="13316" width="5.5" style="134" customWidth="1"/>
    <col min="13317" max="13318" width="15.875" style="134" customWidth="1"/>
    <col min="13319" max="13319" width="50.875" style="134" customWidth="1"/>
    <col min="13320" max="13568" width="9.875" style="134"/>
    <col min="13569" max="13569" width="2" style="134" customWidth="1"/>
    <col min="13570" max="13570" width="5.5" style="134" customWidth="1"/>
    <col min="13571" max="13571" width="3.25" style="134" customWidth="1"/>
    <col min="13572" max="13572" width="5.5" style="134" customWidth="1"/>
    <col min="13573" max="13574" width="15.875" style="134" customWidth="1"/>
    <col min="13575" max="13575" width="50.875" style="134" customWidth="1"/>
    <col min="13576" max="13824" width="9.875" style="134"/>
    <col min="13825" max="13825" width="2" style="134" customWidth="1"/>
    <col min="13826" max="13826" width="5.5" style="134" customWidth="1"/>
    <col min="13827" max="13827" width="3.25" style="134" customWidth="1"/>
    <col min="13828" max="13828" width="5.5" style="134" customWidth="1"/>
    <col min="13829" max="13830" width="15.875" style="134" customWidth="1"/>
    <col min="13831" max="13831" width="50.875" style="134" customWidth="1"/>
    <col min="13832" max="14080" width="9.875" style="134"/>
    <col min="14081" max="14081" width="2" style="134" customWidth="1"/>
    <col min="14082" max="14082" width="5.5" style="134" customWidth="1"/>
    <col min="14083" max="14083" width="3.25" style="134" customWidth="1"/>
    <col min="14084" max="14084" width="5.5" style="134" customWidth="1"/>
    <col min="14085" max="14086" width="15.875" style="134" customWidth="1"/>
    <col min="14087" max="14087" width="50.875" style="134" customWidth="1"/>
    <col min="14088" max="14336" width="9.875" style="134"/>
    <col min="14337" max="14337" width="2" style="134" customWidth="1"/>
    <col min="14338" max="14338" width="5.5" style="134" customWidth="1"/>
    <col min="14339" max="14339" width="3.25" style="134" customWidth="1"/>
    <col min="14340" max="14340" width="5.5" style="134" customWidth="1"/>
    <col min="14341" max="14342" width="15.875" style="134" customWidth="1"/>
    <col min="14343" max="14343" width="50.875" style="134" customWidth="1"/>
    <col min="14344" max="14592" width="9.875" style="134"/>
    <col min="14593" max="14593" width="2" style="134" customWidth="1"/>
    <col min="14594" max="14594" width="5.5" style="134" customWidth="1"/>
    <col min="14595" max="14595" width="3.25" style="134" customWidth="1"/>
    <col min="14596" max="14596" width="5.5" style="134" customWidth="1"/>
    <col min="14597" max="14598" width="15.875" style="134" customWidth="1"/>
    <col min="14599" max="14599" width="50.875" style="134" customWidth="1"/>
    <col min="14600" max="14848" width="9.875" style="134"/>
    <col min="14849" max="14849" width="2" style="134" customWidth="1"/>
    <col min="14850" max="14850" width="5.5" style="134" customWidth="1"/>
    <col min="14851" max="14851" width="3.25" style="134" customWidth="1"/>
    <col min="14852" max="14852" width="5.5" style="134" customWidth="1"/>
    <col min="14853" max="14854" width="15.875" style="134" customWidth="1"/>
    <col min="14855" max="14855" width="50.875" style="134" customWidth="1"/>
    <col min="14856" max="15104" width="9.875" style="134"/>
    <col min="15105" max="15105" width="2" style="134" customWidth="1"/>
    <col min="15106" max="15106" width="5.5" style="134" customWidth="1"/>
    <col min="15107" max="15107" width="3.25" style="134" customWidth="1"/>
    <col min="15108" max="15108" width="5.5" style="134" customWidth="1"/>
    <col min="15109" max="15110" width="15.875" style="134" customWidth="1"/>
    <col min="15111" max="15111" width="50.875" style="134" customWidth="1"/>
    <col min="15112" max="15360" width="9.875" style="134"/>
    <col min="15361" max="15361" width="2" style="134" customWidth="1"/>
    <col min="15362" max="15362" width="5.5" style="134" customWidth="1"/>
    <col min="15363" max="15363" width="3.25" style="134" customWidth="1"/>
    <col min="15364" max="15364" width="5.5" style="134" customWidth="1"/>
    <col min="15365" max="15366" width="15.875" style="134" customWidth="1"/>
    <col min="15367" max="15367" width="50.875" style="134" customWidth="1"/>
    <col min="15368" max="15616" width="9.875" style="134"/>
    <col min="15617" max="15617" width="2" style="134" customWidth="1"/>
    <col min="15618" max="15618" width="5.5" style="134" customWidth="1"/>
    <col min="15619" max="15619" width="3.25" style="134" customWidth="1"/>
    <col min="15620" max="15620" width="5.5" style="134" customWidth="1"/>
    <col min="15621" max="15622" width="15.875" style="134" customWidth="1"/>
    <col min="15623" max="15623" width="50.875" style="134" customWidth="1"/>
    <col min="15624" max="15872" width="9.875" style="134"/>
    <col min="15873" max="15873" width="2" style="134" customWidth="1"/>
    <col min="15874" max="15874" width="5.5" style="134" customWidth="1"/>
    <col min="15875" max="15875" width="3.25" style="134" customWidth="1"/>
    <col min="15876" max="15876" width="5.5" style="134" customWidth="1"/>
    <col min="15877" max="15878" width="15.875" style="134" customWidth="1"/>
    <col min="15879" max="15879" width="50.875" style="134" customWidth="1"/>
    <col min="15880" max="16128" width="9.875" style="134"/>
    <col min="16129" max="16129" width="2" style="134" customWidth="1"/>
    <col min="16130" max="16130" width="5.5" style="134" customWidth="1"/>
    <col min="16131" max="16131" width="3.25" style="134" customWidth="1"/>
    <col min="16132" max="16132" width="5.5" style="134" customWidth="1"/>
    <col min="16133" max="16134" width="15.875" style="134" customWidth="1"/>
    <col min="16135" max="16135" width="50.875" style="134" customWidth="1"/>
    <col min="16136" max="16384" width="9.875" style="134"/>
  </cols>
  <sheetData>
    <row r="1" spans="2:7" ht="24" customHeight="1" x14ac:dyDescent="0.15">
      <c r="B1" s="178" t="s">
        <v>0</v>
      </c>
      <c r="C1" s="178"/>
      <c r="D1" s="178"/>
      <c r="E1" s="178"/>
      <c r="F1" s="178"/>
      <c r="G1" s="178"/>
    </row>
    <row r="2" spans="2:7" ht="10.5" customHeight="1" x14ac:dyDescent="0.15">
      <c r="B2" s="1"/>
      <c r="C2" s="1"/>
      <c r="D2" s="1"/>
      <c r="E2" s="1"/>
      <c r="F2" s="1"/>
      <c r="G2" s="1"/>
    </row>
    <row r="3" spans="2:7" ht="21.75" customHeight="1" x14ac:dyDescent="0.15">
      <c r="B3" s="179" t="s">
        <v>1</v>
      </c>
      <c r="C3" s="180"/>
      <c r="D3" s="181"/>
      <c r="E3" s="2" t="s">
        <v>2</v>
      </c>
      <c r="F3" s="3" t="s">
        <v>3</v>
      </c>
      <c r="G3" s="4" t="s">
        <v>4</v>
      </c>
    </row>
    <row r="4" spans="2:7" s="5" customFormat="1" ht="21.75" customHeight="1" x14ac:dyDescent="0.15">
      <c r="B4" s="6" t="s">
        <v>5</v>
      </c>
      <c r="C4" s="7">
        <v>30</v>
      </c>
      <c r="D4" s="8" t="s">
        <v>6</v>
      </c>
      <c r="E4" s="9">
        <v>1217791</v>
      </c>
      <c r="F4" s="10" t="s">
        <v>7</v>
      </c>
      <c r="G4" s="11"/>
    </row>
    <row r="5" spans="2:7" s="5" customFormat="1" ht="21.75" customHeight="1" x14ac:dyDescent="0.15">
      <c r="B5" s="12"/>
      <c r="C5" s="7">
        <v>35</v>
      </c>
      <c r="D5" s="13"/>
      <c r="E5" s="9">
        <v>1593142</v>
      </c>
      <c r="F5" s="10" t="s">
        <v>7</v>
      </c>
      <c r="G5" s="14" t="s">
        <v>8</v>
      </c>
    </row>
    <row r="6" spans="2:7" s="5" customFormat="1" ht="21.75" customHeight="1" x14ac:dyDescent="0.15">
      <c r="B6" s="12"/>
      <c r="C6" s="7">
        <v>40</v>
      </c>
      <c r="D6" s="13"/>
      <c r="E6" s="9">
        <v>1862588</v>
      </c>
      <c r="F6" s="10" t="s">
        <v>7</v>
      </c>
      <c r="G6" s="14" t="s">
        <v>9</v>
      </c>
    </row>
    <row r="7" spans="2:7" s="5" customFormat="1" ht="21.75" customHeight="1" x14ac:dyDescent="0.15">
      <c r="B7" s="12"/>
      <c r="C7" s="7">
        <v>45</v>
      </c>
      <c r="D7" s="13"/>
      <c r="E7" s="9">
        <v>1794555</v>
      </c>
      <c r="F7" s="10" t="s">
        <v>7</v>
      </c>
      <c r="G7" s="14"/>
    </row>
    <row r="8" spans="2:7" s="5" customFormat="1" ht="21.75" customHeight="1" x14ac:dyDescent="0.15">
      <c r="B8" s="12"/>
      <c r="C8" s="7">
        <v>50</v>
      </c>
      <c r="D8" s="13"/>
      <c r="E8" s="9">
        <v>1535369</v>
      </c>
      <c r="F8" s="10" t="s">
        <v>7</v>
      </c>
      <c r="G8" s="14"/>
    </row>
    <row r="9" spans="2:7" s="5" customFormat="1" ht="21.75" customHeight="1" x14ac:dyDescent="0.15">
      <c r="B9" s="12"/>
      <c r="C9" s="7">
        <v>51</v>
      </c>
      <c r="D9" s="13"/>
      <c r="E9" s="9">
        <v>1443991</v>
      </c>
      <c r="F9" s="15">
        <f t="shared" ref="F9:F32" si="0">E9/E8*100</f>
        <v>94.048466524985201</v>
      </c>
      <c r="G9" s="16"/>
    </row>
    <row r="10" spans="2:7" s="5" customFormat="1" ht="21.75" customHeight="1" x14ac:dyDescent="0.15">
      <c r="B10" s="12"/>
      <c r="C10" s="7">
        <v>52</v>
      </c>
      <c r="D10" s="13"/>
      <c r="E10" s="9">
        <v>1454725</v>
      </c>
      <c r="F10" s="15">
        <f t="shared" si="0"/>
        <v>100.74335643366199</v>
      </c>
      <c r="G10" s="16"/>
    </row>
    <row r="11" spans="2:7" s="5" customFormat="1" ht="21.75" customHeight="1" x14ac:dyDescent="0.15">
      <c r="B11" s="12"/>
      <c r="C11" s="7">
        <v>53</v>
      </c>
      <c r="D11" s="13"/>
      <c r="E11" s="9">
        <v>1313713</v>
      </c>
      <c r="F11" s="15">
        <f t="shared" si="0"/>
        <v>90.306621526405337</v>
      </c>
      <c r="G11" s="14" t="s">
        <v>10</v>
      </c>
    </row>
    <row r="12" spans="2:7" s="5" customFormat="1" ht="21.75" customHeight="1" x14ac:dyDescent="0.15">
      <c r="B12" s="12"/>
      <c r="C12" s="7">
        <v>54</v>
      </c>
      <c r="D12" s="13"/>
      <c r="E12" s="9">
        <v>1093060</v>
      </c>
      <c r="F12" s="15">
        <f t="shared" si="0"/>
        <v>83.203865684514042</v>
      </c>
      <c r="G12" s="16"/>
    </row>
    <row r="13" spans="2:7" s="5" customFormat="1" ht="21.75" customHeight="1" x14ac:dyDescent="0.15">
      <c r="B13" s="12"/>
      <c r="C13" s="7">
        <v>55</v>
      </c>
      <c r="D13" s="13"/>
      <c r="E13" s="9">
        <v>1109176</v>
      </c>
      <c r="F13" s="15">
        <f t="shared" si="0"/>
        <v>101.47439298849103</v>
      </c>
      <c r="G13" s="16"/>
    </row>
    <row r="14" spans="2:7" s="5" customFormat="1" ht="21.75" customHeight="1" x14ac:dyDescent="0.15">
      <c r="B14" s="12"/>
      <c r="C14" s="7">
        <v>56</v>
      </c>
      <c r="D14" s="13"/>
      <c r="E14" s="9">
        <v>1112908</v>
      </c>
      <c r="F14" s="15">
        <f t="shared" si="0"/>
        <v>100.33646598916673</v>
      </c>
      <c r="G14" s="14" t="s">
        <v>10</v>
      </c>
    </row>
    <row r="15" spans="2:7" s="5" customFormat="1" ht="21.75" customHeight="1" x14ac:dyDescent="0.15">
      <c r="B15" s="12"/>
      <c r="C15" s="7">
        <v>57</v>
      </c>
      <c r="D15" s="13"/>
      <c r="E15" s="9">
        <v>1009645</v>
      </c>
      <c r="F15" s="15">
        <f t="shared" si="0"/>
        <v>90.721335456300068</v>
      </c>
      <c r="G15" s="16"/>
    </row>
    <row r="16" spans="2:7" s="5" customFormat="1" ht="21.75" customHeight="1" x14ac:dyDescent="0.15">
      <c r="B16" s="12"/>
      <c r="C16" s="7">
        <v>58</v>
      </c>
      <c r="D16" s="13"/>
      <c r="E16" s="9">
        <v>937253</v>
      </c>
      <c r="F16" s="15">
        <f t="shared" si="0"/>
        <v>92.829955083222316</v>
      </c>
      <c r="G16" s="16"/>
    </row>
    <row r="17" spans="2:7" s="5" customFormat="1" ht="21.75" customHeight="1" x14ac:dyDescent="0.15">
      <c r="B17" s="12"/>
      <c r="C17" s="7">
        <v>59</v>
      </c>
      <c r="D17" s="13"/>
      <c r="E17" s="9">
        <v>1023246</v>
      </c>
      <c r="F17" s="15">
        <f t="shared" si="0"/>
        <v>109.17500397438045</v>
      </c>
      <c r="G17" s="14" t="s">
        <v>11</v>
      </c>
    </row>
    <row r="18" spans="2:7" s="5" customFormat="1" ht="21.75" customHeight="1" x14ac:dyDescent="0.15">
      <c r="B18" s="12"/>
      <c r="C18" s="7">
        <v>60</v>
      </c>
      <c r="D18" s="13"/>
      <c r="E18" s="9">
        <v>948474</v>
      </c>
      <c r="F18" s="15">
        <f t="shared" si="0"/>
        <v>92.692666279662944</v>
      </c>
      <c r="G18" s="14"/>
    </row>
    <row r="19" spans="2:7" s="5" customFormat="1" ht="21.75" customHeight="1" x14ac:dyDescent="0.15">
      <c r="B19" s="12"/>
      <c r="C19" s="7">
        <v>61</v>
      </c>
      <c r="D19" s="13"/>
      <c r="E19" s="9">
        <v>1002948</v>
      </c>
      <c r="F19" s="15">
        <f t="shared" si="0"/>
        <v>105.74333086621246</v>
      </c>
      <c r="G19" s="14"/>
    </row>
    <row r="20" spans="2:7" s="5" customFormat="1" ht="21.75" customHeight="1" x14ac:dyDescent="0.15">
      <c r="B20" s="12"/>
      <c r="C20" s="7">
        <v>62</v>
      </c>
      <c r="D20" s="13"/>
      <c r="E20" s="9">
        <v>892868</v>
      </c>
      <c r="F20" s="15">
        <f t="shared" si="0"/>
        <v>89.024356197928512</v>
      </c>
      <c r="G20" s="14"/>
    </row>
    <row r="21" spans="2:7" s="5" customFormat="1" ht="21.75" customHeight="1" x14ac:dyDescent="0.15">
      <c r="B21" s="12"/>
      <c r="C21" s="7">
        <v>63</v>
      </c>
      <c r="D21" s="13"/>
      <c r="E21" s="9">
        <v>827241</v>
      </c>
      <c r="F21" s="15">
        <f t="shared" si="0"/>
        <v>92.649865377637013</v>
      </c>
      <c r="G21" s="14" t="s">
        <v>12</v>
      </c>
    </row>
    <row r="22" spans="2:7" s="5" customFormat="1" ht="21.75" customHeight="1" x14ac:dyDescent="0.15">
      <c r="B22" s="12" t="s">
        <v>13</v>
      </c>
      <c r="C22" s="7" t="s">
        <v>14</v>
      </c>
      <c r="D22" s="13"/>
      <c r="E22" s="9">
        <v>938251</v>
      </c>
      <c r="F22" s="15">
        <f t="shared" si="0"/>
        <v>113.41930586129072</v>
      </c>
      <c r="G22" s="14"/>
    </row>
    <row r="23" spans="2:7" s="5" customFormat="1" ht="21.75" customHeight="1" x14ac:dyDescent="0.15">
      <c r="B23" s="12"/>
      <c r="C23" s="7">
        <v>2</v>
      </c>
      <c r="D23" s="13"/>
      <c r="E23" s="9">
        <v>781200</v>
      </c>
      <c r="F23" s="15">
        <f t="shared" si="0"/>
        <v>83.261302146227393</v>
      </c>
      <c r="G23" s="14"/>
    </row>
    <row r="24" spans="2:7" s="5" customFormat="1" ht="21.75" customHeight="1" x14ac:dyDescent="0.15">
      <c r="B24" s="12"/>
      <c r="C24" s="7">
        <v>3</v>
      </c>
      <c r="D24" s="13"/>
      <c r="E24" s="9">
        <v>949528</v>
      </c>
      <c r="F24" s="15">
        <f t="shared" si="0"/>
        <v>121.54736303123398</v>
      </c>
      <c r="G24" s="14" t="s">
        <v>15</v>
      </c>
    </row>
    <row r="25" spans="2:7" s="5" customFormat="1" ht="21.75" customHeight="1" x14ac:dyDescent="0.15">
      <c r="B25" s="12"/>
      <c r="C25" s="7">
        <v>4</v>
      </c>
      <c r="D25" s="13"/>
      <c r="E25" s="9">
        <v>980613</v>
      </c>
      <c r="F25" s="15">
        <f t="shared" si="0"/>
        <v>103.27373179095298</v>
      </c>
      <c r="G25" s="14"/>
    </row>
    <row r="26" spans="2:7" s="5" customFormat="1" ht="21.75" customHeight="1" x14ac:dyDescent="0.15">
      <c r="B26" s="12"/>
      <c r="C26" s="7">
        <v>5</v>
      </c>
      <c r="D26" s="13"/>
      <c r="E26" s="9">
        <v>1017213</v>
      </c>
      <c r="F26" s="15">
        <f t="shared" si="0"/>
        <v>103.73235924875563</v>
      </c>
      <c r="G26" s="16"/>
    </row>
    <row r="27" spans="2:7" s="5" customFormat="1" ht="21.75" customHeight="1" x14ac:dyDescent="0.15">
      <c r="B27" s="12"/>
      <c r="C27" s="7">
        <v>6</v>
      </c>
      <c r="D27" s="13"/>
      <c r="E27" s="9">
        <v>902285</v>
      </c>
      <c r="F27" s="15">
        <f>E27/E26*100</f>
        <v>88.701678016305337</v>
      </c>
      <c r="G27" s="14" t="s">
        <v>16</v>
      </c>
    </row>
    <row r="28" spans="2:7" s="5" customFormat="1" ht="21.75" customHeight="1" x14ac:dyDescent="0.15">
      <c r="B28" s="12"/>
      <c r="C28" s="7">
        <v>7</v>
      </c>
      <c r="D28" s="13"/>
      <c r="E28" s="9">
        <v>855710</v>
      </c>
      <c r="F28" s="15">
        <f t="shared" si="0"/>
        <v>94.838105476650952</v>
      </c>
      <c r="G28" s="16"/>
    </row>
    <row r="29" spans="2:7" s="5" customFormat="1" ht="21.75" customHeight="1" x14ac:dyDescent="0.15">
      <c r="B29" s="12"/>
      <c r="C29" s="7">
        <v>8</v>
      </c>
      <c r="D29" s="13"/>
      <c r="E29" s="9">
        <v>967445</v>
      </c>
      <c r="F29" s="15">
        <f t="shared" si="0"/>
        <v>113.05757791775251</v>
      </c>
      <c r="G29" s="16"/>
    </row>
    <row r="30" spans="2:7" s="5" customFormat="1" ht="21.75" customHeight="1" x14ac:dyDescent="0.15">
      <c r="B30" s="12"/>
      <c r="C30" s="7">
        <v>9</v>
      </c>
      <c r="D30" s="13"/>
      <c r="E30" s="9">
        <v>870150</v>
      </c>
      <c r="F30" s="15">
        <f t="shared" si="0"/>
        <v>89.943097540428653</v>
      </c>
      <c r="G30" s="14"/>
    </row>
    <row r="31" spans="2:7" s="5" customFormat="1" ht="21.75" customHeight="1" x14ac:dyDescent="0.15">
      <c r="B31" s="12"/>
      <c r="C31" s="7">
        <v>10</v>
      </c>
      <c r="D31" s="13"/>
      <c r="E31" s="9">
        <v>892358</v>
      </c>
      <c r="F31" s="15">
        <f t="shared" si="0"/>
        <v>102.55220364305005</v>
      </c>
      <c r="G31" s="16"/>
    </row>
    <row r="32" spans="2:7" s="5" customFormat="1" ht="21.75" customHeight="1" x14ac:dyDescent="0.15">
      <c r="B32" s="12"/>
      <c r="C32" s="7">
        <v>11</v>
      </c>
      <c r="D32" s="13"/>
      <c r="E32" s="9">
        <v>871082</v>
      </c>
      <c r="F32" s="15">
        <f t="shared" si="0"/>
        <v>97.61575511173767</v>
      </c>
      <c r="G32" s="16"/>
    </row>
    <row r="33" spans="2:7" s="5" customFormat="1" ht="21.75" customHeight="1" x14ac:dyDescent="0.15">
      <c r="B33" s="12"/>
      <c r="C33" s="7">
        <v>12</v>
      </c>
      <c r="D33" s="17"/>
      <c r="E33" s="18">
        <v>943816</v>
      </c>
      <c r="F33" s="19">
        <f t="shared" ref="F33:F38" si="1">E33/E32*100</f>
        <v>108.34984536473029</v>
      </c>
      <c r="G33" s="20"/>
    </row>
    <row r="34" spans="2:7" s="5" customFormat="1" ht="21.75" customHeight="1" x14ac:dyDescent="0.15">
      <c r="B34" s="12"/>
      <c r="C34" s="7">
        <v>13</v>
      </c>
      <c r="D34" s="17"/>
      <c r="E34" s="18">
        <v>1238642</v>
      </c>
      <c r="F34" s="19">
        <f t="shared" si="1"/>
        <v>131.23765649236717</v>
      </c>
      <c r="G34" s="21"/>
    </row>
    <row r="35" spans="2:7" s="5" customFormat="1" ht="21.75" customHeight="1" x14ac:dyDescent="0.15">
      <c r="B35" s="12"/>
      <c r="C35" s="7">
        <v>14</v>
      </c>
      <c r="D35" s="17"/>
      <c r="E35" s="18">
        <v>868861</v>
      </c>
      <c r="F35" s="19">
        <f t="shared" si="1"/>
        <v>70.146256949142696</v>
      </c>
      <c r="G35" s="22"/>
    </row>
    <row r="36" spans="2:7" s="5" customFormat="1" ht="21.75" customHeight="1" x14ac:dyDescent="0.15">
      <c r="B36" s="12"/>
      <c r="C36" s="7">
        <v>15</v>
      </c>
      <c r="D36" s="17"/>
      <c r="E36" s="18">
        <v>1164951</v>
      </c>
      <c r="F36" s="19">
        <f t="shared" si="1"/>
        <v>134.07794802620901</v>
      </c>
      <c r="G36" s="21"/>
    </row>
    <row r="37" spans="2:7" s="5" customFormat="1" ht="21.75" customHeight="1" x14ac:dyDescent="0.15">
      <c r="B37" s="12"/>
      <c r="C37" s="7">
        <v>16</v>
      </c>
      <c r="D37" s="13"/>
      <c r="E37" s="23">
        <v>945850</v>
      </c>
      <c r="F37" s="19">
        <f t="shared" si="1"/>
        <v>81.192256154979916</v>
      </c>
      <c r="G37" s="21"/>
    </row>
    <row r="38" spans="2:7" s="5" customFormat="1" ht="21.75" customHeight="1" x14ac:dyDescent="0.15">
      <c r="B38" s="12"/>
      <c r="C38" s="7">
        <v>17</v>
      </c>
      <c r="D38" s="13"/>
      <c r="E38" s="23">
        <v>1255944</v>
      </c>
      <c r="F38" s="19">
        <f t="shared" si="1"/>
        <v>132.78469101866045</v>
      </c>
      <c r="G38" s="21"/>
    </row>
    <row r="39" spans="2:7" ht="21.75" customHeight="1" x14ac:dyDescent="0.15">
      <c r="B39" s="135"/>
      <c r="C39" s="7">
        <v>18</v>
      </c>
      <c r="D39" s="144"/>
      <c r="E39" s="145">
        <v>1192124</v>
      </c>
      <c r="F39" s="146">
        <v>94.9</v>
      </c>
      <c r="G39" s="21"/>
    </row>
    <row r="40" spans="2:7" ht="21.75" customHeight="1" x14ac:dyDescent="0.15">
      <c r="B40" s="135"/>
      <c r="C40" s="147">
        <v>19</v>
      </c>
      <c r="D40" s="144"/>
      <c r="E40" s="148">
        <v>1234621</v>
      </c>
      <c r="F40" s="149">
        <f t="shared" ref="F40:F51" si="2">E40/E39*100</f>
        <v>103.56481372743104</v>
      </c>
      <c r="G40" s="20"/>
    </row>
    <row r="41" spans="2:7" ht="21.75" customHeight="1" x14ac:dyDescent="0.15">
      <c r="B41" s="135"/>
      <c r="C41" s="147">
        <v>20</v>
      </c>
      <c r="D41" s="150"/>
      <c r="E41" s="148">
        <v>1165526</v>
      </c>
      <c r="F41" s="149">
        <f t="shared" si="2"/>
        <v>94.40354570349929</v>
      </c>
      <c r="G41" s="21"/>
    </row>
    <row r="42" spans="2:7" ht="21.75" customHeight="1" x14ac:dyDescent="0.15">
      <c r="B42" s="135"/>
      <c r="C42" s="147">
        <v>21</v>
      </c>
      <c r="D42" s="150"/>
      <c r="E42" s="148">
        <v>1291831</v>
      </c>
      <c r="F42" s="149">
        <f t="shared" si="2"/>
        <v>110.83673809078476</v>
      </c>
      <c r="G42" s="21"/>
    </row>
    <row r="43" spans="2:7" ht="21.75" customHeight="1" x14ac:dyDescent="0.15">
      <c r="B43" s="135"/>
      <c r="C43" s="147">
        <v>22</v>
      </c>
      <c r="D43" s="150"/>
      <c r="E43" s="148">
        <v>1206578</v>
      </c>
      <c r="F43" s="149">
        <f t="shared" si="2"/>
        <v>93.400607354986832</v>
      </c>
      <c r="G43" s="21"/>
    </row>
    <row r="44" spans="2:7" ht="21.75" customHeight="1" x14ac:dyDescent="0.15">
      <c r="B44" s="135"/>
      <c r="C44" s="147">
        <v>23</v>
      </c>
      <c r="D44" s="150"/>
      <c r="E44" s="148">
        <v>1081087</v>
      </c>
      <c r="F44" s="149">
        <f t="shared" si="2"/>
        <v>89.599429129322758</v>
      </c>
      <c r="G44" s="21"/>
    </row>
    <row r="45" spans="2:7" ht="21.75" customHeight="1" x14ac:dyDescent="0.15">
      <c r="B45" s="135"/>
      <c r="C45" s="147">
        <v>24</v>
      </c>
      <c r="D45" s="150"/>
      <c r="E45" s="148">
        <v>1461267</v>
      </c>
      <c r="F45" s="149">
        <f t="shared" si="2"/>
        <v>135.1664574636454</v>
      </c>
      <c r="G45" s="21"/>
    </row>
    <row r="46" spans="2:7" ht="21.75" customHeight="1" x14ac:dyDescent="0.15">
      <c r="B46" s="135"/>
      <c r="C46" s="147">
        <v>25</v>
      </c>
      <c r="D46" s="150"/>
      <c r="E46" s="148">
        <v>1195831</v>
      </c>
      <c r="F46" s="149">
        <f t="shared" si="2"/>
        <v>81.835215603992978</v>
      </c>
      <c r="G46" s="21"/>
    </row>
    <row r="47" spans="2:7" ht="21.75" customHeight="1" x14ac:dyDescent="0.15">
      <c r="B47" s="135"/>
      <c r="C47" s="147">
        <v>26</v>
      </c>
      <c r="D47" s="144"/>
      <c r="E47" s="145">
        <v>1496394</v>
      </c>
      <c r="F47" s="149">
        <f t="shared" si="2"/>
        <v>125.13423719572414</v>
      </c>
      <c r="G47" s="20"/>
    </row>
    <row r="48" spans="2:7" ht="21.75" customHeight="1" x14ac:dyDescent="0.15">
      <c r="B48" s="135"/>
      <c r="C48" s="147">
        <v>27</v>
      </c>
      <c r="D48" s="150"/>
      <c r="E48" s="148">
        <v>1736309</v>
      </c>
      <c r="F48" s="149">
        <f t="shared" si="2"/>
        <v>116.03287636812229</v>
      </c>
      <c r="G48" s="21"/>
    </row>
    <row r="49" spans="2:7" ht="21.75" customHeight="1" x14ac:dyDescent="0.15">
      <c r="B49" s="135"/>
      <c r="C49" s="147">
        <v>28</v>
      </c>
      <c r="D49" s="150"/>
      <c r="E49" s="148">
        <v>2101319</v>
      </c>
      <c r="F49" s="149">
        <f t="shared" si="2"/>
        <v>121.02217980785679</v>
      </c>
      <c r="G49" s="136"/>
    </row>
    <row r="50" spans="2:7" ht="21.75" customHeight="1" x14ac:dyDescent="0.15">
      <c r="B50" s="135"/>
      <c r="C50" s="147">
        <v>29</v>
      </c>
      <c r="D50" s="144"/>
      <c r="E50" s="148">
        <v>2502561</v>
      </c>
      <c r="F50" s="149">
        <f t="shared" si="2"/>
        <v>119.09476857154959</v>
      </c>
      <c r="G50" s="137"/>
    </row>
    <row r="51" spans="2:7" ht="21.75" customHeight="1" x14ac:dyDescent="0.15">
      <c r="B51" s="135"/>
      <c r="C51" s="147">
        <v>30</v>
      </c>
      <c r="D51" s="144"/>
      <c r="E51" s="148">
        <v>2313988</v>
      </c>
      <c r="F51" s="149">
        <f t="shared" si="2"/>
        <v>92.464799059843088</v>
      </c>
      <c r="G51" s="137" t="s">
        <v>16</v>
      </c>
    </row>
    <row r="52" spans="2:7" ht="21.75" customHeight="1" x14ac:dyDescent="0.15">
      <c r="B52" s="135"/>
      <c r="C52" s="147">
        <v>31</v>
      </c>
      <c r="D52" s="144"/>
      <c r="E52" s="148">
        <v>2191381</v>
      </c>
      <c r="F52" s="149">
        <f>E52/E51*100</f>
        <v>94.701485055237967</v>
      </c>
      <c r="G52" s="137"/>
    </row>
    <row r="53" spans="2:7" ht="21.75" customHeight="1" x14ac:dyDescent="0.15">
      <c r="B53" s="155" t="s">
        <v>43</v>
      </c>
      <c r="C53" s="147">
        <v>2</v>
      </c>
      <c r="D53" s="144"/>
      <c r="E53" s="148">
        <v>814514</v>
      </c>
      <c r="F53" s="149">
        <f>E53/E51*100</f>
        <v>35.199577525899009</v>
      </c>
      <c r="G53" s="137"/>
    </row>
    <row r="54" spans="2:7" ht="21.6" customHeight="1" x14ac:dyDescent="0.15">
      <c r="B54" s="154"/>
      <c r="C54" s="151">
        <v>3</v>
      </c>
      <c r="D54" s="152"/>
      <c r="E54" s="153">
        <v>1264734</v>
      </c>
      <c r="F54" s="55">
        <f>E54/E53*100</f>
        <v>155.27467913381477</v>
      </c>
      <c r="G54" s="138"/>
    </row>
    <row r="55" spans="2:7" ht="17.45" customHeight="1" x14ac:dyDescent="0.15"/>
  </sheetData>
  <mergeCells count="2">
    <mergeCell ref="B1:G1"/>
    <mergeCell ref="B3:D3"/>
  </mergeCells>
  <phoneticPr fontId="1"/>
  <pageMargins left="0.59055118110236227" right="0.59055118110236227" top="0.74803149606299213" bottom="0.55118110236220474" header="0.31496062992125984" footer="0.31496062992125984"/>
  <pageSetup paperSize="9" scale="6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58"/>
  <sheetViews>
    <sheetView topLeftCell="A29" workbookViewId="0">
      <selection activeCell="P51" sqref="P51"/>
    </sheetView>
  </sheetViews>
  <sheetFormatPr defaultColWidth="9.875" defaultRowHeight="13.5" x14ac:dyDescent="0.15"/>
  <cols>
    <col min="1" max="1" width="1.125" style="134" customWidth="1"/>
    <col min="2" max="2" width="5.25" style="134" customWidth="1"/>
    <col min="3" max="3" width="3.125" style="140" customWidth="1"/>
    <col min="4" max="4" width="4.625" style="134" customWidth="1"/>
    <col min="5" max="5" width="9.875" style="134" bestFit="1" customWidth="1"/>
    <col min="6" max="6" width="10.125" style="159" bestFit="1" customWidth="1"/>
    <col min="7" max="7" width="11.5" style="159" bestFit="1" customWidth="1"/>
    <col min="8" max="8" width="9.875" style="143" bestFit="1" customWidth="1"/>
    <col min="9" max="9" width="11.5" style="159" bestFit="1" customWidth="1"/>
    <col min="10" max="10" width="9.875" style="143" bestFit="1" customWidth="1"/>
    <col min="11" max="11" width="11.5" style="159" bestFit="1" customWidth="1"/>
    <col min="12" max="12" width="9.875" style="143" bestFit="1" customWidth="1"/>
    <col min="13" max="13" width="2.5" style="134" customWidth="1"/>
    <col min="14" max="256" width="9.875" style="134"/>
    <col min="257" max="257" width="1.125" style="134" customWidth="1"/>
    <col min="258" max="258" width="5.25" style="134" customWidth="1"/>
    <col min="259" max="259" width="3.125" style="134" customWidth="1"/>
    <col min="260" max="260" width="4.625" style="134" customWidth="1"/>
    <col min="261" max="261" width="9.875" style="134" bestFit="1" customWidth="1"/>
    <col min="262" max="262" width="10.125" style="134" bestFit="1" customWidth="1"/>
    <col min="263" max="263" width="11.5" style="134" bestFit="1" customWidth="1"/>
    <col min="264" max="264" width="9.875" style="134" bestFit="1" customWidth="1"/>
    <col min="265" max="265" width="11.5" style="134" bestFit="1" customWidth="1"/>
    <col min="266" max="266" width="9.875" style="134" bestFit="1" customWidth="1"/>
    <col min="267" max="267" width="11.5" style="134" bestFit="1" customWidth="1"/>
    <col min="268" max="268" width="9.875" style="134" bestFit="1" customWidth="1"/>
    <col min="269" max="269" width="2.5" style="134" customWidth="1"/>
    <col min="270" max="512" width="9.875" style="134"/>
    <col min="513" max="513" width="1.125" style="134" customWidth="1"/>
    <col min="514" max="514" width="5.25" style="134" customWidth="1"/>
    <col min="515" max="515" width="3.125" style="134" customWidth="1"/>
    <col min="516" max="516" width="4.625" style="134" customWidth="1"/>
    <col min="517" max="517" width="9.875" style="134" bestFit="1" customWidth="1"/>
    <col min="518" max="518" width="10.125" style="134" bestFit="1" customWidth="1"/>
    <col min="519" max="519" width="11.5" style="134" bestFit="1" customWidth="1"/>
    <col min="520" max="520" width="9.875" style="134" bestFit="1" customWidth="1"/>
    <col min="521" max="521" width="11.5" style="134" bestFit="1" customWidth="1"/>
    <col min="522" max="522" width="9.875" style="134" bestFit="1" customWidth="1"/>
    <col min="523" max="523" width="11.5" style="134" bestFit="1" customWidth="1"/>
    <col min="524" max="524" width="9.875" style="134" bestFit="1" customWidth="1"/>
    <col min="525" max="525" width="2.5" style="134" customWidth="1"/>
    <col min="526" max="768" width="9.875" style="134"/>
    <col min="769" max="769" width="1.125" style="134" customWidth="1"/>
    <col min="770" max="770" width="5.25" style="134" customWidth="1"/>
    <col min="771" max="771" width="3.125" style="134" customWidth="1"/>
    <col min="772" max="772" width="4.625" style="134" customWidth="1"/>
    <col min="773" max="773" width="9.875" style="134" bestFit="1" customWidth="1"/>
    <col min="774" max="774" width="10.125" style="134" bestFit="1" customWidth="1"/>
    <col min="775" max="775" width="11.5" style="134" bestFit="1" customWidth="1"/>
    <col min="776" max="776" width="9.875" style="134" bestFit="1" customWidth="1"/>
    <col min="777" max="777" width="11.5" style="134" bestFit="1" customWidth="1"/>
    <col min="778" max="778" width="9.875" style="134" bestFit="1" customWidth="1"/>
    <col min="779" max="779" width="11.5" style="134" bestFit="1" customWidth="1"/>
    <col min="780" max="780" width="9.875" style="134" bestFit="1" customWidth="1"/>
    <col min="781" max="781" width="2.5" style="134" customWidth="1"/>
    <col min="782" max="1024" width="9.875" style="134"/>
    <col min="1025" max="1025" width="1.125" style="134" customWidth="1"/>
    <col min="1026" max="1026" width="5.25" style="134" customWidth="1"/>
    <col min="1027" max="1027" width="3.125" style="134" customWidth="1"/>
    <col min="1028" max="1028" width="4.625" style="134" customWidth="1"/>
    <col min="1029" max="1029" width="9.875" style="134" bestFit="1" customWidth="1"/>
    <col min="1030" max="1030" width="10.125" style="134" bestFit="1" customWidth="1"/>
    <col min="1031" max="1031" width="11.5" style="134" bestFit="1" customWidth="1"/>
    <col min="1032" max="1032" width="9.875" style="134" bestFit="1" customWidth="1"/>
    <col min="1033" max="1033" width="11.5" style="134" bestFit="1" customWidth="1"/>
    <col min="1034" max="1034" width="9.875" style="134" bestFit="1" customWidth="1"/>
    <col min="1035" max="1035" width="11.5" style="134" bestFit="1" customWidth="1"/>
    <col min="1036" max="1036" width="9.875" style="134" bestFit="1" customWidth="1"/>
    <col min="1037" max="1037" width="2.5" style="134" customWidth="1"/>
    <col min="1038" max="1280" width="9.875" style="134"/>
    <col min="1281" max="1281" width="1.125" style="134" customWidth="1"/>
    <col min="1282" max="1282" width="5.25" style="134" customWidth="1"/>
    <col min="1283" max="1283" width="3.125" style="134" customWidth="1"/>
    <col min="1284" max="1284" width="4.625" style="134" customWidth="1"/>
    <col min="1285" max="1285" width="9.875" style="134" bestFit="1" customWidth="1"/>
    <col min="1286" max="1286" width="10.125" style="134" bestFit="1" customWidth="1"/>
    <col min="1287" max="1287" width="11.5" style="134" bestFit="1" customWidth="1"/>
    <col min="1288" max="1288" width="9.875" style="134" bestFit="1" customWidth="1"/>
    <col min="1289" max="1289" width="11.5" style="134" bestFit="1" customWidth="1"/>
    <col min="1290" max="1290" width="9.875" style="134" bestFit="1" customWidth="1"/>
    <col min="1291" max="1291" width="11.5" style="134" bestFit="1" customWidth="1"/>
    <col min="1292" max="1292" width="9.875" style="134" bestFit="1" customWidth="1"/>
    <col min="1293" max="1293" width="2.5" style="134" customWidth="1"/>
    <col min="1294" max="1536" width="9.875" style="134"/>
    <col min="1537" max="1537" width="1.125" style="134" customWidth="1"/>
    <col min="1538" max="1538" width="5.25" style="134" customWidth="1"/>
    <col min="1539" max="1539" width="3.125" style="134" customWidth="1"/>
    <col min="1540" max="1540" width="4.625" style="134" customWidth="1"/>
    <col min="1541" max="1541" width="9.875" style="134" bestFit="1" customWidth="1"/>
    <col min="1542" max="1542" width="10.125" style="134" bestFit="1" customWidth="1"/>
    <col min="1543" max="1543" width="11.5" style="134" bestFit="1" customWidth="1"/>
    <col min="1544" max="1544" width="9.875" style="134" bestFit="1" customWidth="1"/>
    <col min="1545" max="1545" width="11.5" style="134" bestFit="1" customWidth="1"/>
    <col min="1546" max="1546" width="9.875" style="134" bestFit="1" customWidth="1"/>
    <col min="1547" max="1547" width="11.5" style="134" bestFit="1" customWidth="1"/>
    <col min="1548" max="1548" width="9.875" style="134" bestFit="1" customWidth="1"/>
    <col min="1549" max="1549" width="2.5" style="134" customWidth="1"/>
    <col min="1550" max="1792" width="9.875" style="134"/>
    <col min="1793" max="1793" width="1.125" style="134" customWidth="1"/>
    <col min="1794" max="1794" width="5.25" style="134" customWidth="1"/>
    <col min="1795" max="1795" width="3.125" style="134" customWidth="1"/>
    <col min="1796" max="1796" width="4.625" style="134" customWidth="1"/>
    <col min="1797" max="1797" width="9.875" style="134" bestFit="1" customWidth="1"/>
    <col min="1798" max="1798" width="10.125" style="134" bestFit="1" customWidth="1"/>
    <col min="1799" max="1799" width="11.5" style="134" bestFit="1" customWidth="1"/>
    <col min="1800" max="1800" width="9.875" style="134" bestFit="1" customWidth="1"/>
    <col min="1801" max="1801" width="11.5" style="134" bestFit="1" customWidth="1"/>
    <col min="1802" max="1802" width="9.875" style="134" bestFit="1" customWidth="1"/>
    <col min="1803" max="1803" width="11.5" style="134" bestFit="1" customWidth="1"/>
    <col min="1804" max="1804" width="9.875" style="134" bestFit="1" customWidth="1"/>
    <col min="1805" max="1805" width="2.5" style="134" customWidth="1"/>
    <col min="1806" max="2048" width="9.875" style="134"/>
    <col min="2049" max="2049" width="1.125" style="134" customWidth="1"/>
    <col min="2050" max="2050" width="5.25" style="134" customWidth="1"/>
    <col min="2051" max="2051" width="3.125" style="134" customWidth="1"/>
    <col min="2052" max="2052" width="4.625" style="134" customWidth="1"/>
    <col min="2053" max="2053" width="9.875" style="134" bestFit="1" customWidth="1"/>
    <col min="2054" max="2054" width="10.125" style="134" bestFit="1" customWidth="1"/>
    <col min="2055" max="2055" width="11.5" style="134" bestFit="1" customWidth="1"/>
    <col min="2056" max="2056" width="9.875" style="134" bestFit="1" customWidth="1"/>
    <col min="2057" max="2057" width="11.5" style="134" bestFit="1" customWidth="1"/>
    <col min="2058" max="2058" width="9.875" style="134" bestFit="1" customWidth="1"/>
    <col min="2059" max="2059" width="11.5" style="134" bestFit="1" customWidth="1"/>
    <col min="2060" max="2060" width="9.875" style="134" bestFit="1" customWidth="1"/>
    <col min="2061" max="2061" width="2.5" style="134" customWidth="1"/>
    <col min="2062" max="2304" width="9.875" style="134"/>
    <col min="2305" max="2305" width="1.125" style="134" customWidth="1"/>
    <col min="2306" max="2306" width="5.25" style="134" customWidth="1"/>
    <col min="2307" max="2307" width="3.125" style="134" customWidth="1"/>
    <col min="2308" max="2308" width="4.625" style="134" customWidth="1"/>
    <col min="2309" max="2309" width="9.875" style="134" bestFit="1" customWidth="1"/>
    <col min="2310" max="2310" width="10.125" style="134" bestFit="1" customWidth="1"/>
    <col min="2311" max="2311" width="11.5" style="134" bestFit="1" customWidth="1"/>
    <col min="2312" max="2312" width="9.875" style="134" bestFit="1" customWidth="1"/>
    <col min="2313" max="2313" width="11.5" style="134" bestFit="1" customWidth="1"/>
    <col min="2314" max="2314" width="9.875" style="134" bestFit="1" customWidth="1"/>
    <col min="2315" max="2315" width="11.5" style="134" bestFit="1" customWidth="1"/>
    <col min="2316" max="2316" width="9.875" style="134" bestFit="1" customWidth="1"/>
    <col min="2317" max="2317" width="2.5" style="134" customWidth="1"/>
    <col min="2318" max="2560" width="9.875" style="134"/>
    <col min="2561" max="2561" width="1.125" style="134" customWidth="1"/>
    <col min="2562" max="2562" width="5.25" style="134" customWidth="1"/>
    <col min="2563" max="2563" width="3.125" style="134" customWidth="1"/>
    <col min="2564" max="2564" width="4.625" style="134" customWidth="1"/>
    <col min="2565" max="2565" width="9.875" style="134" bestFit="1" customWidth="1"/>
    <col min="2566" max="2566" width="10.125" style="134" bestFit="1" customWidth="1"/>
    <col min="2567" max="2567" width="11.5" style="134" bestFit="1" customWidth="1"/>
    <col min="2568" max="2568" width="9.875" style="134" bestFit="1" customWidth="1"/>
    <col min="2569" max="2569" width="11.5" style="134" bestFit="1" customWidth="1"/>
    <col min="2570" max="2570" width="9.875" style="134" bestFit="1" customWidth="1"/>
    <col min="2571" max="2571" width="11.5" style="134" bestFit="1" customWidth="1"/>
    <col min="2572" max="2572" width="9.875" style="134" bestFit="1" customWidth="1"/>
    <col min="2573" max="2573" width="2.5" style="134" customWidth="1"/>
    <col min="2574" max="2816" width="9.875" style="134"/>
    <col min="2817" max="2817" width="1.125" style="134" customWidth="1"/>
    <col min="2818" max="2818" width="5.25" style="134" customWidth="1"/>
    <col min="2819" max="2819" width="3.125" style="134" customWidth="1"/>
    <col min="2820" max="2820" width="4.625" style="134" customWidth="1"/>
    <col min="2821" max="2821" width="9.875" style="134" bestFit="1" customWidth="1"/>
    <col min="2822" max="2822" width="10.125" style="134" bestFit="1" customWidth="1"/>
    <col min="2823" max="2823" width="11.5" style="134" bestFit="1" customWidth="1"/>
    <col min="2824" max="2824" width="9.875" style="134" bestFit="1" customWidth="1"/>
    <col min="2825" max="2825" width="11.5" style="134" bestFit="1" customWidth="1"/>
    <col min="2826" max="2826" width="9.875" style="134" bestFit="1" customWidth="1"/>
    <col min="2827" max="2827" width="11.5" style="134" bestFit="1" customWidth="1"/>
    <col min="2828" max="2828" width="9.875" style="134" bestFit="1" customWidth="1"/>
    <col min="2829" max="2829" width="2.5" style="134" customWidth="1"/>
    <col min="2830" max="3072" width="9.875" style="134"/>
    <col min="3073" max="3073" width="1.125" style="134" customWidth="1"/>
    <col min="3074" max="3074" width="5.25" style="134" customWidth="1"/>
    <col min="3075" max="3075" width="3.125" style="134" customWidth="1"/>
    <col min="3076" max="3076" width="4.625" style="134" customWidth="1"/>
    <col min="3077" max="3077" width="9.875" style="134" bestFit="1" customWidth="1"/>
    <col min="3078" max="3078" width="10.125" style="134" bestFit="1" customWidth="1"/>
    <col min="3079" max="3079" width="11.5" style="134" bestFit="1" customWidth="1"/>
    <col min="3080" max="3080" width="9.875" style="134" bestFit="1" customWidth="1"/>
    <col min="3081" max="3081" width="11.5" style="134" bestFit="1" customWidth="1"/>
    <col min="3082" max="3082" width="9.875" style="134" bestFit="1" customWidth="1"/>
    <col min="3083" max="3083" width="11.5" style="134" bestFit="1" customWidth="1"/>
    <col min="3084" max="3084" width="9.875" style="134" bestFit="1" customWidth="1"/>
    <col min="3085" max="3085" width="2.5" style="134" customWidth="1"/>
    <col min="3086" max="3328" width="9.875" style="134"/>
    <col min="3329" max="3329" width="1.125" style="134" customWidth="1"/>
    <col min="3330" max="3330" width="5.25" style="134" customWidth="1"/>
    <col min="3331" max="3331" width="3.125" style="134" customWidth="1"/>
    <col min="3332" max="3332" width="4.625" style="134" customWidth="1"/>
    <col min="3333" max="3333" width="9.875" style="134" bestFit="1" customWidth="1"/>
    <col min="3334" max="3334" width="10.125" style="134" bestFit="1" customWidth="1"/>
    <col min="3335" max="3335" width="11.5" style="134" bestFit="1" customWidth="1"/>
    <col min="3336" max="3336" width="9.875" style="134" bestFit="1" customWidth="1"/>
    <col min="3337" max="3337" width="11.5" style="134" bestFit="1" customWidth="1"/>
    <col min="3338" max="3338" width="9.875" style="134" bestFit="1" customWidth="1"/>
    <col min="3339" max="3339" width="11.5" style="134" bestFit="1" customWidth="1"/>
    <col min="3340" max="3340" width="9.875" style="134" bestFit="1" customWidth="1"/>
    <col min="3341" max="3341" width="2.5" style="134" customWidth="1"/>
    <col min="3342" max="3584" width="9.875" style="134"/>
    <col min="3585" max="3585" width="1.125" style="134" customWidth="1"/>
    <col min="3586" max="3586" width="5.25" style="134" customWidth="1"/>
    <col min="3587" max="3587" width="3.125" style="134" customWidth="1"/>
    <col min="3588" max="3588" width="4.625" style="134" customWidth="1"/>
    <col min="3589" max="3589" width="9.875" style="134" bestFit="1" customWidth="1"/>
    <col min="3590" max="3590" width="10.125" style="134" bestFit="1" customWidth="1"/>
    <col min="3591" max="3591" width="11.5" style="134" bestFit="1" customWidth="1"/>
    <col min="3592" max="3592" width="9.875" style="134" bestFit="1" customWidth="1"/>
    <col min="3593" max="3593" width="11.5" style="134" bestFit="1" customWidth="1"/>
    <col min="3594" max="3594" width="9.875" style="134" bestFit="1" customWidth="1"/>
    <col min="3595" max="3595" width="11.5" style="134" bestFit="1" customWidth="1"/>
    <col min="3596" max="3596" width="9.875" style="134" bestFit="1" customWidth="1"/>
    <col min="3597" max="3597" width="2.5" style="134" customWidth="1"/>
    <col min="3598" max="3840" width="9.875" style="134"/>
    <col min="3841" max="3841" width="1.125" style="134" customWidth="1"/>
    <col min="3842" max="3842" width="5.25" style="134" customWidth="1"/>
    <col min="3843" max="3843" width="3.125" style="134" customWidth="1"/>
    <col min="3844" max="3844" width="4.625" style="134" customWidth="1"/>
    <col min="3845" max="3845" width="9.875" style="134" bestFit="1" customWidth="1"/>
    <col min="3846" max="3846" width="10.125" style="134" bestFit="1" customWidth="1"/>
    <col min="3847" max="3847" width="11.5" style="134" bestFit="1" customWidth="1"/>
    <col min="3848" max="3848" width="9.875" style="134" bestFit="1" customWidth="1"/>
    <col min="3849" max="3849" width="11.5" style="134" bestFit="1" customWidth="1"/>
    <col min="3850" max="3850" width="9.875" style="134" bestFit="1" customWidth="1"/>
    <col min="3851" max="3851" width="11.5" style="134" bestFit="1" customWidth="1"/>
    <col min="3852" max="3852" width="9.875" style="134" bestFit="1" customWidth="1"/>
    <col min="3853" max="3853" width="2.5" style="134" customWidth="1"/>
    <col min="3854" max="4096" width="9.875" style="134"/>
    <col min="4097" max="4097" width="1.125" style="134" customWidth="1"/>
    <col min="4098" max="4098" width="5.25" style="134" customWidth="1"/>
    <col min="4099" max="4099" width="3.125" style="134" customWidth="1"/>
    <col min="4100" max="4100" width="4.625" style="134" customWidth="1"/>
    <col min="4101" max="4101" width="9.875" style="134" bestFit="1" customWidth="1"/>
    <col min="4102" max="4102" width="10.125" style="134" bestFit="1" customWidth="1"/>
    <col min="4103" max="4103" width="11.5" style="134" bestFit="1" customWidth="1"/>
    <col min="4104" max="4104" width="9.875" style="134" bestFit="1" customWidth="1"/>
    <col min="4105" max="4105" width="11.5" style="134" bestFit="1" customWidth="1"/>
    <col min="4106" max="4106" width="9.875" style="134" bestFit="1" customWidth="1"/>
    <col min="4107" max="4107" width="11.5" style="134" bestFit="1" customWidth="1"/>
    <col min="4108" max="4108" width="9.875" style="134" bestFit="1" customWidth="1"/>
    <col min="4109" max="4109" width="2.5" style="134" customWidth="1"/>
    <col min="4110" max="4352" width="9.875" style="134"/>
    <col min="4353" max="4353" width="1.125" style="134" customWidth="1"/>
    <col min="4354" max="4354" width="5.25" style="134" customWidth="1"/>
    <col min="4355" max="4355" width="3.125" style="134" customWidth="1"/>
    <col min="4356" max="4356" width="4.625" style="134" customWidth="1"/>
    <col min="4357" max="4357" width="9.875" style="134" bestFit="1" customWidth="1"/>
    <col min="4358" max="4358" width="10.125" style="134" bestFit="1" customWidth="1"/>
    <col min="4359" max="4359" width="11.5" style="134" bestFit="1" customWidth="1"/>
    <col min="4360" max="4360" width="9.875" style="134" bestFit="1" customWidth="1"/>
    <col min="4361" max="4361" width="11.5" style="134" bestFit="1" customWidth="1"/>
    <col min="4362" max="4362" width="9.875" style="134" bestFit="1" customWidth="1"/>
    <col min="4363" max="4363" width="11.5" style="134" bestFit="1" customWidth="1"/>
    <col min="4364" max="4364" width="9.875" style="134" bestFit="1" customWidth="1"/>
    <col min="4365" max="4365" width="2.5" style="134" customWidth="1"/>
    <col min="4366" max="4608" width="9.875" style="134"/>
    <col min="4609" max="4609" width="1.125" style="134" customWidth="1"/>
    <col min="4610" max="4610" width="5.25" style="134" customWidth="1"/>
    <col min="4611" max="4611" width="3.125" style="134" customWidth="1"/>
    <col min="4612" max="4612" width="4.625" style="134" customWidth="1"/>
    <col min="4613" max="4613" width="9.875" style="134" bestFit="1" customWidth="1"/>
    <col min="4614" max="4614" width="10.125" style="134" bestFit="1" customWidth="1"/>
    <col min="4615" max="4615" width="11.5" style="134" bestFit="1" customWidth="1"/>
    <col min="4616" max="4616" width="9.875" style="134" bestFit="1" customWidth="1"/>
    <col min="4617" max="4617" width="11.5" style="134" bestFit="1" customWidth="1"/>
    <col min="4618" max="4618" width="9.875" style="134" bestFit="1" customWidth="1"/>
    <col min="4619" max="4619" width="11.5" style="134" bestFit="1" customWidth="1"/>
    <col min="4620" max="4620" width="9.875" style="134" bestFit="1" customWidth="1"/>
    <col min="4621" max="4621" width="2.5" style="134" customWidth="1"/>
    <col min="4622" max="4864" width="9.875" style="134"/>
    <col min="4865" max="4865" width="1.125" style="134" customWidth="1"/>
    <col min="4866" max="4866" width="5.25" style="134" customWidth="1"/>
    <col min="4867" max="4867" width="3.125" style="134" customWidth="1"/>
    <col min="4868" max="4868" width="4.625" style="134" customWidth="1"/>
    <col min="4869" max="4869" width="9.875" style="134" bestFit="1" customWidth="1"/>
    <col min="4870" max="4870" width="10.125" style="134" bestFit="1" customWidth="1"/>
    <col min="4871" max="4871" width="11.5" style="134" bestFit="1" customWidth="1"/>
    <col min="4872" max="4872" width="9.875" style="134" bestFit="1" customWidth="1"/>
    <col min="4873" max="4873" width="11.5" style="134" bestFit="1" customWidth="1"/>
    <col min="4874" max="4874" width="9.875" style="134" bestFit="1" customWidth="1"/>
    <col min="4875" max="4875" width="11.5" style="134" bestFit="1" customWidth="1"/>
    <col min="4876" max="4876" width="9.875" style="134" bestFit="1" customWidth="1"/>
    <col min="4877" max="4877" width="2.5" style="134" customWidth="1"/>
    <col min="4878" max="5120" width="9.875" style="134"/>
    <col min="5121" max="5121" width="1.125" style="134" customWidth="1"/>
    <col min="5122" max="5122" width="5.25" style="134" customWidth="1"/>
    <col min="5123" max="5123" width="3.125" style="134" customWidth="1"/>
    <col min="5124" max="5124" width="4.625" style="134" customWidth="1"/>
    <col min="5125" max="5125" width="9.875" style="134" bestFit="1" customWidth="1"/>
    <col min="5126" max="5126" width="10.125" style="134" bestFit="1" customWidth="1"/>
    <col min="5127" max="5127" width="11.5" style="134" bestFit="1" customWidth="1"/>
    <col min="5128" max="5128" width="9.875" style="134" bestFit="1" customWidth="1"/>
    <col min="5129" max="5129" width="11.5" style="134" bestFit="1" customWidth="1"/>
    <col min="5130" max="5130" width="9.875" style="134" bestFit="1" customWidth="1"/>
    <col min="5131" max="5131" width="11.5" style="134" bestFit="1" customWidth="1"/>
    <col min="5132" max="5132" width="9.875" style="134" bestFit="1" customWidth="1"/>
    <col min="5133" max="5133" width="2.5" style="134" customWidth="1"/>
    <col min="5134" max="5376" width="9.875" style="134"/>
    <col min="5377" max="5377" width="1.125" style="134" customWidth="1"/>
    <col min="5378" max="5378" width="5.25" style="134" customWidth="1"/>
    <col min="5379" max="5379" width="3.125" style="134" customWidth="1"/>
    <col min="5380" max="5380" width="4.625" style="134" customWidth="1"/>
    <col min="5381" max="5381" width="9.875" style="134" bestFit="1" customWidth="1"/>
    <col min="5382" max="5382" width="10.125" style="134" bestFit="1" customWidth="1"/>
    <col min="5383" max="5383" width="11.5" style="134" bestFit="1" customWidth="1"/>
    <col min="5384" max="5384" width="9.875" style="134" bestFit="1" customWidth="1"/>
    <col min="5385" max="5385" width="11.5" style="134" bestFit="1" customWidth="1"/>
    <col min="5386" max="5386" width="9.875" style="134" bestFit="1" customWidth="1"/>
    <col min="5387" max="5387" width="11.5" style="134" bestFit="1" customWidth="1"/>
    <col min="5388" max="5388" width="9.875" style="134" bestFit="1" customWidth="1"/>
    <col min="5389" max="5389" width="2.5" style="134" customWidth="1"/>
    <col min="5390" max="5632" width="9.875" style="134"/>
    <col min="5633" max="5633" width="1.125" style="134" customWidth="1"/>
    <col min="5634" max="5634" width="5.25" style="134" customWidth="1"/>
    <col min="5635" max="5635" width="3.125" style="134" customWidth="1"/>
    <col min="5636" max="5636" width="4.625" style="134" customWidth="1"/>
    <col min="5637" max="5637" width="9.875" style="134" bestFit="1" customWidth="1"/>
    <col min="5638" max="5638" width="10.125" style="134" bestFit="1" customWidth="1"/>
    <col min="5639" max="5639" width="11.5" style="134" bestFit="1" customWidth="1"/>
    <col min="5640" max="5640" width="9.875" style="134" bestFit="1" customWidth="1"/>
    <col min="5641" max="5641" width="11.5" style="134" bestFit="1" customWidth="1"/>
    <col min="5642" max="5642" width="9.875" style="134" bestFit="1" customWidth="1"/>
    <col min="5643" max="5643" width="11.5" style="134" bestFit="1" customWidth="1"/>
    <col min="5644" max="5644" width="9.875" style="134" bestFit="1" customWidth="1"/>
    <col min="5645" max="5645" width="2.5" style="134" customWidth="1"/>
    <col min="5646" max="5888" width="9.875" style="134"/>
    <col min="5889" max="5889" width="1.125" style="134" customWidth="1"/>
    <col min="5890" max="5890" width="5.25" style="134" customWidth="1"/>
    <col min="5891" max="5891" width="3.125" style="134" customWidth="1"/>
    <col min="5892" max="5892" width="4.625" style="134" customWidth="1"/>
    <col min="5893" max="5893" width="9.875" style="134" bestFit="1" customWidth="1"/>
    <col min="5894" max="5894" width="10.125" style="134" bestFit="1" customWidth="1"/>
    <col min="5895" max="5895" width="11.5" style="134" bestFit="1" customWidth="1"/>
    <col min="5896" max="5896" width="9.875" style="134" bestFit="1" customWidth="1"/>
    <col min="5897" max="5897" width="11.5" style="134" bestFit="1" customWidth="1"/>
    <col min="5898" max="5898" width="9.875" style="134" bestFit="1" customWidth="1"/>
    <col min="5899" max="5899" width="11.5" style="134" bestFit="1" customWidth="1"/>
    <col min="5900" max="5900" width="9.875" style="134" bestFit="1" customWidth="1"/>
    <col min="5901" max="5901" width="2.5" style="134" customWidth="1"/>
    <col min="5902" max="6144" width="9.875" style="134"/>
    <col min="6145" max="6145" width="1.125" style="134" customWidth="1"/>
    <col min="6146" max="6146" width="5.25" style="134" customWidth="1"/>
    <col min="6147" max="6147" width="3.125" style="134" customWidth="1"/>
    <col min="6148" max="6148" width="4.625" style="134" customWidth="1"/>
    <col min="6149" max="6149" width="9.875" style="134" bestFit="1" customWidth="1"/>
    <col min="6150" max="6150" width="10.125" style="134" bestFit="1" customWidth="1"/>
    <col min="6151" max="6151" width="11.5" style="134" bestFit="1" customWidth="1"/>
    <col min="6152" max="6152" width="9.875" style="134" bestFit="1" customWidth="1"/>
    <col min="6153" max="6153" width="11.5" style="134" bestFit="1" customWidth="1"/>
    <col min="6154" max="6154" width="9.875" style="134" bestFit="1" customWidth="1"/>
    <col min="6155" max="6155" width="11.5" style="134" bestFit="1" customWidth="1"/>
    <col min="6156" max="6156" width="9.875" style="134" bestFit="1" customWidth="1"/>
    <col min="6157" max="6157" width="2.5" style="134" customWidth="1"/>
    <col min="6158" max="6400" width="9.875" style="134"/>
    <col min="6401" max="6401" width="1.125" style="134" customWidth="1"/>
    <col min="6402" max="6402" width="5.25" style="134" customWidth="1"/>
    <col min="6403" max="6403" width="3.125" style="134" customWidth="1"/>
    <col min="6404" max="6404" width="4.625" style="134" customWidth="1"/>
    <col min="6405" max="6405" width="9.875" style="134" bestFit="1" customWidth="1"/>
    <col min="6406" max="6406" width="10.125" style="134" bestFit="1" customWidth="1"/>
    <col min="6407" max="6407" width="11.5" style="134" bestFit="1" customWidth="1"/>
    <col min="6408" max="6408" width="9.875" style="134" bestFit="1" customWidth="1"/>
    <col min="6409" max="6409" width="11.5" style="134" bestFit="1" customWidth="1"/>
    <col min="6410" max="6410" width="9.875" style="134" bestFit="1" customWidth="1"/>
    <col min="6411" max="6411" width="11.5" style="134" bestFit="1" customWidth="1"/>
    <col min="6412" max="6412" width="9.875" style="134" bestFit="1" customWidth="1"/>
    <col min="6413" max="6413" width="2.5" style="134" customWidth="1"/>
    <col min="6414" max="6656" width="9.875" style="134"/>
    <col min="6657" max="6657" width="1.125" style="134" customWidth="1"/>
    <col min="6658" max="6658" width="5.25" style="134" customWidth="1"/>
    <col min="6659" max="6659" width="3.125" style="134" customWidth="1"/>
    <col min="6660" max="6660" width="4.625" style="134" customWidth="1"/>
    <col min="6661" max="6661" width="9.875" style="134" bestFit="1" customWidth="1"/>
    <col min="6662" max="6662" width="10.125" style="134" bestFit="1" customWidth="1"/>
    <col min="6663" max="6663" width="11.5" style="134" bestFit="1" customWidth="1"/>
    <col min="6664" max="6664" width="9.875" style="134" bestFit="1" customWidth="1"/>
    <col min="6665" max="6665" width="11.5" style="134" bestFit="1" customWidth="1"/>
    <col min="6666" max="6666" width="9.875" style="134" bestFit="1" customWidth="1"/>
    <col min="6667" max="6667" width="11.5" style="134" bestFit="1" customWidth="1"/>
    <col min="6668" max="6668" width="9.875" style="134" bestFit="1" customWidth="1"/>
    <col min="6669" max="6669" width="2.5" style="134" customWidth="1"/>
    <col min="6670" max="6912" width="9.875" style="134"/>
    <col min="6913" max="6913" width="1.125" style="134" customWidth="1"/>
    <col min="6914" max="6914" width="5.25" style="134" customWidth="1"/>
    <col min="6915" max="6915" width="3.125" style="134" customWidth="1"/>
    <col min="6916" max="6916" width="4.625" style="134" customWidth="1"/>
    <col min="6917" max="6917" width="9.875" style="134" bestFit="1" customWidth="1"/>
    <col min="6918" max="6918" width="10.125" style="134" bestFit="1" customWidth="1"/>
    <col min="6919" max="6919" width="11.5" style="134" bestFit="1" customWidth="1"/>
    <col min="6920" max="6920" width="9.875" style="134" bestFit="1" customWidth="1"/>
    <col min="6921" max="6921" width="11.5" style="134" bestFit="1" customWidth="1"/>
    <col min="6922" max="6922" width="9.875" style="134" bestFit="1" customWidth="1"/>
    <col min="6923" max="6923" width="11.5" style="134" bestFit="1" customWidth="1"/>
    <col min="6924" max="6924" width="9.875" style="134" bestFit="1" customWidth="1"/>
    <col min="6925" max="6925" width="2.5" style="134" customWidth="1"/>
    <col min="6926" max="7168" width="9.875" style="134"/>
    <col min="7169" max="7169" width="1.125" style="134" customWidth="1"/>
    <col min="7170" max="7170" width="5.25" style="134" customWidth="1"/>
    <col min="7171" max="7171" width="3.125" style="134" customWidth="1"/>
    <col min="7172" max="7172" width="4.625" style="134" customWidth="1"/>
    <col min="7173" max="7173" width="9.875" style="134" bestFit="1" customWidth="1"/>
    <col min="7174" max="7174" width="10.125" style="134" bestFit="1" customWidth="1"/>
    <col min="7175" max="7175" width="11.5" style="134" bestFit="1" customWidth="1"/>
    <col min="7176" max="7176" width="9.875" style="134" bestFit="1" customWidth="1"/>
    <col min="7177" max="7177" width="11.5" style="134" bestFit="1" customWidth="1"/>
    <col min="7178" max="7178" width="9.875" style="134" bestFit="1" customWidth="1"/>
    <col min="7179" max="7179" width="11.5" style="134" bestFit="1" customWidth="1"/>
    <col min="7180" max="7180" width="9.875" style="134" bestFit="1" customWidth="1"/>
    <col min="7181" max="7181" width="2.5" style="134" customWidth="1"/>
    <col min="7182" max="7424" width="9.875" style="134"/>
    <col min="7425" max="7425" width="1.125" style="134" customWidth="1"/>
    <col min="7426" max="7426" width="5.25" style="134" customWidth="1"/>
    <col min="7427" max="7427" width="3.125" style="134" customWidth="1"/>
    <col min="7428" max="7428" width="4.625" style="134" customWidth="1"/>
    <col min="7429" max="7429" width="9.875" style="134" bestFit="1" customWidth="1"/>
    <col min="7430" max="7430" width="10.125" style="134" bestFit="1" customWidth="1"/>
    <col min="7431" max="7431" width="11.5" style="134" bestFit="1" customWidth="1"/>
    <col min="7432" max="7432" width="9.875" style="134" bestFit="1" customWidth="1"/>
    <col min="7433" max="7433" width="11.5" style="134" bestFit="1" customWidth="1"/>
    <col min="7434" max="7434" width="9.875" style="134" bestFit="1" customWidth="1"/>
    <col min="7435" max="7435" width="11.5" style="134" bestFit="1" customWidth="1"/>
    <col min="7436" max="7436" width="9.875" style="134" bestFit="1" customWidth="1"/>
    <col min="7437" max="7437" width="2.5" style="134" customWidth="1"/>
    <col min="7438" max="7680" width="9.875" style="134"/>
    <col min="7681" max="7681" width="1.125" style="134" customWidth="1"/>
    <col min="7682" max="7682" width="5.25" style="134" customWidth="1"/>
    <col min="7683" max="7683" width="3.125" style="134" customWidth="1"/>
    <col min="7684" max="7684" width="4.625" style="134" customWidth="1"/>
    <col min="7685" max="7685" width="9.875" style="134" bestFit="1" customWidth="1"/>
    <col min="7686" max="7686" width="10.125" style="134" bestFit="1" customWidth="1"/>
    <col min="7687" max="7687" width="11.5" style="134" bestFit="1" customWidth="1"/>
    <col min="7688" max="7688" width="9.875" style="134" bestFit="1" customWidth="1"/>
    <col min="7689" max="7689" width="11.5" style="134" bestFit="1" customWidth="1"/>
    <col min="7690" max="7690" width="9.875" style="134" bestFit="1" customWidth="1"/>
    <col min="7691" max="7691" width="11.5" style="134" bestFit="1" customWidth="1"/>
    <col min="7692" max="7692" width="9.875" style="134" bestFit="1" customWidth="1"/>
    <col min="7693" max="7693" width="2.5" style="134" customWidth="1"/>
    <col min="7694" max="7936" width="9.875" style="134"/>
    <col min="7937" max="7937" width="1.125" style="134" customWidth="1"/>
    <col min="7938" max="7938" width="5.25" style="134" customWidth="1"/>
    <col min="7939" max="7939" width="3.125" style="134" customWidth="1"/>
    <col min="7940" max="7940" width="4.625" style="134" customWidth="1"/>
    <col min="7941" max="7941" width="9.875" style="134" bestFit="1" customWidth="1"/>
    <col min="7942" max="7942" width="10.125" style="134" bestFit="1" customWidth="1"/>
    <col min="7943" max="7943" width="11.5" style="134" bestFit="1" customWidth="1"/>
    <col min="7944" max="7944" width="9.875" style="134" bestFit="1" customWidth="1"/>
    <col min="7945" max="7945" width="11.5" style="134" bestFit="1" customWidth="1"/>
    <col min="7946" max="7946" width="9.875" style="134" bestFit="1" customWidth="1"/>
    <col min="7947" max="7947" width="11.5" style="134" bestFit="1" customWidth="1"/>
    <col min="7948" max="7948" width="9.875" style="134" bestFit="1" customWidth="1"/>
    <col min="7949" max="7949" width="2.5" style="134" customWidth="1"/>
    <col min="7950" max="8192" width="9.875" style="134"/>
    <col min="8193" max="8193" width="1.125" style="134" customWidth="1"/>
    <col min="8194" max="8194" width="5.25" style="134" customWidth="1"/>
    <col min="8195" max="8195" width="3.125" style="134" customWidth="1"/>
    <col min="8196" max="8196" width="4.625" style="134" customWidth="1"/>
    <col min="8197" max="8197" width="9.875" style="134" bestFit="1" customWidth="1"/>
    <col min="8198" max="8198" width="10.125" style="134" bestFit="1" customWidth="1"/>
    <col min="8199" max="8199" width="11.5" style="134" bestFit="1" customWidth="1"/>
    <col min="8200" max="8200" width="9.875" style="134" bestFit="1" customWidth="1"/>
    <col min="8201" max="8201" width="11.5" style="134" bestFit="1" customWidth="1"/>
    <col min="8202" max="8202" width="9.875" style="134" bestFit="1" customWidth="1"/>
    <col min="8203" max="8203" width="11.5" style="134" bestFit="1" customWidth="1"/>
    <col min="8204" max="8204" width="9.875" style="134" bestFit="1" customWidth="1"/>
    <col min="8205" max="8205" width="2.5" style="134" customWidth="1"/>
    <col min="8206" max="8448" width="9.875" style="134"/>
    <col min="8449" max="8449" width="1.125" style="134" customWidth="1"/>
    <col min="8450" max="8450" width="5.25" style="134" customWidth="1"/>
    <col min="8451" max="8451" width="3.125" style="134" customWidth="1"/>
    <col min="8452" max="8452" width="4.625" style="134" customWidth="1"/>
    <col min="8453" max="8453" width="9.875" style="134" bestFit="1" customWidth="1"/>
    <col min="8454" max="8454" width="10.125" style="134" bestFit="1" customWidth="1"/>
    <col min="8455" max="8455" width="11.5" style="134" bestFit="1" customWidth="1"/>
    <col min="8456" max="8456" width="9.875" style="134" bestFit="1" customWidth="1"/>
    <col min="8457" max="8457" width="11.5" style="134" bestFit="1" customWidth="1"/>
    <col min="8458" max="8458" width="9.875" style="134" bestFit="1" customWidth="1"/>
    <col min="8459" max="8459" width="11.5" style="134" bestFit="1" customWidth="1"/>
    <col min="8460" max="8460" width="9.875" style="134" bestFit="1" customWidth="1"/>
    <col min="8461" max="8461" width="2.5" style="134" customWidth="1"/>
    <col min="8462" max="8704" width="9.875" style="134"/>
    <col min="8705" max="8705" width="1.125" style="134" customWidth="1"/>
    <col min="8706" max="8706" width="5.25" style="134" customWidth="1"/>
    <col min="8707" max="8707" width="3.125" style="134" customWidth="1"/>
    <col min="8708" max="8708" width="4.625" style="134" customWidth="1"/>
    <col min="8709" max="8709" width="9.875" style="134" bestFit="1" customWidth="1"/>
    <col min="8710" max="8710" width="10.125" style="134" bestFit="1" customWidth="1"/>
    <col min="8711" max="8711" width="11.5" style="134" bestFit="1" customWidth="1"/>
    <col min="8712" max="8712" width="9.875" style="134" bestFit="1" customWidth="1"/>
    <col min="8713" max="8713" width="11.5" style="134" bestFit="1" customWidth="1"/>
    <col min="8714" max="8714" width="9.875" style="134" bestFit="1" customWidth="1"/>
    <col min="8715" max="8715" width="11.5" style="134" bestFit="1" customWidth="1"/>
    <col min="8716" max="8716" width="9.875" style="134" bestFit="1" customWidth="1"/>
    <col min="8717" max="8717" width="2.5" style="134" customWidth="1"/>
    <col min="8718" max="8960" width="9.875" style="134"/>
    <col min="8961" max="8961" width="1.125" style="134" customWidth="1"/>
    <col min="8962" max="8962" width="5.25" style="134" customWidth="1"/>
    <col min="8963" max="8963" width="3.125" style="134" customWidth="1"/>
    <col min="8964" max="8964" width="4.625" style="134" customWidth="1"/>
    <col min="8965" max="8965" width="9.875" style="134" bestFit="1" customWidth="1"/>
    <col min="8966" max="8966" width="10.125" style="134" bestFit="1" customWidth="1"/>
    <col min="8967" max="8967" width="11.5" style="134" bestFit="1" customWidth="1"/>
    <col min="8968" max="8968" width="9.875" style="134" bestFit="1" customWidth="1"/>
    <col min="8969" max="8969" width="11.5" style="134" bestFit="1" customWidth="1"/>
    <col min="8970" max="8970" width="9.875" style="134" bestFit="1" customWidth="1"/>
    <col min="8971" max="8971" width="11.5" style="134" bestFit="1" customWidth="1"/>
    <col min="8972" max="8972" width="9.875" style="134" bestFit="1" customWidth="1"/>
    <col min="8973" max="8973" width="2.5" style="134" customWidth="1"/>
    <col min="8974" max="9216" width="9.875" style="134"/>
    <col min="9217" max="9217" width="1.125" style="134" customWidth="1"/>
    <col min="9218" max="9218" width="5.25" style="134" customWidth="1"/>
    <col min="9219" max="9219" width="3.125" style="134" customWidth="1"/>
    <col min="9220" max="9220" width="4.625" style="134" customWidth="1"/>
    <col min="9221" max="9221" width="9.875" style="134" bestFit="1" customWidth="1"/>
    <col min="9222" max="9222" width="10.125" style="134" bestFit="1" customWidth="1"/>
    <col min="9223" max="9223" width="11.5" style="134" bestFit="1" customWidth="1"/>
    <col min="9224" max="9224" width="9.875" style="134" bestFit="1" customWidth="1"/>
    <col min="9225" max="9225" width="11.5" style="134" bestFit="1" customWidth="1"/>
    <col min="9226" max="9226" width="9.875" style="134" bestFit="1" customWidth="1"/>
    <col min="9227" max="9227" width="11.5" style="134" bestFit="1" customWidth="1"/>
    <col min="9228" max="9228" width="9.875" style="134" bestFit="1" customWidth="1"/>
    <col min="9229" max="9229" width="2.5" style="134" customWidth="1"/>
    <col min="9230" max="9472" width="9.875" style="134"/>
    <col min="9473" max="9473" width="1.125" style="134" customWidth="1"/>
    <col min="9474" max="9474" width="5.25" style="134" customWidth="1"/>
    <col min="9475" max="9475" width="3.125" style="134" customWidth="1"/>
    <col min="9476" max="9476" width="4.625" style="134" customWidth="1"/>
    <col min="9477" max="9477" width="9.875" style="134" bestFit="1" customWidth="1"/>
    <col min="9478" max="9478" width="10.125" style="134" bestFit="1" customWidth="1"/>
    <col min="9479" max="9479" width="11.5" style="134" bestFit="1" customWidth="1"/>
    <col min="9480" max="9480" width="9.875" style="134" bestFit="1" customWidth="1"/>
    <col min="9481" max="9481" width="11.5" style="134" bestFit="1" customWidth="1"/>
    <col min="9482" max="9482" width="9.875" style="134" bestFit="1" customWidth="1"/>
    <col min="9483" max="9483" width="11.5" style="134" bestFit="1" customWidth="1"/>
    <col min="9484" max="9484" width="9.875" style="134" bestFit="1" customWidth="1"/>
    <col min="9485" max="9485" width="2.5" style="134" customWidth="1"/>
    <col min="9486" max="9728" width="9.875" style="134"/>
    <col min="9729" max="9729" width="1.125" style="134" customWidth="1"/>
    <col min="9730" max="9730" width="5.25" style="134" customWidth="1"/>
    <col min="9731" max="9731" width="3.125" style="134" customWidth="1"/>
    <col min="9732" max="9732" width="4.625" style="134" customWidth="1"/>
    <col min="9733" max="9733" width="9.875" style="134" bestFit="1" customWidth="1"/>
    <col min="9734" max="9734" width="10.125" style="134" bestFit="1" customWidth="1"/>
    <col min="9735" max="9735" width="11.5" style="134" bestFit="1" customWidth="1"/>
    <col min="9736" max="9736" width="9.875" style="134" bestFit="1" customWidth="1"/>
    <col min="9737" max="9737" width="11.5" style="134" bestFit="1" customWidth="1"/>
    <col min="9738" max="9738" width="9.875" style="134" bestFit="1" customWidth="1"/>
    <col min="9739" max="9739" width="11.5" style="134" bestFit="1" customWidth="1"/>
    <col min="9740" max="9740" width="9.875" style="134" bestFit="1" customWidth="1"/>
    <col min="9741" max="9741" width="2.5" style="134" customWidth="1"/>
    <col min="9742" max="9984" width="9.875" style="134"/>
    <col min="9985" max="9985" width="1.125" style="134" customWidth="1"/>
    <col min="9986" max="9986" width="5.25" style="134" customWidth="1"/>
    <col min="9987" max="9987" width="3.125" style="134" customWidth="1"/>
    <col min="9988" max="9988" width="4.625" style="134" customWidth="1"/>
    <col min="9989" max="9989" width="9.875" style="134" bestFit="1" customWidth="1"/>
    <col min="9990" max="9990" width="10.125" style="134" bestFit="1" customWidth="1"/>
    <col min="9991" max="9991" width="11.5" style="134" bestFit="1" customWidth="1"/>
    <col min="9992" max="9992" width="9.875" style="134" bestFit="1" customWidth="1"/>
    <col min="9993" max="9993" width="11.5" style="134" bestFit="1" customWidth="1"/>
    <col min="9994" max="9994" width="9.875" style="134" bestFit="1" customWidth="1"/>
    <col min="9995" max="9995" width="11.5" style="134" bestFit="1" customWidth="1"/>
    <col min="9996" max="9996" width="9.875" style="134" bestFit="1" customWidth="1"/>
    <col min="9997" max="9997" width="2.5" style="134" customWidth="1"/>
    <col min="9998" max="10240" width="9.875" style="134"/>
    <col min="10241" max="10241" width="1.125" style="134" customWidth="1"/>
    <col min="10242" max="10242" width="5.25" style="134" customWidth="1"/>
    <col min="10243" max="10243" width="3.125" style="134" customWidth="1"/>
    <col min="10244" max="10244" width="4.625" style="134" customWidth="1"/>
    <col min="10245" max="10245" width="9.875" style="134" bestFit="1" customWidth="1"/>
    <col min="10246" max="10246" width="10.125" style="134" bestFit="1" customWidth="1"/>
    <col min="10247" max="10247" width="11.5" style="134" bestFit="1" customWidth="1"/>
    <col min="10248" max="10248" width="9.875" style="134" bestFit="1" customWidth="1"/>
    <col min="10249" max="10249" width="11.5" style="134" bestFit="1" customWidth="1"/>
    <col min="10250" max="10250" width="9.875" style="134" bestFit="1" customWidth="1"/>
    <col min="10251" max="10251" width="11.5" style="134" bestFit="1" customWidth="1"/>
    <col min="10252" max="10252" width="9.875" style="134" bestFit="1" customWidth="1"/>
    <col min="10253" max="10253" width="2.5" style="134" customWidth="1"/>
    <col min="10254" max="10496" width="9.875" style="134"/>
    <col min="10497" max="10497" width="1.125" style="134" customWidth="1"/>
    <col min="10498" max="10498" width="5.25" style="134" customWidth="1"/>
    <col min="10499" max="10499" width="3.125" style="134" customWidth="1"/>
    <col min="10500" max="10500" width="4.625" style="134" customWidth="1"/>
    <col min="10501" max="10501" width="9.875" style="134" bestFit="1" customWidth="1"/>
    <col min="10502" max="10502" width="10.125" style="134" bestFit="1" customWidth="1"/>
    <col min="10503" max="10503" width="11.5" style="134" bestFit="1" customWidth="1"/>
    <col min="10504" max="10504" width="9.875" style="134" bestFit="1" customWidth="1"/>
    <col min="10505" max="10505" width="11.5" style="134" bestFit="1" customWidth="1"/>
    <col min="10506" max="10506" width="9.875" style="134" bestFit="1" customWidth="1"/>
    <col min="10507" max="10507" width="11.5" style="134" bestFit="1" customWidth="1"/>
    <col min="10508" max="10508" width="9.875" style="134" bestFit="1" customWidth="1"/>
    <col min="10509" max="10509" width="2.5" style="134" customWidth="1"/>
    <col min="10510" max="10752" width="9.875" style="134"/>
    <col min="10753" max="10753" width="1.125" style="134" customWidth="1"/>
    <col min="10754" max="10754" width="5.25" style="134" customWidth="1"/>
    <col min="10755" max="10755" width="3.125" style="134" customWidth="1"/>
    <col min="10756" max="10756" width="4.625" style="134" customWidth="1"/>
    <col min="10757" max="10757" width="9.875" style="134" bestFit="1" customWidth="1"/>
    <col min="10758" max="10758" width="10.125" style="134" bestFit="1" customWidth="1"/>
    <col min="10759" max="10759" width="11.5" style="134" bestFit="1" customWidth="1"/>
    <col min="10760" max="10760" width="9.875" style="134" bestFit="1" customWidth="1"/>
    <col min="10761" max="10761" width="11.5" style="134" bestFit="1" customWidth="1"/>
    <col min="10762" max="10762" width="9.875" style="134" bestFit="1" customWidth="1"/>
    <col min="10763" max="10763" width="11.5" style="134" bestFit="1" customWidth="1"/>
    <col min="10764" max="10764" width="9.875" style="134" bestFit="1" customWidth="1"/>
    <col min="10765" max="10765" width="2.5" style="134" customWidth="1"/>
    <col min="10766" max="11008" width="9.875" style="134"/>
    <col min="11009" max="11009" width="1.125" style="134" customWidth="1"/>
    <col min="11010" max="11010" width="5.25" style="134" customWidth="1"/>
    <col min="11011" max="11011" width="3.125" style="134" customWidth="1"/>
    <col min="11012" max="11012" width="4.625" style="134" customWidth="1"/>
    <col min="11013" max="11013" width="9.875" style="134" bestFit="1" customWidth="1"/>
    <col min="11014" max="11014" width="10.125" style="134" bestFit="1" customWidth="1"/>
    <col min="11015" max="11015" width="11.5" style="134" bestFit="1" customWidth="1"/>
    <col min="11016" max="11016" width="9.875" style="134" bestFit="1" customWidth="1"/>
    <col min="11017" max="11017" width="11.5" style="134" bestFit="1" customWidth="1"/>
    <col min="11018" max="11018" width="9.875" style="134" bestFit="1" customWidth="1"/>
    <col min="11019" max="11019" width="11.5" style="134" bestFit="1" customWidth="1"/>
    <col min="11020" max="11020" width="9.875" style="134" bestFit="1" customWidth="1"/>
    <col min="11021" max="11021" width="2.5" style="134" customWidth="1"/>
    <col min="11022" max="11264" width="9.875" style="134"/>
    <col min="11265" max="11265" width="1.125" style="134" customWidth="1"/>
    <col min="11266" max="11266" width="5.25" style="134" customWidth="1"/>
    <col min="11267" max="11267" width="3.125" style="134" customWidth="1"/>
    <col min="11268" max="11268" width="4.625" style="134" customWidth="1"/>
    <col min="11269" max="11269" width="9.875" style="134" bestFit="1" customWidth="1"/>
    <col min="11270" max="11270" width="10.125" style="134" bestFit="1" customWidth="1"/>
    <col min="11271" max="11271" width="11.5" style="134" bestFit="1" customWidth="1"/>
    <col min="11272" max="11272" width="9.875" style="134" bestFit="1" customWidth="1"/>
    <col min="11273" max="11273" width="11.5" style="134" bestFit="1" customWidth="1"/>
    <col min="11274" max="11274" width="9.875" style="134" bestFit="1" customWidth="1"/>
    <col min="11275" max="11275" width="11.5" style="134" bestFit="1" customWidth="1"/>
    <col min="11276" max="11276" width="9.875" style="134" bestFit="1" customWidth="1"/>
    <col min="11277" max="11277" width="2.5" style="134" customWidth="1"/>
    <col min="11278" max="11520" width="9.875" style="134"/>
    <col min="11521" max="11521" width="1.125" style="134" customWidth="1"/>
    <col min="11522" max="11522" width="5.25" style="134" customWidth="1"/>
    <col min="11523" max="11523" width="3.125" style="134" customWidth="1"/>
    <col min="11524" max="11524" width="4.625" style="134" customWidth="1"/>
    <col min="11525" max="11525" width="9.875" style="134" bestFit="1" customWidth="1"/>
    <col min="11526" max="11526" width="10.125" style="134" bestFit="1" customWidth="1"/>
    <col min="11527" max="11527" width="11.5" style="134" bestFit="1" customWidth="1"/>
    <col min="11528" max="11528" width="9.875" style="134" bestFit="1" customWidth="1"/>
    <col min="11529" max="11529" width="11.5" style="134" bestFit="1" customWidth="1"/>
    <col min="11530" max="11530" width="9.875" style="134" bestFit="1" customWidth="1"/>
    <col min="11531" max="11531" width="11.5" style="134" bestFit="1" customWidth="1"/>
    <col min="11532" max="11532" width="9.875" style="134" bestFit="1" customWidth="1"/>
    <col min="11533" max="11533" width="2.5" style="134" customWidth="1"/>
    <col min="11534" max="11776" width="9.875" style="134"/>
    <col min="11777" max="11777" width="1.125" style="134" customWidth="1"/>
    <col min="11778" max="11778" width="5.25" style="134" customWidth="1"/>
    <col min="11779" max="11779" width="3.125" style="134" customWidth="1"/>
    <col min="11780" max="11780" width="4.625" style="134" customWidth="1"/>
    <col min="11781" max="11781" width="9.875" style="134" bestFit="1" customWidth="1"/>
    <col min="11782" max="11782" width="10.125" style="134" bestFit="1" customWidth="1"/>
    <col min="11783" max="11783" width="11.5" style="134" bestFit="1" customWidth="1"/>
    <col min="11784" max="11784" width="9.875" style="134" bestFit="1" customWidth="1"/>
    <col min="11785" max="11785" width="11.5" style="134" bestFit="1" customWidth="1"/>
    <col min="11786" max="11786" width="9.875" style="134" bestFit="1" customWidth="1"/>
    <col min="11787" max="11787" width="11.5" style="134" bestFit="1" customWidth="1"/>
    <col min="11788" max="11788" width="9.875" style="134" bestFit="1" customWidth="1"/>
    <col min="11789" max="11789" width="2.5" style="134" customWidth="1"/>
    <col min="11790" max="12032" width="9.875" style="134"/>
    <col min="12033" max="12033" width="1.125" style="134" customWidth="1"/>
    <col min="12034" max="12034" width="5.25" style="134" customWidth="1"/>
    <col min="12035" max="12035" width="3.125" style="134" customWidth="1"/>
    <col min="12036" max="12036" width="4.625" style="134" customWidth="1"/>
    <col min="12037" max="12037" width="9.875" style="134" bestFit="1" customWidth="1"/>
    <col min="12038" max="12038" width="10.125" style="134" bestFit="1" customWidth="1"/>
    <col min="12039" max="12039" width="11.5" style="134" bestFit="1" customWidth="1"/>
    <col min="12040" max="12040" width="9.875" style="134" bestFit="1" customWidth="1"/>
    <col min="12041" max="12041" width="11.5" style="134" bestFit="1" customWidth="1"/>
    <col min="12042" max="12042" width="9.875" style="134" bestFit="1" customWidth="1"/>
    <col min="12043" max="12043" width="11.5" style="134" bestFit="1" customWidth="1"/>
    <col min="12044" max="12044" width="9.875" style="134" bestFit="1" customWidth="1"/>
    <col min="12045" max="12045" width="2.5" style="134" customWidth="1"/>
    <col min="12046" max="12288" width="9.875" style="134"/>
    <col min="12289" max="12289" width="1.125" style="134" customWidth="1"/>
    <col min="12290" max="12290" width="5.25" style="134" customWidth="1"/>
    <col min="12291" max="12291" width="3.125" style="134" customWidth="1"/>
    <col min="12292" max="12292" width="4.625" style="134" customWidth="1"/>
    <col min="12293" max="12293" width="9.875" style="134" bestFit="1" customWidth="1"/>
    <col min="12294" max="12294" width="10.125" style="134" bestFit="1" customWidth="1"/>
    <col min="12295" max="12295" width="11.5" style="134" bestFit="1" customWidth="1"/>
    <col min="12296" max="12296" width="9.875" style="134" bestFit="1" customWidth="1"/>
    <col min="12297" max="12297" width="11.5" style="134" bestFit="1" customWidth="1"/>
    <col min="12298" max="12298" width="9.875" style="134" bestFit="1" customWidth="1"/>
    <col min="12299" max="12299" width="11.5" style="134" bestFit="1" customWidth="1"/>
    <col min="12300" max="12300" width="9.875" style="134" bestFit="1" customWidth="1"/>
    <col min="12301" max="12301" width="2.5" style="134" customWidth="1"/>
    <col min="12302" max="12544" width="9.875" style="134"/>
    <col min="12545" max="12545" width="1.125" style="134" customWidth="1"/>
    <col min="12546" max="12546" width="5.25" style="134" customWidth="1"/>
    <col min="12547" max="12547" width="3.125" style="134" customWidth="1"/>
    <col min="12548" max="12548" width="4.625" style="134" customWidth="1"/>
    <col min="12549" max="12549" width="9.875" style="134" bestFit="1" customWidth="1"/>
    <col min="12550" max="12550" width="10.125" style="134" bestFit="1" customWidth="1"/>
    <col min="12551" max="12551" width="11.5" style="134" bestFit="1" customWidth="1"/>
    <col min="12552" max="12552" width="9.875" style="134" bestFit="1" customWidth="1"/>
    <col min="12553" max="12553" width="11.5" style="134" bestFit="1" customWidth="1"/>
    <col min="12554" max="12554" width="9.875" style="134" bestFit="1" customWidth="1"/>
    <col min="12555" max="12555" width="11.5" style="134" bestFit="1" customWidth="1"/>
    <col min="12556" max="12556" width="9.875" style="134" bestFit="1" customWidth="1"/>
    <col min="12557" max="12557" width="2.5" style="134" customWidth="1"/>
    <col min="12558" max="12800" width="9.875" style="134"/>
    <col min="12801" max="12801" width="1.125" style="134" customWidth="1"/>
    <col min="12802" max="12802" width="5.25" style="134" customWidth="1"/>
    <col min="12803" max="12803" width="3.125" style="134" customWidth="1"/>
    <col min="12804" max="12804" width="4.625" style="134" customWidth="1"/>
    <col min="12805" max="12805" width="9.875" style="134" bestFit="1" customWidth="1"/>
    <col min="12806" max="12806" width="10.125" style="134" bestFit="1" customWidth="1"/>
    <col min="12807" max="12807" width="11.5" style="134" bestFit="1" customWidth="1"/>
    <col min="12808" max="12808" width="9.875" style="134" bestFit="1" customWidth="1"/>
    <col min="12809" max="12809" width="11.5" style="134" bestFit="1" customWidth="1"/>
    <col min="12810" max="12810" width="9.875" style="134" bestFit="1" customWidth="1"/>
    <col min="12811" max="12811" width="11.5" style="134" bestFit="1" customWidth="1"/>
    <col min="12812" max="12812" width="9.875" style="134" bestFit="1" customWidth="1"/>
    <col min="12813" max="12813" width="2.5" style="134" customWidth="1"/>
    <col min="12814" max="13056" width="9.875" style="134"/>
    <col min="13057" max="13057" width="1.125" style="134" customWidth="1"/>
    <col min="13058" max="13058" width="5.25" style="134" customWidth="1"/>
    <col min="13059" max="13059" width="3.125" style="134" customWidth="1"/>
    <col min="13060" max="13060" width="4.625" style="134" customWidth="1"/>
    <col min="13061" max="13061" width="9.875" style="134" bestFit="1" customWidth="1"/>
    <col min="13062" max="13062" width="10.125" style="134" bestFit="1" customWidth="1"/>
    <col min="13063" max="13063" width="11.5" style="134" bestFit="1" customWidth="1"/>
    <col min="13064" max="13064" width="9.875" style="134" bestFit="1" customWidth="1"/>
    <col min="13065" max="13065" width="11.5" style="134" bestFit="1" customWidth="1"/>
    <col min="13066" max="13066" width="9.875" style="134" bestFit="1" customWidth="1"/>
    <col min="13067" max="13067" width="11.5" style="134" bestFit="1" customWidth="1"/>
    <col min="13068" max="13068" width="9.875" style="134" bestFit="1" customWidth="1"/>
    <col min="13069" max="13069" width="2.5" style="134" customWidth="1"/>
    <col min="13070" max="13312" width="9.875" style="134"/>
    <col min="13313" max="13313" width="1.125" style="134" customWidth="1"/>
    <col min="13314" max="13314" width="5.25" style="134" customWidth="1"/>
    <col min="13315" max="13315" width="3.125" style="134" customWidth="1"/>
    <col min="13316" max="13316" width="4.625" style="134" customWidth="1"/>
    <col min="13317" max="13317" width="9.875" style="134" bestFit="1" customWidth="1"/>
    <col min="13318" max="13318" width="10.125" style="134" bestFit="1" customWidth="1"/>
    <col min="13319" max="13319" width="11.5" style="134" bestFit="1" customWidth="1"/>
    <col min="13320" max="13320" width="9.875" style="134" bestFit="1" customWidth="1"/>
    <col min="13321" max="13321" width="11.5" style="134" bestFit="1" customWidth="1"/>
    <col min="13322" max="13322" width="9.875" style="134" bestFit="1" customWidth="1"/>
    <col min="13323" max="13323" width="11.5" style="134" bestFit="1" customWidth="1"/>
    <col min="13324" max="13324" width="9.875" style="134" bestFit="1" customWidth="1"/>
    <col min="13325" max="13325" width="2.5" style="134" customWidth="1"/>
    <col min="13326" max="13568" width="9.875" style="134"/>
    <col min="13569" max="13569" width="1.125" style="134" customWidth="1"/>
    <col min="13570" max="13570" width="5.25" style="134" customWidth="1"/>
    <col min="13571" max="13571" width="3.125" style="134" customWidth="1"/>
    <col min="13572" max="13572" width="4.625" style="134" customWidth="1"/>
    <col min="13573" max="13573" width="9.875" style="134" bestFit="1" customWidth="1"/>
    <col min="13574" max="13574" width="10.125" style="134" bestFit="1" customWidth="1"/>
    <col min="13575" max="13575" width="11.5" style="134" bestFit="1" customWidth="1"/>
    <col min="13576" max="13576" width="9.875" style="134" bestFit="1" customWidth="1"/>
    <col min="13577" max="13577" width="11.5" style="134" bestFit="1" customWidth="1"/>
    <col min="13578" max="13578" width="9.875" style="134" bestFit="1" customWidth="1"/>
    <col min="13579" max="13579" width="11.5" style="134" bestFit="1" customWidth="1"/>
    <col min="13580" max="13580" width="9.875" style="134" bestFit="1" customWidth="1"/>
    <col min="13581" max="13581" width="2.5" style="134" customWidth="1"/>
    <col min="13582" max="13824" width="9.875" style="134"/>
    <col min="13825" max="13825" width="1.125" style="134" customWidth="1"/>
    <col min="13826" max="13826" width="5.25" style="134" customWidth="1"/>
    <col min="13827" max="13827" width="3.125" style="134" customWidth="1"/>
    <col min="13828" max="13828" width="4.625" style="134" customWidth="1"/>
    <col min="13829" max="13829" width="9.875" style="134" bestFit="1" customWidth="1"/>
    <col min="13830" max="13830" width="10.125" style="134" bestFit="1" customWidth="1"/>
    <col min="13831" max="13831" width="11.5" style="134" bestFit="1" customWidth="1"/>
    <col min="13832" max="13832" width="9.875" style="134" bestFit="1" customWidth="1"/>
    <col min="13833" max="13833" width="11.5" style="134" bestFit="1" customWidth="1"/>
    <col min="13834" max="13834" width="9.875" style="134" bestFit="1" customWidth="1"/>
    <col min="13835" max="13835" width="11.5" style="134" bestFit="1" customWidth="1"/>
    <col min="13836" max="13836" width="9.875" style="134" bestFit="1" customWidth="1"/>
    <col min="13837" max="13837" width="2.5" style="134" customWidth="1"/>
    <col min="13838" max="14080" width="9.875" style="134"/>
    <col min="14081" max="14081" width="1.125" style="134" customWidth="1"/>
    <col min="14082" max="14082" width="5.25" style="134" customWidth="1"/>
    <col min="14083" max="14083" width="3.125" style="134" customWidth="1"/>
    <col min="14084" max="14084" width="4.625" style="134" customWidth="1"/>
    <col min="14085" max="14085" width="9.875" style="134" bestFit="1" customWidth="1"/>
    <col min="14086" max="14086" width="10.125" style="134" bestFit="1" customWidth="1"/>
    <col min="14087" max="14087" width="11.5" style="134" bestFit="1" customWidth="1"/>
    <col min="14088" max="14088" width="9.875" style="134" bestFit="1" customWidth="1"/>
    <col min="14089" max="14089" width="11.5" style="134" bestFit="1" customWidth="1"/>
    <col min="14090" max="14090" width="9.875" style="134" bestFit="1" customWidth="1"/>
    <col min="14091" max="14091" width="11.5" style="134" bestFit="1" customWidth="1"/>
    <col min="14092" max="14092" width="9.875" style="134" bestFit="1" customWidth="1"/>
    <col min="14093" max="14093" width="2.5" style="134" customWidth="1"/>
    <col min="14094" max="14336" width="9.875" style="134"/>
    <col min="14337" max="14337" width="1.125" style="134" customWidth="1"/>
    <col min="14338" max="14338" width="5.25" style="134" customWidth="1"/>
    <col min="14339" max="14339" width="3.125" style="134" customWidth="1"/>
    <col min="14340" max="14340" width="4.625" style="134" customWidth="1"/>
    <col min="14341" max="14341" width="9.875" style="134" bestFit="1" customWidth="1"/>
    <col min="14342" max="14342" width="10.125" style="134" bestFit="1" customWidth="1"/>
    <col min="14343" max="14343" width="11.5" style="134" bestFit="1" customWidth="1"/>
    <col min="14344" max="14344" width="9.875" style="134" bestFit="1" customWidth="1"/>
    <col min="14345" max="14345" width="11.5" style="134" bestFit="1" customWidth="1"/>
    <col min="14346" max="14346" width="9.875" style="134" bestFit="1" customWidth="1"/>
    <col min="14347" max="14347" width="11.5" style="134" bestFit="1" customWidth="1"/>
    <col min="14348" max="14348" width="9.875" style="134" bestFit="1" customWidth="1"/>
    <col min="14349" max="14349" width="2.5" style="134" customWidth="1"/>
    <col min="14350" max="14592" width="9.875" style="134"/>
    <col min="14593" max="14593" width="1.125" style="134" customWidth="1"/>
    <col min="14594" max="14594" width="5.25" style="134" customWidth="1"/>
    <col min="14595" max="14595" width="3.125" style="134" customWidth="1"/>
    <col min="14596" max="14596" width="4.625" style="134" customWidth="1"/>
    <col min="14597" max="14597" width="9.875" style="134" bestFit="1" customWidth="1"/>
    <col min="14598" max="14598" width="10.125" style="134" bestFit="1" customWidth="1"/>
    <col min="14599" max="14599" width="11.5" style="134" bestFit="1" customWidth="1"/>
    <col min="14600" max="14600" width="9.875" style="134" bestFit="1" customWidth="1"/>
    <col min="14601" max="14601" width="11.5" style="134" bestFit="1" customWidth="1"/>
    <col min="14602" max="14602" width="9.875" style="134" bestFit="1" customWidth="1"/>
    <col min="14603" max="14603" width="11.5" style="134" bestFit="1" customWidth="1"/>
    <col min="14604" max="14604" width="9.875" style="134" bestFit="1" customWidth="1"/>
    <col min="14605" max="14605" width="2.5" style="134" customWidth="1"/>
    <col min="14606" max="14848" width="9.875" style="134"/>
    <col min="14849" max="14849" width="1.125" style="134" customWidth="1"/>
    <col min="14850" max="14850" width="5.25" style="134" customWidth="1"/>
    <col min="14851" max="14851" width="3.125" style="134" customWidth="1"/>
    <col min="14852" max="14852" width="4.625" style="134" customWidth="1"/>
    <col min="14853" max="14853" width="9.875" style="134" bestFit="1" customWidth="1"/>
    <col min="14854" max="14854" width="10.125" style="134" bestFit="1" customWidth="1"/>
    <col min="14855" max="14855" width="11.5" style="134" bestFit="1" customWidth="1"/>
    <col min="14856" max="14856" width="9.875" style="134" bestFit="1" customWidth="1"/>
    <col min="14857" max="14857" width="11.5" style="134" bestFit="1" customWidth="1"/>
    <col min="14858" max="14858" width="9.875" style="134" bestFit="1" customWidth="1"/>
    <col min="14859" max="14859" width="11.5" style="134" bestFit="1" customWidth="1"/>
    <col min="14860" max="14860" width="9.875" style="134" bestFit="1" customWidth="1"/>
    <col min="14861" max="14861" width="2.5" style="134" customWidth="1"/>
    <col min="14862" max="15104" width="9.875" style="134"/>
    <col min="15105" max="15105" width="1.125" style="134" customWidth="1"/>
    <col min="15106" max="15106" width="5.25" style="134" customWidth="1"/>
    <col min="15107" max="15107" width="3.125" style="134" customWidth="1"/>
    <col min="15108" max="15108" width="4.625" style="134" customWidth="1"/>
    <col min="15109" max="15109" width="9.875" style="134" bestFit="1" customWidth="1"/>
    <col min="15110" max="15110" width="10.125" style="134" bestFit="1" customWidth="1"/>
    <col min="15111" max="15111" width="11.5" style="134" bestFit="1" customWidth="1"/>
    <col min="15112" max="15112" width="9.875" style="134" bestFit="1" customWidth="1"/>
    <col min="15113" max="15113" width="11.5" style="134" bestFit="1" customWidth="1"/>
    <col min="15114" max="15114" width="9.875" style="134" bestFit="1" customWidth="1"/>
    <col min="15115" max="15115" width="11.5" style="134" bestFit="1" customWidth="1"/>
    <col min="15116" max="15116" width="9.875" style="134" bestFit="1" customWidth="1"/>
    <col min="15117" max="15117" width="2.5" style="134" customWidth="1"/>
    <col min="15118" max="15360" width="9.875" style="134"/>
    <col min="15361" max="15361" width="1.125" style="134" customWidth="1"/>
    <col min="15362" max="15362" width="5.25" style="134" customWidth="1"/>
    <col min="15363" max="15363" width="3.125" style="134" customWidth="1"/>
    <col min="15364" max="15364" width="4.625" style="134" customWidth="1"/>
    <col min="15365" max="15365" width="9.875" style="134" bestFit="1" customWidth="1"/>
    <col min="15366" max="15366" width="10.125" style="134" bestFit="1" customWidth="1"/>
    <col min="15367" max="15367" width="11.5" style="134" bestFit="1" customWidth="1"/>
    <col min="15368" max="15368" width="9.875" style="134" bestFit="1" customWidth="1"/>
    <col min="15369" max="15369" width="11.5" style="134" bestFit="1" customWidth="1"/>
    <col min="15370" max="15370" width="9.875" style="134" bestFit="1" customWidth="1"/>
    <col min="15371" max="15371" width="11.5" style="134" bestFit="1" customWidth="1"/>
    <col min="15372" max="15372" width="9.875" style="134" bestFit="1" customWidth="1"/>
    <col min="15373" max="15373" width="2.5" style="134" customWidth="1"/>
    <col min="15374" max="15616" width="9.875" style="134"/>
    <col min="15617" max="15617" width="1.125" style="134" customWidth="1"/>
    <col min="15618" max="15618" width="5.25" style="134" customWidth="1"/>
    <col min="15619" max="15619" width="3.125" style="134" customWidth="1"/>
    <col min="15620" max="15620" width="4.625" style="134" customWidth="1"/>
    <col min="15621" max="15621" width="9.875" style="134" bestFit="1" customWidth="1"/>
    <col min="15622" max="15622" width="10.125" style="134" bestFit="1" customWidth="1"/>
    <col min="15623" max="15623" width="11.5" style="134" bestFit="1" customWidth="1"/>
    <col min="15624" max="15624" width="9.875" style="134" bestFit="1" customWidth="1"/>
    <col min="15625" max="15625" width="11.5" style="134" bestFit="1" customWidth="1"/>
    <col min="15626" max="15626" width="9.875" style="134" bestFit="1" customWidth="1"/>
    <col min="15627" max="15627" width="11.5" style="134" bestFit="1" customWidth="1"/>
    <col min="15628" max="15628" width="9.875" style="134" bestFit="1" customWidth="1"/>
    <col min="15629" max="15629" width="2.5" style="134" customWidth="1"/>
    <col min="15630" max="15872" width="9.875" style="134"/>
    <col min="15873" max="15873" width="1.125" style="134" customWidth="1"/>
    <col min="15874" max="15874" width="5.25" style="134" customWidth="1"/>
    <col min="15875" max="15875" width="3.125" style="134" customWidth="1"/>
    <col min="15876" max="15876" width="4.625" style="134" customWidth="1"/>
    <col min="15877" max="15877" width="9.875" style="134" bestFit="1" customWidth="1"/>
    <col min="15878" max="15878" width="10.125" style="134" bestFit="1" customWidth="1"/>
    <col min="15879" max="15879" width="11.5" style="134" bestFit="1" customWidth="1"/>
    <col min="15880" max="15880" width="9.875" style="134" bestFit="1" customWidth="1"/>
    <col min="15881" max="15881" width="11.5" style="134" bestFit="1" customWidth="1"/>
    <col min="15882" max="15882" width="9.875" style="134" bestFit="1" customWidth="1"/>
    <col min="15883" max="15883" width="11.5" style="134" bestFit="1" customWidth="1"/>
    <col min="15884" max="15884" width="9.875" style="134" bestFit="1" customWidth="1"/>
    <col min="15885" max="15885" width="2.5" style="134" customWidth="1"/>
    <col min="15886" max="16128" width="9.875" style="134"/>
    <col min="16129" max="16129" width="1.125" style="134" customWidth="1"/>
    <col min="16130" max="16130" width="5.25" style="134" customWidth="1"/>
    <col min="16131" max="16131" width="3.125" style="134" customWidth="1"/>
    <col min="16132" max="16132" width="4.625" style="134" customWidth="1"/>
    <col min="16133" max="16133" width="9.875" style="134" bestFit="1" customWidth="1"/>
    <col min="16134" max="16134" width="10.125" style="134" bestFit="1" customWidth="1"/>
    <col min="16135" max="16135" width="11.5" style="134" bestFit="1" customWidth="1"/>
    <col min="16136" max="16136" width="9.875" style="134" bestFit="1" customWidth="1"/>
    <col min="16137" max="16137" width="11.5" style="134" bestFit="1" customWidth="1"/>
    <col min="16138" max="16138" width="9.875" style="134" bestFit="1" customWidth="1"/>
    <col min="16139" max="16139" width="11.5" style="134" bestFit="1" customWidth="1"/>
    <col min="16140" max="16140" width="9.875" style="134" bestFit="1" customWidth="1"/>
    <col min="16141" max="16141" width="2.5" style="134" customWidth="1"/>
    <col min="16142" max="16384" width="9.875" style="134"/>
  </cols>
  <sheetData>
    <row r="1" spans="2:12" ht="24" customHeight="1" x14ac:dyDescent="0.15">
      <c r="B1" s="178" t="s">
        <v>17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2:12" ht="10.5" customHeight="1" x14ac:dyDescent="0.15">
      <c r="D2" s="7"/>
      <c r="E2" s="5"/>
      <c r="F2" s="24"/>
      <c r="G2" s="24"/>
      <c r="H2" s="25"/>
      <c r="I2" s="24"/>
      <c r="J2" s="25"/>
      <c r="K2" s="24"/>
      <c r="L2" s="25"/>
    </row>
    <row r="3" spans="2:12" ht="19.5" customHeight="1" x14ac:dyDescent="0.15">
      <c r="B3" s="183" t="s">
        <v>18</v>
      </c>
      <c r="C3" s="184"/>
      <c r="D3" s="185"/>
      <c r="E3" s="192" t="s">
        <v>19</v>
      </c>
      <c r="F3" s="194" t="s">
        <v>20</v>
      </c>
      <c r="G3" s="196" t="s">
        <v>21</v>
      </c>
      <c r="H3" s="198" t="s">
        <v>22</v>
      </c>
      <c r="I3" s="200" t="s">
        <v>23</v>
      </c>
      <c r="J3" s="202" t="s">
        <v>22</v>
      </c>
      <c r="K3" s="204" t="s">
        <v>24</v>
      </c>
      <c r="L3" s="206" t="s">
        <v>22</v>
      </c>
    </row>
    <row r="4" spans="2:12" ht="21" customHeight="1" x14ac:dyDescent="0.15">
      <c r="B4" s="186"/>
      <c r="C4" s="187"/>
      <c r="D4" s="188"/>
      <c r="E4" s="193"/>
      <c r="F4" s="195"/>
      <c r="G4" s="197"/>
      <c r="H4" s="199"/>
      <c r="I4" s="201"/>
      <c r="J4" s="203"/>
      <c r="K4" s="205"/>
      <c r="L4" s="207"/>
    </row>
    <row r="5" spans="2:12" ht="15" customHeight="1" x14ac:dyDescent="0.15">
      <c r="B5" s="189"/>
      <c r="C5" s="190"/>
      <c r="D5" s="191"/>
      <c r="E5" s="26" t="s">
        <v>25</v>
      </c>
      <c r="F5" s="27" t="s">
        <v>26</v>
      </c>
      <c r="G5" s="28" t="s">
        <v>26</v>
      </c>
      <c r="H5" s="29" t="s">
        <v>27</v>
      </c>
      <c r="I5" s="27" t="s">
        <v>26</v>
      </c>
      <c r="J5" s="30" t="s">
        <v>27</v>
      </c>
      <c r="K5" s="31" t="s">
        <v>26</v>
      </c>
      <c r="L5" s="32" t="s">
        <v>27</v>
      </c>
    </row>
    <row r="6" spans="2:12" ht="20.25" customHeight="1" x14ac:dyDescent="0.15">
      <c r="B6" s="12" t="s">
        <v>5</v>
      </c>
      <c r="C6" s="147">
        <v>46</v>
      </c>
      <c r="D6" s="17" t="s">
        <v>28</v>
      </c>
      <c r="E6" s="33">
        <v>20</v>
      </c>
      <c r="F6" s="34">
        <v>4817</v>
      </c>
      <c r="G6" s="35">
        <v>654732</v>
      </c>
      <c r="H6" s="36">
        <v>110.3</v>
      </c>
      <c r="I6" s="37">
        <v>4058068</v>
      </c>
      <c r="J6" s="38">
        <v>104.1</v>
      </c>
      <c r="K6" s="39">
        <f t="shared" ref="K6:K33" si="0">G6+I6</f>
        <v>4712800</v>
      </c>
      <c r="L6" s="40">
        <v>104.9</v>
      </c>
    </row>
    <row r="7" spans="2:12" ht="20.25" customHeight="1" x14ac:dyDescent="0.15">
      <c r="B7" s="160"/>
      <c r="C7" s="147">
        <v>47</v>
      </c>
      <c r="D7" s="41"/>
      <c r="E7" s="42">
        <v>20</v>
      </c>
      <c r="F7" s="43">
        <v>3945</v>
      </c>
      <c r="G7" s="44">
        <v>715250</v>
      </c>
      <c r="H7" s="19">
        <f t="shared" ref="H7:H40" si="1">G7/G6*100</f>
        <v>109.24317125174881</v>
      </c>
      <c r="I7" s="45">
        <v>4622194</v>
      </c>
      <c r="J7" s="46">
        <f t="shared" ref="J7:J49" si="2">I7/I6*100</f>
        <v>113.90134418644537</v>
      </c>
      <c r="K7" s="47">
        <f t="shared" si="0"/>
        <v>5337444</v>
      </c>
      <c r="L7" s="48">
        <f t="shared" ref="L7:L49" si="3">K7/K6*100</f>
        <v>113.25420132405364</v>
      </c>
    </row>
    <row r="8" spans="2:12" ht="20.25" customHeight="1" x14ac:dyDescent="0.15">
      <c r="B8" s="160"/>
      <c r="C8" s="147">
        <v>48</v>
      </c>
      <c r="D8" s="41"/>
      <c r="E8" s="42">
        <v>21</v>
      </c>
      <c r="F8" s="43">
        <v>4206</v>
      </c>
      <c r="G8" s="44">
        <v>764251</v>
      </c>
      <c r="H8" s="19">
        <f t="shared" si="1"/>
        <v>106.85089129674938</v>
      </c>
      <c r="I8" s="45">
        <v>3630435</v>
      </c>
      <c r="J8" s="46">
        <f t="shared" si="2"/>
        <v>78.543544472603273</v>
      </c>
      <c r="K8" s="47">
        <f t="shared" si="0"/>
        <v>4394686</v>
      </c>
      <c r="L8" s="48">
        <f t="shared" si="3"/>
        <v>82.336901333297362</v>
      </c>
    </row>
    <row r="9" spans="2:12" ht="20.25" customHeight="1" x14ac:dyDescent="0.15">
      <c r="B9" s="160"/>
      <c r="C9" s="147">
        <v>49</v>
      </c>
      <c r="D9" s="41"/>
      <c r="E9" s="42">
        <v>24</v>
      </c>
      <c r="F9" s="43">
        <v>4912</v>
      </c>
      <c r="G9" s="44">
        <v>798333</v>
      </c>
      <c r="H9" s="19">
        <f t="shared" si="1"/>
        <v>104.45952965714143</v>
      </c>
      <c r="I9" s="45">
        <v>2895860</v>
      </c>
      <c r="J9" s="46">
        <f t="shared" si="2"/>
        <v>79.766198816395288</v>
      </c>
      <c r="K9" s="47">
        <f t="shared" si="0"/>
        <v>3694193</v>
      </c>
      <c r="L9" s="48">
        <f t="shared" si="3"/>
        <v>84.060453920939977</v>
      </c>
    </row>
    <row r="10" spans="2:12" ht="20.25" customHeight="1" x14ac:dyDescent="0.15">
      <c r="B10" s="160"/>
      <c r="C10" s="147">
        <v>50</v>
      </c>
      <c r="D10" s="41"/>
      <c r="E10" s="42">
        <v>26</v>
      </c>
      <c r="F10" s="43">
        <v>5475</v>
      </c>
      <c r="G10" s="44">
        <v>803769</v>
      </c>
      <c r="H10" s="19">
        <f t="shared" si="1"/>
        <v>100.68091886468429</v>
      </c>
      <c r="I10" s="45">
        <v>2258762</v>
      </c>
      <c r="J10" s="46">
        <f t="shared" si="2"/>
        <v>77.999696117906254</v>
      </c>
      <c r="K10" s="47">
        <f t="shared" si="0"/>
        <v>3062531</v>
      </c>
      <c r="L10" s="48">
        <f t="shared" si="3"/>
        <v>82.901218209227295</v>
      </c>
    </row>
    <row r="11" spans="2:12" ht="20.25" customHeight="1" x14ac:dyDescent="0.15">
      <c r="B11" s="160"/>
      <c r="C11" s="147">
        <v>51</v>
      </c>
      <c r="D11" s="41"/>
      <c r="E11" s="42">
        <v>27</v>
      </c>
      <c r="F11" s="43">
        <v>5780</v>
      </c>
      <c r="G11" s="44">
        <v>837362</v>
      </c>
      <c r="H11" s="19">
        <f t="shared" si="1"/>
        <v>104.1794346385591</v>
      </c>
      <c r="I11" s="45">
        <v>2326100</v>
      </c>
      <c r="J11" s="46">
        <f t="shared" si="2"/>
        <v>102.98119058138928</v>
      </c>
      <c r="K11" s="47">
        <f t="shared" si="0"/>
        <v>3163462</v>
      </c>
      <c r="L11" s="48">
        <f t="shared" si="3"/>
        <v>103.2956727621696</v>
      </c>
    </row>
    <row r="12" spans="2:12" ht="20.25" customHeight="1" x14ac:dyDescent="0.15">
      <c r="B12" s="160"/>
      <c r="C12" s="147">
        <v>52</v>
      </c>
      <c r="D12" s="41"/>
      <c r="E12" s="42">
        <v>28</v>
      </c>
      <c r="F12" s="43">
        <v>5922</v>
      </c>
      <c r="G12" s="44">
        <v>852893</v>
      </c>
      <c r="H12" s="19">
        <f t="shared" si="1"/>
        <v>101.85475338025849</v>
      </c>
      <c r="I12" s="45">
        <v>2222355</v>
      </c>
      <c r="J12" s="46">
        <f t="shared" si="2"/>
        <v>95.539959589011644</v>
      </c>
      <c r="K12" s="47">
        <f t="shared" si="0"/>
        <v>3075248</v>
      </c>
      <c r="L12" s="48">
        <f t="shared" si="3"/>
        <v>97.211472747262334</v>
      </c>
    </row>
    <row r="13" spans="2:12" ht="20.25" customHeight="1" x14ac:dyDescent="0.15">
      <c r="B13" s="160"/>
      <c r="C13" s="147">
        <v>53</v>
      </c>
      <c r="D13" s="41"/>
      <c r="E13" s="42">
        <v>29</v>
      </c>
      <c r="F13" s="43">
        <v>5913</v>
      </c>
      <c r="G13" s="44">
        <v>878620</v>
      </c>
      <c r="H13" s="19">
        <f t="shared" si="1"/>
        <v>103.01643934233252</v>
      </c>
      <c r="I13" s="45">
        <v>2680990</v>
      </c>
      <c r="J13" s="46">
        <f t="shared" si="2"/>
        <v>120.63734191882034</v>
      </c>
      <c r="K13" s="45">
        <f t="shared" si="0"/>
        <v>3559610</v>
      </c>
      <c r="L13" s="48">
        <f t="shared" si="3"/>
        <v>115.75033948481553</v>
      </c>
    </row>
    <row r="14" spans="2:12" ht="20.25" customHeight="1" x14ac:dyDescent="0.15">
      <c r="B14" s="160"/>
      <c r="C14" s="147">
        <v>54</v>
      </c>
      <c r="D14" s="41"/>
      <c r="E14" s="42">
        <v>30</v>
      </c>
      <c r="F14" s="43">
        <v>6165</v>
      </c>
      <c r="G14" s="44">
        <v>915630</v>
      </c>
      <c r="H14" s="19">
        <f t="shared" si="1"/>
        <v>104.21228745077509</v>
      </c>
      <c r="I14" s="45">
        <v>2388224</v>
      </c>
      <c r="J14" s="46">
        <f t="shared" si="2"/>
        <v>89.079929429054189</v>
      </c>
      <c r="K14" s="45">
        <f t="shared" si="0"/>
        <v>3303854</v>
      </c>
      <c r="L14" s="48">
        <f t="shared" si="3"/>
        <v>92.81505558193173</v>
      </c>
    </row>
    <row r="15" spans="2:12" ht="20.25" customHeight="1" x14ac:dyDescent="0.15">
      <c r="B15" s="160"/>
      <c r="C15" s="147">
        <v>55</v>
      </c>
      <c r="D15" s="41"/>
      <c r="E15" s="42">
        <v>32</v>
      </c>
      <c r="F15" s="43">
        <v>6485</v>
      </c>
      <c r="G15" s="44">
        <v>908733</v>
      </c>
      <c r="H15" s="19">
        <f t="shared" si="1"/>
        <v>99.24674814062449</v>
      </c>
      <c r="I15" s="45">
        <v>2094453</v>
      </c>
      <c r="J15" s="46">
        <f t="shared" si="2"/>
        <v>87.69918567102583</v>
      </c>
      <c r="K15" s="45">
        <f t="shared" si="0"/>
        <v>3003186</v>
      </c>
      <c r="L15" s="48">
        <f t="shared" si="3"/>
        <v>90.899476792860696</v>
      </c>
    </row>
    <row r="16" spans="2:12" ht="20.25" customHeight="1" x14ac:dyDescent="0.15">
      <c r="B16" s="160"/>
      <c r="C16" s="147">
        <v>56</v>
      </c>
      <c r="D16" s="41"/>
      <c r="E16" s="42">
        <v>32</v>
      </c>
      <c r="F16" s="43">
        <v>6778</v>
      </c>
      <c r="G16" s="44">
        <v>938273</v>
      </c>
      <c r="H16" s="19">
        <f t="shared" si="1"/>
        <v>103.25067979263436</v>
      </c>
      <c r="I16" s="45">
        <v>2640836</v>
      </c>
      <c r="J16" s="46">
        <f t="shared" si="2"/>
        <v>126.08714542651471</v>
      </c>
      <c r="K16" s="45">
        <f t="shared" si="0"/>
        <v>3579109</v>
      </c>
      <c r="L16" s="48">
        <f t="shared" si="3"/>
        <v>119.17706728787361</v>
      </c>
    </row>
    <row r="17" spans="2:12" ht="20.25" customHeight="1" x14ac:dyDescent="0.15">
      <c r="B17" s="160"/>
      <c r="C17" s="147">
        <v>57</v>
      </c>
      <c r="D17" s="41"/>
      <c r="E17" s="42">
        <v>32</v>
      </c>
      <c r="F17" s="43">
        <v>6984</v>
      </c>
      <c r="G17" s="44">
        <v>1011849</v>
      </c>
      <c r="H17" s="19">
        <f t="shared" si="1"/>
        <v>107.84164097229699</v>
      </c>
      <c r="I17" s="45">
        <v>2641717</v>
      </c>
      <c r="J17" s="46">
        <f t="shared" si="2"/>
        <v>100.03336064791604</v>
      </c>
      <c r="K17" s="45">
        <f t="shared" si="0"/>
        <v>3653566</v>
      </c>
      <c r="L17" s="48">
        <f t="shared" si="3"/>
        <v>102.08032222544774</v>
      </c>
    </row>
    <row r="18" spans="2:12" ht="20.25" customHeight="1" x14ac:dyDescent="0.15">
      <c r="B18" s="160"/>
      <c r="C18" s="147">
        <v>58</v>
      </c>
      <c r="D18" s="41"/>
      <c r="E18" s="42">
        <v>32</v>
      </c>
      <c r="F18" s="43">
        <v>6983</v>
      </c>
      <c r="G18" s="44">
        <v>1035427</v>
      </c>
      <c r="H18" s="19">
        <f t="shared" si="1"/>
        <v>102.33018958362365</v>
      </c>
      <c r="I18" s="45">
        <v>3006015</v>
      </c>
      <c r="J18" s="46">
        <f t="shared" si="2"/>
        <v>113.79019781452743</v>
      </c>
      <c r="K18" s="45">
        <f t="shared" si="0"/>
        <v>4041442</v>
      </c>
      <c r="L18" s="48">
        <f t="shared" si="3"/>
        <v>110.61636768023351</v>
      </c>
    </row>
    <row r="19" spans="2:12" ht="20.25" customHeight="1" x14ac:dyDescent="0.15">
      <c r="B19" s="160"/>
      <c r="C19" s="147">
        <v>59</v>
      </c>
      <c r="D19" s="41"/>
      <c r="E19" s="42">
        <v>32</v>
      </c>
      <c r="F19" s="43">
        <v>7171</v>
      </c>
      <c r="G19" s="44">
        <v>1072527</v>
      </c>
      <c r="H19" s="19">
        <f t="shared" si="1"/>
        <v>103.58306283301479</v>
      </c>
      <c r="I19" s="45">
        <v>3030762</v>
      </c>
      <c r="J19" s="46">
        <f t="shared" si="2"/>
        <v>100.8232493849831</v>
      </c>
      <c r="K19" s="45">
        <f t="shared" si="0"/>
        <v>4103289</v>
      </c>
      <c r="L19" s="48">
        <f t="shared" si="3"/>
        <v>101.53032011841319</v>
      </c>
    </row>
    <row r="20" spans="2:12" ht="20.25" customHeight="1" x14ac:dyDescent="0.15">
      <c r="B20" s="160"/>
      <c r="C20" s="147">
        <v>60</v>
      </c>
      <c r="D20" s="41"/>
      <c r="E20" s="42">
        <v>32</v>
      </c>
      <c r="F20" s="43">
        <v>7223</v>
      </c>
      <c r="G20" s="44">
        <v>1102124</v>
      </c>
      <c r="H20" s="19">
        <f t="shared" si="1"/>
        <v>102.7595575682477</v>
      </c>
      <c r="I20" s="45">
        <v>3004014</v>
      </c>
      <c r="J20" s="46">
        <f t="shared" si="2"/>
        <v>99.117449671072819</v>
      </c>
      <c r="K20" s="45">
        <f t="shared" si="0"/>
        <v>4106138</v>
      </c>
      <c r="L20" s="48">
        <f t="shared" si="3"/>
        <v>100.06943210678068</v>
      </c>
    </row>
    <row r="21" spans="2:12" ht="20.25" customHeight="1" x14ac:dyDescent="0.15">
      <c r="B21" s="160"/>
      <c r="C21" s="147">
        <v>61</v>
      </c>
      <c r="D21" s="41"/>
      <c r="E21" s="42">
        <v>32</v>
      </c>
      <c r="F21" s="43">
        <v>7165</v>
      </c>
      <c r="G21" s="44">
        <v>1145902</v>
      </c>
      <c r="H21" s="19">
        <f t="shared" si="1"/>
        <v>103.97214832450794</v>
      </c>
      <c r="I21" s="45">
        <v>2937303</v>
      </c>
      <c r="J21" s="46">
        <f t="shared" si="2"/>
        <v>97.779271334953833</v>
      </c>
      <c r="K21" s="45">
        <f t="shared" si="0"/>
        <v>4083205</v>
      </c>
      <c r="L21" s="48">
        <f t="shared" si="3"/>
        <v>99.441494659945675</v>
      </c>
    </row>
    <row r="22" spans="2:12" ht="20.25" customHeight="1" x14ac:dyDescent="0.15">
      <c r="B22" s="160"/>
      <c r="C22" s="147">
        <v>62</v>
      </c>
      <c r="D22" s="41"/>
      <c r="E22" s="42">
        <v>32</v>
      </c>
      <c r="F22" s="43">
        <v>7173</v>
      </c>
      <c r="G22" s="44">
        <v>1193350</v>
      </c>
      <c r="H22" s="19">
        <f t="shared" si="1"/>
        <v>104.1406682246824</v>
      </c>
      <c r="I22" s="45">
        <v>2966952</v>
      </c>
      <c r="J22" s="46">
        <f t="shared" si="2"/>
        <v>101.00939535349265</v>
      </c>
      <c r="K22" s="45">
        <f t="shared" si="0"/>
        <v>4160302</v>
      </c>
      <c r="L22" s="48">
        <f t="shared" si="3"/>
        <v>101.88814913774841</v>
      </c>
    </row>
    <row r="23" spans="2:12" ht="20.25" customHeight="1" x14ac:dyDescent="0.15">
      <c r="B23" s="160"/>
      <c r="C23" s="147">
        <v>63</v>
      </c>
      <c r="D23" s="41"/>
      <c r="E23" s="42">
        <v>32</v>
      </c>
      <c r="F23" s="43">
        <v>7509</v>
      </c>
      <c r="G23" s="44">
        <v>1286614</v>
      </c>
      <c r="H23" s="19">
        <f t="shared" si="1"/>
        <v>107.8153098420413</v>
      </c>
      <c r="I23" s="45">
        <v>3000925</v>
      </c>
      <c r="J23" s="46">
        <f t="shared" si="2"/>
        <v>101.145047172991</v>
      </c>
      <c r="K23" s="45">
        <f t="shared" si="0"/>
        <v>4287539</v>
      </c>
      <c r="L23" s="48">
        <f t="shared" si="3"/>
        <v>103.05835970561752</v>
      </c>
    </row>
    <row r="24" spans="2:12" ht="20.25" customHeight="1" x14ac:dyDescent="0.15">
      <c r="B24" s="12" t="s">
        <v>13</v>
      </c>
      <c r="C24" s="7" t="s">
        <v>14</v>
      </c>
      <c r="D24" s="17"/>
      <c r="E24" s="42">
        <v>32</v>
      </c>
      <c r="F24" s="43">
        <v>7471</v>
      </c>
      <c r="G24" s="44">
        <v>1345603</v>
      </c>
      <c r="H24" s="19">
        <f t="shared" si="1"/>
        <v>104.58482497470104</v>
      </c>
      <c r="I24" s="45">
        <v>3009498</v>
      </c>
      <c r="J24" s="46">
        <f t="shared" si="2"/>
        <v>100.28567858243709</v>
      </c>
      <c r="K24" s="45">
        <f t="shared" si="0"/>
        <v>4355101</v>
      </c>
      <c r="L24" s="48">
        <f t="shared" si="3"/>
        <v>101.57577575387653</v>
      </c>
    </row>
    <row r="25" spans="2:12" ht="20.25" customHeight="1" x14ac:dyDescent="0.15">
      <c r="B25" s="160"/>
      <c r="C25" s="147">
        <v>2</v>
      </c>
      <c r="D25" s="41"/>
      <c r="E25" s="42">
        <v>32</v>
      </c>
      <c r="F25" s="43">
        <v>7335</v>
      </c>
      <c r="G25" s="44">
        <v>1453176</v>
      </c>
      <c r="H25" s="19">
        <f t="shared" si="1"/>
        <v>107.99440845479684</v>
      </c>
      <c r="I25" s="45">
        <v>3325729</v>
      </c>
      <c r="J25" s="46">
        <f t="shared" si="2"/>
        <v>110.50776574697841</v>
      </c>
      <c r="K25" s="45">
        <f t="shared" si="0"/>
        <v>4778905</v>
      </c>
      <c r="L25" s="48">
        <f t="shared" si="3"/>
        <v>109.73120944841463</v>
      </c>
    </row>
    <row r="26" spans="2:12" ht="20.25" customHeight="1" x14ac:dyDescent="0.15">
      <c r="B26" s="160"/>
      <c r="C26" s="147">
        <v>3</v>
      </c>
      <c r="D26" s="41"/>
      <c r="E26" s="42">
        <v>32</v>
      </c>
      <c r="F26" s="43">
        <v>7283</v>
      </c>
      <c r="G26" s="44">
        <v>1429283</v>
      </c>
      <c r="H26" s="19">
        <f t="shared" si="1"/>
        <v>98.355808243461212</v>
      </c>
      <c r="I26" s="45">
        <v>3415850</v>
      </c>
      <c r="J26" s="46">
        <f t="shared" si="2"/>
        <v>102.70981189387349</v>
      </c>
      <c r="K26" s="45">
        <f t="shared" si="0"/>
        <v>4845133</v>
      </c>
      <c r="L26" s="48">
        <f t="shared" si="3"/>
        <v>101.38584048019368</v>
      </c>
    </row>
    <row r="27" spans="2:12" ht="20.25" customHeight="1" x14ac:dyDescent="0.15">
      <c r="B27" s="160"/>
      <c r="C27" s="147">
        <v>4</v>
      </c>
      <c r="D27" s="41"/>
      <c r="E27" s="42">
        <v>32</v>
      </c>
      <c r="F27" s="43">
        <v>7697</v>
      </c>
      <c r="G27" s="44">
        <v>1471037</v>
      </c>
      <c r="H27" s="19">
        <f t="shared" si="1"/>
        <v>102.92132488807324</v>
      </c>
      <c r="I27" s="45">
        <v>3559954</v>
      </c>
      <c r="J27" s="46">
        <f t="shared" si="2"/>
        <v>104.21868641772912</v>
      </c>
      <c r="K27" s="45">
        <f t="shared" si="0"/>
        <v>5030991</v>
      </c>
      <c r="L27" s="48">
        <f t="shared" si="3"/>
        <v>103.83597313014936</v>
      </c>
    </row>
    <row r="28" spans="2:12" ht="20.25" customHeight="1" x14ac:dyDescent="0.15">
      <c r="B28" s="160"/>
      <c r="C28" s="147">
        <v>5</v>
      </c>
      <c r="D28" s="41"/>
      <c r="E28" s="42">
        <v>32</v>
      </c>
      <c r="F28" s="43">
        <v>7783</v>
      </c>
      <c r="G28" s="44">
        <v>1530595</v>
      </c>
      <c r="H28" s="19">
        <f t="shared" si="1"/>
        <v>104.04870849611531</v>
      </c>
      <c r="I28" s="45">
        <v>3357186</v>
      </c>
      <c r="J28" s="46">
        <f t="shared" si="2"/>
        <v>94.304196065454775</v>
      </c>
      <c r="K28" s="45">
        <f t="shared" si="0"/>
        <v>4887781</v>
      </c>
      <c r="L28" s="48">
        <f t="shared" si="3"/>
        <v>97.153443526335067</v>
      </c>
    </row>
    <row r="29" spans="2:12" ht="20.25" customHeight="1" x14ac:dyDescent="0.15">
      <c r="B29" s="160"/>
      <c r="C29" s="147">
        <v>6</v>
      </c>
      <c r="D29" s="41"/>
      <c r="E29" s="42">
        <v>33</v>
      </c>
      <c r="F29" s="43">
        <v>7791</v>
      </c>
      <c r="G29" s="44">
        <v>1494189</v>
      </c>
      <c r="H29" s="19">
        <f t="shared" si="1"/>
        <v>97.621447868312643</v>
      </c>
      <c r="I29" s="45">
        <v>3494211</v>
      </c>
      <c r="J29" s="46">
        <f t="shared" si="2"/>
        <v>104.08154329250748</v>
      </c>
      <c r="K29" s="45">
        <f t="shared" si="0"/>
        <v>4988400</v>
      </c>
      <c r="L29" s="48">
        <f t="shared" si="3"/>
        <v>102.05858241193704</v>
      </c>
    </row>
    <row r="30" spans="2:12" ht="20.25" customHeight="1" x14ac:dyDescent="0.15">
      <c r="B30" s="160"/>
      <c r="C30" s="147">
        <v>7</v>
      </c>
      <c r="D30" s="41"/>
      <c r="E30" s="42">
        <v>34</v>
      </c>
      <c r="F30" s="43">
        <v>8050</v>
      </c>
      <c r="G30" s="44">
        <v>1491152</v>
      </c>
      <c r="H30" s="19">
        <f t="shared" si="1"/>
        <v>99.796745927054744</v>
      </c>
      <c r="I30" s="45">
        <v>3371672</v>
      </c>
      <c r="J30" s="46">
        <f t="shared" si="2"/>
        <v>96.493085277334416</v>
      </c>
      <c r="K30" s="45">
        <f t="shared" si="0"/>
        <v>4862824</v>
      </c>
      <c r="L30" s="48">
        <f t="shared" si="3"/>
        <v>97.482639724160052</v>
      </c>
    </row>
    <row r="31" spans="2:12" ht="20.25" customHeight="1" x14ac:dyDescent="0.15">
      <c r="B31" s="160"/>
      <c r="C31" s="147">
        <v>8</v>
      </c>
      <c r="D31" s="41"/>
      <c r="E31" s="42">
        <v>35</v>
      </c>
      <c r="F31" s="43">
        <v>7681</v>
      </c>
      <c r="G31" s="44">
        <v>1506422</v>
      </c>
      <c r="H31" s="19">
        <f t="shared" si="1"/>
        <v>101.0240404734058</v>
      </c>
      <c r="I31" s="45">
        <v>3151869</v>
      </c>
      <c r="J31" s="46">
        <f t="shared" si="2"/>
        <v>93.480890193352138</v>
      </c>
      <c r="K31" s="45">
        <f t="shared" si="0"/>
        <v>4658291</v>
      </c>
      <c r="L31" s="48">
        <f t="shared" si="3"/>
        <v>95.793946069197659</v>
      </c>
    </row>
    <row r="32" spans="2:12" ht="20.25" customHeight="1" x14ac:dyDescent="0.15">
      <c r="B32" s="160"/>
      <c r="C32" s="147">
        <v>9</v>
      </c>
      <c r="D32" s="41"/>
      <c r="E32" s="42">
        <v>35</v>
      </c>
      <c r="F32" s="43">
        <v>7517</v>
      </c>
      <c r="G32" s="44">
        <v>1429289</v>
      </c>
      <c r="H32" s="19">
        <f t="shared" si="1"/>
        <v>94.879721618510615</v>
      </c>
      <c r="I32" s="45">
        <v>3003136</v>
      </c>
      <c r="J32" s="46">
        <f t="shared" si="2"/>
        <v>95.28111733070125</v>
      </c>
      <c r="K32" s="45">
        <f t="shared" si="0"/>
        <v>4432425</v>
      </c>
      <c r="L32" s="48">
        <f t="shared" si="3"/>
        <v>95.15131192963257</v>
      </c>
    </row>
    <row r="33" spans="2:12" ht="20.25" customHeight="1" x14ac:dyDescent="0.15">
      <c r="B33" s="160"/>
      <c r="C33" s="147">
        <v>10</v>
      </c>
      <c r="D33" s="41"/>
      <c r="E33" s="42">
        <v>35</v>
      </c>
      <c r="F33" s="43">
        <v>6784</v>
      </c>
      <c r="G33" s="44">
        <v>1437118</v>
      </c>
      <c r="H33" s="19">
        <f t="shared" si="1"/>
        <v>100.54775486273245</v>
      </c>
      <c r="I33" s="45">
        <v>2902044</v>
      </c>
      <c r="J33" s="46">
        <f t="shared" si="2"/>
        <v>96.633785482908536</v>
      </c>
      <c r="K33" s="45">
        <f t="shared" si="0"/>
        <v>4339162</v>
      </c>
      <c r="L33" s="48">
        <f t="shared" si="3"/>
        <v>97.895892203477786</v>
      </c>
    </row>
    <row r="34" spans="2:12" ht="20.25" customHeight="1" x14ac:dyDescent="0.15">
      <c r="B34" s="160"/>
      <c r="C34" s="147">
        <v>11</v>
      </c>
      <c r="D34" s="41"/>
      <c r="E34" s="42">
        <v>35</v>
      </c>
      <c r="F34" s="43">
        <v>6727</v>
      </c>
      <c r="G34" s="44">
        <v>1433431</v>
      </c>
      <c r="H34" s="19">
        <v>99.7</v>
      </c>
      <c r="I34" s="45">
        <v>2849204</v>
      </c>
      <c r="J34" s="46">
        <v>98.2</v>
      </c>
      <c r="K34" s="45">
        <v>4282635</v>
      </c>
      <c r="L34" s="48">
        <v>98.7</v>
      </c>
    </row>
    <row r="35" spans="2:12" ht="20.25" customHeight="1" x14ac:dyDescent="0.15">
      <c r="B35" s="160"/>
      <c r="C35" s="147">
        <v>12</v>
      </c>
      <c r="D35" s="161"/>
      <c r="E35" s="45">
        <v>36</v>
      </c>
      <c r="F35" s="166">
        <v>6975</v>
      </c>
      <c r="G35" s="157">
        <v>1482079</v>
      </c>
      <c r="H35" s="19">
        <f t="shared" si="1"/>
        <v>103.39381525863469</v>
      </c>
      <c r="I35" s="51">
        <v>2931782</v>
      </c>
      <c r="J35" s="49">
        <f t="shared" si="2"/>
        <v>102.89828316961508</v>
      </c>
      <c r="K35" s="167">
        <v>4413861</v>
      </c>
      <c r="L35" s="19">
        <f t="shared" si="3"/>
        <v>103.06414158572935</v>
      </c>
    </row>
    <row r="36" spans="2:12" ht="20.25" customHeight="1" x14ac:dyDescent="0.15">
      <c r="B36" s="160"/>
      <c r="C36" s="147">
        <v>13</v>
      </c>
      <c r="D36" s="161"/>
      <c r="E36" s="167">
        <v>36</v>
      </c>
      <c r="F36" s="166">
        <v>6958</v>
      </c>
      <c r="G36" s="157">
        <v>1533056</v>
      </c>
      <c r="H36" s="19">
        <f t="shared" si="1"/>
        <v>103.43956023936647</v>
      </c>
      <c r="I36" s="51">
        <v>2914229</v>
      </c>
      <c r="J36" s="49">
        <f t="shared" si="2"/>
        <v>99.401285634470767</v>
      </c>
      <c r="K36" s="167">
        <f>SUM(G36+I36)</f>
        <v>4447285</v>
      </c>
      <c r="L36" s="19">
        <f t="shared" si="3"/>
        <v>100.75725085135214</v>
      </c>
    </row>
    <row r="37" spans="2:12" ht="20.25" customHeight="1" x14ac:dyDescent="0.15">
      <c r="B37" s="160"/>
      <c r="C37" s="147">
        <v>14</v>
      </c>
      <c r="D37" s="161"/>
      <c r="E37" s="167">
        <v>36</v>
      </c>
      <c r="F37" s="166">
        <v>6952</v>
      </c>
      <c r="G37" s="157">
        <v>1506695</v>
      </c>
      <c r="H37" s="19">
        <f t="shared" si="1"/>
        <v>98.280493341404366</v>
      </c>
      <c r="I37" s="51">
        <v>2786092</v>
      </c>
      <c r="J37" s="49">
        <f t="shared" si="2"/>
        <v>95.603056588895384</v>
      </c>
      <c r="K37" s="167">
        <f>SUM(G37+I37)</f>
        <v>4292787</v>
      </c>
      <c r="L37" s="19">
        <f t="shared" si="3"/>
        <v>96.5260153104647</v>
      </c>
    </row>
    <row r="38" spans="2:12" ht="20.25" customHeight="1" x14ac:dyDescent="0.15">
      <c r="B38" s="160"/>
      <c r="C38" s="147">
        <v>15</v>
      </c>
      <c r="D38" s="162"/>
      <c r="E38" s="51">
        <v>36</v>
      </c>
      <c r="F38" s="168">
        <v>6801</v>
      </c>
      <c r="G38" s="157">
        <v>1476820</v>
      </c>
      <c r="H38" s="19">
        <f t="shared" si="1"/>
        <v>98.017183305181206</v>
      </c>
      <c r="I38" s="51">
        <v>2696627</v>
      </c>
      <c r="J38" s="49">
        <f t="shared" si="2"/>
        <v>96.788871293553839</v>
      </c>
      <c r="K38" s="167">
        <f>SUM(G38+I38)</f>
        <v>4173447</v>
      </c>
      <c r="L38" s="19">
        <f t="shared" si="3"/>
        <v>97.219987854044462</v>
      </c>
    </row>
    <row r="39" spans="2:12" ht="20.25" customHeight="1" x14ac:dyDescent="0.15">
      <c r="B39" s="160"/>
      <c r="C39" s="147">
        <v>16</v>
      </c>
      <c r="D39" s="162"/>
      <c r="E39" s="51">
        <v>36</v>
      </c>
      <c r="F39" s="166">
        <v>6761</v>
      </c>
      <c r="G39" s="157">
        <v>1381803</v>
      </c>
      <c r="H39" s="19">
        <f t="shared" si="1"/>
        <v>93.566108259638952</v>
      </c>
      <c r="I39" s="51">
        <v>2667487</v>
      </c>
      <c r="J39" s="49">
        <f t="shared" si="2"/>
        <v>98.9193907796666</v>
      </c>
      <c r="K39" s="157">
        <v>4049290</v>
      </c>
      <c r="L39" s="19">
        <f t="shared" si="3"/>
        <v>97.025073039144857</v>
      </c>
    </row>
    <row r="40" spans="2:12" ht="20.25" customHeight="1" x14ac:dyDescent="0.15">
      <c r="B40" s="160"/>
      <c r="C40" s="147">
        <v>17</v>
      </c>
      <c r="D40" s="162"/>
      <c r="E40" s="156">
        <v>36</v>
      </c>
      <c r="F40" s="168">
        <v>6930</v>
      </c>
      <c r="G40" s="156">
        <v>1317791</v>
      </c>
      <c r="H40" s="19">
        <f t="shared" si="1"/>
        <v>95.36750173505196</v>
      </c>
      <c r="I40" s="51">
        <v>2580824</v>
      </c>
      <c r="J40" s="49">
        <f t="shared" si="2"/>
        <v>96.751136931501449</v>
      </c>
      <c r="K40" s="156">
        <v>3898615</v>
      </c>
      <c r="L40" s="19">
        <f t="shared" si="3"/>
        <v>96.278977302193709</v>
      </c>
    </row>
    <row r="41" spans="2:12" ht="20.25" customHeight="1" x14ac:dyDescent="0.15">
      <c r="B41" s="160"/>
      <c r="C41" s="147">
        <v>18</v>
      </c>
      <c r="D41" s="163"/>
      <c r="E41" s="51">
        <v>36</v>
      </c>
      <c r="F41" s="156">
        <v>6939</v>
      </c>
      <c r="G41" s="157">
        <v>1401131</v>
      </c>
      <c r="H41" s="25">
        <f t="shared" ref="H41:H49" si="4">G41/G40*100</f>
        <v>106.32421984973337</v>
      </c>
      <c r="I41" s="51">
        <v>2576365</v>
      </c>
      <c r="J41" s="25">
        <f t="shared" si="2"/>
        <v>99.827225723257371</v>
      </c>
      <c r="K41" s="157">
        <v>3977496</v>
      </c>
      <c r="L41" s="19">
        <f t="shared" si="3"/>
        <v>102.02330827742672</v>
      </c>
    </row>
    <row r="42" spans="2:12" ht="20.25" customHeight="1" x14ac:dyDescent="0.15">
      <c r="B42" s="160"/>
      <c r="C42" s="147">
        <v>19</v>
      </c>
      <c r="D42" s="163"/>
      <c r="E42" s="51">
        <v>36</v>
      </c>
      <c r="F42" s="168">
        <v>6774</v>
      </c>
      <c r="G42" s="156">
        <v>1401454</v>
      </c>
      <c r="H42" s="19">
        <f t="shared" si="4"/>
        <v>100.02305280519808</v>
      </c>
      <c r="I42" s="51">
        <v>2617535</v>
      </c>
      <c r="J42" s="49">
        <f t="shared" si="2"/>
        <v>101.59798786274462</v>
      </c>
      <c r="K42" s="156">
        <v>4018989</v>
      </c>
      <c r="L42" s="19">
        <f t="shared" si="3"/>
        <v>101.04319400949744</v>
      </c>
    </row>
    <row r="43" spans="2:12" ht="20.25" customHeight="1" x14ac:dyDescent="0.15">
      <c r="B43" s="160"/>
      <c r="C43" s="147">
        <v>20</v>
      </c>
      <c r="D43" s="162"/>
      <c r="E43" s="51">
        <v>36</v>
      </c>
      <c r="F43" s="168">
        <v>6743</v>
      </c>
      <c r="G43" s="167">
        <v>1380135</v>
      </c>
      <c r="H43" s="19">
        <f t="shared" si="4"/>
        <v>98.478794166629797</v>
      </c>
      <c r="I43" s="51">
        <v>2574547</v>
      </c>
      <c r="J43" s="49">
        <f t="shared" si="2"/>
        <v>98.357691492186348</v>
      </c>
      <c r="K43" s="167">
        <v>3954682</v>
      </c>
      <c r="L43" s="19">
        <f t="shared" si="3"/>
        <v>98.399920975150707</v>
      </c>
    </row>
    <row r="44" spans="2:12" ht="20.25" customHeight="1" x14ac:dyDescent="0.15">
      <c r="B44" s="160"/>
      <c r="C44" s="147">
        <v>21</v>
      </c>
      <c r="D44" s="163"/>
      <c r="E44" s="51">
        <v>36</v>
      </c>
      <c r="F44" s="156">
        <v>6743</v>
      </c>
      <c r="G44" s="157">
        <v>1337278</v>
      </c>
      <c r="H44" s="19">
        <f t="shared" si="4"/>
        <v>96.894724066848539</v>
      </c>
      <c r="I44" s="51">
        <v>2519294</v>
      </c>
      <c r="J44" s="49">
        <f t="shared" si="2"/>
        <v>97.853874875851943</v>
      </c>
      <c r="K44" s="157">
        <f>SUM(G44+I44)</f>
        <v>3856572</v>
      </c>
      <c r="L44" s="19">
        <f t="shared" si="3"/>
        <v>97.519143132115303</v>
      </c>
    </row>
    <row r="45" spans="2:12" ht="20.25" customHeight="1" x14ac:dyDescent="0.15">
      <c r="B45" s="160"/>
      <c r="C45" s="147">
        <v>22</v>
      </c>
      <c r="D45" s="163"/>
      <c r="E45" s="51">
        <v>36</v>
      </c>
      <c r="F45" s="156">
        <v>6743</v>
      </c>
      <c r="G45" s="157">
        <v>1299958</v>
      </c>
      <c r="H45" s="19">
        <f t="shared" si="4"/>
        <v>97.209256414896529</v>
      </c>
      <c r="I45" s="51">
        <v>2405599</v>
      </c>
      <c r="J45" s="49">
        <f t="shared" si="2"/>
        <v>95.487029302653838</v>
      </c>
      <c r="K45" s="157">
        <f>SUM(G45+I45)</f>
        <v>3705557</v>
      </c>
      <c r="L45" s="19">
        <f t="shared" si="3"/>
        <v>96.084216760376833</v>
      </c>
    </row>
    <row r="46" spans="2:12" ht="20.25" customHeight="1" x14ac:dyDescent="0.15">
      <c r="B46" s="160"/>
      <c r="C46" s="147">
        <v>23</v>
      </c>
      <c r="D46" s="163"/>
      <c r="E46" s="51">
        <v>36</v>
      </c>
      <c r="F46" s="156">
        <v>6743</v>
      </c>
      <c r="G46" s="157">
        <v>1308869</v>
      </c>
      <c r="H46" s="19">
        <f t="shared" si="4"/>
        <v>100.6854836848575</v>
      </c>
      <c r="I46" s="51">
        <v>2361225</v>
      </c>
      <c r="J46" s="49">
        <f t="shared" si="2"/>
        <v>98.155386662531868</v>
      </c>
      <c r="K46" s="157">
        <v>3670094</v>
      </c>
      <c r="L46" s="19">
        <f t="shared" si="3"/>
        <v>99.042977884296477</v>
      </c>
    </row>
    <row r="47" spans="2:12" ht="20.25" customHeight="1" x14ac:dyDescent="0.15">
      <c r="B47" s="160"/>
      <c r="C47" s="147">
        <v>24</v>
      </c>
      <c r="D47" s="163"/>
      <c r="E47" s="51">
        <v>36</v>
      </c>
      <c r="F47" s="156">
        <v>6728</v>
      </c>
      <c r="G47" s="157">
        <v>1325582</v>
      </c>
      <c r="H47" s="19">
        <f t="shared" si="4"/>
        <v>101.27690395295481</v>
      </c>
      <c r="I47" s="51">
        <v>2377333</v>
      </c>
      <c r="J47" s="49">
        <f t="shared" si="2"/>
        <v>100.6821882709187</v>
      </c>
      <c r="K47" s="157">
        <v>3702915</v>
      </c>
      <c r="L47" s="19">
        <f t="shared" si="3"/>
        <v>100.89428227178922</v>
      </c>
    </row>
    <row r="48" spans="2:12" s="50" customFormat="1" ht="20.25" customHeight="1" x14ac:dyDescent="0.15">
      <c r="B48" s="160"/>
      <c r="C48" s="147">
        <v>25</v>
      </c>
      <c r="D48" s="163"/>
      <c r="E48" s="51">
        <v>37</v>
      </c>
      <c r="F48" s="156">
        <v>6722</v>
      </c>
      <c r="G48" s="157">
        <v>1380641</v>
      </c>
      <c r="H48" s="19">
        <f t="shared" si="4"/>
        <v>104.15357178959883</v>
      </c>
      <c r="I48" s="51">
        <v>2414250</v>
      </c>
      <c r="J48" s="49">
        <f t="shared" si="2"/>
        <v>101.55287458677434</v>
      </c>
      <c r="K48" s="157">
        <v>3794891</v>
      </c>
      <c r="L48" s="19">
        <f>K48/K47*100</f>
        <v>102.48388094244669</v>
      </c>
    </row>
    <row r="49" spans="2:12" s="50" customFormat="1" ht="20.25" customHeight="1" x14ac:dyDescent="0.15">
      <c r="B49" s="160"/>
      <c r="C49" s="147">
        <v>26</v>
      </c>
      <c r="D49" s="163"/>
      <c r="E49" s="51">
        <v>37</v>
      </c>
      <c r="F49" s="156">
        <v>6720</v>
      </c>
      <c r="G49" s="157">
        <v>1365681</v>
      </c>
      <c r="H49" s="19">
        <f t="shared" si="4"/>
        <v>98.916445332276808</v>
      </c>
      <c r="I49" s="51">
        <v>2368707</v>
      </c>
      <c r="J49" s="49">
        <f t="shared" si="2"/>
        <v>98.113575644610123</v>
      </c>
      <c r="K49" s="157">
        <f>SUM(G49+I49)</f>
        <v>3734388</v>
      </c>
      <c r="L49" s="19">
        <f t="shared" si="3"/>
        <v>98.405672257780267</v>
      </c>
    </row>
    <row r="50" spans="2:12" s="50" customFormat="1" ht="20.25" customHeight="1" x14ac:dyDescent="0.15">
      <c r="B50" s="160"/>
      <c r="C50" s="147">
        <v>27</v>
      </c>
      <c r="D50" s="163"/>
      <c r="E50" s="51">
        <v>37</v>
      </c>
      <c r="F50" s="156">
        <v>6601</v>
      </c>
      <c r="G50" s="157">
        <v>1355166</v>
      </c>
      <c r="H50" s="19">
        <f t="shared" ref="H50:H54" si="5">G50/G49*100</f>
        <v>99.230054456348142</v>
      </c>
      <c r="I50" s="51">
        <v>2388446</v>
      </c>
      <c r="J50" s="49">
        <f t="shared" ref="J50:J54" si="6">I50/I49*100</f>
        <v>100.83332383448015</v>
      </c>
      <c r="K50" s="157">
        <f>SUM(G50+I50)</f>
        <v>3743612</v>
      </c>
      <c r="L50" s="19">
        <f t="shared" ref="L50:L54" si="7">K50/K49*100</f>
        <v>100.24700165060514</v>
      </c>
    </row>
    <row r="51" spans="2:12" s="50" customFormat="1" ht="20.25" customHeight="1" x14ac:dyDescent="0.15">
      <c r="B51" s="160"/>
      <c r="C51" s="147">
        <v>28</v>
      </c>
      <c r="D51" s="163"/>
      <c r="E51" s="51">
        <v>37</v>
      </c>
      <c r="F51" s="156">
        <v>6675</v>
      </c>
      <c r="G51" s="157">
        <v>1358992</v>
      </c>
      <c r="H51" s="19">
        <f t="shared" si="5"/>
        <v>100.28232703594983</v>
      </c>
      <c r="I51" s="51">
        <v>2349398</v>
      </c>
      <c r="J51" s="49">
        <f t="shared" si="6"/>
        <v>98.365129460745607</v>
      </c>
      <c r="K51" s="157">
        <f>SUM(G51+I51)</f>
        <v>3708390</v>
      </c>
      <c r="L51" s="19">
        <f t="shared" si="7"/>
        <v>99.059143949746925</v>
      </c>
    </row>
    <row r="52" spans="2:12" s="50" customFormat="1" ht="20.25" customHeight="1" x14ac:dyDescent="0.15">
      <c r="B52" s="160"/>
      <c r="C52" s="147">
        <v>29</v>
      </c>
      <c r="D52" s="163"/>
      <c r="E52" s="51">
        <v>37</v>
      </c>
      <c r="F52" s="156">
        <v>6724</v>
      </c>
      <c r="G52" s="157">
        <v>1335760</v>
      </c>
      <c r="H52" s="19">
        <f t="shared" si="5"/>
        <v>98.290497662973735</v>
      </c>
      <c r="I52" s="51">
        <v>2427674</v>
      </c>
      <c r="J52" s="49">
        <f t="shared" si="6"/>
        <v>103.33174711138768</v>
      </c>
      <c r="K52" s="157">
        <f>SUM(G52+I52)</f>
        <v>3763434</v>
      </c>
      <c r="L52" s="19">
        <f t="shared" si="7"/>
        <v>101.48430990268014</v>
      </c>
    </row>
    <row r="53" spans="2:12" s="50" customFormat="1" ht="20.25" customHeight="1" x14ac:dyDescent="0.15">
      <c r="B53" s="160"/>
      <c r="C53" s="147">
        <v>30</v>
      </c>
      <c r="D53" s="163"/>
      <c r="E53" s="51">
        <v>37</v>
      </c>
      <c r="F53" s="166">
        <v>6793</v>
      </c>
      <c r="G53" s="157">
        <v>1352355</v>
      </c>
      <c r="H53" s="19">
        <f t="shared" si="5"/>
        <v>101.24236389770618</v>
      </c>
      <c r="I53" s="51">
        <v>2481056</v>
      </c>
      <c r="J53" s="49">
        <f t="shared" si="6"/>
        <v>102.19889490928354</v>
      </c>
      <c r="K53" s="157">
        <f>SUM(G53+I53)</f>
        <v>3833411</v>
      </c>
      <c r="L53" s="19">
        <f t="shared" si="7"/>
        <v>101.85939224654929</v>
      </c>
    </row>
    <row r="54" spans="2:12" s="50" customFormat="1" ht="20.25" customHeight="1" x14ac:dyDescent="0.15">
      <c r="B54" s="160"/>
      <c r="C54" s="147">
        <v>31</v>
      </c>
      <c r="D54" s="163"/>
      <c r="E54" s="51">
        <v>37</v>
      </c>
      <c r="F54" s="156">
        <v>6785</v>
      </c>
      <c r="G54" s="157">
        <v>1283341</v>
      </c>
      <c r="H54" s="149">
        <f t="shared" si="5"/>
        <v>94.896754180670015</v>
      </c>
      <c r="I54" s="51">
        <v>2309901</v>
      </c>
      <c r="J54" s="158">
        <f t="shared" si="6"/>
        <v>93.10152612435995</v>
      </c>
      <c r="K54" s="157">
        <v>3593242</v>
      </c>
      <c r="L54" s="149">
        <f t="shared" si="7"/>
        <v>93.734848676544203</v>
      </c>
    </row>
    <row r="55" spans="2:12" s="50" customFormat="1" ht="20.25" customHeight="1" x14ac:dyDescent="0.15">
      <c r="B55" s="160" t="s">
        <v>43</v>
      </c>
      <c r="C55" s="147">
        <v>2</v>
      </c>
      <c r="D55" s="163"/>
      <c r="E55" s="51">
        <v>37</v>
      </c>
      <c r="F55" s="156">
        <v>6876</v>
      </c>
      <c r="G55" s="157">
        <v>844741</v>
      </c>
      <c r="H55" s="149">
        <f>G55/G54*100</f>
        <v>65.823580794192665</v>
      </c>
      <c r="I55" s="51">
        <v>1324964</v>
      </c>
      <c r="J55" s="158">
        <f>I55/I54*100</f>
        <v>57.360207212343731</v>
      </c>
      <c r="K55" s="157">
        <v>2169705</v>
      </c>
      <c r="L55" s="149">
        <f>K55/K54*100</f>
        <v>60.38293552173775</v>
      </c>
    </row>
    <row r="56" spans="2:12" s="50" customFormat="1" ht="20.25" customHeight="1" x14ac:dyDescent="0.15">
      <c r="B56" s="164"/>
      <c r="C56" s="151">
        <v>3</v>
      </c>
      <c r="D56" s="165"/>
      <c r="E56" s="52">
        <v>35</v>
      </c>
      <c r="F56" s="53">
        <v>6678</v>
      </c>
      <c r="G56" s="54">
        <v>891633</v>
      </c>
      <c r="H56" s="55">
        <f>G56/G55*100</f>
        <v>105.55105055869195</v>
      </c>
      <c r="I56" s="52">
        <v>1372129</v>
      </c>
      <c r="J56" s="56">
        <f>I56/I55*100</f>
        <v>103.55971935841275</v>
      </c>
      <c r="K56" s="54">
        <v>2263762</v>
      </c>
      <c r="L56" s="55">
        <f>K56/K55*100</f>
        <v>104.33501328521619</v>
      </c>
    </row>
    <row r="57" spans="2:12" ht="20.25" customHeight="1" x14ac:dyDescent="0.15">
      <c r="B57" s="57" t="s">
        <v>29</v>
      </c>
      <c r="C57" s="58"/>
      <c r="D57" s="57"/>
      <c r="E57" s="57"/>
      <c r="F57" s="59"/>
      <c r="G57" s="59"/>
      <c r="H57" s="60"/>
      <c r="I57" s="59"/>
      <c r="J57" s="61"/>
      <c r="K57" s="62"/>
      <c r="L57" s="61"/>
    </row>
    <row r="58" spans="2:12" ht="20.25" customHeight="1" x14ac:dyDescent="0.15">
      <c r="B58" s="57" t="s">
        <v>30</v>
      </c>
      <c r="C58" s="58"/>
      <c r="D58" s="57"/>
      <c r="E58" s="57"/>
      <c r="F58" s="59"/>
      <c r="G58" s="59"/>
      <c r="H58" s="60"/>
      <c r="I58" s="59"/>
      <c r="J58" s="61"/>
      <c r="K58" s="62"/>
      <c r="L58" s="61"/>
    </row>
  </sheetData>
  <mergeCells count="10">
    <mergeCell ref="B1:L1"/>
    <mergeCell ref="B3:D5"/>
    <mergeCell ref="E3:E4"/>
    <mergeCell ref="F3:F4"/>
    <mergeCell ref="G3:G4"/>
    <mergeCell ref="H3:H4"/>
    <mergeCell ref="I3:I4"/>
    <mergeCell ref="J3:J4"/>
    <mergeCell ref="K3:K4"/>
    <mergeCell ref="L3:L4"/>
  </mergeCells>
  <phoneticPr fontId="1"/>
  <pageMargins left="0.98425196850393704" right="0.39370078740157483" top="0.51181102362204722" bottom="0.51181102362204722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69"/>
  <sheetViews>
    <sheetView workbookViewId="0">
      <selection activeCell="L73" sqref="L73"/>
    </sheetView>
  </sheetViews>
  <sheetFormatPr defaultRowHeight="13.5" x14ac:dyDescent="0.15"/>
  <cols>
    <col min="1" max="1" width="1.125" style="63" customWidth="1"/>
    <col min="2" max="2" width="4.625" style="64" customWidth="1"/>
    <col min="3" max="3" width="3.25" style="65" customWidth="1"/>
    <col min="4" max="4" width="4.625" style="95" customWidth="1"/>
    <col min="5" max="5" width="6.25" style="63" customWidth="1"/>
    <col min="6" max="6" width="9.375" style="106" customWidth="1"/>
    <col min="7" max="7" width="11.5" style="106" customWidth="1"/>
    <col min="8" max="8" width="8.25" style="107" customWidth="1"/>
    <col min="9" max="9" width="11.5" style="106" customWidth="1"/>
    <col min="10" max="10" width="8.25" style="107" customWidth="1"/>
    <col min="11" max="11" width="11.5" style="106" customWidth="1"/>
    <col min="12" max="12" width="9.125" style="107" customWidth="1"/>
    <col min="13" max="13" width="2.125" style="63" customWidth="1"/>
    <col min="14" max="256" width="8.75" style="63"/>
    <col min="257" max="257" width="1.125" style="63" customWidth="1"/>
    <col min="258" max="258" width="4.625" style="63" customWidth="1"/>
    <col min="259" max="259" width="3.25" style="63" customWidth="1"/>
    <col min="260" max="260" width="4.625" style="63" customWidth="1"/>
    <col min="261" max="261" width="6.25" style="63" customWidth="1"/>
    <col min="262" max="262" width="9.375" style="63" customWidth="1"/>
    <col min="263" max="263" width="11.5" style="63" customWidth="1"/>
    <col min="264" max="264" width="8.25" style="63" customWidth="1"/>
    <col min="265" max="265" width="11.5" style="63" customWidth="1"/>
    <col min="266" max="266" width="8.25" style="63" customWidth="1"/>
    <col min="267" max="267" width="11.5" style="63" customWidth="1"/>
    <col min="268" max="268" width="9.125" style="63" customWidth="1"/>
    <col min="269" max="269" width="2.125" style="63" customWidth="1"/>
    <col min="270" max="512" width="8.75" style="63"/>
    <col min="513" max="513" width="1.125" style="63" customWidth="1"/>
    <col min="514" max="514" width="4.625" style="63" customWidth="1"/>
    <col min="515" max="515" width="3.25" style="63" customWidth="1"/>
    <col min="516" max="516" width="4.625" style="63" customWidth="1"/>
    <col min="517" max="517" width="6.25" style="63" customWidth="1"/>
    <col min="518" max="518" width="9.375" style="63" customWidth="1"/>
    <col min="519" max="519" width="11.5" style="63" customWidth="1"/>
    <col min="520" max="520" width="8.25" style="63" customWidth="1"/>
    <col min="521" max="521" width="11.5" style="63" customWidth="1"/>
    <col min="522" max="522" width="8.25" style="63" customWidth="1"/>
    <col min="523" max="523" width="11.5" style="63" customWidth="1"/>
    <col min="524" max="524" width="9.125" style="63" customWidth="1"/>
    <col min="525" max="525" width="2.125" style="63" customWidth="1"/>
    <col min="526" max="768" width="8.75" style="63"/>
    <col min="769" max="769" width="1.125" style="63" customWidth="1"/>
    <col min="770" max="770" width="4.625" style="63" customWidth="1"/>
    <col min="771" max="771" width="3.25" style="63" customWidth="1"/>
    <col min="772" max="772" width="4.625" style="63" customWidth="1"/>
    <col min="773" max="773" width="6.25" style="63" customWidth="1"/>
    <col min="774" max="774" width="9.375" style="63" customWidth="1"/>
    <col min="775" max="775" width="11.5" style="63" customWidth="1"/>
    <col min="776" max="776" width="8.25" style="63" customWidth="1"/>
    <col min="777" max="777" width="11.5" style="63" customWidth="1"/>
    <col min="778" max="778" width="8.25" style="63" customWidth="1"/>
    <col min="779" max="779" width="11.5" style="63" customWidth="1"/>
    <col min="780" max="780" width="9.125" style="63" customWidth="1"/>
    <col min="781" max="781" width="2.125" style="63" customWidth="1"/>
    <col min="782" max="1024" width="8.75" style="63"/>
    <col min="1025" max="1025" width="1.125" style="63" customWidth="1"/>
    <col min="1026" max="1026" width="4.625" style="63" customWidth="1"/>
    <col min="1027" max="1027" width="3.25" style="63" customWidth="1"/>
    <col min="1028" max="1028" width="4.625" style="63" customWidth="1"/>
    <col min="1029" max="1029" width="6.25" style="63" customWidth="1"/>
    <col min="1030" max="1030" width="9.375" style="63" customWidth="1"/>
    <col min="1031" max="1031" width="11.5" style="63" customWidth="1"/>
    <col min="1032" max="1032" width="8.25" style="63" customWidth="1"/>
    <col min="1033" max="1033" width="11.5" style="63" customWidth="1"/>
    <col min="1034" max="1034" width="8.25" style="63" customWidth="1"/>
    <col min="1035" max="1035" width="11.5" style="63" customWidth="1"/>
    <col min="1036" max="1036" width="9.125" style="63" customWidth="1"/>
    <col min="1037" max="1037" width="2.125" style="63" customWidth="1"/>
    <col min="1038" max="1280" width="8.75" style="63"/>
    <col min="1281" max="1281" width="1.125" style="63" customWidth="1"/>
    <col min="1282" max="1282" width="4.625" style="63" customWidth="1"/>
    <col min="1283" max="1283" width="3.25" style="63" customWidth="1"/>
    <col min="1284" max="1284" width="4.625" style="63" customWidth="1"/>
    <col min="1285" max="1285" width="6.25" style="63" customWidth="1"/>
    <col min="1286" max="1286" width="9.375" style="63" customWidth="1"/>
    <col min="1287" max="1287" width="11.5" style="63" customWidth="1"/>
    <col min="1288" max="1288" width="8.25" style="63" customWidth="1"/>
    <col min="1289" max="1289" width="11.5" style="63" customWidth="1"/>
    <col min="1290" max="1290" width="8.25" style="63" customWidth="1"/>
    <col min="1291" max="1291" width="11.5" style="63" customWidth="1"/>
    <col min="1292" max="1292" width="9.125" style="63" customWidth="1"/>
    <col min="1293" max="1293" width="2.125" style="63" customWidth="1"/>
    <col min="1294" max="1536" width="8.75" style="63"/>
    <col min="1537" max="1537" width="1.125" style="63" customWidth="1"/>
    <col min="1538" max="1538" width="4.625" style="63" customWidth="1"/>
    <col min="1539" max="1539" width="3.25" style="63" customWidth="1"/>
    <col min="1540" max="1540" width="4.625" style="63" customWidth="1"/>
    <col min="1541" max="1541" width="6.25" style="63" customWidth="1"/>
    <col min="1542" max="1542" width="9.375" style="63" customWidth="1"/>
    <col min="1543" max="1543" width="11.5" style="63" customWidth="1"/>
    <col min="1544" max="1544" width="8.25" style="63" customWidth="1"/>
    <col min="1545" max="1545" width="11.5" style="63" customWidth="1"/>
    <col min="1546" max="1546" width="8.25" style="63" customWidth="1"/>
    <col min="1547" max="1547" width="11.5" style="63" customWidth="1"/>
    <col min="1548" max="1548" width="9.125" style="63" customWidth="1"/>
    <col min="1549" max="1549" width="2.125" style="63" customWidth="1"/>
    <col min="1550" max="1792" width="8.75" style="63"/>
    <col min="1793" max="1793" width="1.125" style="63" customWidth="1"/>
    <col min="1794" max="1794" width="4.625" style="63" customWidth="1"/>
    <col min="1795" max="1795" width="3.25" style="63" customWidth="1"/>
    <col min="1796" max="1796" width="4.625" style="63" customWidth="1"/>
    <col min="1797" max="1797" width="6.25" style="63" customWidth="1"/>
    <col min="1798" max="1798" width="9.375" style="63" customWidth="1"/>
    <col min="1799" max="1799" width="11.5" style="63" customWidth="1"/>
    <col min="1800" max="1800" width="8.25" style="63" customWidth="1"/>
    <col min="1801" max="1801" width="11.5" style="63" customWidth="1"/>
    <col min="1802" max="1802" width="8.25" style="63" customWidth="1"/>
    <col min="1803" max="1803" width="11.5" style="63" customWidth="1"/>
    <col min="1804" max="1804" width="9.125" style="63" customWidth="1"/>
    <col min="1805" max="1805" width="2.125" style="63" customWidth="1"/>
    <col min="1806" max="2048" width="8.75" style="63"/>
    <col min="2049" max="2049" width="1.125" style="63" customWidth="1"/>
    <col min="2050" max="2050" width="4.625" style="63" customWidth="1"/>
    <col min="2051" max="2051" width="3.25" style="63" customWidth="1"/>
    <col min="2052" max="2052" width="4.625" style="63" customWidth="1"/>
    <col min="2053" max="2053" width="6.25" style="63" customWidth="1"/>
    <col min="2054" max="2054" width="9.375" style="63" customWidth="1"/>
    <col min="2055" max="2055" width="11.5" style="63" customWidth="1"/>
    <col min="2056" max="2056" width="8.25" style="63" customWidth="1"/>
    <col min="2057" max="2057" width="11.5" style="63" customWidth="1"/>
    <col min="2058" max="2058" width="8.25" style="63" customWidth="1"/>
    <col min="2059" max="2059" width="11.5" style="63" customWidth="1"/>
    <col min="2060" max="2060" width="9.125" style="63" customWidth="1"/>
    <col min="2061" max="2061" width="2.125" style="63" customWidth="1"/>
    <col min="2062" max="2304" width="8.75" style="63"/>
    <col min="2305" max="2305" width="1.125" style="63" customWidth="1"/>
    <col min="2306" max="2306" width="4.625" style="63" customWidth="1"/>
    <col min="2307" max="2307" width="3.25" style="63" customWidth="1"/>
    <col min="2308" max="2308" width="4.625" style="63" customWidth="1"/>
    <col min="2309" max="2309" width="6.25" style="63" customWidth="1"/>
    <col min="2310" max="2310" width="9.375" style="63" customWidth="1"/>
    <col min="2311" max="2311" width="11.5" style="63" customWidth="1"/>
    <col min="2312" max="2312" width="8.25" style="63" customWidth="1"/>
    <col min="2313" max="2313" width="11.5" style="63" customWidth="1"/>
    <col min="2314" max="2314" width="8.25" style="63" customWidth="1"/>
    <col min="2315" max="2315" width="11.5" style="63" customWidth="1"/>
    <col min="2316" max="2316" width="9.125" style="63" customWidth="1"/>
    <col min="2317" max="2317" width="2.125" style="63" customWidth="1"/>
    <col min="2318" max="2560" width="8.75" style="63"/>
    <col min="2561" max="2561" width="1.125" style="63" customWidth="1"/>
    <col min="2562" max="2562" width="4.625" style="63" customWidth="1"/>
    <col min="2563" max="2563" width="3.25" style="63" customWidth="1"/>
    <col min="2564" max="2564" width="4.625" style="63" customWidth="1"/>
    <col min="2565" max="2565" width="6.25" style="63" customWidth="1"/>
    <col min="2566" max="2566" width="9.375" style="63" customWidth="1"/>
    <col min="2567" max="2567" width="11.5" style="63" customWidth="1"/>
    <col min="2568" max="2568" width="8.25" style="63" customWidth="1"/>
    <col min="2569" max="2569" width="11.5" style="63" customWidth="1"/>
    <col min="2570" max="2570" width="8.25" style="63" customWidth="1"/>
    <col min="2571" max="2571" width="11.5" style="63" customWidth="1"/>
    <col min="2572" max="2572" width="9.125" style="63" customWidth="1"/>
    <col min="2573" max="2573" width="2.125" style="63" customWidth="1"/>
    <col min="2574" max="2816" width="8.75" style="63"/>
    <col min="2817" max="2817" width="1.125" style="63" customWidth="1"/>
    <col min="2818" max="2818" width="4.625" style="63" customWidth="1"/>
    <col min="2819" max="2819" width="3.25" style="63" customWidth="1"/>
    <col min="2820" max="2820" width="4.625" style="63" customWidth="1"/>
    <col min="2821" max="2821" width="6.25" style="63" customWidth="1"/>
    <col min="2822" max="2822" width="9.375" style="63" customWidth="1"/>
    <col min="2823" max="2823" width="11.5" style="63" customWidth="1"/>
    <col min="2824" max="2824" width="8.25" style="63" customWidth="1"/>
    <col min="2825" max="2825" width="11.5" style="63" customWidth="1"/>
    <col min="2826" max="2826" width="8.25" style="63" customWidth="1"/>
    <col min="2827" max="2827" width="11.5" style="63" customWidth="1"/>
    <col min="2828" max="2828" width="9.125" style="63" customWidth="1"/>
    <col min="2829" max="2829" width="2.125" style="63" customWidth="1"/>
    <col min="2830" max="3072" width="8.75" style="63"/>
    <col min="3073" max="3073" width="1.125" style="63" customWidth="1"/>
    <col min="3074" max="3074" width="4.625" style="63" customWidth="1"/>
    <col min="3075" max="3075" width="3.25" style="63" customWidth="1"/>
    <col min="3076" max="3076" width="4.625" style="63" customWidth="1"/>
    <col min="3077" max="3077" width="6.25" style="63" customWidth="1"/>
    <col min="3078" max="3078" width="9.375" style="63" customWidth="1"/>
    <col min="3079" max="3079" width="11.5" style="63" customWidth="1"/>
    <col min="3080" max="3080" width="8.25" style="63" customWidth="1"/>
    <col min="3081" max="3081" width="11.5" style="63" customWidth="1"/>
    <col min="3082" max="3082" width="8.25" style="63" customWidth="1"/>
    <col min="3083" max="3083" width="11.5" style="63" customWidth="1"/>
    <col min="3084" max="3084" width="9.125" style="63" customWidth="1"/>
    <col min="3085" max="3085" width="2.125" style="63" customWidth="1"/>
    <col min="3086" max="3328" width="8.75" style="63"/>
    <col min="3329" max="3329" width="1.125" style="63" customWidth="1"/>
    <col min="3330" max="3330" width="4.625" style="63" customWidth="1"/>
    <col min="3331" max="3331" width="3.25" style="63" customWidth="1"/>
    <col min="3332" max="3332" width="4.625" style="63" customWidth="1"/>
    <col min="3333" max="3333" width="6.25" style="63" customWidth="1"/>
    <col min="3334" max="3334" width="9.375" style="63" customWidth="1"/>
    <col min="3335" max="3335" width="11.5" style="63" customWidth="1"/>
    <col min="3336" max="3336" width="8.25" style="63" customWidth="1"/>
    <col min="3337" max="3337" width="11.5" style="63" customWidth="1"/>
    <col min="3338" max="3338" width="8.25" style="63" customWidth="1"/>
    <col min="3339" max="3339" width="11.5" style="63" customWidth="1"/>
    <col min="3340" max="3340" width="9.125" style="63" customWidth="1"/>
    <col min="3341" max="3341" width="2.125" style="63" customWidth="1"/>
    <col min="3342" max="3584" width="8.75" style="63"/>
    <col min="3585" max="3585" width="1.125" style="63" customWidth="1"/>
    <col min="3586" max="3586" width="4.625" style="63" customWidth="1"/>
    <col min="3587" max="3587" width="3.25" style="63" customWidth="1"/>
    <col min="3588" max="3588" width="4.625" style="63" customWidth="1"/>
    <col min="3589" max="3589" width="6.25" style="63" customWidth="1"/>
    <col min="3590" max="3590" width="9.375" style="63" customWidth="1"/>
    <col min="3591" max="3591" width="11.5" style="63" customWidth="1"/>
    <col min="3592" max="3592" width="8.25" style="63" customWidth="1"/>
    <col min="3593" max="3593" width="11.5" style="63" customWidth="1"/>
    <col min="3594" max="3594" width="8.25" style="63" customWidth="1"/>
    <col min="3595" max="3595" width="11.5" style="63" customWidth="1"/>
    <col min="3596" max="3596" width="9.125" style="63" customWidth="1"/>
    <col min="3597" max="3597" width="2.125" style="63" customWidth="1"/>
    <col min="3598" max="3840" width="8.75" style="63"/>
    <col min="3841" max="3841" width="1.125" style="63" customWidth="1"/>
    <col min="3842" max="3842" width="4.625" style="63" customWidth="1"/>
    <col min="3843" max="3843" width="3.25" style="63" customWidth="1"/>
    <col min="3844" max="3844" width="4.625" style="63" customWidth="1"/>
    <col min="3845" max="3845" width="6.25" style="63" customWidth="1"/>
    <col min="3846" max="3846" width="9.375" style="63" customWidth="1"/>
    <col min="3847" max="3847" width="11.5" style="63" customWidth="1"/>
    <col min="3848" max="3848" width="8.25" style="63" customWidth="1"/>
    <col min="3849" max="3849" width="11.5" style="63" customWidth="1"/>
    <col min="3850" max="3850" width="8.25" style="63" customWidth="1"/>
    <col min="3851" max="3851" width="11.5" style="63" customWidth="1"/>
    <col min="3852" max="3852" width="9.125" style="63" customWidth="1"/>
    <col min="3853" max="3853" width="2.125" style="63" customWidth="1"/>
    <col min="3854" max="4096" width="8.75" style="63"/>
    <col min="4097" max="4097" width="1.125" style="63" customWidth="1"/>
    <col min="4098" max="4098" width="4.625" style="63" customWidth="1"/>
    <col min="4099" max="4099" width="3.25" style="63" customWidth="1"/>
    <col min="4100" max="4100" width="4.625" style="63" customWidth="1"/>
    <col min="4101" max="4101" width="6.25" style="63" customWidth="1"/>
    <col min="4102" max="4102" width="9.375" style="63" customWidth="1"/>
    <col min="4103" max="4103" width="11.5" style="63" customWidth="1"/>
    <col min="4104" max="4104" width="8.25" style="63" customWidth="1"/>
    <col min="4105" max="4105" width="11.5" style="63" customWidth="1"/>
    <col min="4106" max="4106" width="8.25" style="63" customWidth="1"/>
    <col min="4107" max="4107" width="11.5" style="63" customWidth="1"/>
    <col min="4108" max="4108" width="9.125" style="63" customWidth="1"/>
    <col min="4109" max="4109" width="2.125" style="63" customWidth="1"/>
    <col min="4110" max="4352" width="8.75" style="63"/>
    <col min="4353" max="4353" width="1.125" style="63" customWidth="1"/>
    <col min="4354" max="4354" width="4.625" style="63" customWidth="1"/>
    <col min="4355" max="4355" width="3.25" style="63" customWidth="1"/>
    <col min="4356" max="4356" width="4.625" style="63" customWidth="1"/>
    <col min="4357" max="4357" width="6.25" style="63" customWidth="1"/>
    <col min="4358" max="4358" width="9.375" style="63" customWidth="1"/>
    <col min="4359" max="4359" width="11.5" style="63" customWidth="1"/>
    <col min="4360" max="4360" width="8.25" style="63" customWidth="1"/>
    <col min="4361" max="4361" width="11.5" style="63" customWidth="1"/>
    <col min="4362" max="4362" width="8.25" style="63" customWidth="1"/>
    <col min="4363" max="4363" width="11.5" style="63" customWidth="1"/>
    <col min="4364" max="4364" width="9.125" style="63" customWidth="1"/>
    <col min="4365" max="4365" width="2.125" style="63" customWidth="1"/>
    <col min="4366" max="4608" width="8.75" style="63"/>
    <col min="4609" max="4609" width="1.125" style="63" customWidth="1"/>
    <col min="4610" max="4610" width="4.625" style="63" customWidth="1"/>
    <col min="4611" max="4611" width="3.25" style="63" customWidth="1"/>
    <col min="4612" max="4612" width="4.625" style="63" customWidth="1"/>
    <col min="4613" max="4613" width="6.25" style="63" customWidth="1"/>
    <col min="4614" max="4614" width="9.375" style="63" customWidth="1"/>
    <col min="4615" max="4615" width="11.5" style="63" customWidth="1"/>
    <col min="4616" max="4616" width="8.25" style="63" customWidth="1"/>
    <col min="4617" max="4617" width="11.5" style="63" customWidth="1"/>
    <col min="4618" max="4618" width="8.25" style="63" customWidth="1"/>
    <col min="4619" max="4619" width="11.5" style="63" customWidth="1"/>
    <col min="4620" max="4620" width="9.125" style="63" customWidth="1"/>
    <col min="4621" max="4621" width="2.125" style="63" customWidth="1"/>
    <col min="4622" max="4864" width="8.75" style="63"/>
    <col min="4865" max="4865" width="1.125" style="63" customWidth="1"/>
    <col min="4866" max="4866" width="4.625" style="63" customWidth="1"/>
    <col min="4867" max="4867" width="3.25" style="63" customWidth="1"/>
    <col min="4868" max="4868" width="4.625" style="63" customWidth="1"/>
    <col min="4869" max="4869" width="6.25" style="63" customWidth="1"/>
    <col min="4870" max="4870" width="9.375" style="63" customWidth="1"/>
    <col min="4871" max="4871" width="11.5" style="63" customWidth="1"/>
    <col min="4872" max="4872" width="8.25" style="63" customWidth="1"/>
    <col min="4873" max="4873" width="11.5" style="63" customWidth="1"/>
    <col min="4874" max="4874" width="8.25" style="63" customWidth="1"/>
    <col min="4875" max="4875" width="11.5" style="63" customWidth="1"/>
    <col min="4876" max="4876" width="9.125" style="63" customWidth="1"/>
    <col min="4877" max="4877" width="2.125" style="63" customWidth="1"/>
    <col min="4878" max="5120" width="8.75" style="63"/>
    <col min="5121" max="5121" width="1.125" style="63" customWidth="1"/>
    <col min="5122" max="5122" width="4.625" style="63" customWidth="1"/>
    <col min="5123" max="5123" width="3.25" style="63" customWidth="1"/>
    <col min="5124" max="5124" width="4.625" style="63" customWidth="1"/>
    <col min="5125" max="5125" width="6.25" style="63" customWidth="1"/>
    <col min="5126" max="5126" width="9.375" style="63" customWidth="1"/>
    <col min="5127" max="5127" width="11.5" style="63" customWidth="1"/>
    <col min="5128" max="5128" width="8.25" style="63" customWidth="1"/>
    <col min="5129" max="5129" width="11.5" style="63" customWidth="1"/>
    <col min="5130" max="5130" width="8.25" style="63" customWidth="1"/>
    <col min="5131" max="5131" width="11.5" style="63" customWidth="1"/>
    <col min="5132" max="5132" width="9.125" style="63" customWidth="1"/>
    <col min="5133" max="5133" width="2.125" style="63" customWidth="1"/>
    <col min="5134" max="5376" width="8.75" style="63"/>
    <col min="5377" max="5377" width="1.125" style="63" customWidth="1"/>
    <col min="5378" max="5378" width="4.625" style="63" customWidth="1"/>
    <col min="5379" max="5379" width="3.25" style="63" customWidth="1"/>
    <col min="5380" max="5380" width="4.625" style="63" customWidth="1"/>
    <col min="5381" max="5381" width="6.25" style="63" customWidth="1"/>
    <col min="5382" max="5382" width="9.375" style="63" customWidth="1"/>
    <col min="5383" max="5383" width="11.5" style="63" customWidth="1"/>
    <col min="5384" max="5384" width="8.25" style="63" customWidth="1"/>
    <col min="5385" max="5385" width="11.5" style="63" customWidth="1"/>
    <col min="5386" max="5386" width="8.25" style="63" customWidth="1"/>
    <col min="5387" max="5387" width="11.5" style="63" customWidth="1"/>
    <col min="5388" max="5388" width="9.125" style="63" customWidth="1"/>
    <col min="5389" max="5389" width="2.125" style="63" customWidth="1"/>
    <col min="5390" max="5632" width="8.75" style="63"/>
    <col min="5633" max="5633" width="1.125" style="63" customWidth="1"/>
    <col min="5634" max="5634" width="4.625" style="63" customWidth="1"/>
    <col min="5635" max="5635" width="3.25" style="63" customWidth="1"/>
    <col min="5636" max="5636" width="4.625" style="63" customWidth="1"/>
    <col min="5637" max="5637" width="6.25" style="63" customWidth="1"/>
    <col min="5638" max="5638" width="9.375" style="63" customWidth="1"/>
    <col min="5639" max="5639" width="11.5" style="63" customWidth="1"/>
    <col min="5640" max="5640" width="8.25" style="63" customWidth="1"/>
    <col min="5641" max="5641" width="11.5" style="63" customWidth="1"/>
    <col min="5642" max="5642" width="8.25" style="63" customWidth="1"/>
    <col min="5643" max="5643" width="11.5" style="63" customWidth="1"/>
    <col min="5644" max="5644" width="9.125" style="63" customWidth="1"/>
    <col min="5645" max="5645" width="2.125" style="63" customWidth="1"/>
    <col min="5646" max="5888" width="8.75" style="63"/>
    <col min="5889" max="5889" width="1.125" style="63" customWidth="1"/>
    <col min="5890" max="5890" width="4.625" style="63" customWidth="1"/>
    <col min="5891" max="5891" width="3.25" style="63" customWidth="1"/>
    <col min="5892" max="5892" width="4.625" style="63" customWidth="1"/>
    <col min="5893" max="5893" width="6.25" style="63" customWidth="1"/>
    <col min="5894" max="5894" width="9.375" style="63" customWidth="1"/>
    <col min="5895" max="5895" width="11.5" style="63" customWidth="1"/>
    <col min="5896" max="5896" width="8.25" style="63" customWidth="1"/>
    <col min="5897" max="5897" width="11.5" style="63" customWidth="1"/>
    <col min="5898" max="5898" width="8.25" style="63" customWidth="1"/>
    <col min="5899" max="5899" width="11.5" style="63" customWidth="1"/>
    <col min="5900" max="5900" width="9.125" style="63" customWidth="1"/>
    <col min="5901" max="5901" width="2.125" style="63" customWidth="1"/>
    <col min="5902" max="6144" width="8.75" style="63"/>
    <col min="6145" max="6145" width="1.125" style="63" customWidth="1"/>
    <col min="6146" max="6146" width="4.625" style="63" customWidth="1"/>
    <col min="6147" max="6147" width="3.25" style="63" customWidth="1"/>
    <col min="6148" max="6148" width="4.625" style="63" customWidth="1"/>
    <col min="6149" max="6149" width="6.25" style="63" customWidth="1"/>
    <col min="6150" max="6150" width="9.375" style="63" customWidth="1"/>
    <col min="6151" max="6151" width="11.5" style="63" customWidth="1"/>
    <col min="6152" max="6152" width="8.25" style="63" customWidth="1"/>
    <col min="6153" max="6153" width="11.5" style="63" customWidth="1"/>
    <col min="6154" max="6154" width="8.25" style="63" customWidth="1"/>
    <col min="6155" max="6155" width="11.5" style="63" customWidth="1"/>
    <col min="6156" max="6156" width="9.125" style="63" customWidth="1"/>
    <col min="6157" max="6157" width="2.125" style="63" customWidth="1"/>
    <col min="6158" max="6400" width="8.75" style="63"/>
    <col min="6401" max="6401" width="1.125" style="63" customWidth="1"/>
    <col min="6402" max="6402" width="4.625" style="63" customWidth="1"/>
    <col min="6403" max="6403" width="3.25" style="63" customWidth="1"/>
    <col min="6404" max="6404" width="4.625" style="63" customWidth="1"/>
    <col min="6405" max="6405" width="6.25" style="63" customWidth="1"/>
    <col min="6406" max="6406" width="9.375" style="63" customWidth="1"/>
    <col min="6407" max="6407" width="11.5" style="63" customWidth="1"/>
    <col min="6408" max="6408" width="8.25" style="63" customWidth="1"/>
    <col min="6409" max="6409" width="11.5" style="63" customWidth="1"/>
    <col min="6410" max="6410" width="8.25" style="63" customWidth="1"/>
    <col min="6411" max="6411" width="11.5" style="63" customWidth="1"/>
    <col min="6412" max="6412" width="9.125" style="63" customWidth="1"/>
    <col min="6413" max="6413" width="2.125" style="63" customWidth="1"/>
    <col min="6414" max="6656" width="8.75" style="63"/>
    <col min="6657" max="6657" width="1.125" style="63" customWidth="1"/>
    <col min="6658" max="6658" width="4.625" style="63" customWidth="1"/>
    <col min="6659" max="6659" width="3.25" style="63" customWidth="1"/>
    <col min="6660" max="6660" width="4.625" style="63" customWidth="1"/>
    <col min="6661" max="6661" width="6.25" style="63" customWidth="1"/>
    <col min="6662" max="6662" width="9.375" style="63" customWidth="1"/>
    <col min="6663" max="6663" width="11.5" style="63" customWidth="1"/>
    <col min="6664" max="6664" width="8.25" style="63" customWidth="1"/>
    <col min="6665" max="6665" width="11.5" style="63" customWidth="1"/>
    <col min="6666" max="6666" width="8.25" style="63" customWidth="1"/>
    <col min="6667" max="6667" width="11.5" style="63" customWidth="1"/>
    <col min="6668" max="6668" width="9.125" style="63" customWidth="1"/>
    <col min="6669" max="6669" width="2.125" style="63" customWidth="1"/>
    <col min="6670" max="6912" width="8.75" style="63"/>
    <col min="6913" max="6913" width="1.125" style="63" customWidth="1"/>
    <col min="6914" max="6914" width="4.625" style="63" customWidth="1"/>
    <col min="6915" max="6915" width="3.25" style="63" customWidth="1"/>
    <col min="6916" max="6916" width="4.625" style="63" customWidth="1"/>
    <col min="6917" max="6917" width="6.25" style="63" customWidth="1"/>
    <col min="6918" max="6918" width="9.375" style="63" customWidth="1"/>
    <col min="6919" max="6919" width="11.5" style="63" customWidth="1"/>
    <col min="6920" max="6920" width="8.25" style="63" customWidth="1"/>
    <col min="6921" max="6921" width="11.5" style="63" customWidth="1"/>
    <col min="6922" max="6922" width="8.25" style="63" customWidth="1"/>
    <col min="6923" max="6923" width="11.5" style="63" customWidth="1"/>
    <col min="6924" max="6924" width="9.125" style="63" customWidth="1"/>
    <col min="6925" max="6925" width="2.125" style="63" customWidth="1"/>
    <col min="6926" max="7168" width="8.75" style="63"/>
    <col min="7169" max="7169" width="1.125" style="63" customWidth="1"/>
    <col min="7170" max="7170" width="4.625" style="63" customWidth="1"/>
    <col min="7171" max="7171" width="3.25" style="63" customWidth="1"/>
    <col min="7172" max="7172" width="4.625" style="63" customWidth="1"/>
    <col min="7173" max="7173" width="6.25" style="63" customWidth="1"/>
    <col min="7174" max="7174" width="9.375" style="63" customWidth="1"/>
    <col min="7175" max="7175" width="11.5" style="63" customWidth="1"/>
    <col min="7176" max="7176" width="8.25" style="63" customWidth="1"/>
    <col min="7177" max="7177" width="11.5" style="63" customWidth="1"/>
    <col min="7178" max="7178" width="8.25" style="63" customWidth="1"/>
    <col min="7179" max="7179" width="11.5" style="63" customWidth="1"/>
    <col min="7180" max="7180" width="9.125" style="63" customWidth="1"/>
    <col min="7181" max="7181" width="2.125" style="63" customWidth="1"/>
    <col min="7182" max="7424" width="8.75" style="63"/>
    <col min="7425" max="7425" width="1.125" style="63" customWidth="1"/>
    <col min="7426" max="7426" width="4.625" style="63" customWidth="1"/>
    <col min="7427" max="7427" width="3.25" style="63" customWidth="1"/>
    <col min="7428" max="7428" width="4.625" style="63" customWidth="1"/>
    <col min="7429" max="7429" width="6.25" style="63" customWidth="1"/>
    <col min="7430" max="7430" width="9.375" style="63" customWidth="1"/>
    <col min="7431" max="7431" width="11.5" style="63" customWidth="1"/>
    <col min="7432" max="7432" width="8.25" style="63" customWidth="1"/>
    <col min="7433" max="7433" width="11.5" style="63" customWidth="1"/>
    <col min="7434" max="7434" width="8.25" style="63" customWidth="1"/>
    <col min="7435" max="7435" width="11.5" style="63" customWidth="1"/>
    <col min="7436" max="7436" width="9.125" style="63" customWidth="1"/>
    <col min="7437" max="7437" width="2.125" style="63" customWidth="1"/>
    <col min="7438" max="7680" width="8.75" style="63"/>
    <col min="7681" max="7681" width="1.125" style="63" customWidth="1"/>
    <col min="7682" max="7682" width="4.625" style="63" customWidth="1"/>
    <col min="7683" max="7683" width="3.25" style="63" customWidth="1"/>
    <col min="7684" max="7684" width="4.625" style="63" customWidth="1"/>
    <col min="7685" max="7685" width="6.25" style="63" customWidth="1"/>
    <col min="7686" max="7686" width="9.375" style="63" customWidth="1"/>
    <col min="7687" max="7687" width="11.5" style="63" customWidth="1"/>
    <col min="7688" max="7688" width="8.25" style="63" customWidth="1"/>
    <col min="7689" max="7689" width="11.5" style="63" customWidth="1"/>
    <col min="7690" max="7690" width="8.25" style="63" customWidth="1"/>
    <col min="7691" max="7691" width="11.5" style="63" customWidth="1"/>
    <col min="7692" max="7692" width="9.125" style="63" customWidth="1"/>
    <col min="7693" max="7693" width="2.125" style="63" customWidth="1"/>
    <col min="7694" max="7936" width="8.75" style="63"/>
    <col min="7937" max="7937" width="1.125" style="63" customWidth="1"/>
    <col min="7938" max="7938" width="4.625" style="63" customWidth="1"/>
    <col min="7939" max="7939" width="3.25" style="63" customWidth="1"/>
    <col min="7940" max="7940" width="4.625" style="63" customWidth="1"/>
    <col min="7941" max="7941" width="6.25" style="63" customWidth="1"/>
    <col min="7942" max="7942" width="9.375" style="63" customWidth="1"/>
    <col min="7943" max="7943" width="11.5" style="63" customWidth="1"/>
    <col min="7944" max="7944" width="8.25" style="63" customWidth="1"/>
    <col min="7945" max="7945" width="11.5" style="63" customWidth="1"/>
    <col min="7946" max="7946" width="8.25" style="63" customWidth="1"/>
    <col min="7947" max="7947" width="11.5" style="63" customWidth="1"/>
    <col min="7948" max="7948" width="9.125" style="63" customWidth="1"/>
    <col min="7949" max="7949" width="2.125" style="63" customWidth="1"/>
    <col min="7950" max="8192" width="8.75" style="63"/>
    <col min="8193" max="8193" width="1.125" style="63" customWidth="1"/>
    <col min="8194" max="8194" width="4.625" style="63" customWidth="1"/>
    <col min="8195" max="8195" width="3.25" style="63" customWidth="1"/>
    <col min="8196" max="8196" width="4.625" style="63" customWidth="1"/>
    <col min="8197" max="8197" width="6.25" style="63" customWidth="1"/>
    <col min="8198" max="8198" width="9.375" style="63" customWidth="1"/>
    <col min="8199" max="8199" width="11.5" style="63" customWidth="1"/>
    <col min="8200" max="8200" width="8.25" style="63" customWidth="1"/>
    <col min="8201" max="8201" width="11.5" style="63" customWidth="1"/>
    <col min="8202" max="8202" width="8.25" style="63" customWidth="1"/>
    <col min="8203" max="8203" width="11.5" style="63" customWidth="1"/>
    <col min="8204" max="8204" width="9.125" style="63" customWidth="1"/>
    <col min="8205" max="8205" width="2.125" style="63" customWidth="1"/>
    <col min="8206" max="8448" width="8.75" style="63"/>
    <col min="8449" max="8449" width="1.125" style="63" customWidth="1"/>
    <col min="8450" max="8450" width="4.625" style="63" customWidth="1"/>
    <col min="8451" max="8451" width="3.25" style="63" customWidth="1"/>
    <col min="8452" max="8452" width="4.625" style="63" customWidth="1"/>
    <col min="8453" max="8453" width="6.25" style="63" customWidth="1"/>
    <col min="8454" max="8454" width="9.375" style="63" customWidth="1"/>
    <col min="8455" max="8455" width="11.5" style="63" customWidth="1"/>
    <col min="8456" max="8456" width="8.25" style="63" customWidth="1"/>
    <col min="8457" max="8457" width="11.5" style="63" customWidth="1"/>
    <col min="8458" max="8458" width="8.25" style="63" customWidth="1"/>
    <col min="8459" max="8459" width="11.5" style="63" customWidth="1"/>
    <col min="8460" max="8460" width="9.125" style="63" customWidth="1"/>
    <col min="8461" max="8461" width="2.125" style="63" customWidth="1"/>
    <col min="8462" max="8704" width="8.75" style="63"/>
    <col min="8705" max="8705" width="1.125" style="63" customWidth="1"/>
    <col min="8706" max="8706" width="4.625" style="63" customWidth="1"/>
    <col min="8707" max="8707" width="3.25" style="63" customWidth="1"/>
    <col min="8708" max="8708" width="4.625" style="63" customWidth="1"/>
    <col min="8709" max="8709" width="6.25" style="63" customWidth="1"/>
    <col min="8710" max="8710" width="9.375" style="63" customWidth="1"/>
    <col min="8711" max="8711" width="11.5" style="63" customWidth="1"/>
    <col min="8712" max="8712" width="8.25" style="63" customWidth="1"/>
    <col min="8713" max="8713" width="11.5" style="63" customWidth="1"/>
    <col min="8714" max="8714" width="8.25" style="63" customWidth="1"/>
    <col min="8715" max="8715" width="11.5" style="63" customWidth="1"/>
    <col min="8716" max="8716" width="9.125" style="63" customWidth="1"/>
    <col min="8717" max="8717" width="2.125" style="63" customWidth="1"/>
    <col min="8718" max="8960" width="8.75" style="63"/>
    <col min="8961" max="8961" width="1.125" style="63" customWidth="1"/>
    <col min="8962" max="8962" width="4.625" style="63" customWidth="1"/>
    <col min="8963" max="8963" width="3.25" style="63" customWidth="1"/>
    <col min="8964" max="8964" width="4.625" style="63" customWidth="1"/>
    <col min="8965" max="8965" width="6.25" style="63" customWidth="1"/>
    <col min="8966" max="8966" width="9.375" style="63" customWidth="1"/>
    <col min="8967" max="8967" width="11.5" style="63" customWidth="1"/>
    <col min="8968" max="8968" width="8.25" style="63" customWidth="1"/>
    <col min="8969" max="8969" width="11.5" style="63" customWidth="1"/>
    <col min="8970" max="8970" width="8.25" style="63" customWidth="1"/>
    <col min="8971" max="8971" width="11.5" style="63" customWidth="1"/>
    <col min="8972" max="8972" width="9.125" style="63" customWidth="1"/>
    <col min="8973" max="8973" width="2.125" style="63" customWidth="1"/>
    <col min="8974" max="9216" width="8.75" style="63"/>
    <col min="9217" max="9217" width="1.125" style="63" customWidth="1"/>
    <col min="9218" max="9218" width="4.625" style="63" customWidth="1"/>
    <col min="9219" max="9219" width="3.25" style="63" customWidth="1"/>
    <col min="9220" max="9220" width="4.625" style="63" customWidth="1"/>
    <col min="9221" max="9221" width="6.25" style="63" customWidth="1"/>
    <col min="9222" max="9222" width="9.375" style="63" customWidth="1"/>
    <col min="9223" max="9223" width="11.5" style="63" customWidth="1"/>
    <col min="9224" max="9224" width="8.25" style="63" customWidth="1"/>
    <col min="9225" max="9225" width="11.5" style="63" customWidth="1"/>
    <col min="9226" max="9226" width="8.25" style="63" customWidth="1"/>
    <col min="9227" max="9227" width="11.5" style="63" customWidth="1"/>
    <col min="9228" max="9228" width="9.125" style="63" customWidth="1"/>
    <col min="9229" max="9229" width="2.125" style="63" customWidth="1"/>
    <col min="9230" max="9472" width="8.75" style="63"/>
    <col min="9473" max="9473" width="1.125" style="63" customWidth="1"/>
    <col min="9474" max="9474" width="4.625" style="63" customWidth="1"/>
    <col min="9475" max="9475" width="3.25" style="63" customWidth="1"/>
    <col min="9476" max="9476" width="4.625" style="63" customWidth="1"/>
    <col min="9477" max="9477" width="6.25" style="63" customWidth="1"/>
    <col min="9478" max="9478" width="9.375" style="63" customWidth="1"/>
    <col min="9479" max="9479" width="11.5" style="63" customWidth="1"/>
    <col min="9480" max="9480" width="8.25" style="63" customWidth="1"/>
    <col min="9481" max="9481" width="11.5" style="63" customWidth="1"/>
    <col min="9482" max="9482" width="8.25" style="63" customWidth="1"/>
    <col min="9483" max="9483" width="11.5" style="63" customWidth="1"/>
    <col min="9484" max="9484" width="9.125" style="63" customWidth="1"/>
    <col min="9485" max="9485" width="2.125" style="63" customWidth="1"/>
    <col min="9486" max="9728" width="8.75" style="63"/>
    <col min="9729" max="9729" width="1.125" style="63" customWidth="1"/>
    <col min="9730" max="9730" width="4.625" style="63" customWidth="1"/>
    <col min="9731" max="9731" width="3.25" style="63" customWidth="1"/>
    <col min="9732" max="9732" width="4.625" style="63" customWidth="1"/>
    <col min="9733" max="9733" width="6.25" style="63" customWidth="1"/>
    <col min="9734" max="9734" width="9.375" style="63" customWidth="1"/>
    <col min="9735" max="9735" width="11.5" style="63" customWidth="1"/>
    <col min="9736" max="9736" width="8.25" style="63" customWidth="1"/>
    <col min="9737" max="9737" width="11.5" style="63" customWidth="1"/>
    <col min="9738" max="9738" width="8.25" style="63" customWidth="1"/>
    <col min="9739" max="9739" width="11.5" style="63" customWidth="1"/>
    <col min="9740" max="9740" width="9.125" style="63" customWidth="1"/>
    <col min="9741" max="9741" width="2.125" style="63" customWidth="1"/>
    <col min="9742" max="9984" width="8.75" style="63"/>
    <col min="9985" max="9985" width="1.125" style="63" customWidth="1"/>
    <col min="9986" max="9986" width="4.625" style="63" customWidth="1"/>
    <col min="9987" max="9987" width="3.25" style="63" customWidth="1"/>
    <col min="9988" max="9988" width="4.625" style="63" customWidth="1"/>
    <col min="9989" max="9989" width="6.25" style="63" customWidth="1"/>
    <col min="9990" max="9990" width="9.375" style="63" customWidth="1"/>
    <col min="9991" max="9991" width="11.5" style="63" customWidth="1"/>
    <col min="9992" max="9992" width="8.25" style="63" customWidth="1"/>
    <col min="9993" max="9993" width="11.5" style="63" customWidth="1"/>
    <col min="9994" max="9994" width="8.25" style="63" customWidth="1"/>
    <col min="9995" max="9995" width="11.5" style="63" customWidth="1"/>
    <col min="9996" max="9996" width="9.125" style="63" customWidth="1"/>
    <col min="9997" max="9997" width="2.125" style="63" customWidth="1"/>
    <col min="9998" max="10240" width="8.75" style="63"/>
    <col min="10241" max="10241" width="1.125" style="63" customWidth="1"/>
    <col min="10242" max="10242" width="4.625" style="63" customWidth="1"/>
    <col min="10243" max="10243" width="3.25" style="63" customWidth="1"/>
    <col min="10244" max="10244" width="4.625" style="63" customWidth="1"/>
    <col min="10245" max="10245" width="6.25" style="63" customWidth="1"/>
    <col min="10246" max="10246" width="9.375" style="63" customWidth="1"/>
    <col min="10247" max="10247" width="11.5" style="63" customWidth="1"/>
    <col min="10248" max="10248" width="8.25" style="63" customWidth="1"/>
    <col min="10249" max="10249" width="11.5" style="63" customWidth="1"/>
    <col min="10250" max="10250" width="8.25" style="63" customWidth="1"/>
    <col min="10251" max="10251" width="11.5" style="63" customWidth="1"/>
    <col min="10252" max="10252" width="9.125" style="63" customWidth="1"/>
    <col min="10253" max="10253" width="2.125" style="63" customWidth="1"/>
    <col min="10254" max="10496" width="8.75" style="63"/>
    <col min="10497" max="10497" width="1.125" style="63" customWidth="1"/>
    <col min="10498" max="10498" width="4.625" style="63" customWidth="1"/>
    <col min="10499" max="10499" width="3.25" style="63" customWidth="1"/>
    <col min="10500" max="10500" width="4.625" style="63" customWidth="1"/>
    <col min="10501" max="10501" width="6.25" style="63" customWidth="1"/>
    <col min="10502" max="10502" width="9.375" style="63" customWidth="1"/>
    <col min="10503" max="10503" width="11.5" style="63" customWidth="1"/>
    <col min="10504" max="10504" width="8.25" style="63" customWidth="1"/>
    <col min="10505" max="10505" width="11.5" style="63" customWidth="1"/>
    <col min="10506" max="10506" width="8.25" style="63" customWidth="1"/>
    <col min="10507" max="10507" width="11.5" style="63" customWidth="1"/>
    <col min="10508" max="10508" width="9.125" style="63" customWidth="1"/>
    <col min="10509" max="10509" width="2.125" style="63" customWidth="1"/>
    <col min="10510" max="10752" width="8.75" style="63"/>
    <col min="10753" max="10753" width="1.125" style="63" customWidth="1"/>
    <col min="10754" max="10754" width="4.625" style="63" customWidth="1"/>
    <col min="10755" max="10755" width="3.25" style="63" customWidth="1"/>
    <col min="10756" max="10756" width="4.625" style="63" customWidth="1"/>
    <col min="10757" max="10757" width="6.25" style="63" customWidth="1"/>
    <col min="10758" max="10758" width="9.375" style="63" customWidth="1"/>
    <col min="10759" max="10759" width="11.5" style="63" customWidth="1"/>
    <col min="10760" max="10760" width="8.25" style="63" customWidth="1"/>
    <col min="10761" max="10761" width="11.5" style="63" customWidth="1"/>
    <col min="10762" max="10762" width="8.25" style="63" customWidth="1"/>
    <col min="10763" max="10763" width="11.5" style="63" customWidth="1"/>
    <col min="10764" max="10764" width="9.125" style="63" customWidth="1"/>
    <col min="10765" max="10765" width="2.125" style="63" customWidth="1"/>
    <col min="10766" max="11008" width="8.75" style="63"/>
    <col min="11009" max="11009" width="1.125" style="63" customWidth="1"/>
    <col min="11010" max="11010" width="4.625" style="63" customWidth="1"/>
    <col min="11011" max="11011" width="3.25" style="63" customWidth="1"/>
    <col min="11012" max="11012" width="4.625" style="63" customWidth="1"/>
    <col min="11013" max="11013" width="6.25" style="63" customWidth="1"/>
    <col min="11014" max="11014" width="9.375" style="63" customWidth="1"/>
    <col min="11015" max="11015" width="11.5" style="63" customWidth="1"/>
    <col min="11016" max="11016" width="8.25" style="63" customWidth="1"/>
    <col min="11017" max="11017" width="11.5" style="63" customWidth="1"/>
    <col min="11018" max="11018" width="8.25" style="63" customWidth="1"/>
    <col min="11019" max="11019" width="11.5" style="63" customWidth="1"/>
    <col min="11020" max="11020" width="9.125" style="63" customWidth="1"/>
    <col min="11021" max="11021" width="2.125" style="63" customWidth="1"/>
    <col min="11022" max="11264" width="8.75" style="63"/>
    <col min="11265" max="11265" width="1.125" style="63" customWidth="1"/>
    <col min="11266" max="11266" width="4.625" style="63" customWidth="1"/>
    <col min="11267" max="11267" width="3.25" style="63" customWidth="1"/>
    <col min="11268" max="11268" width="4.625" style="63" customWidth="1"/>
    <col min="11269" max="11269" width="6.25" style="63" customWidth="1"/>
    <col min="11270" max="11270" width="9.375" style="63" customWidth="1"/>
    <col min="11271" max="11271" width="11.5" style="63" customWidth="1"/>
    <col min="11272" max="11272" width="8.25" style="63" customWidth="1"/>
    <col min="11273" max="11273" width="11.5" style="63" customWidth="1"/>
    <col min="11274" max="11274" width="8.25" style="63" customWidth="1"/>
    <col min="11275" max="11275" width="11.5" style="63" customWidth="1"/>
    <col min="11276" max="11276" width="9.125" style="63" customWidth="1"/>
    <col min="11277" max="11277" width="2.125" style="63" customWidth="1"/>
    <col min="11278" max="11520" width="8.75" style="63"/>
    <col min="11521" max="11521" width="1.125" style="63" customWidth="1"/>
    <col min="11522" max="11522" width="4.625" style="63" customWidth="1"/>
    <col min="11523" max="11523" width="3.25" style="63" customWidth="1"/>
    <col min="11524" max="11524" width="4.625" style="63" customWidth="1"/>
    <col min="11525" max="11525" width="6.25" style="63" customWidth="1"/>
    <col min="11526" max="11526" width="9.375" style="63" customWidth="1"/>
    <col min="11527" max="11527" width="11.5" style="63" customWidth="1"/>
    <col min="11528" max="11528" width="8.25" style="63" customWidth="1"/>
    <col min="11529" max="11529" width="11.5" style="63" customWidth="1"/>
    <col min="11530" max="11530" width="8.25" style="63" customWidth="1"/>
    <col min="11531" max="11531" width="11.5" style="63" customWidth="1"/>
    <col min="11532" max="11532" width="9.125" style="63" customWidth="1"/>
    <col min="11533" max="11533" width="2.125" style="63" customWidth="1"/>
    <col min="11534" max="11776" width="8.75" style="63"/>
    <col min="11777" max="11777" width="1.125" style="63" customWidth="1"/>
    <col min="11778" max="11778" width="4.625" style="63" customWidth="1"/>
    <col min="11779" max="11779" width="3.25" style="63" customWidth="1"/>
    <col min="11780" max="11780" width="4.625" style="63" customWidth="1"/>
    <col min="11781" max="11781" width="6.25" style="63" customWidth="1"/>
    <col min="11782" max="11782" width="9.375" style="63" customWidth="1"/>
    <col min="11783" max="11783" width="11.5" style="63" customWidth="1"/>
    <col min="11784" max="11784" width="8.25" style="63" customWidth="1"/>
    <col min="11785" max="11785" width="11.5" style="63" customWidth="1"/>
    <col min="11786" max="11786" width="8.25" style="63" customWidth="1"/>
    <col min="11787" max="11787" width="11.5" style="63" customWidth="1"/>
    <col min="11788" max="11788" width="9.125" style="63" customWidth="1"/>
    <col min="11789" max="11789" width="2.125" style="63" customWidth="1"/>
    <col min="11790" max="12032" width="8.75" style="63"/>
    <col min="12033" max="12033" width="1.125" style="63" customWidth="1"/>
    <col min="12034" max="12034" width="4.625" style="63" customWidth="1"/>
    <col min="12035" max="12035" width="3.25" style="63" customWidth="1"/>
    <col min="12036" max="12036" width="4.625" style="63" customWidth="1"/>
    <col min="12037" max="12037" width="6.25" style="63" customWidth="1"/>
    <col min="12038" max="12038" width="9.375" style="63" customWidth="1"/>
    <col min="12039" max="12039" width="11.5" style="63" customWidth="1"/>
    <col min="12040" max="12040" width="8.25" style="63" customWidth="1"/>
    <col min="12041" max="12041" width="11.5" style="63" customWidth="1"/>
    <col min="12042" max="12042" width="8.25" style="63" customWidth="1"/>
    <col min="12043" max="12043" width="11.5" style="63" customWidth="1"/>
    <col min="12044" max="12044" width="9.125" style="63" customWidth="1"/>
    <col min="12045" max="12045" width="2.125" style="63" customWidth="1"/>
    <col min="12046" max="12288" width="8.75" style="63"/>
    <col min="12289" max="12289" width="1.125" style="63" customWidth="1"/>
    <col min="12290" max="12290" width="4.625" style="63" customWidth="1"/>
    <col min="12291" max="12291" width="3.25" style="63" customWidth="1"/>
    <col min="12292" max="12292" width="4.625" style="63" customWidth="1"/>
    <col min="12293" max="12293" width="6.25" style="63" customWidth="1"/>
    <col min="12294" max="12294" width="9.375" style="63" customWidth="1"/>
    <col min="12295" max="12295" width="11.5" style="63" customWidth="1"/>
    <col min="12296" max="12296" width="8.25" style="63" customWidth="1"/>
    <col min="12297" max="12297" width="11.5" style="63" customWidth="1"/>
    <col min="12298" max="12298" width="8.25" style="63" customWidth="1"/>
    <col min="12299" max="12299" width="11.5" style="63" customWidth="1"/>
    <col min="12300" max="12300" width="9.125" style="63" customWidth="1"/>
    <col min="12301" max="12301" width="2.125" style="63" customWidth="1"/>
    <col min="12302" max="12544" width="8.75" style="63"/>
    <col min="12545" max="12545" width="1.125" style="63" customWidth="1"/>
    <col min="12546" max="12546" width="4.625" style="63" customWidth="1"/>
    <col min="12547" max="12547" width="3.25" style="63" customWidth="1"/>
    <col min="12548" max="12548" width="4.625" style="63" customWidth="1"/>
    <col min="12549" max="12549" width="6.25" style="63" customWidth="1"/>
    <col min="12550" max="12550" width="9.375" style="63" customWidth="1"/>
    <col min="12551" max="12551" width="11.5" style="63" customWidth="1"/>
    <col min="12552" max="12552" width="8.25" style="63" customWidth="1"/>
    <col min="12553" max="12553" width="11.5" style="63" customWidth="1"/>
    <col min="12554" max="12554" width="8.25" style="63" customWidth="1"/>
    <col min="12555" max="12555" width="11.5" style="63" customWidth="1"/>
    <col min="12556" max="12556" width="9.125" style="63" customWidth="1"/>
    <col min="12557" max="12557" width="2.125" style="63" customWidth="1"/>
    <col min="12558" max="12800" width="8.75" style="63"/>
    <col min="12801" max="12801" width="1.125" style="63" customWidth="1"/>
    <col min="12802" max="12802" width="4.625" style="63" customWidth="1"/>
    <col min="12803" max="12803" width="3.25" style="63" customWidth="1"/>
    <col min="12804" max="12804" width="4.625" style="63" customWidth="1"/>
    <col min="12805" max="12805" width="6.25" style="63" customWidth="1"/>
    <col min="12806" max="12806" width="9.375" style="63" customWidth="1"/>
    <col min="12807" max="12807" width="11.5" style="63" customWidth="1"/>
    <col min="12808" max="12808" width="8.25" style="63" customWidth="1"/>
    <col min="12809" max="12809" width="11.5" style="63" customWidth="1"/>
    <col min="12810" max="12810" width="8.25" style="63" customWidth="1"/>
    <col min="12811" max="12811" width="11.5" style="63" customWidth="1"/>
    <col min="12812" max="12812" width="9.125" style="63" customWidth="1"/>
    <col min="12813" max="12813" width="2.125" style="63" customWidth="1"/>
    <col min="12814" max="13056" width="8.75" style="63"/>
    <col min="13057" max="13057" width="1.125" style="63" customWidth="1"/>
    <col min="13058" max="13058" width="4.625" style="63" customWidth="1"/>
    <col min="13059" max="13059" width="3.25" style="63" customWidth="1"/>
    <col min="13060" max="13060" width="4.625" style="63" customWidth="1"/>
    <col min="13061" max="13061" width="6.25" style="63" customWidth="1"/>
    <col min="13062" max="13062" width="9.375" style="63" customWidth="1"/>
    <col min="13063" max="13063" width="11.5" style="63" customWidth="1"/>
    <col min="13064" max="13064" width="8.25" style="63" customWidth="1"/>
    <col min="13065" max="13065" width="11.5" style="63" customWidth="1"/>
    <col min="13066" max="13066" width="8.25" style="63" customWidth="1"/>
    <col min="13067" max="13067" width="11.5" style="63" customWidth="1"/>
    <col min="13068" max="13068" width="9.125" style="63" customWidth="1"/>
    <col min="13069" max="13069" width="2.125" style="63" customWidth="1"/>
    <col min="13070" max="13312" width="8.75" style="63"/>
    <col min="13313" max="13313" width="1.125" style="63" customWidth="1"/>
    <col min="13314" max="13314" width="4.625" style="63" customWidth="1"/>
    <col min="13315" max="13315" width="3.25" style="63" customWidth="1"/>
    <col min="13316" max="13316" width="4.625" style="63" customWidth="1"/>
    <col min="13317" max="13317" width="6.25" style="63" customWidth="1"/>
    <col min="13318" max="13318" width="9.375" style="63" customWidth="1"/>
    <col min="13319" max="13319" width="11.5" style="63" customWidth="1"/>
    <col min="13320" max="13320" width="8.25" style="63" customWidth="1"/>
    <col min="13321" max="13321" width="11.5" style="63" customWidth="1"/>
    <col min="13322" max="13322" width="8.25" style="63" customWidth="1"/>
    <col min="13323" max="13323" width="11.5" style="63" customWidth="1"/>
    <col min="13324" max="13324" width="9.125" style="63" customWidth="1"/>
    <col min="13325" max="13325" width="2.125" style="63" customWidth="1"/>
    <col min="13326" max="13568" width="8.75" style="63"/>
    <col min="13569" max="13569" width="1.125" style="63" customWidth="1"/>
    <col min="13570" max="13570" width="4.625" style="63" customWidth="1"/>
    <col min="13571" max="13571" width="3.25" style="63" customWidth="1"/>
    <col min="13572" max="13572" width="4.625" style="63" customWidth="1"/>
    <col min="13573" max="13573" width="6.25" style="63" customWidth="1"/>
    <col min="13574" max="13574" width="9.375" style="63" customWidth="1"/>
    <col min="13575" max="13575" width="11.5" style="63" customWidth="1"/>
    <col min="13576" max="13576" width="8.25" style="63" customWidth="1"/>
    <col min="13577" max="13577" width="11.5" style="63" customWidth="1"/>
    <col min="13578" max="13578" width="8.25" style="63" customWidth="1"/>
    <col min="13579" max="13579" width="11.5" style="63" customWidth="1"/>
    <col min="13580" max="13580" width="9.125" style="63" customWidth="1"/>
    <col min="13581" max="13581" width="2.125" style="63" customWidth="1"/>
    <col min="13582" max="13824" width="8.75" style="63"/>
    <col min="13825" max="13825" width="1.125" style="63" customWidth="1"/>
    <col min="13826" max="13826" width="4.625" style="63" customWidth="1"/>
    <col min="13827" max="13827" width="3.25" style="63" customWidth="1"/>
    <col min="13828" max="13828" width="4.625" style="63" customWidth="1"/>
    <col min="13829" max="13829" width="6.25" style="63" customWidth="1"/>
    <col min="13830" max="13830" width="9.375" style="63" customWidth="1"/>
    <col min="13831" max="13831" width="11.5" style="63" customWidth="1"/>
    <col min="13832" max="13832" width="8.25" style="63" customWidth="1"/>
    <col min="13833" max="13833" width="11.5" style="63" customWidth="1"/>
    <col min="13834" max="13834" width="8.25" style="63" customWidth="1"/>
    <col min="13835" max="13835" width="11.5" style="63" customWidth="1"/>
    <col min="13836" max="13836" width="9.125" style="63" customWidth="1"/>
    <col min="13837" max="13837" width="2.125" style="63" customWidth="1"/>
    <col min="13838" max="14080" width="8.75" style="63"/>
    <col min="14081" max="14081" width="1.125" style="63" customWidth="1"/>
    <col min="14082" max="14082" width="4.625" style="63" customWidth="1"/>
    <col min="14083" max="14083" width="3.25" style="63" customWidth="1"/>
    <col min="14084" max="14084" width="4.625" style="63" customWidth="1"/>
    <col min="14085" max="14085" width="6.25" style="63" customWidth="1"/>
    <col min="14086" max="14086" width="9.375" style="63" customWidth="1"/>
    <col min="14087" max="14087" width="11.5" style="63" customWidth="1"/>
    <col min="14088" max="14088" width="8.25" style="63" customWidth="1"/>
    <col min="14089" max="14089" width="11.5" style="63" customWidth="1"/>
    <col min="14090" max="14090" width="8.25" style="63" customWidth="1"/>
    <col min="14091" max="14091" width="11.5" style="63" customWidth="1"/>
    <col min="14092" max="14092" width="9.125" style="63" customWidth="1"/>
    <col min="14093" max="14093" width="2.125" style="63" customWidth="1"/>
    <col min="14094" max="14336" width="8.75" style="63"/>
    <col min="14337" max="14337" width="1.125" style="63" customWidth="1"/>
    <col min="14338" max="14338" width="4.625" style="63" customWidth="1"/>
    <col min="14339" max="14339" width="3.25" style="63" customWidth="1"/>
    <col min="14340" max="14340" width="4.625" style="63" customWidth="1"/>
    <col min="14341" max="14341" width="6.25" style="63" customWidth="1"/>
    <col min="14342" max="14342" width="9.375" style="63" customWidth="1"/>
    <col min="14343" max="14343" width="11.5" style="63" customWidth="1"/>
    <col min="14344" max="14344" width="8.25" style="63" customWidth="1"/>
    <col min="14345" max="14345" width="11.5" style="63" customWidth="1"/>
    <col min="14346" max="14346" width="8.25" style="63" customWidth="1"/>
    <col min="14347" max="14347" width="11.5" style="63" customWidth="1"/>
    <col min="14348" max="14348" width="9.125" style="63" customWidth="1"/>
    <col min="14349" max="14349" width="2.125" style="63" customWidth="1"/>
    <col min="14350" max="14592" width="8.75" style="63"/>
    <col min="14593" max="14593" width="1.125" style="63" customWidth="1"/>
    <col min="14594" max="14594" width="4.625" style="63" customWidth="1"/>
    <col min="14595" max="14595" width="3.25" style="63" customWidth="1"/>
    <col min="14596" max="14596" width="4.625" style="63" customWidth="1"/>
    <col min="14597" max="14597" width="6.25" style="63" customWidth="1"/>
    <col min="14598" max="14598" width="9.375" style="63" customWidth="1"/>
    <col min="14599" max="14599" width="11.5" style="63" customWidth="1"/>
    <col min="14600" max="14600" width="8.25" style="63" customWidth="1"/>
    <col min="14601" max="14601" width="11.5" style="63" customWidth="1"/>
    <col min="14602" max="14602" width="8.25" style="63" customWidth="1"/>
    <col min="14603" max="14603" width="11.5" style="63" customWidth="1"/>
    <col min="14604" max="14604" width="9.125" style="63" customWidth="1"/>
    <col min="14605" max="14605" width="2.125" style="63" customWidth="1"/>
    <col min="14606" max="14848" width="8.75" style="63"/>
    <col min="14849" max="14849" width="1.125" style="63" customWidth="1"/>
    <col min="14850" max="14850" width="4.625" style="63" customWidth="1"/>
    <col min="14851" max="14851" width="3.25" style="63" customWidth="1"/>
    <col min="14852" max="14852" width="4.625" style="63" customWidth="1"/>
    <col min="14853" max="14853" width="6.25" style="63" customWidth="1"/>
    <col min="14854" max="14854" width="9.375" style="63" customWidth="1"/>
    <col min="14855" max="14855" width="11.5" style="63" customWidth="1"/>
    <col min="14856" max="14856" width="8.25" style="63" customWidth="1"/>
    <col min="14857" max="14857" width="11.5" style="63" customWidth="1"/>
    <col min="14858" max="14858" width="8.25" style="63" customWidth="1"/>
    <col min="14859" max="14859" width="11.5" style="63" customWidth="1"/>
    <col min="14860" max="14860" width="9.125" style="63" customWidth="1"/>
    <col min="14861" max="14861" width="2.125" style="63" customWidth="1"/>
    <col min="14862" max="15104" width="8.75" style="63"/>
    <col min="15105" max="15105" width="1.125" style="63" customWidth="1"/>
    <col min="15106" max="15106" width="4.625" style="63" customWidth="1"/>
    <col min="15107" max="15107" width="3.25" style="63" customWidth="1"/>
    <col min="15108" max="15108" width="4.625" style="63" customWidth="1"/>
    <col min="15109" max="15109" width="6.25" style="63" customWidth="1"/>
    <col min="15110" max="15110" width="9.375" style="63" customWidth="1"/>
    <col min="15111" max="15111" width="11.5" style="63" customWidth="1"/>
    <col min="15112" max="15112" width="8.25" style="63" customWidth="1"/>
    <col min="15113" max="15113" width="11.5" style="63" customWidth="1"/>
    <col min="15114" max="15114" width="8.25" style="63" customWidth="1"/>
    <col min="15115" max="15115" width="11.5" style="63" customWidth="1"/>
    <col min="15116" max="15116" width="9.125" style="63" customWidth="1"/>
    <col min="15117" max="15117" width="2.125" style="63" customWidth="1"/>
    <col min="15118" max="15360" width="8.75" style="63"/>
    <col min="15361" max="15361" width="1.125" style="63" customWidth="1"/>
    <col min="15362" max="15362" width="4.625" style="63" customWidth="1"/>
    <col min="15363" max="15363" width="3.25" style="63" customWidth="1"/>
    <col min="15364" max="15364" width="4.625" style="63" customWidth="1"/>
    <col min="15365" max="15365" width="6.25" style="63" customWidth="1"/>
    <col min="15366" max="15366" width="9.375" style="63" customWidth="1"/>
    <col min="15367" max="15367" width="11.5" style="63" customWidth="1"/>
    <col min="15368" max="15368" width="8.25" style="63" customWidth="1"/>
    <col min="15369" max="15369" width="11.5" style="63" customWidth="1"/>
    <col min="15370" max="15370" width="8.25" style="63" customWidth="1"/>
    <col min="15371" max="15371" width="11.5" style="63" customWidth="1"/>
    <col min="15372" max="15372" width="9.125" style="63" customWidth="1"/>
    <col min="15373" max="15373" width="2.125" style="63" customWidth="1"/>
    <col min="15374" max="15616" width="8.75" style="63"/>
    <col min="15617" max="15617" width="1.125" style="63" customWidth="1"/>
    <col min="15618" max="15618" width="4.625" style="63" customWidth="1"/>
    <col min="15619" max="15619" width="3.25" style="63" customWidth="1"/>
    <col min="15620" max="15620" width="4.625" style="63" customWidth="1"/>
    <col min="15621" max="15621" width="6.25" style="63" customWidth="1"/>
    <col min="15622" max="15622" width="9.375" style="63" customWidth="1"/>
    <col min="15623" max="15623" width="11.5" style="63" customWidth="1"/>
    <col min="15624" max="15624" width="8.25" style="63" customWidth="1"/>
    <col min="15625" max="15625" width="11.5" style="63" customWidth="1"/>
    <col min="15626" max="15626" width="8.25" style="63" customWidth="1"/>
    <col min="15627" max="15627" width="11.5" style="63" customWidth="1"/>
    <col min="15628" max="15628" width="9.125" style="63" customWidth="1"/>
    <col min="15629" max="15629" width="2.125" style="63" customWidth="1"/>
    <col min="15630" max="15872" width="8.75" style="63"/>
    <col min="15873" max="15873" width="1.125" style="63" customWidth="1"/>
    <col min="15874" max="15874" width="4.625" style="63" customWidth="1"/>
    <col min="15875" max="15875" width="3.25" style="63" customWidth="1"/>
    <col min="15876" max="15876" width="4.625" style="63" customWidth="1"/>
    <col min="15877" max="15877" width="6.25" style="63" customWidth="1"/>
    <col min="15878" max="15878" width="9.375" style="63" customWidth="1"/>
    <col min="15879" max="15879" width="11.5" style="63" customWidth="1"/>
    <col min="15880" max="15880" width="8.25" style="63" customWidth="1"/>
    <col min="15881" max="15881" width="11.5" style="63" customWidth="1"/>
    <col min="15882" max="15882" width="8.25" style="63" customWidth="1"/>
    <col min="15883" max="15883" width="11.5" style="63" customWidth="1"/>
    <col min="15884" max="15884" width="9.125" style="63" customWidth="1"/>
    <col min="15885" max="15885" width="2.125" style="63" customWidth="1"/>
    <col min="15886" max="16128" width="8.75" style="63"/>
    <col min="16129" max="16129" width="1.125" style="63" customWidth="1"/>
    <col min="16130" max="16130" width="4.625" style="63" customWidth="1"/>
    <col min="16131" max="16131" width="3.25" style="63" customWidth="1"/>
    <col min="16132" max="16132" width="4.625" style="63" customWidth="1"/>
    <col min="16133" max="16133" width="6.25" style="63" customWidth="1"/>
    <col min="16134" max="16134" width="9.375" style="63" customWidth="1"/>
    <col min="16135" max="16135" width="11.5" style="63" customWidth="1"/>
    <col min="16136" max="16136" width="8.25" style="63" customWidth="1"/>
    <col min="16137" max="16137" width="11.5" style="63" customWidth="1"/>
    <col min="16138" max="16138" width="8.25" style="63" customWidth="1"/>
    <col min="16139" max="16139" width="11.5" style="63" customWidth="1"/>
    <col min="16140" max="16140" width="9.125" style="63" customWidth="1"/>
    <col min="16141" max="16141" width="2.125" style="63" customWidth="1"/>
    <col min="16142" max="16384" width="8.75" style="63"/>
  </cols>
  <sheetData>
    <row r="1" spans="2:12" ht="24" customHeight="1" x14ac:dyDescent="0.15">
      <c r="B1" s="178" t="s">
        <v>31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2:12" ht="10.5" customHeight="1" x14ac:dyDescent="0.15">
      <c r="D2" s="13"/>
      <c r="E2" s="5"/>
      <c r="F2" s="24"/>
      <c r="G2" s="24"/>
      <c r="H2" s="25"/>
      <c r="I2" s="24"/>
      <c r="J2" s="25"/>
      <c r="K2" s="24"/>
      <c r="L2" s="25"/>
    </row>
    <row r="3" spans="2:12" customFormat="1" ht="15.75" customHeight="1" x14ac:dyDescent="0.15">
      <c r="B3" s="183" t="s">
        <v>32</v>
      </c>
      <c r="C3" s="184"/>
      <c r="D3" s="185"/>
      <c r="E3" s="192" t="s">
        <v>33</v>
      </c>
      <c r="F3" s="194" t="s">
        <v>34</v>
      </c>
      <c r="G3" s="196" t="s">
        <v>35</v>
      </c>
      <c r="H3" s="198" t="s">
        <v>36</v>
      </c>
      <c r="I3" s="200" t="s">
        <v>37</v>
      </c>
      <c r="J3" s="209" t="s">
        <v>36</v>
      </c>
      <c r="K3" s="204" t="s">
        <v>38</v>
      </c>
      <c r="L3" s="206" t="s">
        <v>36</v>
      </c>
    </row>
    <row r="4" spans="2:12" customFormat="1" ht="14.25" customHeight="1" x14ac:dyDescent="0.15">
      <c r="B4" s="186"/>
      <c r="C4" s="187"/>
      <c r="D4" s="188"/>
      <c r="E4" s="193"/>
      <c r="F4" s="195"/>
      <c r="G4" s="208"/>
      <c r="H4" s="199"/>
      <c r="I4" s="201"/>
      <c r="J4" s="210"/>
      <c r="K4" s="205"/>
      <c r="L4" s="207"/>
    </row>
    <row r="5" spans="2:12" customFormat="1" ht="13.5" customHeight="1" x14ac:dyDescent="0.15">
      <c r="B5" s="189"/>
      <c r="C5" s="190"/>
      <c r="D5" s="191"/>
      <c r="E5" s="26" t="s">
        <v>25</v>
      </c>
      <c r="F5" s="27" t="s">
        <v>26</v>
      </c>
      <c r="G5" s="28" t="s">
        <v>26</v>
      </c>
      <c r="H5" s="29" t="s">
        <v>27</v>
      </c>
      <c r="I5" s="27" t="s">
        <v>26</v>
      </c>
      <c r="J5" s="30" t="s">
        <v>27</v>
      </c>
      <c r="K5" s="31" t="s">
        <v>26</v>
      </c>
      <c r="L5" s="32" t="s">
        <v>27</v>
      </c>
    </row>
    <row r="6" spans="2:12" customFormat="1" ht="15.75" customHeight="1" x14ac:dyDescent="0.15">
      <c r="B6" s="66" t="s">
        <v>5</v>
      </c>
      <c r="C6" s="67">
        <v>33</v>
      </c>
      <c r="D6" s="68" t="s">
        <v>28</v>
      </c>
      <c r="E6" s="69">
        <v>7</v>
      </c>
      <c r="F6" s="70"/>
      <c r="G6" s="71">
        <v>25700</v>
      </c>
      <c r="H6" s="70"/>
      <c r="I6" s="70">
        <v>48300</v>
      </c>
      <c r="J6" s="72"/>
      <c r="K6" s="69">
        <f t="shared" ref="K6:K46" si="0">G6+I6</f>
        <v>74000</v>
      </c>
      <c r="L6" s="73"/>
    </row>
    <row r="7" spans="2:12" customFormat="1" ht="15.75" customHeight="1" x14ac:dyDescent="0.15">
      <c r="B7" s="74"/>
      <c r="C7" s="67">
        <v>34</v>
      </c>
      <c r="D7" s="75"/>
      <c r="E7" s="76">
        <v>15</v>
      </c>
      <c r="F7" s="77"/>
      <c r="G7" s="78">
        <v>100800</v>
      </c>
      <c r="H7" s="169">
        <f t="shared" ref="H7:H46" si="1">G7/G6*100</f>
        <v>392.2178988326848</v>
      </c>
      <c r="I7" s="77">
        <v>139800</v>
      </c>
      <c r="J7" s="173">
        <f t="shared" ref="J7:J46" si="2">I7/I6*100</f>
        <v>289.44099378881987</v>
      </c>
      <c r="K7" s="76">
        <f t="shared" si="0"/>
        <v>240600</v>
      </c>
      <c r="L7" s="177">
        <f t="shared" ref="L7:L46" si="3">K7/K6*100</f>
        <v>325.1351351351351</v>
      </c>
    </row>
    <row r="8" spans="2:12" customFormat="1" ht="15.75" customHeight="1" x14ac:dyDescent="0.15">
      <c r="B8" s="74"/>
      <c r="C8" s="67">
        <v>35</v>
      </c>
      <c r="D8" s="75"/>
      <c r="E8" s="76">
        <v>24</v>
      </c>
      <c r="F8" s="77"/>
      <c r="G8" s="78">
        <v>177300</v>
      </c>
      <c r="H8" s="169">
        <f t="shared" si="1"/>
        <v>175.89285714285714</v>
      </c>
      <c r="I8" s="77">
        <v>242900</v>
      </c>
      <c r="J8" s="173">
        <f t="shared" si="2"/>
        <v>173.74821173104436</v>
      </c>
      <c r="K8" s="76">
        <f t="shared" si="0"/>
        <v>420200</v>
      </c>
      <c r="L8" s="177">
        <f t="shared" si="3"/>
        <v>174.64671654197838</v>
      </c>
    </row>
    <row r="9" spans="2:12" customFormat="1" ht="15.75" customHeight="1" x14ac:dyDescent="0.15">
      <c r="B9" s="74"/>
      <c r="C9" s="67">
        <v>36</v>
      </c>
      <c r="D9" s="75"/>
      <c r="E9" s="76">
        <v>37</v>
      </c>
      <c r="F9" s="77"/>
      <c r="G9" s="78">
        <v>317400</v>
      </c>
      <c r="H9" s="169">
        <f t="shared" si="1"/>
        <v>179.0186125211506</v>
      </c>
      <c r="I9" s="77">
        <v>335600</v>
      </c>
      <c r="J9" s="173">
        <f t="shared" si="2"/>
        <v>138.16385343762866</v>
      </c>
      <c r="K9" s="76">
        <f t="shared" si="0"/>
        <v>653000</v>
      </c>
      <c r="L9" s="177">
        <f t="shared" si="3"/>
        <v>155.40218943360304</v>
      </c>
    </row>
    <row r="10" spans="2:12" customFormat="1" ht="15.75" customHeight="1" x14ac:dyDescent="0.15">
      <c r="B10" s="74"/>
      <c r="C10" s="67">
        <v>37</v>
      </c>
      <c r="D10" s="75"/>
      <c r="E10" s="76">
        <v>64</v>
      </c>
      <c r="F10" s="77"/>
      <c r="G10" s="78">
        <v>479700</v>
      </c>
      <c r="H10" s="169">
        <f t="shared" si="1"/>
        <v>151.1342155009452</v>
      </c>
      <c r="I10" s="77">
        <v>618300</v>
      </c>
      <c r="J10" s="173">
        <f t="shared" si="2"/>
        <v>184.23718712753279</v>
      </c>
      <c r="K10" s="76">
        <f t="shared" si="0"/>
        <v>1098000</v>
      </c>
      <c r="L10" s="177">
        <f t="shared" si="3"/>
        <v>168.1470137825421</v>
      </c>
    </row>
    <row r="11" spans="2:12" customFormat="1" ht="15.75" customHeight="1" x14ac:dyDescent="0.15">
      <c r="B11" s="74"/>
      <c r="C11" s="67">
        <v>38</v>
      </c>
      <c r="D11" s="75"/>
      <c r="E11" s="76">
        <v>86</v>
      </c>
      <c r="F11" s="77"/>
      <c r="G11" s="78">
        <v>894500</v>
      </c>
      <c r="H11" s="169">
        <f t="shared" si="1"/>
        <v>186.47071086095477</v>
      </c>
      <c r="I11" s="77">
        <v>1099800</v>
      </c>
      <c r="J11" s="173">
        <f t="shared" si="2"/>
        <v>177.87481804949056</v>
      </c>
      <c r="K11" s="76">
        <f t="shared" si="0"/>
        <v>1994300</v>
      </c>
      <c r="L11" s="177">
        <f t="shared" si="3"/>
        <v>181.63023679417122</v>
      </c>
    </row>
    <row r="12" spans="2:12" customFormat="1" ht="15.75" customHeight="1" x14ac:dyDescent="0.15">
      <c r="B12" s="74"/>
      <c r="C12" s="67">
        <v>39</v>
      </c>
      <c r="D12" s="75"/>
      <c r="E12" s="76">
        <v>116</v>
      </c>
      <c r="F12" s="77"/>
      <c r="G12" s="78">
        <v>1247741</v>
      </c>
      <c r="H12" s="169">
        <f t="shared" si="1"/>
        <v>139.49032979318054</v>
      </c>
      <c r="I12" s="77">
        <v>1416247</v>
      </c>
      <c r="J12" s="173">
        <f t="shared" si="2"/>
        <v>128.7731405710129</v>
      </c>
      <c r="K12" s="76">
        <f t="shared" si="0"/>
        <v>2663988</v>
      </c>
      <c r="L12" s="177">
        <f t="shared" si="3"/>
        <v>133.580103294389</v>
      </c>
    </row>
    <row r="13" spans="2:12" customFormat="1" ht="15.75" customHeight="1" x14ac:dyDescent="0.15">
      <c r="B13" s="74"/>
      <c r="C13" s="67">
        <v>40</v>
      </c>
      <c r="D13" s="75"/>
      <c r="E13" s="76">
        <v>146</v>
      </c>
      <c r="F13" s="77"/>
      <c r="G13" s="78">
        <v>1519803</v>
      </c>
      <c r="H13" s="169">
        <f t="shared" si="1"/>
        <v>121.80436484815358</v>
      </c>
      <c r="I13" s="77">
        <v>1635220</v>
      </c>
      <c r="J13" s="173">
        <f t="shared" si="2"/>
        <v>115.4614978884333</v>
      </c>
      <c r="K13" s="76">
        <f t="shared" si="0"/>
        <v>3155023</v>
      </c>
      <c r="L13" s="177">
        <f t="shared" si="3"/>
        <v>118.43232777324823</v>
      </c>
    </row>
    <row r="14" spans="2:12" customFormat="1" ht="15.75" customHeight="1" x14ac:dyDescent="0.15">
      <c r="B14" s="74"/>
      <c r="C14" s="67">
        <v>41</v>
      </c>
      <c r="D14" s="75"/>
      <c r="E14" s="76">
        <v>169</v>
      </c>
      <c r="F14" s="77">
        <v>17652</v>
      </c>
      <c r="G14" s="78">
        <v>2047422</v>
      </c>
      <c r="H14" s="169">
        <f t="shared" si="1"/>
        <v>134.71627572784104</v>
      </c>
      <c r="I14" s="77">
        <v>2251559</v>
      </c>
      <c r="J14" s="173">
        <f t="shared" si="2"/>
        <v>137.69150328396179</v>
      </c>
      <c r="K14" s="76">
        <f t="shared" si="0"/>
        <v>4298981</v>
      </c>
      <c r="L14" s="177">
        <f t="shared" si="3"/>
        <v>136.25830936890159</v>
      </c>
    </row>
    <row r="15" spans="2:12" customFormat="1" ht="15.75" customHeight="1" x14ac:dyDescent="0.15">
      <c r="B15" s="74"/>
      <c r="C15" s="67">
        <v>42</v>
      </c>
      <c r="D15" s="75"/>
      <c r="E15" s="76">
        <v>197</v>
      </c>
      <c r="F15" s="77">
        <v>20257</v>
      </c>
      <c r="G15" s="78">
        <v>2452103</v>
      </c>
      <c r="H15" s="169">
        <f t="shared" si="1"/>
        <v>119.7653927719835</v>
      </c>
      <c r="I15" s="77">
        <v>2526810</v>
      </c>
      <c r="J15" s="173">
        <f t="shared" si="2"/>
        <v>112.22490727535899</v>
      </c>
      <c r="K15" s="76">
        <f t="shared" si="0"/>
        <v>4978913</v>
      </c>
      <c r="L15" s="177">
        <f t="shared" si="3"/>
        <v>115.81612014568104</v>
      </c>
    </row>
    <row r="16" spans="2:12" customFormat="1" ht="15.75" customHeight="1" x14ac:dyDescent="0.15">
      <c r="B16" s="74"/>
      <c r="C16" s="67">
        <v>43</v>
      </c>
      <c r="D16" s="75"/>
      <c r="E16" s="76">
        <v>222</v>
      </c>
      <c r="F16" s="77">
        <v>24036</v>
      </c>
      <c r="G16" s="78">
        <v>2872319</v>
      </c>
      <c r="H16" s="169">
        <f t="shared" si="1"/>
        <v>117.13696365935688</v>
      </c>
      <c r="I16" s="77">
        <v>2265233</v>
      </c>
      <c r="J16" s="173">
        <f t="shared" si="2"/>
        <v>89.647935539276787</v>
      </c>
      <c r="K16" s="76">
        <f t="shared" si="0"/>
        <v>5137552</v>
      </c>
      <c r="L16" s="177">
        <f t="shared" si="3"/>
        <v>103.18621755391186</v>
      </c>
    </row>
    <row r="17" spans="2:12" customFormat="1" ht="15.75" customHeight="1" x14ac:dyDescent="0.15">
      <c r="B17" s="74"/>
      <c r="C17" s="67">
        <v>44</v>
      </c>
      <c r="D17" s="75"/>
      <c r="E17" s="76">
        <v>239</v>
      </c>
      <c r="F17" s="77">
        <v>25606</v>
      </c>
      <c r="G17" s="78">
        <v>3242181</v>
      </c>
      <c r="H17" s="169">
        <f t="shared" si="1"/>
        <v>112.87677308822592</v>
      </c>
      <c r="I17" s="77">
        <v>3073698</v>
      </c>
      <c r="J17" s="173">
        <f t="shared" si="2"/>
        <v>135.69014754773571</v>
      </c>
      <c r="K17" s="76">
        <f t="shared" si="0"/>
        <v>6315879</v>
      </c>
      <c r="L17" s="177">
        <f t="shared" si="3"/>
        <v>122.93557320685026</v>
      </c>
    </row>
    <row r="18" spans="2:12" customFormat="1" ht="15.75" customHeight="1" x14ac:dyDescent="0.15">
      <c r="B18" s="74"/>
      <c r="C18" s="67">
        <v>45</v>
      </c>
      <c r="D18" s="75"/>
      <c r="E18" s="76">
        <v>251</v>
      </c>
      <c r="F18" s="77">
        <v>27739</v>
      </c>
      <c r="G18" s="78">
        <v>3719321</v>
      </c>
      <c r="H18" s="169">
        <f t="shared" si="1"/>
        <v>114.71663673311268</v>
      </c>
      <c r="I18" s="77">
        <v>3036192</v>
      </c>
      <c r="J18" s="173">
        <f t="shared" si="2"/>
        <v>98.779776022237712</v>
      </c>
      <c r="K18" s="76">
        <f t="shared" si="0"/>
        <v>6755513</v>
      </c>
      <c r="L18" s="177">
        <f t="shared" si="3"/>
        <v>106.96077299770943</v>
      </c>
    </row>
    <row r="19" spans="2:12" customFormat="1" ht="15.75" customHeight="1" x14ac:dyDescent="0.15">
      <c r="B19" s="74"/>
      <c r="C19" s="67">
        <v>46</v>
      </c>
      <c r="D19" s="75"/>
      <c r="E19" s="76">
        <v>270</v>
      </c>
      <c r="F19" s="77">
        <v>30115</v>
      </c>
      <c r="G19" s="78">
        <v>4093484</v>
      </c>
      <c r="H19" s="169">
        <f t="shared" si="1"/>
        <v>110.05998137832147</v>
      </c>
      <c r="I19" s="77">
        <v>2816009</v>
      </c>
      <c r="J19" s="173">
        <f t="shared" si="2"/>
        <v>92.748054141503573</v>
      </c>
      <c r="K19" s="76">
        <f t="shared" si="0"/>
        <v>6909493</v>
      </c>
      <c r="L19" s="177">
        <f t="shared" si="3"/>
        <v>102.27932356876524</v>
      </c>
    </row>
    <row r="20" spans="2:12" customFormat="1" ht="15.75" customHeight="1" x14ac:dyDescent="0.15">
      <c r="B20" s="74"/>
      <c r="C20" s="67">
        <v>47</v>
      </c>
      <c r="D20" s="75"/>
      <c r="E20" s="76">
        <v>287</v>
      </c>
      <c r="F20" s="77">
        <v>33652</v>
      </c>
      <c r="G20" s="78">
        <v>4661764</v>
      </c>
      <c r="H20" s="169">
        <f t="shared" si="1"/>
        <v>113.88255090284952</v>
      </c>
      <c r="I20" s="77">
        <v>3483211</v>
      </c>
      <c r="J20" s="173">
        <f t="shared" si="2"/>
        <v>123.69317711697654</v>
      </c>
      <c r="K20" s="76">
        <f t="shared" si="0"/>
        <v>8144975</v>
      </c>
      <c r="L20" s="177">
        <f t="shared" si="3"/>
        <v>117.88093569238727</v>
      </c>
    </row>
    <row r="21" spans="2:12" customFormat="1" ht="15.75" customHeight="1" x14ac:dyDescent="0.15">
      <c r="B21" s="74"/>
      <c r="C21" s="67">
        <v>48</v>
      </c>
      <c r="D21" s="75"/>
      <c r="E21" s="76">
        <v>309</v>
      </c>
      <c r="F21" s="77">
        <v>35192</v>
      </c>
      <c r="G21" s="78">
        <v>5074808</v>
      </c>
      <c r="H21" s="169">
        <f t="shared" si="1"/>
        <v>108.86025118388662</v>
      </c>
      <c r="I21" s="77">
        <v>3460085</v>
      </c>
      <c r="J21" s="173">
        <f t="shared" si="2"/>
        <v>99.336072376895913</v>
      </c>
      <c r="K21" s="76">
        <f t="shared" si="0"/>
        <v>8534893</v>
      </c>
      <c r="L21" s="177">
        <f t="shared" si="3"/>
        <v>104.78722156912698</v>
      </c>
    </row>
    <row r="22" spans="2:12" customFormat="1" ht="15.75" customHeight="1" x14ac:dyDescent="0.15">
      <c r="B22" s="74"/>
      <c r="C22" s="67">
        <v>49</v>
      </c>
      <c r="D22" s="75"/>
      <c r="E22" s="76">
        <v>319</v>
      </c>
      <c r="F22" s="77">
        <v>36430</v>
      </c>
      <c r="G22" s="78">
        <v>5130290</v>
      </c>
      <c r="H22" s="169">
        <f t="shared" si="1"/>
        <v>101.09328274094311</v>
      </c>
      <c r="I22" s="77">
        <v>3515946</v>
      </c>
      <c r="J22" s="173">
        <f t="shared" si="2"/>
        <v>101.61444010768521</v>
      </c>
      <c r="K22" s="76">
        <f t="shared" si="0"/>
        <v>8646236</v>
      </c>
      <c r="L22" s="177">
        <f t="shared" si="3"/>
        <v>101.30456234190635</v>
      </c>
    </row>
    <row r="23" spans="2:12" customFormat="1" ht="15.75" customHeight="1" x14ac:dyDescent="0.15">
      <c r="B23" s="74"/>
      <c r="C23" s="67">
        <v>50</v>
      </c>
      <c r="D23" s="75"/>
      <c r="E23" s="76">
        <v>322</v>
      </c>
      <c r="F23" s="77">
        <v>37090</v>
      </c>
      <c r="G23" s="78">
        <v>4825285</v>
      </c>
      <c r="H23" s="169">
        <f t="shared" si="1"/>
        <v>94.054819513126944</v>
      </c>
      <c r="I23" s="77">
        <v>3240289</v>
      </c>
      <c r="J23" s="173">
        <f t="shared" si="2"/>
        <v>92.159805639790832</v>
      </c>
      <c r="K23" s="76">
        <f t="shared" si="0"/>
        <v>8065574</v>
      </c>
      <c r="L23" s="177">
        <f t="shared" si="3"/>
        <v>93.284222174828443</v>
      </c>
    </row>
    <row r="24" spans="2:12" customFormat="1" ht="15.75" customHeight="1" x14ac:dyDescent="0.15">
      <c r="B24" s="74"/>
      <c r="C24" s="67">
        <v>51</v>
      </c>
      <c r="D24" s="75"/>
      <c r="E24" s="76">
        <v>330</v>
      </c>
      <c r="F24" s="77">
        <v>37259</v>
      </c>
      <c r="G24" s="78">
        <v>4684805</v>
      </c>
      <c r="H24" s="169">
        <f t="shared" si="1"/>
        <v>97.088669373933357</v>
      </c>
      <c r="I24" s="77">
        <v>3140504</v>
      </c>
      <c r="J24" s="173">
        <f t="shared" si="2"/>
        <v>96.920490734005512</v>
      </c>
      <c r="K24" s="76">
        <f t="shared" si="0"/>
        <v>7825309</v>
      </c>
      <c r="L24" s="177">
        <f t="shared" si="3"/>
        <v>97.021104759562064</v>
      </c>
    </row>
    <row r="25" spans="2:12" customFormat="1" ht="15.75" customHeight="1" x14ac:dyDescent="0.15">
      <c r="B25" s="74"/>
      <c r="C25" s="67">
        <v>52</v>
      </c>
      <c r="D25" s="75"/>
      <c r="E25" s="76">
        <v>334</v>
      </c>
      <c r="F25" s="77">
        <v>37925</v>
      </c>
      <c r="G25" s="78">
        <v>4492337</v>
      </c>
      <c r="H25" s="169">
        <f t="shared" si="1"/>
        <v>95.891653974925319</v>
      </c>
      <c r="I25" s="77">
        <v>3178168</v>
      </c>
      <c r="J25" s="173">
        <f t="shared" si="2"/>
        <v>101.19929794708111</v>
      </c>
      <c r="K25" s="76">
        <f t="shared" si="0"/>
        <v>7670505</v>
      </c>
      <c r="L25" s="177">
        <f t="shared" si="3"/>
        <v>98.021752240071294</v>
      </c>
    </row>
    <row r="26" spans="2:12" customFormat="1" ht="15.75" customHeight="1" x14ac:dyDescent="0.15">
      <c r="B26" s="74"/>
      <c r="C26" s="67">
        <v>53</v>
      </c>
      <c r="D26" s="75"/>
      <c r="E26" s="76">
        <v>339</v>
      </c>
      <c r="F26" s="77">
        <v>38722</v>
      </c>
      <c r="G26" s="78">
        <v>4589142</v>
      </c>
      <c r="H26" s="169">
        <f t="shared" si="1"/>
        <v>102.15489176346297</v>
      </c>
      <c r="I26" s="77">
        <v>3374121</v>
      </c>
      <c r="J26" s="173">
        <f t="shared" si="2"/>
        <v>106.16559602890723</v>
      </c>
      <c r="K26" s="76">
        <f t="shared" si="0"/>
        <v>7963263</v>
      </c>
      <c r="L26" s="177">
        <f t="shared" si="3"/>
        <v>103.81667178367005</v>
      </c>
    </row>
    <row r="27" spans="2:12" customFormat="1" ht="15.75" customHeight="1" x14ac:dyDescent="0.15">
      <c r="B27" s="74"/>
      <c r="C27" s="67">
        <v>54</v>
      </c>
      <c r="D27" s="75"/>
      <c r="E27" s="76">
        <v>340</v>
      </c>
      <c r="F27" s="77">
        <v>39139</v>
      </c>
      <c r="G27" s="78">
        <v>4622865</v>
      </c>
      <c r="H27" s="169">
        <f t="shared" si="1"/>
        <v>100.73484324520791</v>
      </c>
      <c r="I27" s="77">
        <v>3268305</v>
      </c>
      <c r="J27" s="173">
        <f t="shared" si="2"/>
        <v>96.863894329812112</v>
      </c>
      <c r="K27" s="76">
        <f t="shared" si="0"/>
        <v>7891170</v>
      </c>
      <c r="L27" s="177">
        <f t="shared" si="3"/>
        <v>99.094680158121108</v>
      </c>
    </row>
    <row r="28" spans="2:12" customFormat="1" ht="15.75" customHeight="1" x14ac:dyDescent="0.15">
      <c r="B28" s="74"/>
      <c r="C28" s="67">
        <v>55</v>
      </c>
      <c r="D28" s="75"/>
      <c r="E28" s="76">
        <v>341</v>
      </c>
      <c r="F28" s="77">
        <v>38849</v>
      </c>
      <c r="G28" s="78">
        <v>4539153</v>
      </c>
      <c r="H28" s="169">
        <f t="shared" si="1"/>
        <v>98.189174894789261</v>
      </c>
      <c r="I28" s="77">
        <v>3426827</v>
      </c>
      <c r="J28" s="173">
        <f t="shared" si="2"/>
        <v>104.85028172095321</v>
      </c>
      <c r="K28" s="76">
        <f t="shared" si="0"/>
        <v>7965980</v>
      </c>
      <c r="L28" s="177">
        <f t="shared" si="3"/>
        <v>100.94802164951457</v>
      </c>
    </row>
    <row r="29" spans="2:12" customFormat="1" ht="15.75" customHeight="1" x14ac:dyDescent="0.15">
      <c r="B29" s="74"/>
      <c r="C29" s="67">
        <v>56</v>
      </c>
      <c r="D29" s="75"/>
      <c r="E29" s="76">
        <v>343</v>
      </c>
      <c r="F29" s="77">
        <v>39153</v>
      </c>
      <c r="G29" s="78">
        <v>4487854</v>
      </c>
      <c r="H29" s="169">
        <f t="shared" si="1"/>
        <v>98.869855235106641</v>
      </c>
      <c r="I29" s="77">
        <v>3492723</v>
      </c>
      <c r="J29" s="173">
        <f t="shared" si="2"/>
        <v>101.92294504508106</v>
      </c>
      <c r="K29" s="76">
        <f t="shared" si="0"/>
        <v>7980577</v>
      </c>
      <c r="L29" s="177">
        <f t="shared" si="3"/>
        <v>100.18324173548012</v>
      </c>
    </row>
    <row r="30" spans="2:12" customFormat="1" ht="15.75" customHeight="1" x14ac:dyDescent="0.15">
      <c r="B30" s="74"/>
      <c r="C30" s="67">
        <v>57</v>
      </c>
      <c r="D30" s="75"/>
      <c r="E30" s="76">
        <v>337</v>
      </c>
      <c r="F30" s="77">
        <v>38425</v>
      </c>
      <c r="G30" s="78">
        <v>4352237</v>
      </c>
      <c r="H30" s="169">
        <f t="shared" si="1"/>
        <v>96.97813253283195</v>
      </c>
      <c r="I30" s="77">
        <v>3415874</v>
      </c>
      <c r="J30" s="173">
        <f t="shared" si="2"/>
        <v>97.799739630082314</v>
      </c>
      <c r="K30" s="76">
        <f t="shared" si="0"/>
        <v>7768111</v>
      </c>
      <c r="L30" s="177">
        <f t="shared" si="3"/>
        <v>97.337711295812326</v>
      </c>
    </row>
    <row r="31" spans="2:12" customFormat="1" ht="15.75" customHeight="1" x14ac:dyDescent="0.15">
      <c r="B31" s="74"/>
      <c r="C31" s="67">
        <v>58</v>
      </c>
      <c r="D31" s="75"/>
      <c r="E31" s="76">
        <v>333</v>
      </c>
      <c r="F31" s="77">
        <v>37676</v>
      </c>
      <c r="G31" s="78">
        <v>4045947</v>
      </c>
      <c r="H31" s="169">
        <f t="shared" si="1"/>
        <v>92.962469644920532</v>
      </c>
      <c r="I31" s="77">
        <v>3959448</v>
      </c>
      <c r="J31" s="173">
        <f t="shared" si="2"/>
        <v>115.91317478337902</v>
      </c>
      <c r="K31" s="76">
        <f t="shared" si="0"/>
        <v>8005395</v>
      </c>
      <c r="L31" s="177">
        <f t="shared" si="3"/>
        <v>103.05459074928254</v>
      </c>
    </row>
    <row r="32" spans="2:12" customFormat="1" ht="15.75" customHeight="1" x14ac:dyDescent="0.15">
      <c r="B32" s="74"/>
      <c r="C32" s="67">
        <v>59</v>
      </c>
      <c r="D32" s="75"/>
      <c r="E32" s="76">
        <v>327</v>
      </c>
      <c r="F32" s="77">
        <v>37294</v>
      </c>
      <c r="G32" s="78">
        <v>4024760</v>
      </c>
      <c r="H32" s="169">
        <f t="shared" si="1"/>
        <v>99.476340149784463</v>
      </c>
      <c r="I32" s="77">
        <v>4388678</v>
      </c>
      <c r="J32" s="173">
        <f t="shared" si="2"/>
        <v>110.84065253540392</v>
      </c>
      <c r="K32" s="76">
        <f t="shared" si="0"/>
        <v>8413438</v>
      </c>
      <c r="L32" s="177">
        <f t="shared" si="3"/>
        <v>105.097100143091</v>
      </c>
    </row>
    <row r="33" spans="2:12" customFormat="1" ht="15.75" customHeight="1" x14ac:dyDescent="0.15">
      <c r="B33" s="74"/>
      <c r="C33" s="67">
        <v>60</v>
      </c>
      <c r="D33" s="75"/>
      <c r="E33" s="76">
        <v>319</v>
      </c>
      <c r="F33" s="77">
        <v>36639</v>
      </c>
      <c r="G33" s="78">
        <v>4038258</v>
      </c>
      <c r="H33" s="169">
        <f t="shared" si="1"/>
        <v>100.33537403472505</v>
      </c>
      <c r="I33" s="77">
        <v>4535037</v>
      </c>
      <c r="J33" s="173">
        <f t="shared" si="2"/>
        <v>103.33492227044225</v>
      </c>
      <c r="K33" s="76">
        <f t="shared" si="0"/>
        <v>8573295</v>
      </c>
      <c r="L33" s="177">
        <f t="shared" si="3"/>
        <v>101.90001994428437</v>
      </c>
    </row>
    <row r="34" spans="2:12" customFormat="1" ht="15.75" customHeight="1" x14ac:dyDescent="0.15">
      <c r="B34" s="74"/>
      <c r="C34" s="67">
        <v>61</v>
      </c>
      <c r="D34" s="75"/>
      <c r="E34" s="76">
        <v>313</v>
      </c>
      <c r="F34" s="77">
        <v>36375</v>
      </c>
      <c r="G34" s="78">
        <v>4027909</v>
      </c>
      <c r="H34" s="169">
        <f t="shared" si="1"/>
        <v>99.743726131416068</v>
      </c>
      <c r="I34" s="77">
        <v>4591902</v>
      </c>
      <c r="J34" s="173">
        <f t="shared" si="2"/>
        <v>101.25390377189866</v>
      </c>
      <c r="K34" s="76">
        <f t="shared" si="0"/>
        <v>8619811</v>
      </c>
      <c r="L34" s="177">
        <f t="shared" si="3"/>
        <v>100.54256852237091</v>
      </c>
    </row>
    <row r="35" spans="2:12" customFormat="1" ht="15.75" customHeight="1" x14ac:dyDescent="0.15">
      <c r="B35" s="74"/>
      <c r="C35" s="67">
        <v>62</v>
      </c>
      <c r="D35" s="75"/>
      <c r="E35" s="76">
        <v>306</v>
      </c>
      <c r="F35" s="77">
        <v>35546</v>
      </c>
      <c r="G35" s="78">
        <v>4009680</v>
      </c>
      <c r="H35" s="169">
        <f t="shared" si="1"/>
        <v>99.547432675365798</v>
      </c>
      <c r="I35" s="77">
        <v>4433441</v>
      </c>
      <c r="J35" s="173">
        <f t="shared" si="2"/>
        <v>96.549120604054707</v>
      </c>
      <c r="K35" s="76">
        <f t="shared" si="0"/>
        <v>8443121</v>
      </c>
      <c r="L35" s="177">
        <f t="shared" si="3"/>
        <v>97.950187074867429</v>
      </c>
    </row>
    <row r="36" spans="2:12" customFormat="1" ht="15.75" customHeight="1" x14ac:dyDescent="0.15">
      <c r="B36" s="74"/>
      <c r="C36" s="67">
        <v>63</v>
      </c>
      <c r="D36" s="75"/>
      <c r="E36" s="76">
        <v>300</v>
      </c>
      <c r="F36" s="77">
        <v>34977</v>
      </c>
      <c r="G36" s="78">
        <v>4085460</v>
      </c>
      <c r="H36" s="169">
        <f t="shared" si="1"/>
        <v>101.88992637816483</v>
      </c>
      <c r="I36" s="77">
        <v>4361551</v>
      </c>
      <c r="J36" s="173">
        <f t="shared" si="2"/>
        <v>98.378460432878214</v>
      </c>
      <c r="K36" s="76">
        <f t="shared" si="0"/>
        <v>8447011</v>
      </c>
      <c r="L36" s="177">
        <f t="shared" si="3"/>
        <v>100.04607301020559</v>
      </c>
    </row>
    <row r="37" spans="2:12" customFormat="1" ht="15.75" customHeight="1" x14ac:dyDescent="0.15">
      <c r="B37" s="74" t="s">
        <v>13</v>
      </c>
      <c r="C37" s="67" t="s">
        <v>14</v>
      </c>
      <c r="D37" s="75"/>
      <c r="E37" s="76">
        <v>292</v>
      </c>
      <c r="F37" s="77">
        <v>34150</v>
      </c>
      <c r="G37" s="78">
        <v>4112705</v>
      </c>
      <c r="H37" s="169">
        <f t="shared" si="1"/>
        <v>100.66687716927835</v>
      </c>
      <c r="I37" s="77">
        <v>4421521</v>
      </c>
      <c r="J37" s="173">
        <f t="shared" si="2"/>
        <v>101.37496959223908</v>
      </c>
      <c r="K37" s="76">
        <f t="shared" si="0"/>
        <v>8534226</v>
      </c>
      <c r="L37" s="177">
        <f t="shared" si="3"/>
        <v>101.03249539985208</v>
      </c>
    </row>
    <row r="38" spans="2:12" customFormat="1" ht="15.75" customHeight="1" x14ac:dyDescent="0.15">
      <c r="B38" s="74"/>
      <c r="C38" s="67">
        <v>2</v>
      </c>
      <c r="D38" s="75"/>
      <c r="E38" s="76">
        <v>288</v>
      </c>
      <c r="F38" s="77">
        <v>33371</v>
      </c>
      <c r="G38" s="78">
        <v>4300983</v>
      </c>
      <c r="H38" s="169">
        <f t="shared" si="1"/>
        <v>104.57796024757428</v>
      </c>
      <c r="I38" s="77">
        <v>4343160</v>
      </c>
      <c r="J38" s="173">
        <f t="shared" si="2"/>
        <v>98.227736563956157</v>
      </c>
      <c r="K38" s="76">
        <f t="shared" si="0"/>
        <v>8644143</v>
      </c>
      <c r="L38" s="177">
        <f t="shared" si="3"/>
        <v>101.28795511157077</v>
      </c>
    </row>
    <row r="39" spans="2:12" customFormat="1" ht="15.75" customHeight="1" x14ac:dyDescent="0.15">
      <c r="B39" s="74"/>
      <c r="C39" s="67">
        <v>3</v>
      </c>
      <c r="D39" s="75"/>
      <c r="E39" s="76">
        <v>284</v>
      </c>
      <c r="F39" s="77">
        <v>32831</v>
      </c>
      <c r="G39" s="78">
        <v>4391369</v>
      </c>
      <c r="H39" s="169">
        <f t="shared" si="1"/>
        <v>102.10151958284885</v>
      </c>
      <c r="I39" s="77">
        <v>4267556</v>
      </c>
      <c r="J39" s="173">
        <f t="shared" si="2"/>
        <v>98.259239816170719</v>
      </c>
      <c r="K39" s="76">
        <f t="shared" si="0"/>
        <v>8658925</v>
      </c>
      <c r="L39" s="177">
        <f t="shared" si="3"/>
        <v>100.17100596322852</v>
      </c>
    </row>
    <row r="40" spans="2:12" customFormat="1" ht="15.75" customHeight="1" x14ac:dyDescent="0.15">
      <c r="B40" s="74"/>
      <c r="C40" s="67">
        <v>4</v>
      </c>
      <c r="D40" s="75"/>
      <c r="E40" s="76">
        <v>279</v>
      </c>
      <c r="F40" s="77">
        <v>31939</v>
      </c>
      <c r="G40" s="78">
        <v>4382398</v>
      </c>
      <c r="H40" s="169">
        <f t="shared" si="1"/>
        <v>99.795712908662424</v>
      </c>
      <c r="I40" s="77">
        <v>4535447</v>
      </c>
      <c r="J40" s="173">
        <f t="shared" si="2"/>
        <v>106.27738686967436</v>
      </c>
      <c r="K40" s="76">
        <f>G40+I40</f>
        <v>8917845</v>
      </c>
      <c r="L40" s="177">
        <f t="shared" si="3"/>
        <v>102.99020952369953</v>
      </c>
    </row>
    <row r="41" spans="2:12" customFormat="1" ht="15.75" customHeight="1" x14ac:dyDescent="0.15">
      <c r="B41" s="74"/>
      <c r="C41" s="67">
        <v>5</v>
      </c>
      <c r="D41" s="75"/>
      <c r="E41" s="76">
        <v>277</v>
      </c>
      <c r="F41" s="77">
        <v>31694</v>
      </c>
      <c r="G41" s="78">
        <v>4310874</v>
      </c>
      <c r="H41" s="169">
        <f t="shared" si="1"/>
        <v>98.367925505624996</v>
      </c>
      <c r="I41" s="77">
        <v>4391818</v>
      </c>
      <c r="J41" s="173">
        <f t="shared" si="2"/>
        <v>96.833189760568246</v>
      </c>
      <c r="K41" s="76">
        <f t="shared" si="0"/>
        <v>8702692</v>
      </c>
      <c r="L41" s="177">
        <f t="shared" si="3"/>
        <v>97.587387984428972</v>
      </c>
    </row>
    <row r="42" spans="2:12" customFormat="1" ht="15.75" customHeight="1" x14ac:dyDescent="0.15">
      <c r="B42" s="74"/>
      <c r="C42" s="67">
        <v>6</v>
      </c>
      <c r="D42" s="75"/>
      <c r="E42" s="76">
        <v>276</v>
      </c>
      <c r="F42" s="77">
        <v>29931</v>
      </c>
      <c r="G42" s="78">
        <v>3896373</v>
      </c>
      <c r="H42" s="169">
        <f t="shared" si="1"/>
        <v>90.384757244122653</v>
      </c>
      <c r="I42" s="77">
        <v>4518888</v>
      </c>
      <c r="J42" s="173">
        <f t="shared" si="2"/>
        <v>102.89333483309191</v>
      </c>
      <c r="K42" s="76">
        <f t="shared" si="0"/>
        <v>8415261</v>
      </c>
      <c r="L42" s="177">
        <f t="shared" si="3"/>
        <v>96.697217366764207</v>
      </c>
    </row>
    <row r="43" spans="2:12" customFormat="1" ht="15.75" customHeight="1" x14ac:dyDescent="0.15">
      <c r="B43" s="74"/>
      <c r="C43" s="67">
        <v>7</v>
      </c>
      <c r="D43" s="75"/>
      <c r="E43" s="76">
        <v>272</v>
      </c>
      <c r="F43" s="77">
        <v>29525</v>
      </c>
      <c r="G43" s="78">
        <v>3764519</v>
      </c>
      <c r="H43" s="169">
        <f t="shared" si="1"/>
        <v>96.615981067520991</v>
      </c>
      <c r="I43" s="77">
        <v>4643758</v>
      </c>
      <c r="J43" s="173">
        <f t="shared" si="2"/>
        <v>102.76329043782452</v>
      </c>
      <c r="K43" s="76">
        <f t="shared" si="0"/>
        <v>8408277</v>
      </c>
      <c r="L43" s="177">
        <f t="shared" si="3"/>
        <v>99.917007921679442</v>
      </c>
    </row>
    <row r="44" spans="2:12" customFormat="1" ht="15.75" customHeight="1" x14ac:dyDescent="0.15">
      <c r="B44" s="74"/>
      <c r="C44" s="67">
        <v>8</v>
      </c>
      <c r="D44" s="75"/>
      <c r="E44" s="76">
        <v>268</v>
      </c>
      <c r="F44" s="77">
        <v>29360</v>
      </c>
      <c r="G44" s="78">
        <v>3699559</v>
      </c>
      <c r="H44" s="169">
        <f t="shared" si="1"/>
        <v>98.27441434084939</v>
      </c>
      <c r="I44" s="77">
        <v>4791354</v>
      </c>
      <c r="J44" s="173">
        <f t="shared" si="2"/>
        <v>103.17837406686567</v>
      </c>
      <c r="K44" s="76">
        <f t="shared" si="0"/>
        <v>8490913</v>
      </c>
      <c r="L44" s="177">
        <f t="shared" si="3"/>
        <v>100.9827935021646</v>
      </c>
    </row>
    <row r="45" spans="2:12" customFormat="1" ht="15.75" customHeight="1" x14ac:dyDescent="0.15">
      <c r="B45" s="74"/>
      <c r="C45" s="67">
        <v>9</v>
      </c>
      <c r="D45" s="75"/>
      <c r="E45" s="76">
        <v>259</v>
      </c>
      <c r="F45" s="77">
        <v>29004</v>
      </c>
      <c r="G45" s="78">
        <v>3515180</v>
      </c>
      <c r="H45" s="169">
        <f t="shared" si="1"/>
        <v>95.016189767483098</v>
      </c>
      <c r="I45" s="77">
        <v>4961196</v>
      </c>
      <c r="J45" s="173">
        <f t="shared" si="2"/>
        <v>103.54475999894809</v>
      </c>
      <c r="K45" s="76">
        <f t="shared" si="0"/>
        <v>8476376</v>
      </c>
      <c r="L45" s="177">
        <f t="shared" si="3"/>
        <v>99.828793440705383</v>
      </c>
    </row>
    <row r="46" spans="2:12" customFormat="1" ht="15.75" customHeight="1" x14ac:dyDescent="0.15">
      <c r="B46" s="74"/>
      <c r="C46" s="67">
        <v>10</v>
      </c>
      <c r="D46" s="75"/>
      <c r="E46" s="76">
        <v>253</v>
      </c>
      <c r="F46" s="77">
        <v>28537</v>
      </c>
      <c r="G46" s="78">
        <v>3352217</v>
      </c>
      <c r="H46" s="169">
        <f t="shared" si="1"/>
        <v>95.364021188104161</v>
      </c>
      <c r="I46" s="77">
        <v>5042500</v>
      </c>
      <c r="J46" s="173">
        <f t="shared" si="2"/>
        <v>101.63879838651808</v>
      </c>
      <c r="K46" s="76">
        <f t="shared" si="0"/>
        <v>8394717</v>
      </c>
      <c r="L46" s="177">
        <f t="shared" si="3"/>
        <v>99.036628389302223</v>
      </c>
    </row>
    <row r="47" spans="2:12" customFormat="1" ht="15.75" customHeight="1" x14ac:dyDescent="0.15">
      <c r="B47" s="74"/>
      <c r="C47" s="67">
        <v>11</v>
      </c>
      <c r="D47" s="75"/>
      <c r="E47" s="76">
        <v>246</v>
      </c>
      <c r="F47" s="77">
        <v>27552</v>
      </c>
      <c r="G47" s="78">
        <v>3134099</v>
      </c>
      <c r="H47" s="169">
        <v>93.5</v>
      </c>
      <c r="I47" s="77">
        <v>4978981</v>
      </c>
      <c r="J47" s="173">
        <v>98.7</v>
      </c>
      <c r="K47" s="76">
        <v>8113080</v>
      </c>
      <c r="L47" s="177">
        <v>96.6</v>
      </c>
    </row>
    <row r="48" spans="2:12" customFormat="1" ht="15.75" customHeight="1" x14ac:dyDescent="0.15">
      <c r="B48" s="74"/>
      <c r="C48" s="67">
        <v>12</v>
      </c>
      <c r="D48" s="75"/>
      <c r="E48" s="79">
        <v>244</v>
      </c>
      <c r="F48" s="80">
        <v>26712</v>
      </c>
      <c r="G48" s="81">
        <v>2980691</v>
      </c>
      <c r="H48" s="170">
        <f t="shared" ref="H48:H61" si="4">G48/G47*100</f>
        <v>95.105196102611941</v>
      </c>
      <c r="I48" s="82">
        <v>5471368</v>
      </c>
      <c r="J48" s="174">
        <f t="shared" ref="J48:J61" si="5">I48/I47*100</f>
        <v>109.88931269269757</v>
      </c>
      <c r="K48" s="79">
        <v>8452059</v>
      </c>
      <c r="L48" s="170">
        <f t="shared" ref="L48:L61" si="6">K48/K47*100</f>
        <v>104.17817894067358</v>
      </c>
    </row>
    <row r="49" spans="2:12" customFormat="1" ht="15.75" customHeight="1" x14ac:dyDescent="0.15">
      <c r="B49" s="74"/>
      <c r="C49" s="67">
        <v>13</v>
      </c>
      <c r="D49" s="75"/>
      <c r="E49" s="79">
        <v>227</v>
      </c>
      <c r="F49" s="80">
        <v>25078</v>
      </c>
      <c r="G49" s="81">
        <v>2756972</v>
      </c>
      <c r="H49" s="170">
        <f t="shared" si="4"/>
        <v>92.494391401188508</v>
      </c>
      <c r="I49" s="82">
        <v>5077875</v>
      </c>
      <c r="J49" s="174">
        <f t="shared" si="5"/>
        <v>92.808142314682541</v>
      </c>
      <c r="K49" s="79">
        <f>SUM(G49+I49)</f>
        <v>7834847</v>
      </c>
      <c r="L49" s="170">
        <f t="shared" si="6"/>
        <v>92.697495367696789</v>
      </c>
    </row>
    <row r="50" spans="2:12" customFormat="1" ht="15.75" customHeight="1" x14ac:dyDescent="0.15">
      <c r="B50" s="74"/>
      <c r="C50" s="67">
        <v>14</v>
      </c>
      <c r="D50" s="75"/>
      <c r="E50" s="79">
        <v>194</v>
      </c>
      <c r="F50" s="80">
        <v>22287</v>
      </c>
      <c r="G50" s="81">
        <v>2588733</v>
      </c>
      <c r="H50" s="170">
        <f t="shared" si="4"/>
        <v>93.897689203952737</v>
      </c>
      <c r="I50" s="82">
        <v>4471047</v>
      </c>
      <c r="J50" s="174">
        <f t="shared" si="5"/>
        <v>88.049567978731261</v>
      </c>
      <c r="K50" s="79">
        <v>7059780</v>
      </c>
      <c r="L50" s="170">
        <f t="shared" si="6"/>
        <v>90.107439239081501</v>
      </c>
    </row>
    <row r="51" spans="2:12" customFormat="1" ht="15.75" customHeight="1" x14ac:dyDescent="0.15">
      <c r="B51" s="74"/>
      <c r="C51" s="67">
        <v>15</v>
      </c>
      <c r="D51" s="75"/>
      <c r="E51" s="82">
        <v>184</v>
      </c>
      <c r="F51" s="80">
        <v>20857</v>
      </c>
      <c r="G51" s="81">
        <v>2422155</v>
      </c>
      <c r="H51" s="170">
        <f t="shared" si="4"/>
        <v>93.56526918766825</v>
      </c>
      <c r="I51" s="82">
        <v>3583474</v>
      </c>
      <c r="J51" s="174">
        <f t="shared" si="5"/>
        <v>80.1484305577642</v>
      </c>
      <c r="K51" s="79">
        <f>SUM(G51+I51)</f>
        <v>6005629</v>
      </c>
      <c r="L51" s="170">
        <f t="shared" si="6"/>
        <v>85.068217423205823</v>
      </c>
    </row>
    <row r="52" spans="2:12" x14ac:dyDescent="0.15">
      <c r="B52" s="83"/>
      <c r="C52" s="84">
        <v>16</v>
      </c>
      <c r="D52" s="85"/>
      <c r="E52" s="86">
        <v>178</v>
      </c>
      <c r="F52" s="87">
        <v>20269</v>
      </c>
      <c r="G52" s="88">
        <v>2280477</v>
      </c>
      <c r="H52" s="170">
        <f t="shared" si="4"/>
        <v>94.150745926664484</v>
      </c>
      <c r="I52" s="86">
        <v>2565083</v>
      </c>
      <c r="J52" s="174">
        <f t="shared" si="5"/>
        <v>71.580901661348733</v>
      </c>
      <c r="K52" s="79">
        <f t="shared" ref="K52:K58" si="7">SUM(G52+I52)</f>
        <v>4845560</v>
      </c>
      <c r="L52" s="170">
        <f t="shared" si="6"/>
        <v>80.683638633022454</v>
      </c>
    </row>
    <row r="53" spans="2:12" s="89" customFormat="1" ht="13.5" customHeight="1" x14ac:dyDescent="0.15">
      <c r="B53" s="83"/>
      <c r="C53" s="84">
        <v>17</v>
      </c>
      <c r="D53" s="90"/>
      <c r="E53" s="86">
        <v>166</v>
      </c>
      <c r="F53" s="91">
        <v>18839</v>
      </c>
      <c r="G53" s="88">
        <v>2137066</v>
      </c>
      <c r="H53" s="170">
        <f t="shared" si="4"/>
        <v>93.711359509435965</v>
      </c>
      <c r="I53" s="86">
        <v>5253244</v>
      </c>
      <c r="J53" s="174">
        <f t="shared" si="5"/>
        <v>204.79820730947108</v>
      </c>
      <c r="K53" s="79">
        <f t="shared" si="7"/>
        <v>7390310</v>
      </c>
      <c r="L53" s="170">
        <f t="shared" si="6"/>
        <v>152.51714972056894</v>
      </c>
    </row>
    <row r="54" spans="2:12" s="92" customFormat="1" ht="15.75" customHeight="1" x14ac:dyDescent="0.15">
      <c r="B54" s="93"/>
      <c r="C54" s="67">
        <v>18</v>
      </c>
      <c r="E54" s="82">
        <v>158</v>
      </c>
      <c r="F54" s="76">
        <v>17855</v>
      </c>
      <c r="G54" s="81">
        <v>2014998</v>
      </c>
      <c r="H54" s="170">
        <f t="shared" si="4"/>
        <v>94.288056615939794</v>
      </c>
      <c r="I54" s="82">
        <v>4784284</v>
      </c>
      <c r="J54" s="174">
        <f t="shared" si="5"/>
        <v>91.072944641444408</v>
      </c>
      <c r="K54" s="79">
        <f t="shared" si="7"/>
        <v>6799282</v>
      </c>
      <c r="L54" s="170">
        <f t="shared" si="6"/>
        <v>92.002662946479916</v>
      </c>
    </row>
    <row r="55" spans="2:12" x14ac:dyDescent="0.15">
      <c r="B55" s="94"/>
      <c r="C55" s="67">
        <v>19</v>
      </c>
      <c r="E55" s="86">
        <v>150</v>
      </c>
      <c r="F55" s="96">
        <v>16772</v>
      </c>
      <c r="G55" s="91">
        <v>1884587</v>
      </c>
      <c r="H55" s="170">
        <f t="shared" si="4"/>
        <v>93.527983650604114</v>
      </c>
      <c r="I55" s="86">
        <v>6536227</v>
      </c>
      <c r="J55" s="174">
        <f t="shared" si="5"/>
        <v>136.61870825394143</v>
      </c>
      <c r="K55" s="79">
        <f t="shared" si="7"/>
        <v>8420814</v>
      </c>
      <c r="L55" s="170">
        <f t="shared" si="6"/>
        <v>123.84857695268411</v>
      </c>
    </row>
    <row r="56" spans="2:12" x14ac:dyDescent="0.15">
      <c r="B56" s="94"/>
      <c r="C56" s="84">
        <v>20</v>
      </c>
      <c r="D56" s="97"/>
      <c r="E56" s="86">
        <v>138</v>
      </c>
      <c r="F56" s="96">
        <v>15464</v>
      </c>
      <c r="G56" s="98">
        <v>1714877</v>
      </c>
      <c r="H56" s="171">
        <f t="shared" si="4"/>
        <v>90.994843963160093</v>
      </c>
      <c r="I56" s="86">
        <v>4299078</v>
      </c>
      <c r="J56" s="175">
        <f t="shared" si="5"/>
        <v>65.773082850396719</v>
      </c>
      <c r="K56" s="79">
        <f t="shared" si="7"/>
        <v>6013955</v>
      </c>
      <c r="L56" s="171">
        <f t="shared" si="6"/>
        <v>71.417739425190959</v>
      </c>
    </row>
    <row r="57" spans="2:12" x14ac:dyDescent="0.15">
      <c r="B57" s="94"/>
      <c r="C57" s="84">
        <v>21</v>
      </c>
      <c r="E57" s="86">
        <v>128</v>
      </c>
      <c r="F57" s="96">
        <v>13972</v>
      </c>
      <c r="G57" s="98">
        <v>1561114</v>
      </c>
      <c r="H57" s="171">
        <f t="shared" si="4"/>
        <v>91.033584332870518</v>
      </c>
      <c r="I57" s="91">
        <v>4548291</v>
      </c>
      <c r="J57" s="174">
        <f t="shared" si="5"/>
        <v>105.79689412474022</v>
      </c>
      <c r="K57" s="79">
        <f t="shared" si="7"/>
        <v>6109405</v>
      </c>
      <c r="L57" s="171">
        <f t="shared" si="6"/>
        <v>101.58714190578412</v>
      </c>
    </row>
    <row r="58" spans="2:12" x14ac:dyDescent="0.15">
      <c r="B58" s="94"/>
      <c r="C58" s="84">
        <v>22</v>
      </c>
      <c r="E58" s="86">
        <v>122</v>
      </c>
      <c r="F58" s="91">
        <v>13907</v>
      </c>
      <c r="G58" s="88">
        <v>1475434</v>
      </c>
      <c r="H58" s="170">
        <f t="shared" si="4"/>
        <v>94.51161157993586</v>
      </c>
      <c r="I58" s="91">
        <v>4457093</v>
      </c>
      <c r="J58" s="175">
        <f t="shared" si="5"/>
        <v>97.9948952254814</v>
      </c>
      <c r="K58" s="79">
        <f t="shared" si="7"/>
        <v>5932527</v>
      </c>
      <c r="L58" s="170">
        <f t="shared" si="6"/>
        <v>97.104824446897851</v>
      </c>
    </row>
    <row r="59" spans="2:12" x14ac:dyDescent="0.15">
      <c r="B59" s="94"/>
      <c r="C59" s="84">
        <v>23</v>
      </c>
      <c r="E59" s="86">
        <v>117</v>
      </c>
      <c r="F59" s="91">
        <v>12714</v>
      </c>
      <c r="G59" s="88">
        <v>1421814</v>
      </c>
      <c r="H59" s="171">
        <f t="shared" si="4"/>
        <v>96.365815075428657</v>
      </c>
      <c r="I59" s="91">
        <v>4133029</v>
      </c>
      <c r="J59" s="174">
        <f t="shared" si="5"/>
        <v>92.729252003491951</v>
      </c>
      <c r="K59" s="79">
        <v>5554843</v>
      </c>
      <c r="L59" s="170">
        <f t="shared" si="6"/>
        <v>93.633674149312768</v>
      </c>
    </row>
    <row r="60" spans="2:12" x14ac:dyDescent="0.15">
      <c r="B60" s="94"/>
      <c r="C60" s="84">
        <v>24</v>
      </c>
      <c r="E60" s="86">
        <v>114</v>
      </c>
      <c r="F60" s="91">
        <v>12272</v>
      </c>
      <c r="G60" s="88">
        <v>1378316</v>
      </c>
      <c r="H60" s="171">
        <f t="shared" si="4"/>
        <v>96.940668751327536</v>
      </c>
      <c r="I60" s="91">
        <v>4056089</v>
      </c>
      <c r="J60" s="175">
        <f t="shared" si="5"/>
        <v>98.138411320123808</v>
      </c>
      <c r="K60" s="79">
        <v>5434405</v>
      </c>
      <c r="L60" s="171">
        <f t="shared" si="6"/>
        <v>97.831837911530528</v>
      </c>
    </row>
    <row r="61" spans="2:12" x14ac:dyDescent="0.15">
      <c r="B61" s="94"/>
      <c r="C61" s="84">
        <v>25</v>
      </c>
      <c r="E61" s="86">
        <v>109</v>
      </c>
      <c r="F61" s="91">
        <v>11889</v>
      </c>
      <c r="G61" s="88">
        <v>1322571</v>
      </c>
      <c r="H61" s="170">
        <f t="shared" si="4"/>
        <v>95.955571871762359</v>
      </c>
      <c r="I61" s="91">
        <v>3897281</v>
      </c>
      <c r="J61" s="174">
        <f t="shared" si="5"/>
        <v>96.084701297234858</v>
      </c>
      <c r="K61" s="79">
        <v>5219852</v>
      </c>
      <c r="L61" s="171">
        <f t="shared" si="6"/>
        <v>96.05195048952001</v>
      </c>
    </row>
    <row r="62" spans="2:12" x14ac:dyDescent="0.15">
      <c r="B62" s="94"/>
      <c r="C62" s="84">
        <v>26</v>
      </c>
      <c r="D62" s="97"/>
      <c r="E62" s="86">
        <v>105</v>
      </c>
      <c r="F62" s="91">
        <v>11315</v>
      </c>
      <c r="G62" s="88">
        <v>1245581</v>
      </c>
      <c r="H62" s="171">
        <f t="shared" ref="H62:H68" si="8">G62/G61*100</f>
        <v>94.178762425608909</v>
      </c>
      <c r="I62" s="91">
        <v>3370681</v>
      </c>
      <c r="J62" s="175">
        <f t="shared" ref="J62:J68" si="9">I62/I61*100</f>
        <v>86.48801561909444</v>
      </c>
      <c r="K62" s="79">
        <f>SUM(G62+I62)</f>
        <v>4616262</v>
      </c>
      <c r="L62" s="171">
        <f t="shared" ref="L62:L68" si="10">K62/K61*100</f>
        <v>88.436645330174116</v>
      </c>
    </row>
    <row r="63" spans="2:12" x14ac:dyDescent="0.15">
      <c r="B63" s="94"/>
      <c r="C63" s="84">
        <v>27</v>
      </c>
      <c r="D63" s="97"/>
      <c r="E63" s="86">
        <v>99</v>
      </c>
      <c r="F63" s="91">
        <v>10714</v>
      </c>
      <c r="G63" s="88">
        <v>1277153</v>
      </c>
      <c r="H63" s="171">
        <f t="shared" si="8"/>
        <v>102.53472074477695</v>
      </c>
      <c r="I63" s="91">
        <v>3441279</v>
      </c>
      <c r="J63" s="175">
        <f t="shared" si="9"/>
        <v>102.09447289731659</v>
      </c>
      <c r="K63" s="79">
        <f>SUM(G63+I63)</f>
        <v>4718432</v>
      </c>
      <c r="L63" s="171">
        <f t="shared" si="10"/>
        <v>102.21326259211456</v>
      </c>
    </row>
    <row r="64" spans="2:12" x14ac:dyDescent="0.15">
      <c r="B64" s="94"/>
      <c r="C64" s="84">
        <v>28</v>
      </c>
      <c r="D64" s="97"/>
      <c r="E64" s="86">
        <v>91</v>
      </c>
      <c r="F64" s="91">
        <v>9504</v>
      </c>
      <c r="G64" s="88">
        <v>1134987</v>
      </c>
      <c r="H64" s="171">
        <f t="shared" si="8"/>
        <v>88.868522408826507</v>
      </c>
      <c r="I64" s="91">
        <v>3050429</v>
      </c>
      <c r="J64" s="175">
        <f t="shared" si="9"/>
        <v>88.642304213055667</v>
      </c>
      <c r="K64" s="79">
        <f>SUM(G64+I64)</f>
        <v>4185416</v>
      </c>
      <c r="L64" s="171">
        <f t="shared" si="10"/>
        <v>88.703535411763909</v>
      </c>
    </row>
    <row r="65" spans="2:12" x14ac:dyDescent="0.15">
      <c r="B65" s="94"/>
      <c r="C65" s="84">
        <v>29</v>
      </c>
      <c r="E65" s="86">
        <v>89</v>
      </c>
      <c r="F65" s="91">
        <v>9365</v>
      </c>
      <c r="G65" s="88">
        <v>1106545</v>
      </c>
      <c r="H65" s="171">
        <f t="shared" si="8"/>
        <v>97.494068213997167</v>
      </c>
      <c r="I65" s="91">
        <v>2683694</v>
      </c>
      <c r="J65" s="175">
        <f t="shared" si="9"/>
        <v>87.977592659917676</v>
      </c>
      <c r="K65" s="76">
        <v>3790239</v>
      </c>
      <c r="L65" s="171">
        <f t="shared" si="10"/>
        <v>90.558238416444141</v>
      </c>
    </row>
    <row r="66" spans="2:12" x14ac:dyDescent="0.15">
      <c r="B66" s="94"/>
      <c r="C66" s="84">
        <v>30</v>
      </c>
      <c r="E66" s="86">
        <v>79</v>
      </c>
      <c r="F66" s="91">
        <v>8324</v>
      </c>
      <c r="G66" s="88">
        <v>987997</v>
      </c>
      <c r="H66" s="171">
        <f t="shared" si="8"/>
        <v>89.286653502568797</v>
      </c>
      <c r="I66" s="91">
        <v>2442160</v>
      </c>
      <c r="J66" s="175">
        <f t="shared" si="9"/>
        <v>90.999942616408575</v>
      </c>
      <c r="K66" s="76">
        <v>3430157</v>
      </c>
      <c r="L66" s="171">
        <f t="shared" si="10"/>
        <v>90.499754764805076</v>
      </c>
    </row>
    <row r="67" spans="2:12" x14ac:dyDescent="0.15">
      <c r="B67" s="94"/>
      <c r="C67" s="84">
        <v>31</v>
      </c>
      <c r="E67" s="86">
        <v>69</v>
      </c>
      <c r="F67" s="91">
        <v>7113</v>
      </c>
      <c r="G67" s="88">
        <v>787029</v>
      </c>
      <c r="H67" s="171">
        <f t="shared" si="8"/>
        <v>79.659047547715218</v>
      </c>
      <c r="I67" s="91">
        <v>1863825</v>
      </c>
      <c r="J67" s="175">
        <f t="shared" si="9"/>
        <v>76.318709666852286</v>
      </c>
      <c r="K67" s="76">
        <f>G67+I67</f>
        <v>2650854</v>
      </c>
      <c r="L67" s="171">
        <f t="shared" si="10"/>
        <v>77.28083583346185</v>
      </c>
    </row>
    <row r="68" spans="2:12" x14ac:dyDescent="0.15">
      <c r="B68" s="94" t="s">
        <v>43</v>
      </c>
      <c r="C68" s="84">
        <v>2</v>
      </c>
      <c r="E68" s="86">
        <v>58</v>
      </c>
      <c r="F68" s="91">
        <v>5763</v>
      </c>
      <c r="G68" s="88">
        <v>378588</v>
      </c>
      <c r="H68" s="171">
        <f t="shared" si="8"/>
        <v>48.103437103334187</v>
      </c>
      <c r="I68" s="91">
        <v>776343</v>
      </c>
      <c r="J68" s="175">
        <f t="shared" si="9"/>
        <v>41.653213150376246</v>
      </c>
      <c r="K68" s="76">
        <f>G68+I68</f>
        <v>1154931</v>
      </c>
      <c r="L68" s="171">
        <f t="shared" si="10"/>
        <v>43.568261398024937</v>
      </c>
    </row>
    <row r="69" spans="2:12" x14ac:dyDescent="0.15">
      <c r="B69" s="99"/>
      <c r="C69" s="100">
        <v>3</v>
      </c>
      <c r="D69" s="101"/>
      <c r="E69" s="102">
        <v>52</v>
      </c>
      <c r="F69" s="103">
        <v>5093</v>
      </c>
      <c r="G69" s="104">
        <v>435202</v>
      </c>
      <c r="H69" s="172">
        <f t="shared" ref="H69" si="11">G69/G68*100</f>
        <v>114.95398691981784</v>
      </c>
      <c r="I69" s="103">
        <v>830976</v>
      </c>
      <c r="J69" s="176">
        <f t="shared" ref="J69" si="12">I69/I68*100</f>
        <v>107.0372245257573</v>
      </c>
      <c r="K69" s="105">
        <f>G69+I69</f>
        <v>1266178</v>
      </c>
      <c r="L69" s="172">
        <f t="shared" ref="L69" si="13">K69/K68*100</f>
        <v>109.63235033088556</v>
      </c>
    </row>
  </sheetData>
  <mergeCells count="10">
    <mergeCell ref="B1:L1"/>
    <mergeCell ref="B3:D5"/>
    <mergeCell ref="E3:E4"/>
    <mergeCell ref="F3:F4"/>
    <mergeCell ref="G3:G4"/>
    <mergeCell ref="H3:H4"/>
    <mergeCell ref="I3:I4"/>
    <mergeCell ref="J3:J4"/>
    <mergeCell ref="K3:K4"/>
    <mergeCell ref="L3:L4"/>
  </mergeCells>
  <phoneticPr fontId="1"/>
  <pageMargins left="1.0236220472440944" right="0.59055118110236227" top="0.59055118110236227" bottom="0.59055118110236227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I57"/>
  <sheetViews>
    <sheetView workbookViewId="0">
      <selection activeCell="J53" sqref="J53"/>
    </sheetView>
  </sheetViews>
  <sheetFormatPr defaultColWidth="9.875" defaultRowHeight="13.5" x14ac:dyDescent="0.15"/>
  <cols>
    <col min="1" max="1" width="5" customWidth="1"/>
    <col min="2" max="2" width="4.75" customWidth="1"/>
    <col min="3" max="3" width="3.625" customWidth="1"/>
    <col min="4" max="4" width="4.625" customWidth="1"/>
    <col min="5" max="5" width="17.5" style="131" customWidth="1"/>
    <col min="6" max="6" width="23.5" style="131" customWidth="1"/>
    <col min="7" max="7" width="17" style="132" customWidth="1"/>
    <col min="257" max="257" width="5" customWidth="1"/>
    <col min="258" max="258" width="4.75" customWidth="1"/>
    <col min="259" max="259" width="3.625" customWidth="1"/>
    <col min="260" max="260" width="4.625" customWidth="1"/>
    <col min="261" max="261" width="17.5" customWidth="1"/>
    <col min="262" max="262" width="23.5" customWidth="1"/>
    <col min="263" max="263" width="17" customWidth="1"/>
    <col min="513" max="513" width="5" customWidth="1"/>
    <col min="514" max="514" width="4.75" customWidth="1"/>
    <col min="515" max="515" width="3.625" customWidth="1"/>
    <col min="516" max="516" width="4.625" customWidth="1"/>
    <col min="517" max="517" width="17.5" customWidth="1"/>
    <col min="518" max="518" width="23.5" customWidth="1"/>
    <col min="519" max="519" width="17" customWidth="1"/>
    <col min="769" max="769" width="5" customWidth="1"/>
    <col min="770" max="770" width="4.75" customWidth="1"/>
    <col min="771" max="771" width="3.625" customWidth="1"/>
    <col min="772" max="772" width="4.625" customWidth="1"/>
    <col min="773" max="773" width="17.5" customWidth="1"/>
    <col min="774" max="774" width="23.5" customWidth="1"/>
    <col min="775" max="775" width="17" customWidth="1"/>
    <col min="1025" max="1025" width="5" customWidth="1"/>
    <col min="1026" max="1026" width="4.75" customWidth="1"/>
    <col min="1027" max="1027" width="3.625" customWidth="1"/>
    <col min="1028" max="1028" width="4.625" customWidth="1"/>
    <col min="1029" max="1029" width="17.5" customWidth="1"/>
    <col min="1030" max="1030" width="23.5" customWidth="1"/>
    <col min="1031" max="1031" width="17" customWidth="1"/>
    <col min="1281" max="1281" width="5" customWidth="1"/>
    <col min="1282" max="1282" width="4.75" customWidth="1"/>
    <col min="1283" max="1283" width="3.625" customWidth="1"/>
    <col min="1284" max="1284" width="4.625" customWidth="1"/>
    <col min="1285" max="1285" width="17.5" customWidth="1"/>
    <col min="1286" max="1286" width="23.5" customWidth="1"/>
    <col min="1287" max="1287" width="17" customWidth="1"/>
    <col min="1537" max="1537" width="5" customWidth="1"/>
    <col min="1538" max="1538" width="4.75" customWidth="1"/>
    <col min="1539" max="1539" width="3.625" customWidth="1"/>
    <col min="1540" max="1540" width="4.625" customWidth="1"/>
    <col min="1541" max="1541" width="17.5" customWidth="1"/>
    <col min="1542" max="1542" width="23.5" customWidth="1"/>
    <col min="1543" max="1543" width="17" customWidth="1"/>
    <col min="1793" max="1793" width="5" customWidth="1"/>
    <col min="1794" max="1794" width="4.75" customWidth="1"/>
    <col min="1795" max="1795" width="3.625" customWidth="1"/>
    <col min="1796" max="1796" width="4.625" customWidth="1"/>
    <col min="1797" max="1797" width="17.5" customWidth="1"/>
    <col min="1798" max="1798" width="23.5" customWidth="1"/>
    <col min="1799" max="1799" width="17" customWidth="1"/>
    <col min="2049" max="2049" width="5" customWidth="1"/>
    <col min="2050" max="2050" width="4.75" customWidth="1"/>
    <col min="2051" max="2051" width="3.625" customWidth="1"/>
    <col min="2052" max="2052" width="4.625" customWidth="1"/>
    <col min="2053" max="2053" width="17.5" customWidth="1"/>
    <col min="2054" max="2054" width="23.5" customWidth="1"/>
    <col min="2055" max="2055" width="17" customWidth="1"/>
    <col min="2305" max="2305" width="5" customWidth="1"/>
    <col min="2306" max="2306" width="4.75" customWidth="1"/>
    <col min="2307" max="2307" width="3.625" customWidth="1"/>
    <col min="2308" max="2308" width="4.625" customWidth="1"/>
    <col min="2309" max="2309" width="17.5" customWidth="1"/>
    <col min="2310" max="2310" width="23.5" customWidth="1"/>
    <col min="2311" max="2311" width="17" customWidth="1"/>
    <col min="2561" max="2561" width="5" customWidth="1"/>
    <col min="2562" max="2562" width="4.75" customWidth="1"/>
    <col min="2563" max="2563" width="3.625" customWidth="1"/>
    <col min="2564" max="2564" width="4.625" customWidth="1"/>
    <col min="2565" max="2565" width="17.5" customWidth="1"/>
    <col min="2566" max="2566" width="23.5" customWidth="1"/>
    <col min="2567" max="2567" width="17" customWidth="1"/>
    <col min="2817" max="2817" width="5" customWidth="1"/>
    <col min="2818" max="2818" width="4.75" customWidth="1"/>
    <col min="2819" max="2819" width="3.625" customWidth="1"/>
    <col min="2820" max="2820" width="4.625" customWidth="1"/>
    <col min="2821" max="2821" width="17.5" customWidth="1"/>
    <col min="2822" max="2822" width="23.5" customWidth="1"/>
    <col min="2823" max="2823" width="17" customWidth="1"/>
    <col min="3073" max="3073" width="5" customWidth="1"/>
    <col min="3074" max="3074" width="4.75" customWidth="1"/>
    <col min="3075" max="3075" width="3.625" customWidth="1"/>
    <col min="3076" max="3076" width="4.625" customWidth="1"/>
    <col min="3077" max="3077" width="17.5" customWidth="1"/>
    <col min="3078" max="3078" width="23.5" customWidth="1"/>
    <col min="3079" max="3079" width="17" customWidth="1"/>
    <col min="3329" max="3329" width="5" customWidth="1"/>
    <col min="3330" max="3330" width="4.75" customWidth="1"/>
    <col min="3331" max="3331" width="3.625" customWidth="1"/>
    <col min="3332" max="3332" width="4.625" customWidth="1"/>
    <col min="3333" max="3333" width="17.5" customWidth="1"/>
    <col min="3334" max="3334" width="23.5" customWidth="1"/>
    <col min="3335" max="3335" width="17" customWidth="1"/>
    <col min="3585" max="3585" width="5" customWidth="1"/>
    <col min="3586" max="3586" width="4.75" customWidth="1"/>
    <col min="3587" max="3587" width="3.625" customWidth="1"/>
    <col min="3588" max="3588" width="4.625" customWidth="1"/>
    <col min="3589" max="3589" width="17.5" customWidth="1"/>
    <col min="3590" max="3590" width="23.5" customWidth="1"/>
    <col min="3591" max="3591" width="17" customWidth="1"/>
    <col min="3841" max="3841" width="5" customWidth="1"/>
    <col min="3842" max="3842" width="4.75" customWidth="1"/>
    <col min="3843" max="3843" width="3.625" customWidth="1"/>
    <col min="3844" max="3844" width="4.625" customWidth="1"/>
    <col min="3845" max="3845" width="17.5" customWidth="1"/>
    <col min="3846" max="3846" width="23.5" customWidth="1"/>
    <col min="3847" max="3847" width="17" customWidth="1"/>
    <col min="4097" max="4097" width="5" customWidth="1"/>
    <col min="4098" max="4098" width="4.75" customWidth="1"/>
    <col min="4099" max="4099" width="3.625" customWidth="1"/>
    <col min="4100" max="4100" width="4.625" customWidth="1"/>
    <col min="4101" max="4101" width="17.5" customWidth="1"/>
    <col min="4102" max="4102" width="23.5" customWidth="1"/>
    <col min="4103" max="4103" width="17" customWidth="1"/>
    <col min="4353" max="4353" width="5" customWidth="1"/>
    <col min="4354" max="4354" width="4.75" customWidth="1"/>
    <col min="4355" max="4355" width="3.625" customWidth="1"/>
    <col min="4356" max="4356" width="4.625" customWidth="1"/>
    <col min="4357" max="4357" width="17.5" customWidth="1"/>
    <col min="4358" max="4358" width="23.5" customWidth="1"/>
    <col min="4359" max="4359" width="17" customWidth="1"/>
    <col min="4609" max="4609" width="5" customWidth="1"/>
    <col min="4610" max="4610" width="4.75" customWidth="1"/>
    <col min="4611" max="4611" width="3.625" customWidth="1"/>
    <col min="4612" max="4612" width="4.625" customWidth="1"/>
    <col min="4613" max="4613" width="17.5" customWidth="1"/>
    <col min="4614" max="4614" width="23.5" customWidth="1"/>
    <col min="4615" max="4615" width="17" customWidth="1"/>
    <col min="4865" max="4865" width="5" customWidth="1"/>
    <col min="4866" max="4866" width="4.75" customWidth="1"/>
    <col min="4867" max="4867" width="3.625" customWidth="1"/>
    <col min="4868" max="4868" width="4.625" customWidth="1"/>
    <col min="4869" max="4869" width="17.5" customWidth="1"/>
    <col min="4870" max="4870" width="23.5" customWidth="1"/>
    <col min="4871" max="4871" width="17" customWidth="1"/>
    <col min="5121" max="5121" width="5" customWidth="1"/>
    <col min="5122" max="5122" width="4.75" customWidth="1"/>
    <col min="5123" max="5123" width="3.625" customWidth="1"/>
    <col min="5124" max="5124" width="4.625" customWidth="1"/>
    <col min="5125" max="5125" width="17.5" customWidth="1"/>
    <col min="5126" max="5126" width="23.5" customWidth="1"/>
    <col min="5127" max="5127" width="17" customWidth="1"/>
    <col min="5377" max="5377" width="5" customWidth="1"/>
    <col min="5378" max="5378" width="4.75" customWidth="1"/>
    <col min="5379" max="5379" width="3.625" customWidth="1"/>
    <col min="5380" max="5380" width="4.625" customWidth="1"/>
    <col min="5381" max="5381" width="17.5" customWidth="1"/>
    <col min="5382" max="5382" width="23.5" customWidth="1"/>
    <col min="5383" max="5383" width="17" customWidth="1"/>
    <col min="5633" max="5633" width="5" customWidth="1"/>
    <col min="5634" max="5634" width="4.75" customWidth="1"/>
    <col min="5635" max="5635" width="3.625" customWidth="1"/>
    <col min="5636" max="5636" width="4.625" customWidth="1"/>
    <col min="5637" max="5637" width="17.5" customWidth="1"/>
    <col min="5638" max="5638" width="23.5" customWidth="1"/>
    <col min="5639" max="5639" width="17" customWidth="1"/>
    <col min="5889" max="5889" width="5" customWidth="1"/>
    <col min="5890" max="5890" width="4.75" customWidth="1"/>
    <col min="5891" max="5891" width="3.625" customWidth="1"/>
    <col min="5892" max="5892" width="4.625" customWidth="1"/>
    <col min="5893" max="5893" width="17.5" customWidth="1"/>
    <col min="5894" max="5894" width="23.5" customWidth="1"/>
    <col min="5895" max="5895" width="17" customWidth="1"/>
    <col min="6145" max="6145" width="5" customWidth="1"/>
    <col min="6146" max="6146" width="4.75" customWidth="1"/>
    <col min="6147" max="6147" width="3.625" customWidth="1"/>
    <col min="6148" max="6148" width="4.625" customWidth="1"/>
    <col min="6149" max="6149" width="17.5" customWidth="1"/>
    <col min="6150" max="6150" width="23.5" customWidth="1"/>
    <col min="6151" max="6151" width="17" customWidth="1"/>
    <col min="6401" max="6401" width="5" customWidth="1"/>
    <col min="6402" max="6402" width="4.75" customWidth="1"/>
    <col min="6403" max="6403" width="3.625" customWidth="1"/>
    <col min="6404" max="6404" width="4.625" customWidth="1"/>
    <col min="6405" max="6405" width="17.5" customWidth="1"/>
    <col min="6406" max="6406" width="23.5" customWidth="1"/>
    <col min="6407" max="6407" width="17" customWidth="1"/>
    <col min="6657" max="6657" width="5" customWidth="1"/>
    <col min="6658" max="6658" width="4.75" customWidth="1"/>
    <col min="6659" max="6659" width="3.625" customWidth="1"/>
    <col min="6660" max="6660" width="4.625" customWidth="1"/>
    <col min="6661" max="6661" width="17.5" customWidth="1"/>
    <col min="6662" max="6662" width="23.5" customWidth="1"/>
    <col min="6663" max="6663" width="17" customWidth="1"/>
    <col min="6913" max="6913" width="5" customWidth="1"/>
    <col min="6914" max="6914" width="4.75" customWidth="1"/>
    <col min="6915" max="6915" width="3.625" customWidth="1"/>
    <col min="6916" max="6916" width="4.625" customWidth="1"/>
    <col min="6917" max="6917" width="17.5" customWidth="1"/>
    <col min="6918" max="6918" width="23.5" customWidth="1"/>
    <col min="6919" max="6919" width="17" customWidth="1"/>
    <col min="7169" max="7169" width="5" customWidth="1"/>
    <col min="7170" max="7170" width="4.75" customWidth="1"/>
    <col min="7171" max="7171" width="3.625" customWidth="1"/>
    <col min="7172" max="7172" width="4.625" customWidth="1"/>
    <col min="7173" max="7173" width="17.5" customWidth="1"/>
    <col min="7174" max="7174" width="23.5" customWidth="1"/>
    <col min="7175" max="7175" width="17" customWidth="1"/>
    <col min="7425" max="7425" width="5" customWidth="1"/>
    <col min="7426" max="7426" width="4.75" customWidth="1"/>
    <col min="7427" max="7427" width="3.625" customWidth="1"/>
    <col min="7428" max="7428" width="4.625" customWidth="1"/>
    <col min="7429" max="7429" width="17.5" customWidth="1"/>
    <col min="7430" max="7430" width="23.5" customWidth="1"/>
    <col min="7431" max="7431" width="17" customWidth="1"/>
    <col min="7681" max="7681" width="5" customWidth="1"/>
    <col min="7682" max="7682" width="4.75" customWidth="1"/>
    <col min="7683" max="7683" width="3.625" customWidth="1"/>
    <col min="7684" max="7684" width="4.625" customWidth="1"/>
    <col min="7685" max="7685" width="17.5" customWidth="1"/>
    <col min="7686" max="7686" width="23.5" customWidth="1"/>
    <col min="7687" max="7687" width="17" customWidth="1"/>
    <col min="7937" max="7937" width="5" customWidth="1"/>
    <col min="7938" max="7938" width="4.75" customWidth="1"/>
    <col min="7939" max="7939" width="3.625" customWidth="1"/>
    <col min="7940" max="7940" width="4.625" customWidth="1"/>
    <col min="7941" max="7941" width="17.5" customWidth="1"/>
    <col min="7942" max="7942" width="23.5" customWidth="1"/>
    <col min="7943" max="7943" width="17" customWidth="1"/>
    <col min="8193" max="8193" width="5" customWidth="1"/>
    <col min="8194" max="8194" width="4.75" customWidth="1"/>
    <col min="8195" max="8195" width="3.625" customWidth="1"/>
    <col min="8196" max="8196" width="4.625" customWidth="1"/>
    <col min="8197" max="8197" width="17.5" customWidth="1"/>
    <col min="8198" max="8198" width="23.5" customWidth="1"/>
    <col min="8199" max="8199" width="17" customWidth="1"/>
    <col min="8449" max="8449" width="5" customWidth="1"/>
    <col min="8450" max="8450" width="4.75" customWidth="1"/>
    <col min="8451" max="8451" width="3.625" customWidth="1"/>
    <col min="8452" max="8452" width="4.625" customWidth="1"/>
    <col min="8453" max="8453" width="17.5" customWidth="1"/>
    <col min="8454" max="8454" width="23.5" customWidth="1"/>
    <col min="8455" max="8455" width="17" customWidth="1"/>
    <col min="8705" max="8705" width="5" customWidth="1"/>
    <col min="8706" max="8706" width="4.75" customWidth="1"/>
    <col min="8707" max="8707" width="3.625" customWidth="1"/>
    <col min="8708" max="8708" width="4.625" customWidth="1"/>
    <col min="8709" max="8709" width="17.5" customWidth="1"/>
    <col min="8710" max="8710" width="23.5" customWidth="1"/>
    <col min="8711" max="8711" width="17" customWidth="1"/>
    <col min="8961" max="8961" width="5" customWidth="1"/>
    <col min="8962" max="8962" width="4.75" customWidth="1"/>
    <col min="8963" max="8963" width="3.625" customWidth="1"/>
    <col min="8964" max="8964" width="4.625" customWidth="1"/>
    <col min="8965" max="8965" width="17.5" customWidth="1"/>
    <col min="8966" max="8966" width="23.5" customWidth="1"/>
    <col min="8967" max="8967" width="17" customWidth="1"/>
    <col min="9217" max="9217" width="5" customWidth="1"/>
    <col min="9218" max="9218" width="4.75" customWidth="1"/>
    <col min="9219" max="9219" width="3.625" customWidth="1"/>
    <col min="9220" max="9220" width="4.625" customWidth="1"/>
    <col min="9221" max="9221" width="17.5" customWidth="1"/>
    <col min="9222" max="9222" width="23.5" customWidth="1"/>
    <col min="9223" max="9223" width="17" customWidth="1"/>
    <col min="9473" max="9473" width="5" customWidth="1"/>
    <col min="9474" max="9474" width="4.75" customWidth="1"/>
    <col min="9475" max="9475" width="3.625" customWidth="1"/>
    <col min="9476" max="9476" width="4.625" customWidth="1"/>
    <col min="9477" max="9477" width="17.5" customWidth="1"/>
    <col min="9478" max="9478" width="23.5" customWidth="1"/>
    <col min="9479" max="9479" width="17" customWidth="1"/>
    <col min="9729" max="9729" width="5" customWidth="1"/>
    <col min="9730" max="9730" width="4.75" customWidth="1"/>
    <col min="9731" max="9731" width="3.625" customWidth="1"/>
    <col min="9732" max="9732" width="4.625" customWidth="1"/>
    <col min="9733" max="9733" width="17.5" customWidth="1"/>
    <col min="9734" max="9734" width="23.5" customWidth="1"/>
    <col min="9735" max="9735" width="17" customWidth="1"/>
    <col min="9985" max="9985" width="5" customWidth="1"/>
    <col min="9986" max="9986" width="4.75" customWidth="1"/>
    <col min="9987" max="9987" width="3.625" customWidth="1"/>
    <col min="9988" max="9988" width="4.625" customWidth="1"/>
    <col min="9989" max="9989" width="17.5" customWidth="1"/>
    <col min="9990" max="9990" width="23.5" customWidth="1"/>
    <col min="9991" max="9991" width="17" customWidth="1"/>
    <col min="10241" max="10241" width="5" customWidth="1"/>
    <col min="10242" max="10242" width="4.75" customWidth="1"/>
    <col min="10243" max="10243" width="3.625" customWidth="1"/>
    <col min="10244" max="10244" width="4.625" customWidth="1"/>
    <col min="10245" max="10245" width="17.5" customWidth="1"/>
    <col min="10246" max="10246" width="23.5" customWidth="1"/>
    <col min="10247" max="10247" width="17" customWidth="1"/>
    <col min="10497" max="10497" width="5" customWidth="1"/>
    <col min="10498" max="10498" width="4.75" customWidth="1"/>
    <col min="10499" max="10499" width="3.625" customWidth="1"/>
    <col min="10500" max="10500" width="4.625" customWidth="1"/>
    <col min="10501" max="10501" width="17.5" customWidth="1"/>
    <col min="10502" max="10502" width="23.5" customWidth="1"/>
    <col min="10503" max="10503" width="17" customWidth="1"/>
    <col min="10753" max="10753" width="5" customWidth="1"/>
    <col min="10754" max="10754" width="4.75" customWidth="1"/>
    <col min="10755" max="10755" width="3.625" customWidth="1"/>
    <col min="10756" max="10756" width="4.625" customWidth="1"/>
    <col min="10757" max="10757" width="17.5" customWidth="1"/>
    <col min="10758" max="10758" width="23.5" customWidth="1"/>
    <col min="10759" max="10759" width="17" customWidth="1"/>
    <col min="11009" max="11009" width="5" customWidth="1"/>
    <col min="11010" max="11010" width="4.75" customWidth="1"/>
    <col min="11011" max="11011" width="3.625" customWidth="1"/>
    <col min="11012" max="11012" width="4.625" customWidth="1"/>
    <col min="11013" max="11013" width="17.5" customWidth="1"/>
    <col min="11014" max="11014" width="23.5" customWidth="1"/>
    <col min="11015" max="11015" width="17" customWidth="1"/>
    <col min="11265" max="11265" width="5" customWidth="1"/>
    <col min="11266" max="11266" width="4.75" customWidth="1"/>
    <col min="11267" max="11267" width="3.625" customWidth="1"/>
    <col min="11268" max="11268" width="4.625" customWidth="1"/>
    <col min="11269" max="11269" width="17.5" customWidth="1"/>
    <col min="11270" max="11270" width="23.5" customWidth="1"/>
    <col min="11271" max="11271" width="17" customWidth="1"/>
    <col min="11521" max="11521" width="5" customWidth="1"/>
    <col min="11522" max="11522" width="4.75" customWidth="1"/>
    <col min="11523" max="11523" width="3.625" customWidth="1"/>
    <col min="11524" max="11524" width="4.625" customWidth="1"/>
    <col min="11525" max="11525" width="17.5" customWidth="1"/>
    <col min="11526" max="11526" width="23.5" customWidth="1"/>
    <col min="11527" max="11527" width="17" customWidth="1"/>
    <col min="11777" max="11777" width="5" customWidth="1"/>
    <col min="11778" max="11778" width="4.75" customWidth="1"/>
    <col min="11779" max="11779" width="3.625" customWidth="1"/>
    <col min="11780" max="11780" width="4.625" customWidth="1"/>
    <col min="11781" max="11781" width="17.5" customWidth="1"/>
    <col min="11782" max="11782" width="23.5" customWidth="1"/>
    <col min="11783" max="11783" width="17" customWidth="1"/>
    <col min="12033" max="12033" width="5" customWidth="1"/>
    <col min="12034" max="12034" width="4.75" customWidth="1"/>
    <col min="12035" max="12035" width="3.625" customWidth="1"/>
    <col min="12036" max="12036" width="4.625" customWidth="1"/>
    <col min="12037" max="12037" width="17.5" customWidth="1"/>
    <col min="12038" max="12038" width="23.5" customWidth="1"/>
    <col min="12039" max="12039" width="17" customWidth="1"/>
    <col min="12289" max="12289" width="5" customWidth="1"/>
    <col min="12290" max="12290" width="4.75" customWidth="1"/>
    <col min="12291" max="12291" width="3.625" customWidth="1"/>
    <col min="12292" max="12292" width="4.625" customWidth="1"/>
    <col min="12293" max="12293" width="17.5" customWidth="1"/>
    <col min="12294" max="12294" width="23.5" customWidth="1"/>
    <col min="12295" max="12295" width="17" customWidth="1"/>
    <col min="12545" max="12545" width="5" customWidth="1"/>
    <col min="12546" max="12546" width="4.75" customWidth="1"/>
    <col min="12547" max="12547" width="3.625" customWidth="1"/>
    <col min="12548" max="12548" width="4.625" customWidth="1"/>
    <col min="12549" max="12549" width="17.5" customWidth="1"/>
    <col min="12550" max="12550" width="23.5" customWidth="1"/>
    <col min="12551" max="12551" width="17" customWidth="1"/>
    <col min="12801" max="12801" width="5" customWidth="1"/>
    <col min="12802" max="12802" width="4.75" customWidth="1"/>
    <col min="12803" max="12803" width="3.625" customWidth="1"/>
    <col min="12804" max="12804" width="4.625" customWidth="1"/>
    <col min="12805" max="12805" width="17.5" customWidth="1"/>
    <col min="12806" max="12806" width="23.5" customWidth="1"/>
    <col min="12807" max="12807" width="17" customWidth="1"/>
    <col min="13057" max="13057" width="5" customWidth="1"/>
    <col min="13058" max="13058" width="4.75" customWidth="1"/>
    <col min="13059" max="13059" width="3.625" customWidth="1"/>
    <col min="13060" max="13060" width="4.625" customWidth="1"/>
    <col min="13061" max="13061" width="17.5" customWidth="1"/>
    <col min="13062" max="13062" width="23.5" customWidth="1"/>
    <col min="13063" max="13063" width="17" customWidth="1"/>
    <col min="13313" max="13313" width="5" customWidth="1"/>
    <col min="13314" max="13314" width="4.75" customWidth="1"/>
    <col min="13315" max="13315" width="3.625" customWidth="1"/>
    <col min="13316" max="13316" width="4.625" customWidth="1"/>
    <col min="13317" max="13317" width="17.5" customWidth="1"/>
    <col min="13318" max="13318" width="23.5" customWidth="1"/>
    <col min="13319" max="13319" width="17" customWidth="1"/>
    <col min="13569" max="13569" width="5" customWidth="1"/>
    <col min="13570" max="13570" width="4.75" customWidth="1"/>
    <col min="13571" max="13571" width="3.625" customWidth="1"/>
    <col min="13572" max="13572" width="4.625" customWidth="1"/>
    <col min="13573" max="13573" width="17.5" customWidth="1"/>
    <col min="13574" max="13574" width="23.5" customWidth="1"/>
    <col min="13575" max="13575" width="17" customWidth="1"/>
    <col min="13825" max="13825" width="5" customWidth="1"/>
    <col min="13826" max="13826" width="4.75" customWidth="1"/>
    <col min="13827" max="13827" width="3.625" customWidth="1"/>
    <col min="13828" max="13828" width="4.625" customWidth="1"/>
    <col min="13829" max="13829" width="17.5" customWidth="1"/>
    <col min="13830" max="13830" width="23.5" customWidth="1"/>
    <col min="13831" max="13831" width="17" customWidth="1"/>
    <col min="14081" max="14081" width="5" customWidth="1"/>
    <col min="14082" max="14082" width="4.75" customWidth="1"/>
    <col min="14083" max="14083" width="3.625" customWidth="1"/>
    <col min="14084" max="14084" width="4.625" customWidth="1"/>
    <col min="14085" max="14085" width="17.5" customWidth="1"/>
    <col min="14086" max="14086" width="23.5" customWidth="1"/>
    <col min="14087" max="14087" width="17" customWidth="1"/>
    <col min="14337" max="14337" width="5" customWidth="1"/>
    <col min="14338" max="14338" width="4.75" customWidth="1"/>
    <col min="14339" max="14339" width="3.625" customWidth="1"/>
    <col min="14340" max="14340" width="4.625" customWidth="1"/>
    <col min="14341" max="14341" width="17.5" customWidth="1"/>
    <col min="14342" max="14342" width="23.5" customWidth="1"/>
    <col min="14343" max="14343" width="17" customWidth="1"/>
    <col min="14593" max="14593" width="5" customWidth="1"/>
    <col min="14594" max="14594" width="4.75" customWidth="1"/>
    <col min="14595" max="14595" width="3.625" customWidth="1"/>
    <col min="14596" max="14596" width="4.625" customWidth="1"/>
    <col min="14597" max="14597" width="17.5" customWidth="1"/>
    <col min="14598" max="14598" width="23.5" customWidth="1"/>
    <col min="14599" max="14599" width="17" customWidth="1"/>
    <col min="14849" max="14849" width="5" customWidth="1"/>
    <col min="14850" max="14850" width="4.75" customWidth="1"/>
    <col min="14851" max="14851" width="3.625" customWidth="1"/>
    <col min="14852" max="14852" width="4.625" customWidth="1"/>
    <col min="14853" max="14853" width="17.5" customWidth="1"/>
    <col min="14854" max="14854" width="23.5" customWidth="1"/>
    <col min="14855" max="14855" width="17" customWidth="1"/>
    <col min="15105" max="15105" width="5" customWidth="1"/>
    <col min="15106" max="15106" width="4.75" customWidth="1"/>
    <col min="15107" max="15107" width="3.625" customWidth="1"/>
    <col min="15108" max="15108" width="4.625" customWidth="1"/>
    <col min="15109" max="15109" width="17.5" customWidth="1"/>
    <col min="15110" max="15110" width="23.5" customWidth="1"/>
    <col min="15111" max="15111" width="17" customWidth="1"/>
    <col min="15361" max="15361" width="5" customWidth="1"/>
    <col min="15362" max="15362" width="4.75" customWidth="1"/>
    <col min="15363" max="15363" width="3.625" customWidth="1"/>
    <col min="15364" max="15364" width="4.625" customWidth="1"/>
    <col min="15365" max="15365" width="17.5" customWidth="1"/>
    <col min="15366" max="15366" width="23.5" customWidth="1"/>
    <col min="15367" max="15367" width="17" customWidth="1"/>
    <col min="15617" max="15617" width="5" customWidth="1"/>
    <col min="15618" max="15618" width="4.75" customWidth="1"/>
    <col min="15619" max="15619" width="3.625" customWidth="1"/>
    <col min="15620" max="15620" width="4.625" customWidth="1"/>
    <col min="15621" max="15621" width="17.5" customWidth="1"/>
    <col min="15622" max="15622" width="23.5" customWidth="1"/>
    <col min="15623" max="15623" width="17" customWidth="1"/>
    <col min="15873" max="15873" width="5" customWidth="1"/>
    <col min="15874" max="15874" width="4.75" customWidth="1"/>
    <col min="15875" max="15875" width="3.625" customWidth="1"/>
    <col min="15876" max="15876" width="4.625" customWidth="1"/>
    <col min="15877" max="15877" width="17.5" customWidth="1"/>
    <col min="15878" max="15878" width="23.5" customWidth="1"/>
    <col min="15879" max="15879" width="17" customWidth="1"/>
    <col min="16129" max="16129" width="5" customWidth="1"/>
    <col min="16130" max="16130" width="4.75" customWidth="1"/>
    <col min="16131" max="16131" width="3.625" customWidth="1"/>
    <col min="16132" max="16132" width="4.625" customWidth="1"/>
    <col min="16133" max="16133" width="17.5" customWidth="1"/>
    <col min="16134" max="16134" width="23.5" customWidth="1"/>
    <col min="16135" max="16135" width="17" customWidth="1"/>
  </cols>
  <sheetData>
    <row r="1" spans="2:7" ht="24" customHeight="1" x14ac:dyDescent="0.15">
      <c r="B1" s="211" t="s">
        <v>39</v>
      </c>
      <c r="C1" s="211"/>
      <c r="D1" s="211"/>
      <c r="E1" s="211"/>
      <c r="F1" s="211"/>
      <c r="G1" s="211"/>
    </row>
    <row r="2" spans="2:7" ht="5.0999999999999996" customHeight="1" x14ac:dyDescent="0.15">
      <c r="D2" s="7"/>
      <c r="E2" s="24"/>
      <c r="F2" s="24"/>
      <c r="G2" s="25"/>
    </row>
    <row r="3" spans="2:7" ht="20.25" customHeight="1" x14ac:dyDescent="0.15">
      <c r="B3" s="179" t="s">
        <v>40</v>
      </c>
      <c r="C3" s="180"/>
      <c r="D3" s="181"/>
      <c r="E3" s="118" t="s">
        <v>41</v>
      </c>
      <c r="F3" s="119" t="s">
        <v>42</v>
      </c>
      <c r="G3" s="120" t="s">
        <v>3</v>
      </c>
    </row>
    <row r="4" spans="2:7" ht="20.25" customHeight="1" x14ac:dyDescent="0.15">
      <c r="B4" s="66" t="s">
        <v>5</v>
      </c>
      <c r="C4" s="121">
        <v>46</v>
      </c>
      <c r="D4" s="68" t="s">
        <v>28</v>
      </c>
      <c r="E4" s="108">
        <v>1802</v>
      </c>
      <c r="F4" s="122">
        <v>109616365</v>
      </c>
      <c r="G4" s="123" t="s">
        <v>7</v>
      </c>
    </row>
    <row r="5" spans="2:7" ht="20.25" customHeight="1" x14ac:dyDescent="0.15">
      <c r="B5" s="74"/>
      <c r="C5" s="67">
        <v>47</v>
      </c>
      <c r="D5" s="124"/>
      <c r="E5" s="110">
        <v>1845</v>
      </c>
      <c r="F5" s="109">
        <v>117915449</v>
      </c>
      <c r="G5" s="111">
        <f t="shared" ref="G5:G31" si="0">F5/F4*100</f>
        <v>107.57102646124052</v>
      </c>
    </row>
    <row r="6" spans="2:7" ht="20.25" customHeight="1" x14ac:dyDescent="0.15">
      <c r="B6" s="74"/>
      <c r="C6" s="67">
        <v>48</v>
      </c>
      <c r="D6" s="124"/>
      <c r="E6" s="110">
        <v>1901</v>
      </c>
      <c r="F6" s="109">
        <v>121463272</v>
      </c>
      <c r="G6" s="111">
        <f t="shared" si="0"/>
        <v>103.00878555786188</v>
      </c>
    </row>
    <row r="7" spans="2:7" ht="20.25" customHeight="1" x14ac:dyDescent="0.15">
      <c r="B7" s="74"/>
      <c r="C7" s="67">
        <v>49</v>
      </c>
      <c r="D7" s="124"/>
      <c r="E7" s="110">
        <v>1916</v>
      </c>
      <c r="F7" s="109">
        <v>117257335</v>
      </c>
      <c r="G7" s="111">
        <f t="shared" si="0"/>
        <v>96.537276716866316</v>
      </c>
    </row>
    <row r="8" spans="2:7" ht="20.25" customHeight="1" x14ac:dyDescent="0.15">
      <c r="B8" s="74"/>
      <c r="C8" s="67">
        <v>50</v>
      </c>
      <c r="D8" s="124"/>
      <c r="E8" s="110">
        <v>1939</v>
      </c>
      <c r="F8" s="109">
        <v>110228798</v>
      </c>
      <c r="G8" s="111">
        <f t="shared" si="0"/>
        <v>94.005887137039238</v>
      </c>
    </row>
    <row r="9" spans="2:7" ht="20.25" customHeight="1" x14ac:dyDescent="0.15">
      <c r="B9" s="74"/>
      <c r="C9" s="67">
        <v>51</v>
      </c>
      <c r="D9" s="124"/>
      <c r="E9" s="110">
        <v>1988</v>
      </c>
      <c r="F9" s="109">
        <v>108743832</v>
      </c>
      <c r="G9" s="111">
        <f t="shared" si="0"/>
        <v>98.652832991973654</v>
      </c>
    </row>
    <row r="10" spans="2:7" ht="20.25" customHeight="1" x14ac:dyDescent="0.15">
      <c r="B10" s="74"/>
      <c r="C10" s="67">
        <v>52</v>
      </c>
      <c r="D10" s="124"/>
      <c r="E10" s="110">
        <v>1990</v>
      </c>
      <c r="F10" s="109">
        <v>108582166</v>
      </c>
      <c r="G10" s="111">
        <f t="shared" si="0"/>
        <v>99.851333177223339</v>
      </c>
    </row>
    <row r="11" spans="2:7" ht="20.25" customHeight="1" x14ac:dyDescent="0.15">
      <c r="B11" s="74"/>
      <c r="C11" s="67">
        <v>53</v>
      </c>
      <c r="D11" s="124"/>
      <c r="E11" s="110">
        <v>2012</v>
      </c>
      <c r="F11" s="109">
        <v>107269376</v>
      </c>
      <c r="G11" s="111">
        <f t="shared" si="0"/>
        <v>98.790970885587242</v>
      </c>
    </row>
    <row r="12" spans="2:7" ht="20.25" customHeight="1" x14ac:dyDescent="0.15">
      <c r="B12" s="74"/>
      <c r="C12" s="67">
        <v>54</v>
      </c>
      <c r="D12" s="124"/>
      <c r="E12" s="110">
        <v>2033</v>
      </c>
      <c r="F12" s="109">
        <v>111295210</v>
      </c>
      <c r="G12" s="111">
        <f t="shared" si="0"/>
        <v>103.75301334837634</v>
      </c>
    </row>
    <row r="13" spans="2:7" ht="20.25" customHeight="1" x14ac:dyDescent="0.15">
      <c r="B13" s="74"/>
      <c r="C13" s="67">
        <v>55</v>
      </c>
      <c r="D13" s="124"/>
      <c r="E13" s="110">
        <v>2053</v>
      </c>
      <c r="F13" s="109">
        <v>107079659</v>
      </c>
      <c r="G13" s="111">
        <f t="shared" si="0"/>
        <v>96.212279935497662</v>
      </c>
    </row>
    <row r="14" spans="2:7" ht="20.25" customHeight="1" x14ac:dyDescent="0.15">
      <c r="B14" s="74"/>
      <c r="C14" s="67">
        <v>56</v>
      </c>
      <c r="D14" s="124"/>
      <c r="E14" s="110">
        <v>2106</v>
      </c>
      <c r="F14" s="109">
        <v>108757430</v>
      </c>
      <c r="G14" s="111">
        <f t="shared" si="0"/>
        <v>101.56684380177192</v>
      </c>
    </row>
    <row r="15" spans="2:7" ht="20.25" customHeight="1" x14ac:dyDescent="0.15">
      <c r="B15" s="74"/>
      <c r="C15" s="67">
        <v>57</v>
      </c>
      <c r="D15" s="124"/>
      <c r="E15" s="110">
        <v>2118</v>
      </c>
      <c r="F15" s="109">
        <v>109382651</v>
      </c>
      <c r="G15" s="111">
        <f t="shared" si="0"/>
        <v>100.57487658544339</v>
      </c>
    </row>
    <row r="16" spans="2:7" ht="20.25" customHeight="1" x14ac:dyDescent="0.15">
      <c r="B16" s="74"/>
      <c r="C16" s="67">
        <v>58</v>
      </c>
      <c r="D16" s="124"/>
      <c r="E16" s="110">
        <v>2116</v>
      </c>
      <c r="F16" s="109">
        <v>107813584</v>
      </c>
      <c r="G16" s="111">
        <f t="shared" si="0"/>
        <v>98.565524801551945</v>
      </c>
    </row>
    <row r="17" spans="2:7" ht="20.25" customHeight="1" x14ac:dyDescent="0.15">
      <c r="B17" s="74"/>
      <c r="C17" s="67">
        <v>59</v>
      </c>
      <c r="D17" s="124"/>
      <c r="E17" s="110">
        <v>2127</v>
      </c>
      <c r="F17" s="109">
        <v>111090010</v>
      </c>
      <c r="G17" s="111">
        <f t="shared" si="0"/>
        <v>103.03897327075222</v>
      </c>
    </row>
    <row r="18" spans="2:7" ht="20.25" customHeight="1" x14ac:dyDescent="0.15">
      <c r="B18" s="74"/>
      <c r="C18" s="67">
        <v>60</v>
      </c>
      <c r="D18" s="124"/>
      <c r="E18" s="110">
        <v>2145</v>
      </c>
      <c r="F18" s="109">
        <v>113898046</v>
      </c>
      <c r="G18" s="111">
        <f t="shared" si="0"/>
        <v>102.52771243786907</v>
      </c>
    </row>
    <row r="19" spans="2:7" ht="20.25" customHeight="1" x14ac:dyDescent="0.15">
      <c r="B19" s="74"/>
      <c r="C19" s="67">
        <v>61</v>
      </c>
      <c r="D19" s="124"/>
      <c r="E19" s="110">
        <v>2155</v>
      </c>
      <c r="F19" s="109">
        <v>121788044</v>
      </c>
      <c r="G19" s="111">
        <f t="shared" si="0"/>
        <v>106.92724614432807</v>
      </c>
    </row>
    <row r="20" spans="2:7" ht="20.25" customHeight="1" x14ac:dyDescent="0.15">
      <c r="B20" s="74"/>
      <c r="C20" s="67">
        <v>62</v>
      </c>
      <c r="D20" s="124"/>
      <c r="E20" s="110">
        <v>2189</v>
      </c>
      <c r="F20" s="109">
        <v>125507775</v>
      </c>
      <c r="G20" s="111">
        <f t="shared" si="0"/>
        <v>103.05426614783303</v>
      </c>
    </row>
    <row r="21" spans="2:7" ht="20.25" customHeight="1" x14ac:dyDescent="0.15">
      <c r="B21" s="74"/>
      <c r="C21" s="67">
        <v>63</v>
      </c>
      <c r="D21" s="124"/>
      <c r="E21" s="110">
        <v>2254</v>
      </c>
      <c r="F21" s="109">
        <v>130865438</v>
      </c>
      <c r="G21" s="111">
        <f t="shared" si="0"/>
        <v>104.26878972238971</v>
      </c>
    </row>
    <row r="22" spans="2:7" ht="20.25" customHeight="1" x14ac:dyDescent="0.15">
      <c r="B22" s="74" t="s">
        <v>13</v>
      </c>
      <c r="C22" s="67" t="s">
        <v>14</v>
      </c>
      <c r="D22" s="75"/>
      <c r="E22" s="110">
        <v>2302</v>
      </c>
      <c r="F22" s="109">
        <v>134870936</v>
      </c>
      <c r="G22" s="111">
        <f t="shared" si="0"/>
        <v>103.06077606220217</v>
      </c>
    </row>
    <row r="23" spans="2:7" ht="20.25" customHeight="1" x14ac:dyDescent="0.15">
      <c r="B23" s="74"/>
      <c r="C23" s="67">
        <v>2</v>
      </c>
      <c r="D23" s="124"/>
      <c r="E23" s="110">
        <v>2360</v>
      </c>
      <c r="F23" s="109">
        <v>140138479</v>
      </c>
      <c r="G23" s="111">
        <f t="shared" si="0"/>
        <v>103.9056175898416</v>
      </c>
    </row>
    <row r="24" spans="2:7" ht="20.25" customHeight="1" x14ac:dyDescent="0.15">
      <c r="B24" s="74"/>
      <c r="C24" s="67">
        <v>3</v>
      </c>
      <c r="D24" s="124"/>
      <c r="E24" s="110">
        <v>2382</v>
      </c>
      <c r="F24" s="109">
        <v>142853123</v>
      </c>
      <c r="G24" s="111">
        <f t="shared" si="0"/>
        <v>101.93711535858756</v>
      </c>
    </row>
    <row r="25" spans="2:7" ht="20.25" customHeight="1" x14ac:dyDescent="0.15">
      <c r="B25" s="74"/>
      <c r="C25" s="67">
        <v>4</v>
      </c>
      <c r="D25" s="124"/>
      <c r="E25" s="110">
        <v>2357</v>
      </c>
      <c r="F25" s="109">
        <v>143246266</v>
      </c>
      <c r="G25" s="111">
        <f t="shared" si="0"/>
        <v>100.27520784407353</v>
      </c>
    </row>
    <row r="26" spans="2:7" ht="20.25" customHeight="1" x14ac:dyDescent="0.15">
      <c r="B26" s="74"/>
      <c r="C26" s="67">
        <v>5</v>
      </c>
      <c r="D26" s="124"/>
      <c r="E26" s="110">
        <v>2383</v>
      </c>
      <c r="F26" s="109">
        <v>139728475</v>
      </c>
      <c r="G26" s="111">
        <f t="shared" si="0"/>
        <v>97.544235463701369</v>
      </c>
    </row>
    <row r="27" spans="2:7" ht="20.25" customHeight="1" x14ac:dyDescent="0.15">
      <c r="B27" s="74"/>
      <c r="C27" s="67">
        <v>6</v>
      </c>
      <c r="D27" s="124"/>
      <c r="E27" s="110">
        <v>2431</v>
      </c>
      <c r="F27" s="109">
        <v>138779626</v>
      </c>
      <c r="G27" s="111">
        <f t="shared" si="0"/>
        <v>99.320933689428728</v>
      </c>
    </row>
    <row r="28" spans="2:7" ht="20.25" customHeight="1" x14ac:dyDescent="0.15">
      <c r="B28" s="74"/>
      <c r="C28" s="67">
        <v>7</v>
      </c>
      <c r="D28" s="124"/>
      <c r="E28" s="110">
        <v>2508</v>
      </c>
      <c r="F28" s="109">
        <v>140572876</v>
      </c>
      <c r="G28" s="111">
        <f t="shared" si="0"/>
        <v>101.29215653023881</v>
      </c>
    </row>
    <row r="29" spans="2:7" ht="20.25" customHeight="1" x14ac:dyDescent="0.15">
      <c r="B29" s="74"/>
      <c r="C29" s="67">
        <v>8</v>
      </c>
      <c r="D29" s="124"/>
      <c r="E29" s="110">
        <v>2565</v>
      </c>
      <c r="F29" s="109">
        <v>143164495</v>
      </c>
      <c r="G29" s="111">
        <f t="shared" si="0"/>
        <v>101.84361241922659</v>
      </c>
    </row>
    <row r="30" spans="2:7" ht="20.25" customHeight="1" x14ac:dyDescent="0.15">
      <c r="B30" s="74"/>
      <c r="C30" s="67">
        <v>9</v>
      </c>
      <c r="D30" s="124"/>
      <c r="E30" s="110">
        <v>2615</v>
      </c>
      <c r="F30" s="109">
        <v>140301952</v>
      </c>
      <c r="G30" s="111">
        <f t="shared" si="0"/>
        <v>98.000521707564431</v>
      </c>
    </row>
    <row r="31" spans="2:7" ht="20.25" customHeight="1" x14ac:dyDescent="0.15">
      <c r="B31" s="74"/>
      <c r="C31" s="67">
        <v>10</v>
      </c>
      <c r="D31" s="124"/>
      <c r="E31" s="110">
        <v>2839</v>
      </c>
      <c r="F31" s="109">
        <v>139711747</v>
      </c>
      <c r="G31" s="111">
        <f t="shared" si="0"/>
        <v>99.579332296103757</v>
      </c>
    </row>
    <row r="32" spans="2:7" ht="20.25" customHeight="1" x14ac:dyDescent="0.15">
      <c r="B32" s="74"/>
      <c r="C32" s="67">
        <v>11</v>
      </c>
      <c r="D32" s="124"/>
      <c r="E32" s="110">
        <v>2893</v>
      </c>
      <c r="F32" s="109">
        <v>135377318</v>
      </c>
      <c r="G32" s="111">
        <v>96.9</v>
      </c>
    </row>
    <row r="33" spans="2:7" ht="20.25" customHeight="1" x14ac:dyDescent="0.15">
      <c r="B33" s="74"/>
      <c r="C33" s="67">
        <v>12</v>
      </c>
      <c r="D33" s="124"/>
      <c r="E33" s="113">
        <v>2988</v>
      </c>
      <c r="F33" s="125">
        <v>137525810</v>
      </c>
      <c r="G33" s="111">
        <f>F33/F32*100</f>
        <v>101.58703986143381</v>
      </c>
    </row>
    <row r="34" spans="2:7" ht="20.25" customHeight="1" x14ac:dyDescent="0.15">
      <c r="B34" s="74"/>
      <c r="C34" s="67">
        <v>13</v>
      </c>
      <c r="D34" s="124"/>
      <c r="E34" s="113">
        <v>3023</v>
      </c>
      <c r="F34" s="125">
        <v>137097634</v>
      </c>
      <c r="G34" s="111">
        <f>F34/F33*100</f>
        <v>99.688657714504643</v>
      </c>
    </row>
    <row r="35" spans="2:7" ht="20.25" customHeight="1" x14ac:dyDescent="0.15">
      <c r="B35" s="74"/>
      <c r="C35" s="67">
        <v>14</v>
      </c>
      <c r="D35" s="124"/>
      <c r="E35" s="113">
        <v>3102</v>
      </c>
      <c r="F35" s="125">
        <v>137935709</v>
      </c>
      <c r="G35" s="111">
        <f t="shared" ref="G35:G52" si="1">F35/F34*100</f>
        <v>100.61129793093293</v>
      </c>
    </row>
    <row r="36" spans="2:7" ht="20.25" customHeight="1" x14ac:dyDescent="0.15">
      <c r="B36" s="74"/>
      <c r="C36" s="67">
        <v>15</v>
      </c>
      <c r="D36" s="124"/>
      <c r="E36" s="112">
        <v>3127</v>
      </c>
      <c r="F36" s="112">
        <v>136285534</v>
      </c>
      <c r="G36" s="111">
        <f t="shared" si="1"/>
        <v>98.803663669137336</v>
      </c>
    </row>
    <row r="37" spans="2:7" ht="20.25" customHeight="1" x14ac:dyDescent="0.15">
      <c r="B37" s="74"/>
      <c r="C37" s="67">
        <v>16</v>
      </c>
      <c r="D37" s="124"/>
      <c r="E37" s="112">
        <v>3114</v>
      </c>
      <c r="F37" s="112">
        <v>135867119</v>
      </c>
      <c r="G37" s="111">
        <f t="shared" si="1"/>
        <v>99.692986491141454</v>
      </c>
    </row>
    <row r="38" spans="2:7" ht="20.25" customHeight="1" x14ac:dyDescent="0.15">
      <c r="B38" s="74"/>
      <c r="C38" s="67">
        <v>17</v>
      </c>
      <c r="D38" s="67"/>
      <c r="E38" s="125">
        <v>3162</v>
      </c>
      <c r="F38" s="125">
        <v>136613954</v>
      </c>
      <c r="G38" s="111">
        <f t="shared" si="1"/>
        <v>100.5496804565349</v>
      </c>
    </row>
    <row r="39" spans="2:7" ht="20.25" customHeight="1" x14ac:dyDescent="0.15">
      <c r="B39" s="74"/>
      <c r="C39" s="67">
        <v>18</v>
      </c>
      <c r="D39" s="67"/>
      <c r="E39" s="112">
        <v>3157</v>
      </c>
      <c r="F39" s="110">
        <v>137088966</v>
      </c>
      <c r="G39" s="111">
        <f t="shared" si="1"/>
        <v>100.34770386632685</v>
      </c>
    </row>
    <row r="40" spans="2:7" ht="20.25" customHeight="1" x14ac:dyDescent="0.15">
      <c r="B40" s="74"/>
      <c r="C40" s="67">
        <v>19</v>
      </c>
      <c r="D40" s="124"/>
      <c r="E40" s="112">
        <v>3139</v>
      </c>
      <c r="F40" s="112">
        <v>135872728</v>
      </c>
      <c r="G40" s="111">
        <f t="shared" si="1"/>
        <v>99.112811165269136</v>
      </c>
    </row>
    <row r="41" spans="2:7" ht="20.25" customHeight="1" x14ac:dyDescent="0.15">
      <c r="B41" s="74"/>
      <c r="C41" s="67">
        <v>20</v>
      </c>
      <c r="D41" s="124"/>
      <c r="E41" s="112">
        <v>3133</v>
      </c>
      <c r="F41" s="112">
        <v>132677295</v>
      </c>
      <c r="G41" s="111">
        <f t="shared" si="1"/>
        <v>97.648216057014764</v>
      </c>
    </row>
    <row r="42" spans="2:7" ht="20.25" customHeight="1" x14ac:dyDescent="0.15">
      <c r="B42" s="74"/>
      <c r="C42" s="67">
        <v>21</v>
      </c>
      <c r="D42" s="67"/>
      <c r="E42" s="112">
        <v>3170</v>
      </c>
      <c r="F42" s="112">
        <v>127929516</v>
      </c>
      <c r="G42" s="111">
        <f t="shared" si="1"/>
        <v>96.42155879044715</v>
      </c>
    </row>
    <row r="43" spans="2:7" ht="20.25" customHeight="1" x14ac:dyDescent="0.15">
      <c r="B43" s="74"/>
      <c r="C43" s="67">
        <v>22</v>
      </c>
      <c r="D43" s="67"/>
      <c r="E43" s="112">
        <v>3185</v>
      </c>
      <c r="F43" s="112">
        <v>124925272</v>
      </c>
      <c r="G43" s="111">
        <f t="shared" si="1"/>
        <v>97.651641236569674</v>
      </c>
    </row>
    <row r="44" spans="2:7" ht="20.25" customHeight="1" x14ac:dyDescent="0.15">
      <c r="B44" s="74"/>
      <c r="C44" s="67">
        <v>23</v>
      </c>
      <c r="D44" s="67"/>
      <c r="E44" s="112">
        <v>3108</v>
      </c>
      <c r="F44" s="112">
        <v>120061329</v>
      </c>
      <c r="G44" s="111">
        <f t="shared" si="1"/>
        <v>96.106517983006682</v>
      </c>
    </row>
    <row r="45" spans="2:7" ht="20.25" customHeight="1" x14ac:dyDescent="0.15">
      <c r="B45" s="74"/>
      <c r="C45" s="67">
        <v>24</v>
      </c>
      <c r="D45" s="67"/>
      <c r="E45" s="112">
        <v>3085</v>
      </c>
      <c r="F45" s="112">
        <v>124695579</v>
      </c>
      <c r="G45" s="111">
        <f t="shared" si="1"/>
        <v>103.8599023004318</v>
      </c>
    </row>
    <row r="46" spans="2:7" ht="20.25" customHeight="1" x14ac:dyDescent="0.15">
      <c r="B46" s="74"/>
      <c r="C46" s="67">
        <v>25</v>
      </c>
      <c r="D46" s="67"/>
      <c r="E46" s="112">
        <v>3098</v>
      </c>
      <c r="F46" s="112">
        <v>126422229</v>
      </c>
      <c r="G46" s="111">
        <f t="shared" si="1"/>
        <v>101.38469223515936</v>
      </c>
    </row>
    <row r="47" spans="2:7" ht="20.25" customHeight="1" x14ac:dyDescent="0.15">
      <c r="B47" s="74"/>
      <c r="C47" s="67">
        <v>26</v>
      </c>
      <c r="D47" s="67"/>
      <c r="E47" s="112">
        <v>3158</v>
      </c>
      <c r="F47" s="112">
        <v>128012222</v>
      </c>
      <c r="G47" s="111">
        <f t="shared" si="1"/>
        <v>101.25768467505823</v>
      </c>
    </row>
    <row r="48" spans="2:7" ht="20.25" customHeight="1" x14ac:dyDescent="0.15">
      <c r="B48" s="74"/>
      <c r="C48" s="67">
        <v>27</v>
      </c>
      <c r="D48" s="67"/>
      <c r="E48" s="112">
        <v>3155</v>
      </c>
      <c r="F48" s="112">
        <v>132064038</v>
      </c>
      <c r="G48" s="111">
        <f t="shared" si="1"/>
        <v>103.16517902485904</v>
      </c>
    </row>
    <row r="49" spans="2:9" ht="20.25" customHeight="1" x14ac:dyDescent="0.15">
      <c r="B49" s="74"/>
      <c r="C49" s="67">
        <v>28</v>
      </c>
      <c r="D49" s="67"/>
      <c r="E49" s="112">
        <v>3038</v>
      </c>
      <c r="F49" s="112">
        <v>130127812</v>
      </c>
      <c r="G49" s="111">
        <f t="shared" si="1"/>
        <v>98.533873392543086</v>
      </c>
    </row>
    <row r="50" spans="2:9" ht="20.25" customHeight="1" x14ac:dyDescent="0.15">
      <c r="B50" s="74"/>
      <c r="C50" s="67">
        <v>29</v>
      </c>
      <c r="D50" s="67"/>
      <c r="E50" s="125">
        <v>2983</v>
      </c>
      <c r="F50" s="112">
        <v>130567782</v>
      </c>
      <c r="G50" s="111">
        <f t="shared" si="1"/>
        <v>100.33810604607723</v>
      </c>
    </row>
    <row r="51" spans="2:9" ht="20.25" customHeight="1" x14ac:dyDescent="0.15">
      <c r="B51" s="74"/>
      <c r="C51" s="67">
        <v>30</v>
      </c>
      <c r="D51" s="67"/>
      <c r="E51" s="125">
        <v>2982</v>
      </c>
      <c r="F51" s="112">
        <v>130563552</v>
      </c>
      <c r="G51" s="111">
        <f>F51/F50*100</f>
        <v>99.996760303395519</v>
      </c>
    </row>
    <row r="52" spans="2:9" ht="20.25" customHeight="1" x14ac:dyDescent="0.15">
      <c r="B52" s="74"/>
      <c r="C52" s="67">
        <v>31</v>
      </c>
      <c r="D52" s="67"/>
      <c r="E52" s="125">
        <v>2971</v>
      </c>
      <c r="F52" s="112">
        <v>126529082</v>
      </c>
      <c r="G52" s="111">
        <f t="shared" si="1"/>
        <v>96.909956922740577</v>
      </c>
    </row>
    <row r="53" spans="2:9" ht="20.25" customHeight="1" x14ac:dyDescent="0.15">
      <c r="B53" s="74" t="s">
        <v>44</v>
      </c>
      <c r="C53" s="67">
        <v>2</v>
      </c>
      <c r="D53" s="67"/>
      <c r="E53" s="125">
        <v>2934</v>
      </c>
      <c r="F53" s="112">
        <v>76592711</v>
      </c>
      <c r="G53" s="111">
        <f t="shared" ref="G53" si="2">F53/F52*100</f>
        <v>60.533681102657489</v>
      </c>
    </row>
    <row r="54" spans="2:9" ht="20.25" customHeight="1" x14ac:dyDescent="0.15">
      <c r="B54" s="114"/>
      <c r="C54" s="115">
        <v>3</v>
      </c>
      <c r="D54" s="115"/>
      <c r="E54" s="126">
        <v>2894</v>
      </c>
      <c r="F54" s="117">
        <v>78038804</v>
      </c>
      <c r="G54" s="116">
        <f t="shared" ref="G54" si="3">F54/F53*100</f>
        <v>101.88802952803174</v>
      </c>
    </row>
    <row r="55" spans="2:9" ht="8.4499999999999993" customHeight="1" x14ac:dyDescent="0.15">
      <c r="B55" s="127"/>
      <c r="C55" s="67"/>
      <c r="D55" s="67"/>
      <c r="E55" s="128"/>
      <c r="F55" s="128"/>
      <c r="G55" s="129"/>
    </row>
    <row r="56" spans="2:9" s="130" customFormat="1" ht="21.75" customHeight="1" x14ac:dyDescent="0.15">
      <c r="B56" s="212" t="s">
        <v>45</v>
      </c>
      <c r="C56" s="212"/>
      <c r="D56" s="212"/>
      <c r="E56" s="212"/>
      <c r="F56" s="212"/>
      <c r="G56" s="212"/>
      <c r="H56" s="133"/>
      <c r="I56" s="133"/>
    </row>
    <row r="57" spans="2:9" ht="24" customHeight="1" x14ac:dyDescent="0.15">
      <c r="B57" s="212"/>
      <c r="C57" s="212"/>
      <c r="D57" s="212"/>
      <c r="E57" s="212"/>
      <c r="F57" s="212"/>
      <c r="G57" s="212"/>
      <c r="H57" s="133"/>
      <c r="I57" s="133"/>
    </row>
  </sheetData>
  <mergeCells count="3">
    <mergeCell ref="B1:G1"/>
    <mergeCell ref="B3:D3"/>
    <mergeCell ref="B56:G57"/>
  </mergeCells>
  <phoneticPr fontId="1"/>
  <pageMargins left="0.98425196850393704" right="0.59055118110236227" top="0.51181102362204722" bottom="0.39370078740157483" header="0.31496062992125984" footer="0.31496062992125984"/>
  <pageSetup paperSize="9" scale="7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新宿御苑</vt:lpstr>
      <vt:lpstr>休暇村</vt:lpstr>
      <vt:lpstr>国民宿舎</vt:lpstr>
      <vt:lpstr>全国温泉地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2023-07-13T11:45:43Z</dcterms:created>
  <dcterms:modified xsi:type="dcterms:W3CDTF">2023-09-05T01:26:07Z</dcterms:modified>
</cp:coreProperties>
</file>