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7784410A-FDCB-4086-B941-EA73757C015E}" xr6:coauthVersionLast="47" xr6:coauthVersionMax="47" xr10:uidLastSave="{00000000-0000-0000-0000-000000000000}"/>
  <workbookProtection workbookAlgorithmName="SHA-512" workbookHashValue="x4cdxZ6JVfT7w5w293iiEJNY6XitC8G3lKm8joRXwpa+MEm3WVSdoms/oxr4gfVbpxra9yUzlsHQ4oAb8N8vnw==" workbookSaltValue="yhObsz1Crbiq6VTf9FNhmA=="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許可申請書!$A$1:$K$36</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8" i="27" a="1"/>
  <c r="D121" i="27" a="1"/>
  <c r="D12" i="27" a="1"/>
  <c r="D3" i="36" a="1"/>
  <c r="D16" i="27" a="1"/>
  <c r="D13" i="36" a="1"/>
  <c r="D14" i="27" a="1"/>
  <c r="D6" i="27" a="1"/>
  <c r="D134" i="27" a="1"/>
  <c r="D136" i="27" a="1"/>
  <c r="D18" i="27" a="1"/>
  <c r="E99" i="27" a="1"/>
  <c r="J12" i="27" a="1"/>
  <c r="D8" i="36" a="1"/>
  <c r="H12" i="27" a="1"/>
  <c r="F12"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E33" i="27" a="1"/>
  <c r="D37" i="27" a="1"/>
  <c r="D34" i="27" a="1"/>
  <c r="E38" i="27" a="1"/>
  <c r="D41" i="27" a="1"/>
  <c r="D29" i="27" a="1"/>
  <c r="E41" i="27" a="1"/>
  <c r="E32" i="27" a="1"/>
  <c r="E27" i="27" a="1"/>
  <c r="E28" i="27" a="1"/>
  <c r="D25" i="27" a="1"/>
  <c r="D4" i="27" a="1"/>
  <c r="D31" i="27" a="1"/>
  <c r="D26" i="27" a="1"/>
  <c r="D28" i="27" a="1"/>
  <c r="E26" i="27" a="1"/>
  <c r="E29" i="27" a="1"/>
  <c r="D40" i="27" a="1"/>
  <c r="D38" i="27" a="1"/>
  <c r="E35" i="27" a="1"/>
  <c r="D32" i="27" a="1"/>
  <c r="D27" i="27" a="1"/>
  <c r="D78" i="27" a="1"/>
  <c r="D33" i="27" a="1"/>
  <c r="E39" i="27" a="1"/>
  <c r="E40" i="27" a="1"/>
  <c r="E34" i="27" a="1"/>
  <c r="D39" i="27" a="1"/>
  <c r="D35"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<sst xmlns="http://schemas.openxmlformats.org/spreadsheetml/2006/main" count="2581" uniqueCount="1804">
  <si>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</si>
  <si>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</si>
  <si>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</si>
  <si>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</si>
  <si>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</si>
  <si>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</si>
  <si>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</si>
  <si>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</si>
  <si>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</si>
  <si>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</si>
  <si>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</si>
  <si>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</si>
  <si>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</si>
  <si>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</si>
  <si>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</si>
  <si>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</si>
  <si>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</si>
  <si>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</si>
  <si>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</si>
  <si>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</si>
  <si>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</si>
  <si>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</si>
  <si>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</si>
  <si>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</si>
  <si>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</si>
  <si>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</si>
  <si>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</si>
  <si>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</si>
  <si>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</si>
  <si>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</si>
  <si>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</si>
  <si>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</si>
  <si>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</si>
  <si>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</si>
  <si>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</si>
  <si>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</si>
  <si>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</si>
  <si>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</si>
  <si>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</si>
  <si>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</si>
  <si>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</si>
  <si>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</si>
  <si>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</si>
  <si>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</si>
  <si>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</si>
  <si>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</si>
  <si>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</si>
  <si>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</si>
  <si>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</si>
  <si>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</si>
  <si>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</si>
  <si>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</si>
  <si>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</si>
  <si>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</si>
  <si>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</si>
  <si>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</si>
  <si>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</si>
  <si>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</si>
  <si>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</si>
  <si>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</si>
  <si>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</si>
  <si>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</si>
  <si>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</si>
  <si>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</si>
  <si>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</si>
  <si>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</si>
  <si>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</si>
  <si>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</si>
  <si>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</si>
  <si>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</si>
  <si>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</si>
  <si>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</si>
  <si>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</si>
  <si>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</si>
  <si>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</si>
  <si>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</si>
  <si>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</si>
  <si>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</si>
  <si>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</si>
  <si>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</si>
  <si>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</si>
  <si>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</si>
  <si>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</si>
  <si>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</si>
  <si>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</si>
  <si>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</si>
  <si>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</si>
  <si>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</si>
  <si>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</si>
  <si>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</si>
  <si>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</si>
  <si>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</si>
  <si>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</si>
  <si>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</si>
  <si>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</si>
  <si>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</si>
  <si>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</si>
  <si>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</si>
  <si>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</si>
  <si>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</si>
  <si>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</si>
  <si>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</si>
  <si>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</si>
  <si>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</si>
  <si>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</si>
  <si>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</si>
  <si>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</si>
  <si>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</si>
  <si>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</si>
  <si>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</si>
  <si>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</si>
  <si>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</si>
  <si>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</si>
  <si>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</si>
  <si>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</si>
  <si>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</si>
  <si>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</si>
  <si>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</si>
  <si>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</si>
  <si>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</si>
  <si>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</si>
  <si>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</si>
  <si>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</si>
  <si>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</si>
  <si>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</si>
  <si>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</si>
  <si>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</si>
  <si>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</si>
  <si>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</si>
  <si>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</si>
  <si>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</si>
  <si>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</si>
  <si>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</si>
  <si>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</si>
  <si>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</si>
  <si>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</si>
  <si>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</si>
  <si>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</si>
  <si>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</si>
  <si>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</si>
  <si>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</si>
  <si>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</si>
  <si>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</si>
  <si>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</si>
  <si>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</si>
  <si>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</si>
  <si>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</si>
  <si>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</si>
  <si>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</si>
  <si>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</si>
  <si>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</si>
  <si>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</si>
  <si>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</si>
  <si>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</si>
  <si>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</si>
  <si>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</si>
  <si>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</si>
  <si>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</si>
  <si>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</si>
  <si>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</si>
  <si>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</si>
  <si>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</si>
  <si>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</si>
  <si>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</si>
  <si>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</si>
  <si>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</si>
  <si>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</si>
  <si>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</si>
  <si>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</si>
  <si>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</si>
  <si>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</si>
  <si>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</si>
  <si>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</si>
  <si>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</si>
  <si>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</si>
  <si>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</si>
  <si>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</si>
  <si>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</si>
  <si>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</si>
  <si>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</si>
  <si>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</si>
  <si>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</si>
  <si>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</si>
  <si>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</si>
  <si>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</si>
  <si>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</si>
  <si>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</si>
  <si>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</si>
  <si>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</si>
  <si>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</si>
  <si>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</si>
  <si>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</si>
  <si>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</si>
  <si>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</si>
  <si>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</si>
  <si>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</si>
  <si>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</si>
  <si>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</si>
  <si>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</si>
  <si>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</si>
  <si>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</si>
  <si>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</si>
  <si>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</si>
  <si>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</si>
  <si>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</si>
  <si>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</si>
  <si>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</si>
  <si>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</si>
  <si>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</si>
  <si>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</si>
  <si>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</si>
  <si>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</si>
  <si>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</si>
  <si>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</si>
  <si>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</si>
  <si>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</si>
  <si>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</si>
  <si>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</si>
  <si>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</si>
  <si>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</si>
  <si>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</si>
  <si>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</si>
  <si>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</si>
  <si>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</si>
  <si>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</si>
  <si>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</si>
  <si>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</si>
  <si>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</si>
  <si>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</si>
  <si>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</si>
  <si>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</si>
  <si>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</si>
  <si>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</si>
  <si>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</si>
  <si>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</si>
  <si>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</si>
  <si>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</si>
  <si>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</si>
  <si>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</si>
  <si>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</si>
  <si>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</si>
  <si>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</si>
  <si>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</si>
  <si>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</si>
  <si>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</si>
  <si>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</si>
  <si>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</si>
  <si>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</si>
  <si>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</si>
  <si>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</si>
  <si>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</si>
  <si>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</si>
  <si>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</si>
  <si>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</si>
  <si>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</si>
  <si>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</si>
  <si>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</si>
  <si>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</si>
  <si>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</si>
  <si>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</si>
  <si>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</si>
  <si>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</si>
  <si>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</si>
  <si>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</si>
  <si>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</si>
  <si>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</si>
  <si>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</si>
  <si>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</si>
  <si>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</si>
  <si>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</si>
  <si>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</si>
  <si>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</si>
  <si>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</si>
  <si>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</si>
  <si>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</si>
  <si>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</si>
  <si>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</si>
  <si>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</si>
  <si>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</si>
  <si>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</si>
  <si>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</si>
  <si>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</si>
  <si>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</si>
  <si>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</si>
  <si>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</si>
  <si>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</si>
  <si>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</si>
  <si>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</si>
  <si>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</si>
  <si>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</si>
  <si>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</si>
  <si>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</si>
  <si>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</si>
  <si>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</si>
  <si>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</si>
  <si>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</si>
  <si>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</si>
  <si>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</si>
  <si>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</si>
  <si>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</si>
  <si>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</si>
  <si>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</si>
  <si>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</si>
  <si>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</si>
  <si>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</si>
  <si>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</si>
  <si>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</si>
  <si>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</si>
  <si>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</si>
  <si>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</si>
  <si>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</si>
  <si>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</si>
  <si>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</si>
  <si>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</si>
  <si>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</si>
  <si>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</si>
  <si>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</si>
  <si>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</si>
  <si>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</si>
  <si>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</si>
  <si>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</si>
  <si>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</si>
  <si>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</si>
  <si>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</si>
  <si>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</si>
  <si>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</si>
  <si>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</si>
  <si>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</si>
  <si>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</si>
  <si>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</si>
  <si>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</si>
  <si>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</si>
  <si>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</si>
  <si>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</si>
  <si>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</si>
  <si>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</si>
  <si>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</si>
  <si>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</si>
  <si>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</si>
  <si>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</si>
  <si>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</si>
  <si>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</si>
  <si>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</si>
  <si>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</si>
  <si>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</si>
  <si>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</si>
  <si>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</si>
  <si>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</si>
  <si>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</si>
  <si>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</si>
  <si>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</si>
  <si>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</si>
  <si>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</si>
  <si>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</si>
  <si>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</si>
  <si>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</si>
  <si>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</si>
  <si>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</si>
  <si>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</si>
  <si>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</si>
  <si>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</si>
  <si>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</si>
  <si>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</si>
  <si>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</si>
  <si>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</si>
  <si>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</si>
  <si>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</si>
  <si>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</si>
  <si>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</si>
  <si>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</si>
  <si>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</si>
  <si>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</si>
  <si>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</si>
  <si>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</si>
  <si>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</si>
  <si>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</si>
  <si>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</si>
  <si>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</si>
  <si>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</si>
  <si>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</si>
  <si>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</si>
  <si>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</si>
  <si>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</si>
  <si>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</si>
  <si>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</si>
  <si>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</si>
  <si>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</si>
  <si>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</si>
  <si>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</si>
  <si>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</si>
  <si>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</si>
  <si>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</si>
  <si>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</si>
  <si>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</si>
  <si>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</si>
  <si>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</si>
  <si>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</si>
  <si>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</si>
  <si>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</si>
  <si>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</si>
  <si>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</si>
  <si>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</si>
  <si>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</si>
  <si>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</si>
  <si>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</si>
  <si>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</si>
  <si>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</si>
  <si>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</si>
  <si>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</si>
  <si>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</si>
  <si>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</si>
  <si>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</si>
  <si>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</si>
  <si>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</si>
  <si>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</si>
  <si>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</si>
  <si>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</si>
  <si>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</si>
  <si>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</si>
  <si>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</si>
  <si>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</si>
  <si>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</si>
  <si>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</si>
  <si>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</si>
  <si>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</si>
  <si>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</si>
  <si>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</si>
  <si>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</si>
  <si>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</si>
  <si>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</si>
  <si>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</si>
  <si>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</si>
  <si>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</si>
  <si>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</si>
  <si>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</si>
  <si>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</si>
  <si>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</si>
  <si>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</si>
  <si>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</si>
  <si>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</si>
  <si>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</si>
  <si>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</si>
  <si>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</si>
  <si>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</si>
  <si>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</si>
  <si>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</si>
  <si>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</si>
  <si>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</si>
  <si>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</si>
  <si>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</si>
  <si>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</si>
  <si>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</si>
  <si>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</si>
  <si>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</si>
  <si>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</si>
  <si>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</si>
  <si>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</si>
  <si>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</si>
  <si>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</si>
  <si>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</si>
  <si>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</si>
  <si>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</si>
  <si>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</si>
  <si>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</si>
  <si>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</si>
  <si>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</si>
  <si>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</si>
  <si>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</si>
  <si>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</si>
  <si>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</si>
  <si>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</si>
  <si>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</si>
  <si>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</si>
  <si>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</si>
  <si>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</si>
  <si>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</si>
  <si>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</si>
  <si>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</si>
  <si>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</si>
  <si>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</si>
  <si>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</si>
  <si>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</si>
  <si>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</si>
  <si>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</si>
  <si>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</si>
  <si>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</si>
  <si>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</si>
  <si>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</si>
  <si>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</si>
  <si>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</si>
  <si>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</si>
  <si>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</si>
  <si>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</si>
  <si>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</si>
  <si>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</si>
  <si>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</si>
  <si>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</si>
  <si>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</si>
  <si>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</si>
  <si>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</si>
  <si>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</si>
  <si>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</si>
  <si>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</si>
  <si>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</si>
  <si>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</si>
  <si>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</si>
  <si>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</si>
  <si>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</si>
  <si>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</si>
  <si>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</si>
  <si>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</si>
  <si>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</si>
  <si>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</si>
  <si>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</si>
  <si>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</si>
  <si>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</si>
  <si>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</si>
  <si>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</si>
  <si>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</si>
  <si>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</si>
  <si>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</si>
  <si>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</si>
  <si>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</si>
  <si>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</si>
  <si>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</si>
  <si>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</si>
  <si>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</si>
  <si>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</si>
  <si>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</si>
  <si>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</si>
  <si>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</si>
  <si>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</si>
  <si>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</si>
  <si>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</si>
  <si>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</si>
  <si>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</si>
  <si>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</si>
  <si>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</si>
  <si>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</si>
  <si>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</si>
  <si>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</si>
  <si>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</si>
  <si>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</si>
  <si>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</si>
  <si>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</si>
  <si>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</si>
  <si>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</si>
  <si>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</si>
  <si>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</si>
  <si>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</si>
  <si>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</si>
  <si>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</si>
  <si>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</si>
  <si>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</si>
  <si>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</si>
  <si>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</si>
  <si>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</si>
  <si>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</si>
  <si>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</si>
  <si>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</si>
  <si>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</si>
  <si>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</si>
  <si>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</si>
  <si>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</si>
  <si>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</si>
  <si>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</si>
  <si>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</si>
  <si>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</si>
  <si>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</si>
  <si>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</si>
  <si>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</si>
  <si>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</si>
  <si>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</si>
  <si>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</si>
  <si>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</si>
  <si>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</si>
  <si>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</si>
  <si>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</si>
  <si>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</si>
  <si>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</si>
  <si>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</si>
  <si>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</si>
  <si>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</si>
  <si>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</si>
  <si>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</si>
  <si>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</si>
  <si>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</si>
  <si>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</si>
  <si>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</si>
  <si>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</si>
  <si>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</si>
  <si>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</si>
  <si>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</si>
  <si>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</si>
  <si>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</si>
  <si>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</si>
  <si>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</si>
  <si>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</si>
  <si>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</si>
  <si>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</si>
  <si>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</si>
  <si>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</si>
  <si>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</si>
  <si>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</si>
  <si>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</si>
  <si>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</si>
  <si>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</si>
  <si>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</si>
  <si>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</si>
  <si>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</si>
  <si>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</si>
  <si>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</si>
  <si>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</si>
  <si>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</si>
  <si>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</si>
  <si>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</si>
  <si>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</si>
  <si>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</si>
  <si>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</si>
  <si>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</si>
  <si>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</si>
  <si>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</si>
  <si>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</si>
  <si>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</si>
  <si>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</si>
  <si>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</si>
  <si>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</si>
  <si>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</si>
  <si>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</si>
  <si>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</si>
  <si>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</si>
  <si>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</si>
  <si>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</si>
  <si>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</si>
  <si>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</si>
  <si>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</si>
  <si>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</si>
  <si>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</si>
  <si>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</si>
  <si>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</si>
  <si>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</si>
  <si>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</si>
  <si>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</si>
  <si>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</si>
  <si>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</si>
  <si>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</si>
  <si>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</si>
  <si>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</si>
  <si>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</si>
  <si>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</si>
  <si>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</si>
  <si>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</si>
  <si>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</si>
  <si>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</si>
  <si>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</si>
  <si>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</si>
  <si>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</si>
  <si>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</si>
  <si>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</si>
  <si>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</si>
  <si>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</si>
  <si>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</si>
  <si>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</si>
  <si>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</si>
  <si>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</si>
  <si>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</si>
  <si>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</si>
  <si>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</si>
  <si>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</si>
  <si>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</si>
  <si>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</si>
  <si>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</si>
  <si>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</si>
  <si>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</si>
  <si>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</si>
  <si>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</si>
  <si>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</si>
  <si>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</si>
  <si>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</si>
  <si>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</si>
  <si>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</si>
  <si>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</si>
  <si>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</si>
  <si>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</si>
  <si>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</si>
  <si>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</si>
  <si>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</si>
  <si>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</si>
  <si>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</si>
  <si>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</si>
  <si>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</si>
  <si>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</si>
  <si>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</si>
  <si>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</si>
  <si>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</si>
  <si>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</si>
  <si>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</si>
  <si>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</si>
  <si>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</si>
  <si>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</si>
  <si>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</si>
  <si>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</si>
  <si>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</si>
  <si>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</si>
  <si>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</si>
  <si>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</si>
  <si>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</si>
  <si>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</si>
  <si>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</si>
  <si>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</si>
  <si>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</si>
  <si>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</si>
  <si>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</si>
  <si>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</si>
  <si>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</si>
  <si>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</si>
  <si>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</si>
  <si>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</si>
  <si>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</si>
  <si>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</si>
  <si>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</si>
  <si>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</si>
  <si>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</si>
  <si>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</si>
  <si>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</si>
  <si>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</si>
  <si>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</si>
  <si>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</si>
  <si>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</si>
  <si>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</si>
  <si>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</si>
  <si>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</si>
  <si>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</si>
  <si>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</si>
  <si>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</si>
  <si>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</si>
  <si>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</si>
  <si>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</si>
  <si>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</si>
  <si>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</si>
  <si>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</si>
  <si>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</si>
  <si>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</si>
  <si>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</si>
  <si>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</si>
  <si>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</si>
  <si>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</si>
  <si>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</si>
  <si>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</si>
  <si>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</si>
  <si>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</si>
  <si>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</si>
  <si>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</si>
  <si>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</si>
  <si>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</si>
  <si>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</si>
  <si>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</si>
  <si>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</si>
  <si>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</si>
  <si>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</si>
  <si>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</si>
  <si>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</si>
  <si>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</si>
  <si>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</si>
  <si>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</si>
  <si>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</si>
  <si>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</si>
  <si>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</si>
  <si>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</si>
  <si>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</si>
  <si>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</si>
  <si>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</si>
  <si>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</si>
  <si>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</si>
  <si>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</si>
  <si>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</si>
  <si>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</si>
  <si>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</si>
  <si>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</si>
  <si>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</si>
  <si>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</si>
  <si>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</si>
  <si>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</si>
  <si>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</si>
  <si>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</si>
  <si>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</si>
  <si>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</si>
  <si>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</si>
  <si>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</si>
  <si>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</si>
  <si>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</si>
  <si>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</si>
  <si>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</si>
  <si>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</si>
  <si>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</si>
  <si>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</si>
  <si>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</si>
  <si>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</si>
  <si>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</si>
  <si>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</si>
  <si>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</si>
  <si>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</si>
  <si>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</si>
  <si>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</si>
  <si>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</si>
  <si>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</si>
  <si>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</si>
  <si>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</si>
  <si>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</si>
  <si>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</si>
  <si>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</si>
  <si>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</si>
  <si>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</si>
  <si>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</si>
  <si>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</si>
  <si>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</si>
  <si>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</si>
  <si>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</si>
  <si>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</si>
  <si>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</si>
  <si>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</si>
  <si>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</si>
  <si>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</si>
  <si>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</si>
  <si>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</si>
  <si>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</si>
  <si>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</si>
  <si>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</si>
  <si>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</si>
  <si>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</si>
  <si>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</si>
  <si>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</si>
  <si>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</si>
  <si>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</si>
  <si>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</si>
  <si>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</si>
  <si>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</si>
  <si>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</si>
  <si>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</si>
  <si>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</si>
  <si>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</si>
  <si>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</si>
  <si>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</si>
  <si>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</si>
  <si>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</si>
  <si>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</si>
  <si>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</si>
  <si>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</si>
  <si>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</si>
  <si>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</si>
  <si>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</si>
  <si>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</si>
  <si>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</si>
  <si>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</si>
  <si>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</si>
  <si>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</si>
  <si>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</si>
  <si>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</si>
  <si>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</si>
  <si>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</si>
  <si>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</si>
  <si>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</si>
  <si>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</si>
  <si>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</si>
  <si>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</si>
  <si>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</si>
  <si>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</si>
  <si>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</si>
  <si>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</si>
  <si>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</si>
  <si>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</si>
  <si>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</si>
  <si>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</si>
  <si>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</si>
  <si>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</si>
  <si>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</si>
  <si>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</si>
  <si>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</si>
  <si>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</si>
  <si>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</si>
  <si>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</si>
  <si>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</si>
  <si>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</si>
  <si>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</si>
  <si>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</si>
  <si>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</si>
  <si>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</si>
  <si>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</si>
  <si>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</si>
  <si>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</si>
  <si>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</si>
  <si>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</si>
  <si>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</si>
  <si>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</si>
  <si>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</si>
  <si>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</si>
  <si>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</si>
  <si>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</si>
  <si>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</si>
  <si>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</si>
  <si>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</si>
  <si>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</si>
  <si>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</si>
  <si>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</si>
  <si>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</si>
  <si>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</si>
  <si>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</si>
  <si>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</si>
  <si>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</si>
  <si>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</si>
  <si>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</si>
  <si>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</si>
  <si>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</si>
  <si>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</si>
  <si>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</si>
  <si>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</si>
  <si>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</si>
  <si>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</si>
  <si>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</si>
  <si>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</si>
  <si>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</si>
  <si>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</si>
  <si>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</si>
  <si>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</si>
  <si>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</si>
  <si>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</si>
  <si>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</si>
  <si>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</si>
  <si>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</si>
  <si>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</si>
  <si>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</si>
  <si>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</si>
  <si>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</si>
  <si>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</si>
  <si>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</si>
  <si>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</si>
  <si>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</si>
  <si>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</si>
  <si>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</si>
  <si>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</si>
  <si>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</si>
  <si>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</si>
  <si>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</si>
  <si>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</si>
  <si>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</si>
  <si>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</si>
  <si>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</si>
  <si>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</si>
  <si>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</si>
  <si>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</si>
  <si>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</si>
  <si>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</si>
  <si>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</si>
  <si>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</si>
  <si>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</si>
  <si>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</si>
  <si>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</si>
  <si>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</si>
  <si>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</si>
  <si>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</si>
  <si>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</si>
  <si>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</si>
  <si>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</si>
  <si>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</si>
  <si>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</si>
  <si>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</si>
  <si>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</si>
  <si>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</si>
  <si>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</si>
  <si>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</si>
  <si>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</si>
  <si>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</si>
  <si>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</si>
  <si>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</si>
  <si>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</si>
  <si>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</si>
  <si>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</si>
  <si>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</si>
  <si>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</si>
  <si>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</si>
  <si>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</si>
  <si>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</si>
  <si>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</si>
  <si>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</si>
  <si>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</si>
  <si>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</si>
  <si>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</si>
  <si>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</si>
  <si>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</si>
  <si>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</si>
  <si>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</si>
  <si>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</si>
  <si>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</si>
  <si>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</si>
  <si>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</si>
  <si>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</si>
  <si>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</si>
  <si>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</si>
  <si>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</si>
  <si>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</si>
  <si>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</si>
  <si>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</si>
  <si>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</si>
  <si>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</si>
  <si>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</si>
  <si>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</si>
  <si>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</si>
  <si>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</si>
  <si>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</si>
  <si>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</si>
  <si>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</si>
  <si>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</si>
  <si>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</si>
  <si>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</si>
  <si>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</si>
  <si>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</si>
  <si>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</si>
  <si>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</si>
  <si>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</si>
  <si>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</si>
  <si>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</si>
  <si>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</si>
  <si>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</si>
  <si>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</si>
  <si>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</si>
  <si>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</si>
  <si>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</si>
  <si>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</si>
  <si>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</si>
  <si>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</si>
  <si>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</si>
  <si>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</si>
  <si>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</si>
  <si>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</si>
  <si>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</si>
  <si>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</si>
  <si>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</si>
  <si>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</si>
  <si>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</si>
  <si>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</si>
  <si>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</si>
  <si>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</si>
  <si>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</si>
  <si>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</si>
  <si>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</si>
  <si>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</si>
  <si>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</si>
  <si>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</si>
  <si>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</si>
  <si>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</si>
  <si>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</si>
  <si>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</si>
  <si>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</si>
  <si>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</si>
  <si>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</si>
  <si>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</si>
  <si>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</si>
  <si>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</si>
  <si>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</si>
  <si>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</si>
  <si>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</si>
  <si>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</si>
  <si>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</si>
  <si>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</si>
  <si>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</si>
  <si>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</si>
  <si>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</si>
  <si>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</si>
  <si>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</si>
  <si>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</si>
  <si>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</si>
  <si>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</si>
  <si>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</si>
  <si>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</si>
  <si>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</si>
  <si>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</si>
  <si>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</si>
  <si>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</si>
  <si>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</si>
  <si>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</si>
  <si>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</si>
  <si>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</si>
  <si>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</si>
  <si>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</si>
  <si>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</si>
  <si>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</si>
  <si>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</si>
  <si>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</si>
  <si>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</si>
  <si>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</si>
  <si>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</si>
  <si>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</si>
  <si>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</si>
  <si>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</si>
  <si>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</si>
  <si>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</si>
  <si>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</si>
  <si>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</si>
  <si>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</si>
  <si>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</si>
  <si>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</si>
  <si>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</si>
  <si>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</si>
  <si>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</si>
  <si>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</si>
  <si>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</si>
  <si>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</si>
  <si>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</si>
  <si>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</si>
  <si>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</si>
  <si>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</si>
  <si>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</si>
  <si>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</si>
  <si>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</si>
  <si>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</si>
  <si>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</si>
  <si>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</si>
  <si>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</si>
  <si>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</si>
  <si>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</si>
  <si>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</si>
  <si>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</si>
  <si>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</si>
  <si>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</si>
  <si>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</si>
  <si>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</si>
  <si>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</si>
  <si>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</si>
  <si>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</si>
  <si>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</si>
  <si>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</si>
  <si>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</si>
  <si>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</si>
  <si>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</si>
  <si>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</si>
  <si>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</si>
  <si>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</si>
  <si>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</si>
  <si>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</si>
  <si>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</si>
  <si>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</si>
  <si>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</si>
  <si>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</si>
  <si>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</si>
  <si>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</si>
  <si>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</si>
  <si>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</si>
  <si>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</si>
  <si>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</si>
  <si>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</si>
  <si>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</si>
  <si>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</si>
  <si>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</si>
  <si>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</si>
  <si>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</si>
  <si>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</si>
  <si>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</si>
  <si>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</si>
  <si>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</si>
  <si>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</si>
  <si>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</si>
  <si>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</si>
  <si>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</si>
  <si>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</si>
  <si>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</si>
  <si>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</si>
  <si>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</si>
  <si>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</si>
  <si>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</si>
  <si>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</si>
  <si>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</si>
  <si>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</si>
  <si>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</si>
  <si>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</si>
  <si>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</si>
  <si>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</si>
  <si>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</si>
  <si>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</si>
  <si>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</si>
  <si>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</si>
  <si>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</si>
  <si>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</si>
  <si>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</si>
  <si>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</si>
  <si>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</si>
  <si>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</si>
  <si>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</si>
  <si>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</si>
  <si>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</si>
  <si>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</si>
  <si>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</si>
  <si>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</si>
  <si>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</si>
  <si>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</si>
  <si>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</si>
  <si>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</si>
  <si>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</si>
  <si>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</si>
  <si>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</si>
  <si>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</si>
  <si>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</si>
  <si>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</si>
  <si>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</si>
  <si>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</si>
  <si>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</si>
  <si>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</si>
  <si>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</si>
  <si>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</si>
  <si>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</si>
  <si>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</si>
  <si>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</si>
  <si>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</si>
  <si>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</si>
  <si>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</si>
  <si>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</si>
  <si>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</si>
  <si>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</si>
  <si>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</si>
  <si>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</si>
  <si>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</si>
  <si>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</si>
  <si>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</si>
  <si>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</si>
  <si>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</si>
  <si>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</si>
  <si>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</si>
  <si>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</si>
  <si>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</si>
  <si>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</si>
  <si>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</si>
  <si>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</si>
  <si>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</si>
  <si>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</si>
  <si>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</si>
  <si>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</si>
  <si>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</si>
  <si>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</si>
  <si>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</si>
  <si>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</si>
  <si>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</si>
  <si>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</si>
  <si>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</si>
  <si>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</si>
  <si>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</si>
  <si>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</si>
  <si>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</si>
  <si>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</si>
  <si>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</si>
  <si>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</si>
  <si>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</si>
  <si>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</si>
  <si>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</si>
  <si>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</si>
  <si>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</si>
  <si>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</si>
  <si>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</si>
  <si>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</si>
  <si>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</si>
  <si>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</si>
  <si>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</si>
  <si>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</si>
  <si>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</si>
  <si>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</si>
  <si>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</si>
  <si>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</si>
  <si>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</si>
  <si>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</si>
  <si>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</si>
  <si>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</si>
  <si>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</si>
  <si>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</si>
  <si>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</si>
  <si>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</si>
  <si>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</si>
  <si>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</si>
  <si>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</si>
  <si>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</si>
  <si>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</si>
  <si>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</si>
  <si>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</si>
  <si>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</si>
  <si>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</si>
  <si>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</si>
  <si>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</si>
  <si>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</si>
  <si>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</si>
  <si>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</si>
  <si>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</si>
  <si>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</si>
  <si>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</si>
  <si>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</si>
  <si>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</si>
  <si>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</si>
  <si>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</si>
  <si>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</si>
  <si>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</si>
  <si>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</si>
  <si>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</si>
  <si>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</si>
  <si>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</si>
  <si>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</si>
  <si>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</si>
  <si>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</si>
  <si>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</si>
  <si>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</si>
  <si>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</si>
  <si>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</si>
  <si>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</si>
  <si>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</si>
  <si>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</si>
  <si>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</si>
  <si>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</si>
  <si>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</si>
  <si>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</si>
  <si>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</si>
  <si>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</si>
  <si>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</si>
  <si>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</si>
  <si>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</si>
  <si>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</si>
  <si>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</si>
  <si>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</si>
  <si>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</si>
  <si>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</si>
  <si>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</si>
  <si>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</si>
  <si>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</si>
  <si>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</si>
  <si>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</si>
  <si>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</si>
  <si>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</si>
  <si>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</si>
  <si>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</si>
  <si>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</si>
  <si>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</si>
  <si>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</si>
  <si>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</si>
  <si>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</si>
  <si>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</si>
  <si>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</si>
  <si>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</si>
  <si>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</si>
  <si>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</si>
  <si>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</si>
  <si>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</si>
  <si>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</si>
  <si>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</si>
  <si>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</si>
  <si>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</si>
  <si>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</si>
  <si>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</si>
  <si>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</si>
  <si>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</si>
  <si>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</si>
  <si>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</si>
  <si>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</si>
  <si>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</si>
  <si>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</si>
  <si>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</si>
  <si>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</si>
  <si>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</si>
  <si>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</si>
  <si>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</si>
  <si>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</si>
  <si>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</si>
  <si>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</si>
  <si>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</si>
  <si>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</si>
  <si>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</si>
  <si>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</si>
  <si>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</si>
  <si>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</si>
  <si>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</si>
  <si>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</si>
  <si>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</si>
  <si>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</si>
  <si>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</si>
  <si>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</si>
  <si>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</si>
  <si>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</si>
  <si>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</si>
  <si>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</si>
  <si>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</si>
  <si>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</si>
  <si>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</si>
  <si>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</si>
  <si>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</si>
  <si>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</si>
  <si>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</si>
  <si>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</si>
  <si>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</si>
  <si>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</si>
  <si>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</si>
  <si>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</si>
  <si>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</si>
  <si>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</si>
  <si>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</si>
  <si>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</si>
  <si>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</si>
  <si>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</si>
  <si>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</si>
  <si>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</si>
  <si>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</si>
  <si>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</si>
  <si>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</si>
  <si>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</si>
  <si>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</si>
  <si>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</si>
  <si>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</si>
  <si>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</si>
  <si>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</si>
  <si>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</si>
  <si>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</si>
  <si>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</si>
  <si>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</si>
  <si>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</si>
  <si>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</si>
  <si>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</si>
  <si>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</si>
  <si>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</si>
  <si>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</si>
  <si>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</si>
  <si>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</si>
  <si>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</si>
  <si>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</si>
  <si>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</si>
  <si>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</si>
  <si>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</si>
  <si>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</si>
  <si>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</si>
  <si>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</si>
  <si>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</si>
  <si>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</si>
  <si>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</si>
  <si>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</si>
  <si>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</si>
  <si>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</si>
  <si>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</si>
  <si>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</si>
  <si>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</si>
  <si>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</si>
  <si>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</si>
  <si>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</si>
  <si>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</si>
  <si>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</si>
  <si>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</si>
  <si>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</si>
  <si>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</si>
  <si>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</si>
  <si>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</si>
  <si>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</si>
  <si>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</si>
  <si>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</si>
  <si>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</si>
  <si>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</si>
  <si>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</si>
  <si>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</si>
  <si>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</si>
  <si>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</si>
  <si>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</si>
  <si>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</si>
  <si>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</si>
  <si>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</si>
  <si>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</si>
  <si>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</si>
  <si>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</si>
  <si>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</si>
  <si>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</si>
  <si>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</si>
  <si>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</si>
  <si>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</si>
  <si>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</si>
  <si>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</si>
  <si>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</si>
  <si>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</si>
  <si>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</si>
  <si>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</si>
  <si>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</si>
  <si>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</si>
  <si>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</si>
  <si>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</si>
  <si>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</si>
  <si>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</si>
  <si>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</si>
  <si>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</si>
  <si>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</si>
  <si>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</si>
  <si>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</si>
  <si>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</si>
  <si>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</si>
  <si>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</si>
  <si>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</si>
  <si>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</si>
  <si>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</si>
  <si>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</si>
  <si>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</si>
  <si>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</si>
  <si>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</si>
  <si>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</si>
  <si>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</si>
  <si>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</si>
  <si>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</si>
  <si>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</si>
  <si>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</si>
  <si>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</si>
  <si>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</si>
  <si>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</si>
  <si>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</si>
  <si>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</si>
  <si>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</si>
  <si>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</si>
  <si>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</si>
  <si>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</si>
  <si>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</si>
  <si>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</si>
  <si>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</si>
  <si>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</si>
  <si>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</si>
  <si>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</si>
  <si>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</si>
  <si>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</si>
  <si>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</si>
  <si>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</si>
  <si>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</si>
  <si>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</si>
  <si>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</si>
  <si>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</si>
  <si>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</si>
  <si>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</si>
  <si>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</si>
  <si>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</si>
  <si>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</si>
  <si>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</si>
  <si>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</si>
  <si>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</si>
  <si>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</si>
  <si>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</si>
  <si>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</si>
  <si>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</si>
  <si>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</si>
  <si>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</si>
  <si>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</si>
  <si>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</si>
  <si>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</si>
  <si>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</si>
  <si>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</si>
  <si>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</si>
  <si>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</si>
  <si>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</si>
  <si>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</si>
  <si>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</si>
  <si>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</si>
  <si>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</si>
  <si>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</si>
  <si>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</si>
  <si>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</si>
  <si>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</si>
  <si>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</si>
  <si>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</si>
  <si>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</si>
  <si>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</si>
  <si>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</si>
  <si>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</si>
  <si>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</si>
  <si>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</si>
  <si>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</si>
  <si>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</si>
  <si>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</si>
  <si>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</si>
  <si>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</si>
  <si>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</si>
  <si>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</si>
  <si>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</si>
  <si>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</si>
  <si>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</si>
  <si>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</si>
  <si>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</si>
  <si>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</si>
  <si>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</si>
  <si>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</si>
  <si>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</si>
  <si>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</si>
  <si>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</si>
  <si>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</si>
  <si>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</si>
  <si>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</si>
  <si>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</si>
  <si>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</si>
  <si>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</si>
  <si>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</si>
  <si>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</si>
  <si>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</si>
  <si>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</si>
  <si>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</si>
  <si>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</si>
  <si>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</si>
  <si>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</si>
  <si>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</si>
  <si>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</si>
  <si>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</si>
  <si>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</si>
  <si>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</si>
  <si>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</si>
  <si>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</si>
  <si>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</si>
  <si>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</si>
  <si>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</si>
  <si>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</si>
  <si>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</si>
  <si>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</si>
  <si>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</si>
  <si>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</si>
  <si>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</si>
  <si>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</si>
  <si>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</si>
  <si>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</si>
  <si>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</si>
  <si>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</si>
  <si>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</si>
  <si>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</si>
  <si>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</si>
  <si>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</si>
  <si>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</si>
  <si>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</si>
  <si>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</si>
  <si>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</si>
  <si>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</si>
  <si>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</si>
  <si>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</si>
  <si>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</si>
  <si>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</si>
  <si>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</si>
  <si>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</si>
  <si>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</si>
  <si>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</si>
  <si>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</si>
  <si>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</si>
  <si>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</si>
  <si>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</si>
  <si>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</si>
  <si>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</si>
  <si>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</si>
  <si>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</si>
  <si>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</si>
  <si>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</si>
  <si>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</si>
  <si>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</si>
  <si>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</si>
  <si>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</si>
  <si>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</si>
  <si>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</si>
  <si>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</si>
  <si>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</si>
  <si>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</si>
  <si>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</si>
  <si>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</si>
  <si>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</si>
  <si>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</si>
  <si>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</si>
  <si>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</si>
  <si>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</si>
  <si>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</si>
  <si>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</si>
  <si>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</si>
  <si>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</si>
  <si>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</si>
  <si>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</si>
  <si>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</si>
  <si>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</si>
  <si>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</si>
  <si>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</si>
  <si>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</si>
  <si>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</si>
  <si>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</si>
  <si>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</si>
  <si>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</si>
  <si>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</si>
  <si>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</si>
  <si>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</si>
  <si>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</si>
  <si>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</si>
  <si>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</si>
  <si>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</si>
  <si>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</si>
  <si>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</si>
  <si>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</si>
  <si>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</si>
  <si>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</si>
  <si>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</si>
  <si>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</si>
  <si>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</si>
  <si>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</si>
  <si>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</si>
  <si>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</si>
  <si>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</si>
  <si>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</si>
  <si>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</si>
  <si>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</si>
  <si>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</si>
  <si>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</si>
  <si>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</si>
  <si>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</si>
  <si>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</si>
  <si>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</si>
  <si>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</si>
  <si>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</si>
  <si>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</si>
  <si>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</si>
  <si>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</si>
  <si>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</si>
  <si>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</si>
  <si>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</si>
  <si>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</si>
  <si>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</si>
  <si>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</si>
  <si>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</si>
  <si>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</si>
  <si>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</si>
  <si>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</si>
  <si>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</si>
  <si>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</si>
  <si>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</si>
  <si>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</si>
  <si>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</si>
  <si>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</si>
  <si>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</si>
  <si>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</si>
  <si>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</si>
  <si>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</si>
  <si>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</si>
  <si>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</si>
  <si>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</si>
  <si>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</si>
  <si>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</si>
  <si>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</si>
  <si>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</si>
  <si>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</si>
  <si>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</si>
  <si>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</si>
  <si>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</si>
  <si>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</si>
  <si>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</si>
  <si>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</si>
  <si>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</si>
  <si>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</si>
  <si>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</si>
  <si>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</si>
  <si>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</si>
  <si>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</si>
  <si>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</si>
  <si>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</si>
  <si>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</si>
  <si>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</si>
  <si>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</si>
  <si>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</si>
  <si>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</si>
  <si>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</si>
  <si>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</si>
  <si>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</si>
  <si>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</si>
  <si>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</si>
  <si>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</si>
  <si>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</si>
  <si>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</si>
  <si>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</si>
  <si>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</si>
  <si>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</si>
  <si>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</si>
  <si>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</si>
  <si>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</si>
  <si>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</si>
  <si>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</si>
  <si>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</si>
  <si>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</si>
  <si>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</si>
  <si>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</si>
  <si>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様式第１（１７）</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</si>
  <si>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</si>
  <si>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</si>
  <si>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</si>
  <si>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</si>
  <si>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</si>
  <si>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特別保護地区内</t>
    <rPh sb="0" eb="2">
      <t>トクベツ</t>
    </rPh>
    <rPh sb="2" eb="4">
      <t>ホゴ</t>
    </rPh>
    <rPh sb="4" eb="6">
      <t>チク</t>
    </rPh>
    <phoneticPr fontId="1"/>
  </si>
  <si>
    <t>木竹の植栽</t>
  </si>
  <si>
    <t>行為</t>
    <rPh sb="0" eb="2">
      <t>コウイ</t>
    </rPh>
    <phoneticPr fontId="1"/>
  </si>
  <si>
    <t>の許可を受けたく、次のとおり申請します。</t>
    <rPh sb="1" eb="3">
      <t>キョカ</t>
    </rPh>
    <rPh sb="4" eb="5">
      <t>ウ</t>
    </rPh>
    <rPh sb="9" eb="10">
      <t>ツギ</t>
    </rPh>
    <rPh sb="14" eb="16">
      <t>シンセイ</t>
    </rPh>
    <phoneticPr fontId="1"/>
  </si>
  <si>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</si>
  <si>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</si>
  <si>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</si>
  <si>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</si>
  <si>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施行方法</t>
    <rPh sb="0" eb="2">
      <t>セコウ</t>
    </rPh>
    <rPh sb="2" eb="4">
      <t>ホウホウ</t>
    </rPh>
    <phoneticPr fontId="1"/>
  </si>
  <si>
    <t>植栽種別</t>
    <rPh sb="0" eb="2">
      <t>ショクサイ</t>
    </rPh>
    <rPh sb="2" eb="4">
      <t>シュベツ</t>
    </rPh>
    <phoneticPr fontId="1"/>
  </si>
  <si>
    <t>植栽面積</t>
    <rPh sb="0" eb="2">
      <t>ショクサイ</t>
    </rPh>
    <rPh sb="2" eb="4">
      <t>メンセキ</t>
    </rPh>
    <phoneticPr fontId="1"/>
  </si>
  <si>
    <t>植栽樹種</t>
    <rPh sb="0" eb="2">
      <t>ショクサイ</t>
    </rPh>
    <rPh sb="2" eb="4">
      <t>ジュシュ</t>
    </rPh>
    <phoneticPr fontId="1"/>
  </si>
  <si>
    <t>樹齢</t>
    <rPh sb="0" eb="2">
      <t>ジュレイ</t>
    </rPh>
    <phoneticPr fontId="1"/>
  </si>
  <si>
    <t>植栽数量</t>
    <rPh sb="0" eb="2">
      <t>ショクサイ</t>
    </rPh>
    <rPh sb="2" eb="4">
      <t>スウリョウ</t>
    </rPh>
    <phoneticPr fontId="1"/>
  </si>
  <si>
    <t>植栽方法</t>
    <rPh sb="0" eb="2">
      <t>ショクサイ</t>
    </rPh>
    <rPh sb="2" eb="4">
      <t>ホウホウ</t>
    </rPh>
    <phoneticPr fontId="1"/>
  </si>
  <si>
    <t>管理方法</t>
    <rPh sb="0" eb="2">
      <t>カンリ</t>
    </rPh>
    <rPh sb="2" eb="4">
      <t>ホウホウ</t>
    </rPh>
    <phoneticPr fontId="1"/>
  </si>
  <si>
    <t>関連行為の概要</t>
    <rPh sb="5" eb="7">
      <t>ガイヨウ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</si>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</sst>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0" borderId="20" xfId="2" applyFont="1" applyBorder="1"/>
    <xf numFmtId="0" fontId="5" fillId="4" borderId="0" xfId="2" applyFont="1" applyFill="1" applyAlignment="1" applyProtection="1">
      <alignment horizontal="left"/>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1" xfId="2" applyFont="1" applyBorder="1" applyAlignment="1">
      <alignment horizontal="center" vertical="distributed" shrinkToFit="1"/>
    </xf>
    <xf numFmtId="0" fontId="5" fillId="0" borderId="2" xfId="2" applyFont="1" applyBorder="1" applyAlignment="1">
      <alignment horizontal="distributed" vertical="center" wrapText="1"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2597DD81-D954-4F9D-ADF2-63768E8EAA6C}"/>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545464</xdr:colOff>
      <xdr:row>31</xdr:row>
      <xdr:rowOff>116417</xdr:rowOff>
    </xdr:to>
    <xdr:sp macro="" textlink="">
      <xdr:nvSpPr>
        <xdr:cNvPr id="3" name="正方形/長方形 2">
          <a:extLst>
            <a:ext uri="{FF2B5EF4-FFF2-40B4-BE49-F238E27FC236}">
              <a16:creationId xmlns:a16="http://schemas.microsoft.com/office/drawing/2014/main" id="{720DE30B-F778-4B77-8400-A53ADC6627EB}"/>
            </a:ext>
          </a:extLst>
        </xdr:cNvPr>
        <xdr:cNvSpPr/>
      </xdr:nvSpPr>
      <xdr:spPr>
        <a:xfrm>
          <a:off x="7077075" y="3448050"/>
          <a:ext cx="7102474" cy="3450167"/>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「行為地及びその付近の状況」欄には、地形、植生等周辺の状況を示す上で必要な事項を記入すること。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「植栽種別」欄には、新植又は補植等の別を記入すること。</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「関連行為の概要」欄には、特別保護地区内で伐採した木竹を再度移植する場合、場所等の詳細を記入すること。</a:t>
          </a:r>
        </a:p>
        <a:p>
          <a:pPr algn="l"/>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a:t>
          </a:r>
        </a:p>
        <a:p>
          <a:pPr algn="l"/>
          <a:r>
            <a:rPr kumimoji="1" lang="ja-JP" altLang="en-US" sz="1000">
              <a:latin typeface="Meiryo UI" panose="020B0604030504040204" pitchFamily="50" charset="-128"/>
              <a:ea typeface="Meiryo UI" panose="020B0604030504040204" pitchFamily="50" charset="-128"/>
            </a:rPr>
            <a:t>　　　　　届出を必要とするものであるときは、その手続きの進捗状況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31</xdr:row>
      <xdr:rowOff>237067</xdr:rowOff>
    </xdr:from>
    <xdr:to>
      <xdr:col>19</xdr:col>
      <xdr:colOff>542289</xdr:colOff>
      <xdr:row>37</xdr:row>
      <xdr:rowOff>95250</xdr:rowOff>
    </xdr:to>
    <xdr:sp macro="" textlink="">
      <xdr:nvSpPr>
        <xdr:cNvPr id="4" name="正方形/長方形 3">
          <a:extLst>
            <a:ext uri="{FF2B5EF4-FFF2-40B4-BE49-F238E27FC236}">
              <a16:creationId xmlns:a16="http://schemas.microsoft.com/office/drawing/2014/main" id="{35B3B404-8C61-4B88-974B-9E4FDE50F397}"/>
            </a:ext>
          </a:extLst>
        </xdr:cNvPr>
        <xdr:cNvSpPr/>
      </xdr:nvSpPr>
      <xdr:spPr>
        <a:xfrm>
          <a:off x="7077075" y="7020772"/>
          <a:ext cx="7097394" cy="152886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程度の平面図</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その他、行為の施行方法の表示に必要な図面</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1BB46-BBEC-4481-922B-3F65449DEC37}">
  <sheetPr codeName="Sheet19">
    <pageSetUpPr fitToPage="1"/>
  </sheetPr>
  <dimension ref="A1:AC35"/>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39</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【植栽種別】
【植栽面積】
【植栽樹種】
【樹齢】
【植栽数量】
【植栽方法】
【管理方法】
【関連行為の概要】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39" t="s">
        <v>1784</v>
      </c>
      <c r="Y5" s="143" t="s">
        <v>1536</v>
      </c>
      <c r="Z5" s="143" t="s">
        <v>1582</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41" t="s">
        <v>1780</v>
      </c>
      <c r="Y6" s="143" t="s">
        <v>1536</v>
      </c>
      <c r="Z6" s="143" t="s">
        <v>1583</v>
      </c>
      <c r="AC6" s="142">
        <f>IF(ISBLANK(AA6),0, COUNTIF($C$4, "*"&amp;AB6&amp;"*"))</f>
        <v>0</v>
      </c>
    </row>
    <row r="7" spans="1:29">
      <c r="C7" s="240" t="s">
        <v>220</v>
      </c>
      <c r="D7" s="240"/>
      <c r="E7" s="240"/>
      <c r="F7" s="240"/>
      <c r="G7" s="240"/>
      <c r="H7" s="240"/>
      <c r="I7" s="240"/>
      <c r="J7" s="142" t="str">
        <f>CONCATENATE("の",C3,"における")</f>
        <v>の→地域を選択してくださいにおける</v>
      </c>
      <c r="W7" s="245" t="s">
        <v>1783</v>
      </c>
      <c r="Y7" s="143" t="s">
        <v>1536</v>
      </c>
      <c r="Z7" s="143" t="s">
        <v>1584</v>
      </c>
      <c r="AC7" s="142">
        <f>IF(ISBLANK(AA7),0, COUNTIF($C$4, "*"&amp;AB7&amp;"*"))</f>
        <v>0</v>
      </c>
    </row>
    <row r="8" spans="1:29">
      <c r="C8" s="246" t="str">
        <f>CONCATENATE("",C4)</f>
        <v>→行為を選択してください</v>
      </c>
      <c r="D8" s="246"/>
      <c r="E8" s="246"/>
      <c r="F8" s="246"/>
      <c r="G8" s="246"/>
      <c r="H8" s="246"/>
      <c r="I8" s="246"/>
      <c r="J8" s="142" t="s">
        <v>1785</v>
      </c>
      <c r="Y8" s="143" t="s">
        <v>1536</v>
      </c>
      <c r="Z8" s="143" t="s">
        <v>1585</v>
      </c>
      <c r="AC8" s="142">
        <f>IF(ISBLANK(AA8),0, COUNTIF($C$4, "*"&amp;AB8&amp;"*"))</f>
        <v>0</v>
      </c>
    </row>
    <row r="9" spans="1:29">
      <c r="Y9" s="143" t="s">
        <v>1537</v>
      </c>
      <c r="Z9" s="143" t="s">
        <v>1581</v>
      </c>
    </row>
    <row r="10" spans="1:29">
      <c r="C10" s="142" t="str">
        <f>IF(N5&lt;&gt;"","文書番号：" &amp;N5,"")</f>
        <v/>
      </c>
      <c r="Y10" s="143" t="s">
        <v>1537</v>
      </c>
      <c r="Z10" s="143" t="s">
        <v>1582</v>
      </c>
    </row>
    <row r="11" spans="1:29">
      <c r="C11" s="247" t="s">
        <v>37</v>
      </c>
      <c r="D11" s="248"/>
      <c r="E11" s="249" t="s">
        <v>2</v>
      </c>
      <c r="F11" s="248"/>
      <c r="G11" s="249" t="s">
        <v>3</v>
      </c>
      <c r="H11" s="248"/>
      <c r="I11" s="249" t="s">
        <v>4</v>
      </c>
      <c r="J11" s="250"/>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6" t="s">
        <v>219</v>
      </c>
      <c r="D19" s="246"/>
      <c r="E19" s="246"/>
      <c r="F19" s="246"/>
      <c r="G19" s="246"/>
      <c r="H19" s="246"/>
      <c r="I19" s="246"/>
      <c r="J19" s="142" t="s">
        <v>5</v>
      </c>
    </row>
    <row r="20" spans="1:27">
      <c r="Y20" s="143"/>
      <c r="Z20" s="143"/>
    </row>
    <row r="21" spans="1:27" ht="1.2" customHeight="1">
      <c r="Y21" s="143"/>
      <c r="Z21" s="143"/>
    </row>
    <row r="22" spans="1:27" ht="26.4">
      <c r="A22" s="255" t="s">
        <v>1786</v>
      </c>
      <c r="B22" s="256" t="s">
        <v>1787</v>
      </c>
      <c r="C22" s="257"/>
      <c r="D22" s="257"/>
      <c r="E22" s="257"/>
      <c r="F22" s="257"/>
      <c r="G22" s="257"/>
      <c r="H22" s="257"/>
      <c r="I22" s="258"/>
      <c r="J22" s="259"/>
      <c r="AA22" s="260" t="str">
        <f>"【目的】"&amp;CHAR(10)&amp;J22&amp;CHAR(10)&amp;"【行為地及びその付近の状況】"&amp;CHAR(10)&amp;J24&amp;CHAR(10)&amp;"【植栽種別】"&amp;CHAR(10)&amp;J25&amp;CHAR(10)&amp;"【植栽面積】"&amp;CHAR(10)&amp;J26&amp;CHAR(10)&amp;"【植栽樹種】"&amp;CHAR(10)&amp;J27&amp;CHAR(10)&amp;"【樹齢】"&amp;CHAR(10)&amp;J28&amp;CHAR(10)&amp;"【植栽数量】"&amp;CHAR(10)&amp;J29&amp;CHAR(10)&amp;"【植栽方法】"&amp;CHAR(10)&amp;J30&amp;CHAR(10)&amp;"【管理方法】"&amp;CHAR(10)&amp;J31&amp;CHAR(10)&amp;"【関連行為の概要】"&amp;CHAR(10)&amp;J32&amp;CHAR(10)</f>
        <v xml:space="preserve">【目的】
【行為地及びその付近の状況】
【植栽種別】
【植栽面積】
【植栽樹種】
【樹齢】
【植栽数量】
【植栽方法】
【管理方法】
【関連行為の概要】
</v>
      </c>
    </row>
    <row r="23" spans="1:27" ht="26.4">
      <c r="A23" s="255" t="s">
        <v>1786</v>
      </c>
      <c r="B23" s="256" t="s">
        <v>1788</v>
      </c>
      <c r="C23" s="257"/>
      <c r="D23" s="257"/>
      <c r="E23" s="257"/>
      <c r="F23" s="257"/>
      <c r="G23" s="257"/>
      <c r="H23" s="257"/>
      <c r="I23" s="258"/>
      <c r="J23" s="259"/>
    </row>
    <row r="24" spans="1:27" ht="26.4">
      <c r="A24" s="255" t="s">
        <v>1786</v>
      </c>
      <c r="B24" s="256" t="s">
        <v>1789</v>
      </c>
      <c r="C24" s="257"/>
      <c r="D24" s="257"/>
      <c r="E24" s="257"/>
      <c r="F24" s="257"/>
      <c r="G24" s="257"/>
      <c r="H24" s="257"/>
      <c r="I24" s="258"/>
      <c r="J24" s="259"/>
    </row>
    <row r="25" spans="1:27" ht="26.4">
      <c r="A25" s="255" t="s">
        <v>1786</v>
      </c>
      <c r="B25" s="261" t="s">
        <v>1790</v>
      </c>
      <c r="C25" s="256" t="s">
        <v>1791</v>
      </c>
      <c r="D25" s="257"/>
      <c r="E25" s="257"/>
      <c r="F25" s="257"/>
      <c r="G25" s="257"/>
      <c r="H25" s="257"/>
      <c r="I25" s="258"/>
      <c r="J25" s="259"/>
    </row>
    <row r="26" spans="1:27" ht="26.4">
      <c r="A26" s="255" t="s">
        <v>1786</v>
      </c>
      <c r="B26" s="261"/>
      <c r="C26" s="256" t="s">
        <v>1792</v>
      </c>
      <c r="D26" s="257"/>
      <c r="E26" s="257"/>
      <c r="F26" s="257"/>
      <c r="G26" s="257"/>
      <c r="H26" s="257"/>
      <c r="I26" s="258"/>
      <c r="J26" s="259"/>
    </row>
    <row r="27" spans="1:27" ht="26.4">
      <c r="A27" s="255" t="s">
        <v>1786</v>
      </c>
      <c r="B27" s="261"/>
      <c r="C27" s="256" t="s">
        <v>1793</v>
      </c>
      <c r="D27" s="257"/>
      <c r="E27" s="257"/>
      <c r="F27" s="257"/>
      <c r="G27" s="257"/>
      <c r="H27" s="257"/>
      <c r="I27" s="258"/>
      <c r="J27" s="259"/>
    </row>
    <row r="28" spans="1:27" ht="26.4">
      <c r="A28" s="255" t="s">
        <v>1786</v>
      </c>
      <c r="B28" s="261"/>
      <c r="C28" s="256" t="s">
        <v>1794</v>
      </c>
      <c r="D28" s="257"/>
      <c r="E28" s="257"/>
      <c r="F28" s="257"/>
      <c r="G28" s="257"/>
      <c r="H28" s="257"/>
      <c r="I28" s="258"/>
      <c r="J28" s="259"/>
    </row>
    <row r="29" spans="1:27" ht="26.4">
      <c r="A29" s="255" t="s">
        <v>1786</v>
      </c>
      <c r="B29" s="261"/>
      <c r="C29" s="262" t="s">
        <v>1795</v>
      </c>
      <c r="D29" s="257"/>
      <c r="E29" s="257"/>
      <c r="F29" s="257"/>
      <c r="G29" s="257"/>
      <c r="H29" s="257"/>
      <c r="I29" s="258"/>
      <c r="J29" s="259"/>
    </row>
    <row r="30" spans="1:27" ht="26.4">
      <c r="A30" s="255" t="s">
        <v>1786</v>
      </c>
      <c r="B30" s="261"/>
      <c r="C30" s="256" t="s">
        <v>1796</v>
      </c>
      <c r="D30" s="257"/>
      <c r="E30" s="257"/>
      <c r="F30" s="257"/>
      <c r="G30" s="257"/>
      <c r="H30" s="257"/>
      <c r="I30" s="258"/>
      <c r="J30" s="259"/>
    </row>
    <row r="31" spans="1:27" ht="26.4">
      <c r="A31" s="255" t="s">
        <v>1786</v>
      </c>
      <c r="B31" s="261"/>
      <c r="C31" s="262" t="s">
        <v>1797</v>
      </c>
      <c r="D31" s="257"/>
      <c r="E31" s="257"/>
      <c r="F31" s="257"/>
      <c r="G31" s="257"/>
      <c r="H31" s="257"/>
      <c r="I31" s="258"/>
      <c r="J31" s="259"/>
    </row>
    <row r="32" spans="1:27" ht="26.4">
      <c r="A32" s="255" t="s">
        <v>1786</v>
      </c>
      <c r="B32" s="261"/>
      <c r="C32" s="256" t="s">
        <v>1798</v>
      </c>
      <c r="D32" s="257"/>
      <c r="E32" s="257"/>
      <c r="F32" s="257"/>
      <c r="G32" s="257"/>
      <c r="H32" s="257"/>
      <c r="I32" s="258"/>
      <c r="J32" s="259"/>
    </row>
    <row r="33" spans="1:10" ht="26.4">
      <c r="A33" s="255" t="s">
        <v>1786</v>
      </c>
      <c r="B33" s="263" t="s">
        <v>1799</v>
      </c>
      <c r="C33" s="256" t="s">
        <v>1800</v>
      </c>
      <c r="D33" s="257"/>
      <c r="E33" s="257"/>
      <c r="F33" s="257"/>
      <c r="G33" s="257"/>
      <c r="H33" s="257"/>
      <c r="I33" s="258"/>
      <c r="J33" s="259" t="s">
        <v>1801</v>
      </c>
    </row>
    <row r="34" spans="1:10" ht="26.4">
      <c r="A34" s="255" t="s">
        <v>1786</v>
      </c>
      <c r="B34" s="263"/>
      <c r="C34" s="256" t="s">
        <v>1802</v>
      </c>
      <c r="D34" s="257"/>
      <c r="E34" s="257"/>
      <c r="F34" s="257"/>
      <c r="G34" s="257"/>
      <c r="H34" s="257"/>
      <c r="I34" s="258"/>
      <c r="J34" s="259" t="s">
        <v>1801</v>
      </c>
    </row>
    <row r="35" spans="1:10" ht="26.4">
      <c r="A35" s="255" t="s">
        <v>1786</v>
      </c>
      <c r="B35" s="256" t="s">
        <v>1803</v>
      </c>
      <c r="C35" s="257"/>
      <c r="D35" s="257"/>
      <c r="E35" s="257"/>
      <c r="F35" s="257"/>
      <c r="G35" s="257"/>
      <c r="H35" s="257"/>
      <c r="I35" s="258"/>
      <c r="J35" s="264"/>
    </row>
  </sheetData>
  <sheetProtection algorithmName="SHA-512" hashValue="qe0IKvbshuV0jRZB2eL8qQkAzdzYgjPWOXBbUUS0IgMwn9CMGZYZDVroXaFP6WKBQx6M95JMD7NquqwMJIi+Xw==" saltValue="jh7fAUiv4RhHCnxhFpUJcg==" spinCount="100000" sheet="1" objects="1" scenarios="1"/>
  <mergeCells count="27">
    <mergeCell ref="C32:I32"/>
    <mergeCell ref="B33:B34"/>
    <mergeCell ref="C33:I33"/>
    <mergeCell ref="C34:I34"/>
    <mergeCell ref="B35:I35"/>
    <mergeCell ref="B23:I23"/>
    <mergeCell ref="B24:I24"/>
    <mergeCell ref="B25:B32"/>
    <mergeCell ref="C25:I25"/>
    <mergeCell ref="C26:I26"/>
    <mergeCell ref="C27:I27"/>
    <mergeCell ref="C28:I28"/>
    <mergeCell ref="C29:I29"/>
    <mergeCell ref="C30:I30"/>
    <mergeCell ref="C31:I31"/>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33:F34" xr:uid="{BC9630BC-EF11-4E69-9CF5-FD1E37E94B6C}">
      <formula1>1</formula1>
      <formula2>12</formula2>
    </dataValidation>
    <dataValidation type="whole" showInputMessage="1" showErrorMessage="1" sqref="H33:H34" xr:uid="{7604DC86-EA88-4861-BAF2-0167177A4C76}">
      <formula1>1</formula1>
      <formula2>31</formula2>
    </dataValidation>
    <dataValidation type="whole" allowBlank="1" showInputMessage="1" showErrorMessage="1" sqref="D11 D33:D34" xr:uid="{A5D90D34-05C1-432F-A826-E7206EF1F9B0}">
      <formula1>1</formula1>
      <formula2>99</formula2>
    </dataValidation>
    <dataValidation type="list" allowBlank="1" showInputMessage="1" showErrorMessage="1" sqref="C11" xr:uid="{D301B039-DF72-43D8-B3B0-062ACC84663A}">
      <formula1>#REF!</formula1>
    </dataValidation>
    <dataValidation type="list" allowBlank="1" showInputMessage="1" showErrorMessage="1" sqref="C7:I7" xr:uid="{FD6E3DFB-8694-4FAA-8AE5-43D149C94225}">
      <formula1>申請書_国立公園名</formula1>
    </dataValidation>
    <dataValidation type="list" allowBlank="1" showInputMessage="1" showErrorMessage="1" sqref="J14" xr:uid="{2520AC54-2915-4866-920A-EB08B3F984E2}">
      <formula1>申請書_都道府県</formula1>
    </dataValidation>
    <dataValidation type="list" allowBlank="1" showInputMessage="1" showErrorMessage="1" sqref="C19:I19" xr:uid="{00D3F3A6-0580-4292-B3FB-AE033B9EBFA0}">
      <formula1>申請書_宛先</formula1>
    </dataValidation>
    <dataValidation type="whole" allowBlank="1" showInputMessage="1" showErrorMessage="1" sqref="F11" xr:uid="{3959428C-4E4B-4C7F-A90A-F5C1557C9537}">
      <formula1>1</formula1>
      <formula2>12</formula2>
    </dataValidation>
    <dataValidation type="whole" allowBlank="1" showInputMessage="1" showErrorMessage="1" sqref="H11" xr:uid="{BA2B4B14-8B04-4A77-A379-46FB002EB58D}">
      <formula1>1</formula1>
      <formula2>31</formula2>
    </dataValidation>
    <dataValidation type="list" allowBlank="1" showInputMessage="1" showErrorMessage="1" sqref="C4:I4" xr:uid="{5256D98F-B1C6-4AD7-B7A7-98455AEBE28E}">
      <formula1>$W$6:$W$7</formula1>
    </dataValidation>
    <dataValidation type="list" allowBlank="1" showInputMessage="1" showErrorMessage="1" sqref="C3:I3" xr:uid="{1EC8110E-0E72-412B-8B28-A7CFB2E8DD03}">
      <formula1>$W$3:$W$4</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木竹の植栽</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【植栽種別】
【植栽面積】
【植栽樹種】
【樹齢】
【植栽数量】
【植栽方法】
【管理方法】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【植栽種別】
【植栽面積】
【植栽樹種】
【樹齢】
【植栽数量】
【植栽方法】
【管理方法】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2024-12-02T00:24:50Z</dcterms:modified>
</cp:coreProperties>
</file>