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32" documentId="8_{6B9AE2EB-A3E7-46F5-AAA3-ADBCB2506216}" xr6:coauthVersionLast="47" xr6:coauthVersionMax="47" xr10:uidLastSave="{1C96062E-C870-46AB-8467-5593CCB4F413}"/>
  <bookViews>
    <workbookView xWindow="-120" yWindow="-16320" windowWidth="29040" windowHeight="15720" xr2:uid="{0BA3AE29-46E4-4B55-8825-BFBFF99A060D}"/>
  </bookViews>
  <sheets>
    <sheet name="都道府県自然環境保全地域の指定要件（参考）" sheetId="1" r:id="rId1"/>
  </sheets>
  <definedNames>
    <definedName name="_xlnm.Print_Area" localSheetId="0">'都道府県自然環境保全地域の指定要件（参考）'!$A$1:$P$18</definedName>
    <definedName name="_xlnm.Print_Titles" localSheetId="0">'都道府県自然環境保全地域の指定要件（参考）'!$1:$4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P16" i="1"/>
  <c r="B16" i="1"/>
  <c r="C11" i="1" s="1"/>
  <c r="D16" i="1"/>
  <c r="E16" i="1"/>
  <c r="F16" i="1"/>
  <c r="G16" i="1"/>
  <c r="H16" i="1"/>
  <c r="I16" i="1"/>
  <c r="J16" i="1"/>
  <c r="K16" i="1"/>
  <c r="L16" i="1"/>
  <c r="M16" i="1"/>
  <c r="N16" i="1"/>
  <c r="O16" i="1"/>
  <c r="G17" i="1" l="1"/>
  <c r="E17" i="1"/>
  <c r="I17" i="1"/>
  <c r="H17" i="1"/>
  <c r="L17" i="1"/>
  <c r="K17" i="1"/>
  <c r="D17" i="1"/>
  <c r="O17" i="1"/>
  <c r="N17" i="1"/>
  <c r="P17" i="1"/>
  <c r="C15" i="1"/>
  <c r="M17" i="1"/>
  <c r="C10" i="1"/>
  <c r="C9" i="1"/>
  <c r="F17" i="1"/>
  <c r="C13" i="1"/>
  <c r="C8" i="1"/>
  <c r="C7" i="1"/>
  <c r="J17" i="1"/>
  <c r="C5" i="1"/>
  <c r="C12" i="1"/>
  <c r="C14" i="1"/>
  <c r="C6" i="1"/>
  <c r="C16" i="1" l="1"/>
</calcChain>
</file>

<file path=xl/sharedStrings.xml><?xml version="1.0" encoding="utf-8"?>
<sst xmlns="http://schemas.openxmlformats.org/spreadsheetml/2006/main" count="35" uniqueCount="35">
  <si>
    <t>都道府県自然環境保全地域の面積規模と指定要件</t>
  </si>
  <si>
    <t>面積規模</t>
    <rPh sb="0" eb="2">
      <t>メンセキ</t>
    </rPh>
    <rPh sb="2" eb="4">
      <t>キボ</t>
    </rPh>
    <phoneticPr fontId="3"/>
  </si>
  <si>
    <t>総数</t>
    <rPh sb="0" eb="2">
      <t>ソウスウ</t>
    </rPh>
    <phoneticPr fontId="3"/>
  </si>
  <si>
    <t>指定要件</t>
    <rPh sb="0" eb="2">
      <t>シテイ</t>
    </rPh>
    <rPh sb="2" eb="4">
      <t>ヨウケン</t>
    </rPh>
    <phoneticPr fontId="3"/>
  </si>
  <si>
    <t>割合(%)</t>
    <rPh sb="0" eb="2">
      <t>ワリアイ</t>
    </rPh>
    <phoneticPr fontId="3"/>
  </si>
  <si>
    <t>高山帯植生</t>
    <rPh sb="0" eb="2">
      <t>コウザン</t>
    </rPh>
    <rPh sb="2" eb="3">
      <t>タイ</t>
    </rPh>
    <rPh sb="3" eb="5">
      <t>ショクセイ</t>
    </rPh>
    <phoneticPr fontId="3"/>
  </si>
  <si>
    <t>亜高山帯植生</t>
    <rPh sb="0" eb="1">
      <t>ア</t>
    </rPh>
    <rPh sb="1" eb="3">
      <t>コウザン</t>
    </rPh>
    <rPh sb="3" eb="4">
      <t>タイ</t>
    </rPh>
    <rPh sb="4" eb="6">
      <t>ショクセイ</t>
    </rPh>
    <phoneticPr fontId="3"/>
  </si>
  <si>
    <t>優れた天然林</t>
    <rPh sb="0" eb="1">
      <t>スグ</t>
    </rPh>
    <rPh sb="3" eb="6">
      <t>テンネンリン</t>
    </rPh>
    <phoneticPr fontId="3"/>
  </si>
  <si>
    <t>優れた人工林</t>
    <rPh sb="0" eb="1">
      <t>スグ</t>
    </rPh>
    <rPh sb="3" eb="6">
      <t>ジンコウリン</t>
    </rPh>
    <phoneticPr fontId="3"/>
  </si>
  <si>
    <t>特異な自然現象</t>
    <rPh sb="0" eb="2">
      <t>トクイ</t>
    </rPh>
    <rPh sb="3" eb="5">
      <t>シゼン</t>
    </rPh>
    <rPh sb="5" eb="7">
      <t>ゲンショウ</t>
    </rPh>
    <phoneticPr fontId="3"/>
  </si>
  <si>
    <t>地形</t>
    <rPh sb="0" eb="2">
      <t>チケイ</t>
    </rPh>
    <phoneticPr fontId="3"/>
  </si>
  <si>
    <t>地質</t>
    <rPh sb="0" eb="2">
      <t>チシツ</t>
    </rPh>
    <phoneticPr fontId="3"/>
  </si>
  <si>
    <t>海岸</t>
    <rPh sb="0" eb="2">
      <t>カイガン</t>
    </rPh>
    <phoneticPr fontId="3"/>
  </si>
  <si>
    <t>湖沼</t>
    <rPh sb="0" eb="2">
      <t>コショウ</t>
    </rPh>
    <phoneticPr fontId="3"/>
  </si>
  <si>
    <t>湿原</t>
    <rPh sb="0" eb="2">
      <t>シツゲン</t>
    </rPh>
    <phoneticPr fontId="3"/>
  </si>
  <si>
    <t>河川</t>
    <rPh sb="0" eb="2">
      <t>カセン</t>
    </rPh>
    <phoneticPr fontId="3"/>
  </si>
  <si>
    <t>植物の自生地</t>
    <rPh sb="0" eb="2">
      <t>ショクブツ</t>
    </rPh>
    <rPh sb="3" eb="6">
      <t>ジセイチ</t>
    </rPh>
    <phoneticPr fontId="3"/>
  </si>
  <si>
    <t>野生動物の生息地</t>
    <rPh sb="0" eb="2">
      <t>ヤセイ</t>
    </rPh>
    <rPh sb="2" eb="4">
      <t>ドウブツ</t>
    </rPh>
    <rPh sb="5" eb="8">
      <t>セイソクチ</t>
    </rPh>
    <phoneticPr fontId="3"/>
  </si>
  <si>
    <t>1ha未満</t>
    <rPh sb="3" eb="5">
      <t>ミマン</t>
    </rPh>
    <phoneticPr fontId="3"/>
  </si>
  <si>
    <t>1ha以上　　2ha未満</t>
    <rPh sb="3" eb="5">
      <t>イジョウ</t>
    </rPh>
    <rPh sb="10" eb="12">
      <t>ミマン</t>
    </rPh>
    <phoneticPr fontId="3"/>
  </si>
  <si>
    <t>2ha以上　　5ha未満</t>
    <rPh sb="3" eb="5">
      <t>イジョウ</t>
    </rPh>
    <rPh sb="10" eb="12">
      <t>ミマン</t>
    </rPh>
    <phoneticPr fontId="3"/>
  </si>
  <si>
    <t>5ha以上　　10ha未満</t>
    <rPh sb="3" eb="5">
      <t>イジョウ</t>
    </rPh>
    <rPh sb="11" eb="13">
      <t>ミマン</t>
    </rPh>
    <phoneticPr fontId="3"/>
  </si>
  <si>
    <t>10ha以上　　20ha未満</t>
    <rPh sb="4" eb="6">
      <t>イジョウ</t>
    </rPh>
    <rPh sb="12" eb="14">
      <t>ミマン</t>
    </rPh>
    <phoneticPr fontId="3"/>
  </si>
  <si>
    <t>20ha以上　　50ha未満</t>
    <rPh sb="4" eb="6">
      <t>イジョウ</t>
    </rPh>
    <rPh sb="12" eb="14">
      <t>ミマン</t>
    </rPh>
    <phoneticPr fontId="3"/>
  </si>
  <si>
    <t>50ha以上　　100ha未満</t>
    <rPh sb="4" eb="6">
      <t>イジョウ</t>
    </rPh>
    <rPh sb="13" eb="15">
      <t>ミマン</t>
    </rPh>
    <phoneticPr fontId="3"/>
  </si>
  <si>
    <t>100ha以上　　200ha未満</t>
    <rPh sb="5" eb="7">
      <t>イジョウ</t>
    </rPh>
    <rPh sb="14" eb="16">
      <t>ミマン</t>
    </rPh>
    <phoneticPr fontId="3"/>
  </si>
  <si>
    <t>200ha以上　　500ha未満</t>
    <rPh sb="5" eb="7">
      <t>イジョウ</t>
    </rPh>
    <rPh sb="14" eb="16">
      <t>ミマン</t>
    </rPh>
    <phoneticPr fontId="3"/>
  </si>
  <si>
    <t>500ha以上　　1,000ha未満</t>
    <rPh sb="5" eb="7">
      <t>イジョウ</t>
    </rPh>
    <rPh sb="16" eb="18">
      <t>ミマン</t>
    </rPh>
    <phoneticPr fontId="3"/>
  </si>
  <si>
    <t>1,000ha以上</t>
    <rPh sb="7" eb="9">
      <t>イジョウ</t>
    </rPh>
    <phoneticPr fontId="3"/>
  </si>
  <si>
    <t>合計</t>
    <rPh sb="0" eb="2">
      <t>ゴウケイ</t>
    </rPh>
    <phoneticPr fontId="3"/>
  </si>
  <si>
    <t>合計に対する割合（％）</t>
    <rPh sb="0" eb="2">
      <t>ゴウケイ</t>
    </rPh>
    <rPh sb="3" eb="4">
      <t>タイ</t>
    </rPh>
    <rPh sb="6" eb="8">
      <t>ワリアイ</t>
    </rPh>
    <phoneticPr fontId="3"/>
  </si>
  <si>
    <t>　　　都道府県自然環境保全地域の指定要件（参考）</t>
    <rPh sb="3" eb="7">
      <t>トドウフケン</t>
    </rPh>
    <rPh sb="7" eb="9">
      <t>シゼン</t>
    </rPh>
    <rPh sb="9" eb="11">
      <t>カンキョウ</t>
    </rPh>
    <rPh sb="11" eb="13">
      <t>ホゼン</t>
    </rPh>
    <rPh sb="13" eb="15">
      <t>チイキ</t>
    </rPh>
    <rPh sb="16" eb="18">
      <t>シテイ</t>
    </rPh>
    <rPh sb="18" eb="20">
      <t>ヨウケン</t>
    </rPh>
    <rPh sb="21" eb="23">
      <t>サンコウ</t>
    </rPh>
    <phoneticPr fontId="3"/>
  </si>
  <si>
    <t>*指定要件の件数については重複あり</t>
    <rPh sb="1" eb="3">
      <t>シテイ</t>
    </rPh>
    <rPh sb="3" eb="5">
      <t>ヨウケン</t>
    </rPh>
    <rPh sb="6" eb="8">
      <t>ケンスウ</t>
    </rPh>
    <rPh sb="13" eb="15">
      <t>チョウフク</t>
    </rPh>
    <phoneticPr fontId="3"/>
  </si>
  <si>
    <t>重複を認めた合計値</t>
    <rPh sb="0" eb="2">
      <t>チョウフク</t>
    </rPh>
    <rPh sb="3" eb="4">
      <t>ミト</t>
    </rPh>
    <rPh sb="6" eb="9">
      <t>ゴウケイチ</t>
    </rPh>
    <phoneticPr fontId="3"/>
  </si>
  <si>
    <t>（令和8年3月31日現在）</t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</si>
</sst>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.0_ ;_ * \-#,##0.0_ ;_ * &quot;-&quot;?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3" borderId="1" xfId="0" applyFont="1" applyFill="1" applyBorder="1"/>
    <xf numFmtId="0" fontId="0" fillId="2" borderId="0" xfId="0" applyFill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176" fontId="0" fillId="2" borderId="0" xfId="0" applyNumberFormat="1" applyFill="1"/>
    <xf numFmtId="176" fontId="1" fillId="0" borderId="9" xfId="0" applyNumberFormat="1" applyFont="1" applyBorder="1"/>
    <xf numFmtId="0" fontId="0" fillId="4" borderId="10" xfId="0" applyFill="1" applyBorder="1"/>
    <xf numFmtId="0" fontId="0" fillId="2" borderId="11" xfId="0" applyFill="1" applyBorder="1"/>
    <xf numFmtId="176" fontId="1" fillId="2" borderId="11" xfId="0" applyNumberFormat="1" applyFont="1" applyFill="1" applyBorder="1"/>
    <xf numFmtId="177" fontId="1" fillId="0" borderId="12" xfId="0" applyNumberFormat="1" applyFont="1" applyBorder="1"/>
    <xf numFmtId="176" fontId="1" fillId="0" borderId="13" xfId="0" applyNumberFormat="1" applyFont="1" applyBorder="1"/>
    <xf numFmtId="177" fontId="1" fillId="0" borderId="14" xfId="0" applyNumberFormat="1" applyFont="1" applyBorder="1"/>
    <xf numFmtId="176" fontId="1" fillId="0" borderId="18" xfId="0" applyNumberFormat="1" applyFont="1" applyBorder="1"/>
    <xf numFmtId="177" fontId="1" fillId="0" borderId="19" xfId="0" applyNumberFormat="1" applyFont="1" applyBorder="1"/>
    <xf numFmtId="0" fontId="0" fillId="0" borderId="22" xfId="0" applyBorder="1"/>
    <xf numFmtId="177" fontId="1" fillId="0" borderId="23" xfId="0" applyNumberFormat="1" applyFont="1" applyBorder="1"/>
    <xf numFmtId="176" fontId="0" fillId="0" borderId="0" xfId="0" applyNumberFormat="1"/>
    <xf numFmtId="177" fontId="0" fillId="0" borderId="0" xfId="0" applyNumberFormat="1"/>
    <xf numFmtId="176" fontId="8" fillId="0" borderId="4" xfId="0" applyNumberFormat="1" applyFont="1" applyBorder="1"/>
    <xf numFmtId="0" fontId="4" fillId="2" borderId="27" xfId="0" applyFont="1" applyFill="1" applyBorder="1"/>
    <xf numFmtId="0" fontId="0" fillId="0" borderId="27" xfId="0" applyBorder="1" applyAlignment="1">
      <alignment horizontal="right"/>
    </xf>
    <xf numFmtId="0" fontId="5" fillId="0" borderId="27" xfId="0" applyFont="1" applyBorder="1" applyAlignment="1">
      <alignment horizontal="right"/>
    </xf>
    <xf numFmtId="177" fontId="7" fillId="0" borderId="28" xfId="0" applyNumberFormat="1" applyFont="1" applyBorder="1" applyAlignment="1">
      <alignment horizontal="right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176" fontId="8" fillId="0" borderId="3" xfId="0" applyNumberFormat="1" applyFont="1" applyBorder="1"/>
    <xf numFmtId="176" fontId="8" fillId="0" borderId="5" xfId="0" applyNumberFormat="1" applyFont="1" applyBorder="1"/>
    <xf numFmtId="176" fontId="8" fillId="0" borderId="15" xfId="0" applyNumberFormat="1" applyFont="1" applyBorder="1"/>
    <xf numFmtId="176" fontId="8" fillId="0" borderId="16" xfId="0" applyNumberFormat="1" applyFont="1" applyBorder="1"/>
    <xf numFmtId="176" fontId="8" fillId="0" borderId="17" xfId="0" applyNumberFormat="1" applyFont="1" applyBorder="1"/>
    <xf numFmtId="176" fontId="8" fillId="0" borderId="20" xfId="0" applyNumberFormat="1" applyFont="1" applyBorder="1"/>
    <xf numFmtId="176" fontId="8" fillId="0" borderId="21" xfId="0" applyNumberFormat="1" applyFont="1" applyBorder="1"/>
    <xf numFmtId="177" fontId="8" fillId="0" borderId="24" xfId="0" applyNumberFormat="1" applyFont="1" applyBorder="1"/>
    <xf numFmtId="177" fontId="8" fillId="0" borderId="25" xfId="0" applyNumberFormat="1" applyFont="1" applyBorder="1"/>
    <xf numFmtId="177" fontId="8" fillId="0" borderId="26" xfId="0" applyNumberFormat="1" applyFont="1" applyBorder="1"/>
  </cellXfs>
  <cellStyles count="2">
    <cellStyle name="標準" xfId="0" builtinId="0"/>
    <cellStyle name="未定義" xfId="1" xr:uid="{BC1C5BF1-FFB2-41FA-81C6-F7EA714CA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1AFF-AD02-48BA-9C39-E61F715F2BB6}">
  <sheetPr>
    <pageSetUpPr fitToPage="1"/>
  </sheetPr>
  <dimension ref="A1:T18"/>
  <sheetViews>
    <sheetView tabSelected="1" zoomScale="115" zoomScaleNormal="115" workbookViewId="0">
      <selection activeCell="R8" sqref="R8"/>
    </sheetView>
  </sheetViews>
  <sheetFormatPr defaultColWidth="9" defaultRowHeight="13" x14ac:dyDescent="0.2"/>
  <cols>
    <col min="1" max="1" width="27.08984375" style="4" customWidth="1"/>
    <col min="2" max="2" width="5.6328125" style="4" customWidth="1"/>
    <col min="3" max="3" width="6.81640625" style="4" customWidth="1"/>
    <col min="4" max="15" width="6.90625" style="4" customWidth="1"/>
    <col min="16" max="16" width="8.08984375" style="4" customWidth="1"/>
    <col min="17" max="18" width="9" style="4"/>
    <col min="19" max="19" width="26.81640625" style="4" customWidth="1"/>
    <col min="20" max="16384" width="9" style="4"/>
  </cols>
  <sheetData>
    <row r="1" spans="1:17" s="2" customFormat="1" ht="19" x14ac:dyDescent="0.3">
      <c r="A1" s="1" t="s">
        <v>31</v>
      </c>
    </row>
    <row r="2" spans="1:17" s="2" customFormat="1" ht="19.5" thickBot="1" x14ac:dyDescent="0.3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34</v>
      </c>
      <c r="O2" s="29"/>
      <c r="P2" s="29"/>
    </row>
    <row r="3" spans="1:17" x14ac:dyDescent="0.2">
      <c r="A3" s="31" t="s">
        <v>1</v>
      </c>
      <c r="B3" s="33" t="s">
        <v>2</v>
      </c>
      <c r="C3" s="3"/>
      <c r="D3" s="35" t="s">
        <v>3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17" ht="40.5" customHeight="1" x14ac:dyDescent="0.2">
      <c r="A4" s="32"/>
      <c r="B4" s="34"/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8" t="s">
        <v>17</v>
      </c>
    </row>
    <row r="5" spans="1:17" x14ac:dyDescent="0.2">
      <c r="A5" s="9" t="s">
        <v>18</v>
      </c>
      <c r="B5" s="13">
        <v>5</v>
      </c>
      <c r="C5" s="17">
        <f>B5/B16*100</f>
        <v>0.91575091575091583</v>
      </c>
      <c r="D5" s="38">
        <v>0</v>
      </c>
      <c r="E5" s="26">
        <v>0</v>
      </c>
      <c r="F5" s="26">
        <v>3</v>
      </c>
      <c r="G5" s="26">
        <v>2</v>
      </c>
      <c r="H5" s="26">
        <v>0</v>
      </c>
      <c r="I5" s="26">
        <v>0.2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1</v>
      </c>
      <c r="P5" s="39">
        <v>1</v>
      </c>
    </row>
    <row r="6" spans="1:17" x14ac:dyDescent="0.2">
      <c r="A6" s="9" t="s">
        <v>19</v>
      </c>
      <c r="B6" s="13">
        <v>39</v>
      </c>
      <c r="C6" s="17">
        <f>B6/B16*100</f>
        <v>7.1428571428571423</v>
      </c>
      <c r="D6" s="38">
        <v>0</v>
      </c>
      <c r="E6" s="26">
        <v>0</v>
      </c>
      <c r="F6" s="26">
        <v>10</v>
      </c>
      <c r="G6" s="26">
        <v>10</v>
      </c>
      <c r="H6" s="26">
        <v>0</v>
      </c>
      <c r="I6" s="26">
        <v>2</v>
      </c>
      <c r="J6" s="26">
        <v>2</v>
      </c>
      <c r="K6" s="26">
        <v>0</v>
      </c>
      <c r="L6" s="26">
        <v>3</v>
      </c>
      <c r="M6" s="26">
        <v>5</v>
      </c>
      <c r="N6" s="26">
        <v>0</v>
      </c>
      <c r="O6" s="26">
        <v>16</v>
      </c>
      <c r="P6" s="39">
        <v>8</v>
      </c>
    </row>
    <row r="7" spans="1:17" x14ac:dyDescent="0.2">
      <c r="A7" s="9" t="s">
        <v>20</v>
      </c>
      <c r="B7" s="13">
        <v>73</v>
      </c>
      <c r="C7" s="17">
        <f>B7/B16*100</f>
        <v>13.36996336996337</v>
      </c>
      <c r="D7" s="38">
        <v>0</v>
      </c>
      <c r="E7" s="26">
        <v>0</v>
      </c>
      <c r="F7" s="26">
        <v>14</v>
      </c>
      <c r="G7" s="26">
        <v>9</v>
      </c>
      <c r="H7" s="26">
        <v>1</v>
      </c>
      <c r="I7" s="26">
        <v>9</v>
      </c>
      <c r="J7" s="26">
        <v>3</v>
      </c>
      <c r="K7" s="26">
        <v>1</v>
      </c>
      <c r="L7" s="26">
        <v>7</v>
      </c>
      <c r="M7" s="26">
        <v>10</v>
      </c>
      <c r="N7" s="26">
        <v>1</v>
      </c>
      <c r="O7" s="26">
        <v>29</v>
      </c>
      <c r="P7" s="39">
        <v>20</v>
      </c>
    </row>
    <row r="8" spans="1:17" x14ac:dyDescent="0.2">
      <c r="A8" s="9" t="s">
        <v>21</v>
      </c>
      <c r="B8" s="13">
        <v>50</v>
      </c>
      <c r="C8" s="17">
        <f>B8/B16*100</f>
        <v>9.1575091575091569</v>
      </c>
      <c r="D8" s="38">
        <v>0</v>
      </c>
      <c r="E8" s="26">
        <v>1</v>
      </c>
      <c r="F8" s="26">
        <v>10</v>
      </c>
      <c r="G8" s="26">
        <v>6</v>
      </c>
      <c r="H8" s="26">
        <v>1</v>
      </c>
      <c r="I8" s="26">
        <v>5</v>
      </c>
      <c r="J8" s="26">
        <v>3</v>
      </c>
      <c r="K8" s="26">
        <v>0</v>
      </c>
      <c r="L8" s="26">
        <v>3</v>
      </c>
      <c r="M8" s="26">
        <v>8</v>
      </c>
      <c r="N8" s="26">
        <v>0</v>
      </c>
      <c r="O8" s="26">
        <v>23</v>
      </c>
      <c r="P8" s="39">
        <v>14</v>
      </c>
    </row>
    <row r="9" spans="1:17" x14ac:dyDescent="0.2">
      <c r="A9" s="9" t="s">
        <v>22</v>
      </c>
      <c r="B9" s="13">
        <v>63</v>
      </c>
      <c r="C9" s="17">
        <f>B9/B16*100</f>
        <v>11.538461538461538</v>
      </c>
      <c r="D9" s="38">
        <v>0</v>
      </c>
      <c r="E9" s="26">
        <v>0</v>
      </c>
      <c r="F9" s="26">
        <v>25</v>
      </c>
      <c r="G9" s="26">
        <v>5</v>
      </c>
      <c r="H9" s="26">
        <v>0</v>
      </c>
      <c r="I9" s="26">
        <v>14</v>
      </c>
      <c r="J9" s="26">
        <v>8</v>
      </c>
      <c r="K9" s="26">
        <v>3</v>
      </c>
      <c r="L9" s="26">
        <v>1</v>
      </c>
      <c r="M9" s="26">
        <v>3</v>
      </c>
      <c r="N9" s="26">
        <v>0</v>
      </c>
      <c r="O9" s="26">
        <v>24</v>
      </c>
      <c r="P9" s="39">
        <v>10</v>
      </c>
    </row>
    <row r="10" spans="1:17" x14ac:dyDescent="0.2">
      <c r="A10" s="9" t="s">
        <v>23</v>
      </c>
      <c r="B10" s="13">
        <v>92</v>
      </c>
      <c r="C10" s="17">
        <f>B10/B16*100</f>
        <v>16.84981684981685</v>
      </c>
      <c r="D10" s="38">
        <v>0</v>
      </c>
      <c r="E10" s="26">
        <v>0</v>
      </c>
      <c r="F10" s="26">
        <v>48</v>
      </c>
      <c r="G10" s="26">
        <v>13</v>
      </c>
      <c r="H10" s="26">
        <v>1</v>
      </c>
      <c r="I10" s="26">
        <v>21</v>
      </c>
      <c r="J10" s="26">
        <v>15</v>
      </c>
      <c r="K10" s="26">
        <v>4</v>
      </c>
      <c r="L10" s="26">
        <v>1</v>
      </c>
      <c r="M10" s="26">
        <v>7</v>
      </c>
      <c r="N10" s="26">
        <v>1</v>
      </c>
      <c r="O10" s="26">
        <v>26</v>
      </c>
      <c r="P10" s="39">
        <v>8</v>
      </c>
    </row>
    <row r="11" spans="1:17" x14ac:dyDescent="0.2">
      <c r="A11" s="9" t="s">
        <v>24</v>
      </c>
      <c r="B11" s="13">
        <v>77</v>
      </c>
      <c r="C11" s="17">
        <f>B11/B16*100</f>
        <v>14.102564102564102</v>
      </c>
      <c r="D11" s="38">
        <v>0</v>
      </c>
      <c r="E11" s="26">
        <v>1</v>
      </c>
      <c r="F11" s="26">
        <v>40</v>
      </c>
      <c r="G11" s="26">
        <v>12</v>
      </c>
      <c r="H11" s="26">
        <v>0</v>
      </c>
      <c r="I11" s="26">
        <v>21</v>
      </c>
      <c r="J11" s="26">
        <v>12</v>
      </c>
      <c r="K11" s="26">
        <v>3</v>
      </c>
      <c r="L11" s="26">
        <v>2</v>
      </c>
      <c r="M11" s="26">
        <v>4</v>
      </c>
      <c r="N11" s="26">
        <v>1</v>
      </c>
      <c r="O11" s="26">
        <v>19</v>
      </c>
      <c r="P11" s="39">
        <v>12</v>
      </c>
    </row>
    <row r="12" spans="1:17" x14ac:dyDescent="0.2">
      <c r="A12" s="9" t="s">
        <v>25</v>
      </c>
      <c r="B12" s="13">
        <v>62</v>
      </c>
      <c r="C12" s="17">
        <f>B12/B16*100</f>
        <v>11.355311355311356</v>
      </c>
      <c r="D12" s="38">
        <v>2</v>
      </c>
      <c r="E12" s="26">
        <v>2</v>
      </c>
      <c r="F12" s="26">
        <v>41</v>
      </c>
      <c r="G12" s="26">
        <v>5</v>
      </c>
      <c r="H12" s="26">
        <v>1</v>
      </c>
      <c r="I12" s="26">
        <v>5</v>
      </c>
      <c r="J12" s="26">
        <v>5</v>
      </c>
      <c r="K12" s="26">
        <v>1</v>
      </c>
      <c r="L12" s="26">
        <v>0</v>
      </c>
      <c r="M12" s="26">
        <v>4</v>
      </c>
      <c r="N12" s="26">
        <v>0</v>
      </c>
      <c r="O12" s="26">
        <v>13</v>
      </c>
      <c r="P12" s="39">
        <v>12</v>
      </c>
    </row>
    <row r="13" spans="1:17" x14ac:dyDescent="0.2">
      <c r="A13" s="9" t="s">
        <v>26</v>
      </c>
      <c r="B13" s="13">
        <v>45</v>
      </c>
      <c r="C13" s="17">
        <f>B13/B16*100</f>
        <v>8.2417582417582409</v>
      </c>
      <c r="D13" s="38">
        <v>2</v>
      </c>
      <c r="E13" s="26">
        <v>5</v>
      </c>
      <c r="F13" s="26">
        <v>34</v>
      </c>
      <c r="G13" s="26">
        <v>6</v>
      </c>
      <c r="H13" s="26">
        <v>0</v>
      </c>
      <c r="I13" s="26">
        <v>12</v>
      </c>
      <c r="J13" s="26">
        <v>3</v>
      </c>
      <c r="K13" s="26">
        <v>0</v>
      </c>
      <c r="L13" s="26">
        <v>1</v>
      </c>
      <c r="M13" s="26">
        <v>3</v>
      </c>
      <c r="N13" s="26">
        <v>0</v>
      </c>
      <c r="O13" s="26">
        <v>10</v>
      </c>
      <c r="P13" s="39">
        <v>4</v>
      </c>
    </row>
    <row r="14" spans="1:17" x14ac:dyDescent="0.2">
      <c r="A14" s="9" t="s">
        <v>27</v>
      </c>
      <c r="B14" s="13">
        <v>29</v>
      </c>
      <c r="C14" s="17">
        <f>B14/B16*100</f>
        <v>5.3113553113553111</v>
      </c>
      <c r="D14" s="38">
        <v>8</v>
      </c>
      <c r="E14" s="26">
        <v>10</v>
      </c>
      <c r="F14" s="26">
        <v>17</v>
      </c>
      <c r="G14" s="26">
        <v>3</v>
      </c>
      <c r="H14" s="26">
        <v>0</v>
      </c>
      <c r="I14" s="26">
        <v>6</v>
      </c>
      <c r="J14" s="26">
        <v>3</v>
      </c>
      <c r="K14" s="26">
        <v>0</v>
      </c>
      <c r="L14" s="26">
        <v>0</v>
      </c>
      <c r="M14" s="26">
        <v>1</v>
      </c>
      <c r="N14" s="26">
        <v>0</v>
      </c>
      <c r="O14" s="26">
        <v>12</v>
      </c>
      <c r="P14" s="39">
        <v>13</v>
      </c>
    </row>
    <row r="15" spans="1:17" ht="13.5" thickBot="1" x14ac:dyDescent="0.25">
      <c r="A15" s="10" t="s">
        <v>28</v>
      </c>
      <c r="B15" s="18">
        <v>11</v>
      </c>
      <c r="C15" s="19">
        <f>B15/B16*100</f>
        <v>2.0146520146520146</v>
      </c>
      <c r="D15" s="40">
        <v>3</v>
      </c>
      <c r="E15" s="41">
        <v>3</v>
      </c>
      <c r="F15" s="41">
        <v>7</v>
      </c>
      <c r="G15" s="41">
        <v>3</v>
      </c>
      <c r="H15" s="41">
        <v>0</v>
      </c>
      <c r="I15" s="41">
        <v>1</v>
      </c>
      <c r="J15" s="41">
        <v>1</v>
      </c>
      <c r="K15" s="41">
        <v>1</v>
      </c>
      <c r="L15" s="41">
        <v>1</v>
      </c>
      <c r="M15" s="41">
        <v>1</v>
      </c>
      <c r="N15" s="41">
        <v>0</v>
      </c>
      <c r="O15" s="41">
        <v>5</v>
      </c>
      <c r="P15" s="42">
        <v>5</v>
      </c>
    </row>
    <row r="16" spans="1:17" ht="14" thickTop="1" thickBot="1" x14ac:dyDescent="0.25">
      <c r="A16" s="11" t="s">
        <v>29</v>
      </c>
      <c r="B16" s="20">
        <f t="shared" ref="B16:O16" si="0">SUM(B5:B15)</f>
        <v>546</v>
      </c>
      <c r="C16" s="21">
        <f t="shared" si="0"/>
        <v>100</v>
      </c>
      <c r="D16" s="43">
        <f t="shared" si="0"/>
        <v>15</v>
      </c>
      <c r="E16" s="43">
        <f t="shared" si="0"/>
        <v>22</v>
      </c>
      <c r="F16" s="43">
        <f t="shared" si="0"/>
        <v>249</v>
      </c>
      <c r="G16" s="43">
        <f t="shared" si="0"/>
        <v>74</v>
      </c>
      <c r="H16" s="43">
        <f t="shared" si="0"/>
        <v>4</v>
      </c>
      <c r="I16" s="43">
        <f t="shared" si="0"/>
        <v>96.2</v>
      </c>
      <c r="J16" s="43">
        <f t="shared" si="0"/>
        <v>55</v>
      </c>
      <c r="K16" s="43">
        <f t="shared" si="0"/>
        <v>13</v>
      </c>
      <c r="L16" s="43">
        <f t="shared" si="0"/>
        <v>19</v>
      </c>
      <c r="M16" s="43">
        <f t="shared" si="0"/>
        <v>46</v>
      </c>
      <c r="N16" s="43">
        <f t="shared" si="0"/>
        <v>3</v>
      </c>
      <c r="O16" s="43">
        <f t="shared" si="0"/>
        <v>178</v>
      </c>
      <c r="P16" s="44">
        <f>SUM(P5:P15)</f>
        <v>107</v>
      </c>
      <c r="Q16" s="12"/>
    </row>
    <row r="17" spans="1:20" ht="13.5" thickBot="1" x14ac:dyDescent="0.25">
      <c r="A17" s="14" t="s">
        <v>30</v>
      </c>
      <c r="B17" s="22"/>
      <c r="C17" s="23"/>
      <c r="D17" s="45">
        <f>D16/T17*100</f>
        <v>1.7022242396731728</v>
      </c>
      <c r="E17" s="46">
        <f>E16/T17*100</f>
        <v>2.4965955515206537</v>
      </c>
      <c r="F17" s="46">
        <f>F16/T17*100</f>
        <v>28.256922378574668</v>
      </c>
      <c r="G17" s="46">
        <f>G16/T17*100</f>
        <v>8.3976395823876526</v>
      </c>
      <c r="H17" s="46">
        <f>H16/T17*100</f>
        <v>0.45392646391284608</v>
      </c>
      <c r="I17" s="46">
        <f>I16/T17*100</f>
        <v>10.916931457103948</v>
      </c>
      <c r="J17" s="46">
        <f>J16/T17*100</f>
        <v>6.2414888788016345</v>
      </c>
      <c r="K17" s="46">
        <f>K16/T17*100</f>
        <v>1.4752610077167498</v>
      </c>
      <c r="L17" s="46">
        <f>L16/T17*100</f>
        <v>2.156150703586019</v>
      </c>
      <c r="M17" s="46">
        <f>M16/T17*100</f>
        <v>5.22015433499773</v>
      </c>
      <c r="N17" s="46">
        <f>N16/T17*100</f>
        <v>0.34044484793463459</v>
      </c>
      <c r="O17" s="46">
        <f>O16/T17*100</f>
        <v>20.199727644121651</v>
      </c>
      <c r="P17" s="47">
        <f>P16/T17*100</f>
        <v>12.142532909668633</v>
      </c>
      <c r="S17" s="15" t="s">
        <v>33</v>
      </c>
      <c r="T17" s="16">
        <f>SUM(D5:P15)</f>
        <v>881.2</v>
      </c>
    </row>
    <row r="18" spans="1:20" x14ac:dyDescent="0.2">
      <c r="A18"/>
      <c r="B18" s="24"/>
      <c r="C18" s="25"/>
      <c r="D18" s="25"/>
      <c r="E18" s="25"/>
      <c r="F18" s="25"/>
      <c r="G18" s="25"/>
      <c r="H18" s="30" t="s">
        <v>32</v>
      </c>
      <c r="I18" s="30"/>
      <c r="J18" s="30"/>
      <c r="K18" s="30"/>
      <c r="L18" s="30"/>
      <c r="M18" s="30"/>
      <c r="N18" s="30"/>
      <c r="O18" s="30"/>
      <c r="P18" s="30"/>
    </row>
  </sheetData>
  <mergeCells count="6">
    <mergeCell ref="A2:M2"/>
    <mergeCell ref="N2:P2"/>
    <mergeCell ref="H18:P18"/>
    <mergeCell ref="A3:A4"/>
    <mergeCell ref="B3:B4"/>
    <mergeCell ref="D3:P3"/>
  </mergeCells>
  <phoneticPr fontId="3"/>
  <pageMargins left="0.78700000000000003" right="0.78700000000000003" top="0.79" bottom="0.84" header="0.51200000000000001" footer="0.51200000000000001"/>
  <pageSetup paperSize="9" orientation="landscape" r:id="rId1"/>
  <headerFooter alignWithMargins="0"/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AD75ED64CD094780355453240A35AA" ma:contentTypeVersion="14" ma:contentTypeDescription="新しいドキュメントを作成します。" ma:contentTypeScope="" ma:versionID="db66dbc4eb9db6c183ba0dec991e55df">
  <xsd:schema xmlns:xsd="http://www.w3.org/2001/XMLSchema" xmlns:xs="http://www.w3.org/2001/XMLSchema" xmlns:p="http://schemas.microsoft.com/office/2006/metadata/properties" xmlns:ns2="74445f20-183c-40d5-974d-dc6fd81c4da0" xmlns:ns3="cda7ca9d-041f-4b53-b8c7-d4b05a471310" targetNamespace="http://schemas.microsoft.com/office/2006/metadata/properties" ma:root="true" ma:fieldsID="483244ea50011dad4f1d9e538c7ae1b2" ns2:_="" ns3:_="">
    <xsd:import namespace="74445f20-183c-40d5-974d-dc6fd81c4da0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45f20-183c-40d5-974d-dc6fd81c4da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f1eb906-4ada-44f8-b24f-6c075836381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445f20-183c-40d5-974d-dc6fd81c4da0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01BA1B2D-E259-4A95-8B08-3D9E78782DF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E8D133C-3B62-419B-8381-71CDD435B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45f20-183c-40d5-974d-dc6fd81c4da0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F11BD-7EB8-40DF-9C5D-DBF0A00F9F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EAD779-8726-470C-87B3-A327781DC373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74445f20-183c-40d5-974d-dc6fd81c4da0"/>
    <ds:schemaRef ds:uri="cda7ca9d-041f-4b53-b8c7-d4b05a47131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都道府県自然環境保全地域の指定要件（参考）</vt:lpstr>
      <vt:lpstr>'都道府県自然環境保全地域の指定要件（参考）'!Print_Area</vt:lpstr>
      <vt:lpstr>'都道府県自然環境保全地域の指定要件（参考）'!Print_Titles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2020-02-18T07:25:57Z</dcterms:created>
  <dcterms:modified xsi:type="dcterms:W3CDTF">2026-03-19T11:43:56Z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0x010100EFAD75ED64CD094780355453240A35AA</vt:lpwstr>
  </property>
</Properties>
</file>