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/>
  <xr:revisionPtr revIDLastSave="18" documentId="13_ncr:1_{9C7679F9-559E-4BC1-A146-B7F0BB09C483}" xr6:coauthVersionLast="47" xr6:coauthVersionMax="47" xr10:uidLastSave="{B0BB8371-2EE1-4F48-B697-DD1B7E79A385}"/>
  <bookViews>
    <workbookView xWindow="-110" yWindow="-110" windowWidth="19420" windowHeight="11500" xr2:uid="{B13355AB-70C4-493B-A922-D3C3AA2F302C}"/>
  </bookViews>
  <sheets>
    <sheet name="10" sheetId="1" r:id="rId1"/>
  </sheets>
  <definedNames>
    <definedName name="_xlnm._FilterDatabase" localSheetId="0" hidden="1">'10'!$A$1:$A$141</definedName>
    <definedName name="_xlnm.Print_Area" localSheetId="0">'10'!$A$1:$O$127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25" i="1"/>
  <c r="B26" i="1"/>
  <c r="B27" i="1"/>
  <c r="B28" i="1"/>
  <c r="B29" i="1"/>
  <c r="B24" i="1"/>
  <c r="B21" i="1"/>
  <c r="B22" i="1"/>
  <c r="B23" i="1"/>
  <c r="B20" i="1"/>
  <c r="B19" i="1"/>
  <c r="B17" i="1"/>
  <c r="B18" i="1"/>
  <c r="B16" i="1"/>
  <c r="B15" i="1"/>
  <c r="L78" i="1"/>
  <c r="K78" i="1"/>
  <c r="J78" i="1"/>
  <c r="I78" i="1"/>
  <c r="H78" i="1"/>
  <c r="G78" i="1"/>
  <c r="F78" i="1"/>
  <c r="E78" i="1"/>
  <c r="D78" i="1"/>
  <c r="C78" i="1"/>
  <c r="B78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 l="1"/>
</calcChain>
</file>

<file path=xl/sharedStrings.xml><?xml version="1.0" encoding="utf-8"?>
<sst xmlns="http://schemas.openxmlformats.org/spreadsheetml/2006/main" count="170" uniqueCount="110">
  <si>
    <t>（１）</t>
  </si>
  <si>
    <t>　　　　区分</t>
  </si>
  <si>
    <t>鳥  　獣</t>
  </si>
  <si>
    <t>鳥  獣</t>
  </si>
  <si>
    <t>給　餌</t>
  </si>
  <si>
    <t>銃  　猟</t>
  </si>
  <si>
    <t>休猟区</t>
  </si>
  <si>
    <t>合    計</t>
  </si>
  <si>
    <t>職員費</t>
  </si>
  <si>
    <t>保護員</t>
  </si>
  <si>
    <t>保護区</t>
  </si>
  <si>
    <t>施設等</t>
  </si>
  <si>
    <t>禁止区域</t>
  </si>
  <si>
    <t>制限区域</t>
  </si>
  <si>
    <t>放鳥獣費</t>
  </si>
  <si>
    <t xml:space="preserve">  年度及び</t>
  </si>
  <si>
    <t>審議会費</t>
  </si>
  <si>
    <t>関係費</t>
  </si>
  <si>
    <t>整備費</t>
  </si>
  <si>
    <t>設 定 費</t>
  </si>
  <si>
    <t>設定費</t>
  </si>
  <si>
    <t xml:space="preserve">  都道府県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</si>
  <si>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</si>
  <si>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</si>
  <si>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</si>
  <si>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</si>
  <si>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</si>
  <si>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</si>
  <si>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</si>
  <si>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</si>
  <si>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</si>
  <si>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</si>
  <si>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</si>
  <si>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</si>
  <si>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</si>
  <si>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</si>
  <si>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</si>
  <si>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</si>
  <si>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</si>
  <si>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</si>
  <si>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</si>
  <si>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</si>
  <si>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</si>
  <si>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</si>
  <si>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</si>
  <si>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</si>
  <si>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</si>
  <si>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</si>
  <si>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</si>
  <si>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</si>
  <si>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</si>
  <si>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</si>
  <si>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</si>
  <si>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</si>
  <si>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</si>
  <si>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</si>
  <si>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</si>
  <si>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</si>
  <si>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</si>
  <si>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</si>
  <si>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</si>
  <si>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</si>
  <si>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</si>
  <si>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</si>
  <si>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</si>
  <si>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</si>
  <si>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</si>
  <si>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</si>
  <si>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>（２）</t>
  </si>
  <si>
    <t>狩  猟</t>
  </si>
  <si>
    <t>有　害</t>
  </si>
  <si>
    <t>狩　猟</t>
  </si>
  <si>
    <t>狩猟免許</t>
  </si>
  <si>
    <t>狩猟者</t>
  </si>
  <si>
    <t>鳥獣生息</t>
  </si>
  <si>
    <t>鳥　獣</t>
  </si>
  <si>
    <t>免　許</t>
  </si>
  <si>
    <t>更  　新</t>
  </si>
  <si>
    <t>登  録</t>
  </si>
  <si>
    <t>その他</t>
  </si>
  <si>
    <t>取締費</t>
  </si>
  <si>
    <t>事務費</t>
  </si>
  <si>
    <t>事 務 費</t>
  </si>
  <si>
    <t>調査費等</t>
  </si>
  <si>
    <t>31　鳥　取</t>
  </si>
  <si>
    <t>適正化</t>
  </si>
  <si>
    <t>普及宣伝費</t>
    <rPh sb="0" eb="2">
      <t>フキュウ</t>
    </rPh>
    <rPh sb="2" eb="5">
      <t>センデンヒ</t>
    </rPh>
    <phoneticPr fontId="8"/>
  </si>
  <si>
    <t>鳥 獣</t>
    <phoneticPr fontId="1"/>
  </si>
  <si>
    <t>狩猟の</t>
    <rPh sb="0" eb="2">
      <t>シュリョウ</t>
    </rPh>
    <phoneticPr fontId="8"/>
  </si>
  <si>
    <t>設定費</t>
    <rPh sb="0" eb="2">
      <t>セッテイ</t>
    </rPh>
    <phoneticPr fontId="9"/>
  </si>
  <si>
    <t>保 護</t>
    <rPh sb="0" eb="3">
      <t>ホゴ</t>
    </rPh>
    <phoneticPr fontId="8"/>
  </si>
  <si>
    <t>管 理</t>
    <phoneticPr fontId="1"/>
  </si>
  <si>
    <t>人材育成費</t>
    <rPh sb="0" eb="2">
      <t>ジンザイ</t>
    </rPh>
    <rPh sb="2" eb="5">
      <t>イクセイヒ</t>
    </rPh>
    <phoneticPr fontId="8"/>
  </si>
  <si>
    <t>鳥 獣</t>
    <phoneticPr fontId="1"/>
  </si>
  <si>
    <t>31　鳥　取</t>
    <rPh sb="3" eb="6">
      <t>トットリ</t>
    </rPh>
    <phoneticPr fontId="4"/>
  </si>
  <si>
    <t>指定管理</t>
    <rPh sb="0" eb="2">
      <t>シテイ</t>
    </rPh>
    <rPh sb="2" eb="4">
      <t>カンリ</t>
    </rPh>
    <phoneticPr fontId="1"/>
  </si>
  <si>
    <t>鳥獣捕獲</t>
    <rPh sb="0" eb="2">
      <t>チョウジュウ</t>
    </rPh>
    <rPh sb="2" eb="4">
      <t>ホカク</t>
    </rPh>
    <phoneticPr fontId="1"/>
  </si>
  <si>
    <t>令和 元 年度</t>
    <rPh sb="0" eb="2">
      <t>レイワ</t>
    </rPh>
    <rPh sb="3" eb="4">
      <t>ガン</t>
    </rPh>
    <phoneticPr fontId="2"/>
  </si>
  <si>
    <t>令和 元 年度</t>
    <rPh sb="0" eb="2">
      <t>レイワ</t>
    </rPh>
    <rPh sb="3" eb="4">
      <t>ガン</t>
    </rPh>
    <phoneticPr fontId="12"/>
  </si>
  <si>
    <t>令和  2 年度</t>
    <rPh sb="0" eb="2">
      <t>レイワ</t>
    </rPh>
    <phoneticPr fontId="2"/>
  </si>
  <si>
    <t>令和  2 年度</t>
    <rPh sb="0" eb="2">
      <t>レイワ</t>
    </rPh>
    <phoneticPr fontId="12"/>
  </si>
  <si>
    <t>※滋賀県の「銃猟禁止区域設定費」は「鳥獣保護区設定費」に含む。</t>
    <rPh sb="1" eb="4">
      <t>シガケン</t>
    </rPh>
    <rPh sb="6" eb="10">
      <t>ジュウリョウキンシ</t>
    </rPh>
    <rPh sb="10" eb="12">
      <t>クイキ</t>
    </rPh>
    <rPh sb="12" eb="14">
      <t>セッテイ</t>
    </rPh>
    <rPh sb="14" eb="15">
      <t>ヒ</t>
    </rPh>
    <rPh sb="18" eb="20">
      <t>チョウジュウ</t>
    </rPh>
    <rPh sb="20" eb="23">
      <t>ホゴク</t>
    </rPh>
    <rPh sb="23" eb="25">
      <t>セッテイ</t>
    </rPh>
    <rPh sb="25" eb="26">
      <t>ヒ</t>
    </rPh>
    <rPh sb="28" eb="29">
      <t>フク</t>
    </rPh>
    <phoneticPr fontId="1"/>
  </si>
  <si>
    <t>令和  3 年度</t>
    <rPh sb="0" eb="2">
      <t>レイワ</t>
    </rPh>
    <phoneticPr fontId="2"/>
  </si>
  <si>
    <t xml:space="preserve"> 　　１０  令和 ３ 年度鳥獣行政関係歳出予算（都道府県）</t>
    <phoneticPr fontId="1"/>
  </si>
  <si>
    <t>令和  3 年度</t>
    <rPh sb="0" eb="2">
      <t>レイワ</t>
    </rPh>
    <phoneticPr fontId="12"/>
  </si>
  <si>
    <t>駆除費</t>
    <rPh sb="0" eb="2">
      <t>クジョ</t>
    </rPh>
    <phoneticPr fontId="9"/>
  </si>
  <si>
    <t>-</t>
    <phoneticPr fontId="1"/>
  </si>
  <si>
    <t>※大分県の「給餌施設等整備費」「銃猟禁止区域設定費」「銃猟制限区域設定費」「休猟区設定費」は「鳥獣保護区設定費」に含む。</t>
  </si>
  <si>
    <t>（単位：千円）</t>
  </si>
  <si>
    <t>※福井県の数値は、取得次第記載する。</t>
    <rPh sb="1" eb="4">
      <t>フクイケン</t>
    </rPh>
    <rPh sb="5" eb="7">
      <t>スウチ</t>
    </rPh>
    <rPh sb="9" eb="11">
      <t>シュトク</t>
    </rPh>
    <rPh sb="11" eb="13">
      <t>シダイ</t>
    </rPh>
    <rPh sb="13" eb="15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</si>
</sst>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;;\-"/>
    <numFmt numFmtId="178" formatCode="#,##0.00_);[Red]\(#,##0.00\)"/>
    <numFmt numFmtId="179" formatCode="#,##0,"/>
    <numFmt numFmtId="180" formatCode="#,##0,;;\-"/>
  </numFmts>
  <fonts count="13">
    <font>
      <sz val="11"/>
      <name val="ＭＳ Ｐゴシック"/>
      <family val="3"/>
      <charset val="128"/>
    </font>
    <font>
      <sz val="9"/>
      <name val="ＭＳ ・団"/>
      <family val="1"/>
      <charset val="128"/>
    </font>
    <font>
      <u/>
      <sz val="11"/>
      <color indexed="3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sz val="6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3" fillId="0" borderId="0" xfId="3" applyFont="1" applyAlignment="1">
      <alignment vertical="center"/>
    </xf>
    <xf numFmtId="176" fontId="5" fillId="0" borderId="0" xfId="3" applyNumberFormat="1" applyFont="1"/>
    <xf numFmtId="38" fontId="5" fillId="0" borderId="0" xfId="3" applyNumberFormat="1" applyFont="1"/>
    <xf numFmtId="0" fontId="5" fillId="0" borderId="0" xfId="3" applyFont="1"/>
    <xf numFmtId="0" fontId="6" fillId="0" borderId="0" xfId="3" applyFont="1" applyAlignment="1">
      <alignment vertical="center"/>
    </xf>
    <xf numFmtId="176" fontId="6" fillId="0" borderId="0" xfId="3" applyNumberFormat="1" applyFont="1" applyAlignment="1">
      <alignment vertical="center"/>
    </xf>
    <xf numFmtId="176" fontId="7" fillId="0" borderId="0" xfId="3" applyNumberFormat="1" applyFont="1" applyAlignment="1">
      <alignment vertical="center"/>
    </xf>
    <xf numFmtId="178" fontId="7" fillId="0" borderId="0" xfId="3" applyNumberFormat="1" applyFont="1" applyAlignment="1">
      <alignment vertical="center"/>
    </xf>
    <xf numFmtId="38" fontId="6" fillId="0" borderId="0" xfId="3" applyNumberFormat="1" applyFont="1" applyAlignment="1">
      <alignment vertical="center"/>
    </xf>
    <xf numFmtId="0" fontId="6" fillId="0" borderId="1" xfId="3" applyFont="1" applyBorder="1" applyAlignment="1">
      <alignment vertical="center"/>
    </xf>
    <xf numFmtId="176" fontId="6" fillId="0" borderId="1" xfId="3" applyNumberFormat="1" applyFont="1" applyBorder="1" applyAlignment="1">
      <alignment vertical="center"/>
    </xf>
    <xf numFmtId="176" fontId="5" fillId="0" borderId="2" xfId="3" applyNumberFormat="1" applyFont="1" applyBorder="1"/>
    <xf numFmtId="176" fontId="5" fillId="0" borderId="3" xfId="3" applyNumberFormat="1" applyFont="1" applyBorder="1" applyAlignment="1">
      <alignment horizontal="center" vertical="center"/>
    </xf>
    <xf numFmtId="176" fontId="5" fillId="0" borderId="4" xfId="3" applyNumberFormat="1" applyFont="1" applyBorder="1" applyAlignment="1">
      <alignment horizontal="center" vertical="center"/>
    </xf>
    <xf numFmtId="38" fontId="5" fillId="0" borderId="5" xfId="3" applyNumberFormat="1" applyFont="1" applyBorder="1"/>
    <xf numFmtId="176" fontId="5" fillId="0" borderId="6" xfId="3" applyNumberFormat="1" applyFont="1" applyBorder="1" applyAlignment="1">
      <alignment horizontal="center" vertical="center"/>
    </xf>
    <xf numFmtId="176" fontId="5" fillId="0" borderId="7" xfId="3" applyNumberFormat="1" applyFont="1" applyBorder="1" applyAlignment="1">
      <alignment horizontal="center" vertical="center"/>
    </xf>
    <xf numFmtId="176" fontId="5" fillId="0" borderId="8" xfId="3" applyNumberFormat="1" applyFont="1" applyBorder="1" applyAlignment="1">
      <alignment horizontal="center" vertical="center"/>
    </xf>
    <xf numFmtId="176" fontId="5" fillId="0" borderId="6" xfId="3" applyNumberFormat="1" applyFont="1" applyBorder="1"/>
    <xf numFmtId="38" fontId="5" fillId="0" borderId="9" xfId="3" applyNumberFormat="1" applyFont="1" applyBorder="1" applyAlignment="1">
      <alignment horizontal="center"/>
    </xf>
    <xf numFmtId="176" fontId="5" fillId="0" borderId="6" xfId="3" applyNumberFormat="1" applyFont="1" applyBorder="1" applyAlignment="1">
      <alignment horizontal="left"/>
    </xf>
    <xf numFmtId="38" fontId="5" fillId="0" borderId="10" xfId="3" applyNumberFormat="1" applyFont="1" applyBorder="1" applyAlignment="1">
      <alignment horizontal="center"/>
    </xf>
    <xf numFmtId="176" fontId="5" fillId="0" borderId="11" xfId="3" applyNumberFormat="1" applyFont="1" applyBorder="1" applyAlignment="1">
      <alignment horizontal="center" vertical="center"/>
    </xf>
    <xf numFmtId="176" fontId="5" fillId="0" borderId="12" xfId="3" applyNumberFormat="1" applyFont="1" applyBorder="1" applyAlignment="1">
      <alignment horizontal="center" vertical="center"/>
    </xf>
    <xf numFmtId="38" fontId="5" fillId="0" borderId="12" xfId="3" applyNumberFormat="1" applyFont="1" applyBorder="1" applyAlignment="1">
      <alignment horizontal="center"/>
    </xf>
    <xf numFmtId="38" fontId="5" fillId="0" borderId="13" xfId="3" applyNumberFormat="1" applyFont="1" applyBorder="1" applyAlignment="1">
      <alignment horizontal="center"/>
    </xf>
    <xf numFmtId="176" fontId="5" fillId="0" borderId="14" xfId="3" applyNumberFormat="1" applyFont="1" applyBorder="1" applyAlignment="1">
      <alignment horizontal="center"/>
    </xf>
    <xf numFmtId="176" fontId="5" fillId="0" borderId="15" xfId="3" applyNumberFormat="1" applyFont="1" applyBorder="1" applyAlignment="1">
      <alignment horizontal="center"/>
    </xf>
    <xf numFmtId="176" fontId="5" fillId="0" borderId="16" xfId="3" applyNumberFormat="1" applyFont="1" applyBorder="1" applyAlignment="1">
      <alignment horizontal="center"/>
    </xf>
    <xf numFmtId="176" fontId="5" fillId="0" borderId="6" xfId="3" applyNumberFormat="1" applyFont="1" applyBorder="1" applyAlignment="1">
      <alignment horizontal="center"/>
    </xf>
    <xf numFmtId="176" fontId="5" fillId="0" borderId="17" xfId="3" applyNumberFormat="1" applyFont="1" applyBorder="1" applyAlignment="1">
      <alignment horizontal="center"/>
    </xf>
    <xf numFmtId="176" fontId="5" fillId="0" borderId="18" xfId="3" applyNumberFormat="1" applyFont="1" applyBorder="1" applyAlignment="1">
      <alignment horizontal="center"/>
    </xf>
    <xf numFmtId="0" fontId="5" fillId="0" borderId="0" xfId="3" applyFont="1" applyAlignment="1">
      <alignment vertical="center"/>
    </xf>
    <xf numFmtId="38" fontId="5" fillId="0" borderId="0" xfId="3" applyNumberFormat="1" applyFont="1" applyAlignment="1">
      <alignment vertical="center"/>
    </xf>
    <xf numFmtId="40" fontId="7" fillId="0" borderId="0" xfId="3" applyNumberFormat="1" applyFont="1" applyAlignment="1">
      <alignment vertical="center"/>
    </xf>
    <xf numFmtId="38" fontId="7" fillId="0" borderId="0" xfId="3" applyNumberFormat="1" applyFont="1" applyAlignment="1">
      <alignment vertical="center"/>
    </xf>
    <xf numFmtId="38" fontId="5" fillId="0" borderId="2" xfId="3" applyNumberFormat="1" applyFont="1" applyBorder="1"/>
    <xf numFmtId="176" fontId="5" fillId="0" borderId="0" xfId="3" applyNumberFormat="1" applyFont="1" applyAlignment="1">
      <alignment horizontal="center" vertical="center"/>
    </xf>
    <xf numFmtId="38" fontId="5" fillId="0" borderId="7" xfId="3" applyNumberFormat="1" applyFont="1" applyBorder="1"/>
    <xf numFmtId="38" fontId="5" fillId="0" borderId="19" xfId="3" applyNumberFormat="1" applyFont="1" applyBorder="1"/>
    <xf numFmtId="38" fontId="5" fillId="0" borderId="6" xfId="3" applyNumberFormat="1" applyFont="1" applyBorder="1" applyAlignment="1">
      <alignment horizontal="center" vertical="center"/>
    </xf>
    <xf numFmtId="38" fontId="5" fillId="0" borderId="7" xfId="3" applyNumberFormat="1" applyFont="1" applyBorder="1" applyAlignment="1">
      <alignment horizontal="center" vertical="center"/>
    </xf>
    <xf numFmtId="38" fontId="5" fillId="0" borderId="10" xfId="3" applyNumberFormat="1" applyFont="1" applyBorder="1" applyAlignment="1">
      <alignment horizontal="center" vertical="center"/>
    </xf>
    <xf numFmtId="38" fontId="5" fillId="0" borderId="6" xfId="3" applyNumberFormat="1" applyFont="1" applyBorder="1"/>
    <xf numFmtId="38" fontId="5" fillId="0" borderId="6" xfId="3" applyNumberFormat="1" applyFont="1" applyBorder="1" applyAlignment="1">
      <alignment horizontal="left"/>
    </xf>
    <xf numFmtId="38" fontId="5" fillId="0" borderId="8" xfId="3" applyNumberFormat="1" applyFont="1" applyBorder="1" applyAlignment="1">
      <alignment horizontal="center"/>
    </xf>
    <xf numFmtId="176" fontId="5" fillId="0" borderId="20" xfId="3" applyNumberFormat="1" applyFont="1" applyBorder="1" applyAlignment="1">
      <alignment horizontal="center" vertical="center"/>
    </xf>
    <xf numFmtId="38" fontId="5" fillId="0" borderId="11" xfId="3" applyNumberFormat="1" applyFont="1" applyBorder="1"/>
    <xf numFmtId="38" fontId="5" fillId="0" borderId="13" xfId="3" applyNumberFormat="1" applyFont="1" applyBorder="1"/>
    <xf numFmtId="38" fontId="5" fillId="0" borderId="14" xfId="3" applyNumberFormat="1" applyFont="1" applyBorder="1" applyAlignment="1">
      <alignment horizontal="center"/>
    </xf>
    <xf numFmtId="38" fontId="5" fillId="0" borderId="15" xfId="3" applyNumberFormat="1" applyFont="1" applyBorder="1" applyAlignment="1">
      <alignment horizontal="center"/>
    </xf>
    <xf numFmtId="38" fontId="5" fillId="0" borderId="21" xfId="3" applyNumberFormat="1" applyFont="1" applyBorder="1" applyAlignment="1">
      <alignment horizontal="center"/>
    </xf>
    <xf numFmtId="38" fontId="5" fillId="0" borderId="16" xfId="3" applyNumberFormat="1" applyFont="1" applyBorder="1" applyAlignment="1">
      <alignment horizontal="center"/>
    </xf>
    <xf numFmtId="38" fontId="5" fillId="0" borderId="6" xfId="3" applyNumberFormat="1" applyFont="1" applyBorder="1" applyAlignment="1">
      <alignment horizontal="center"/>
    </xf>
    <xf numFmtId="38" fontId="5" fillId="0" borderId="17" xfId="3" applyNumberFormat="1" applyFont="1" applyBorder="1" applyAlignment="1">
      <alignment horizontal="center"/>
    </xf>
    <xf numFmtId="38" fontId="5" fillId="0" borderId="18" xfId="3" applyNumberFormat="1" applyFont="1" applyBorder="1" applyAlignment="1">
      <alignment horizontal="center"/>
    </xf>
    <xf numFmtId="0" fontId="5" fillId="0" borderId="22" xfId="0" applyFont="1" applyBorder="1"/>
    <xf numFmtId="0" fontId="5" fillId="0" borderId="0" xfId="0" applyFont="1" applyAlignment="1">
      <alignment horizontal="center" vertical="center"/>
    </xf>
    <xf numFmtId="0" fontId="5" fillId="0" borderId="23" xfId="0" applyFont="1" applyBorder="1"/>
    <xf numFmtId="0" fontId="5" fillId="0" borderId="2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7" fontId="0" fillId="0" borderId="0" xfId="0" applyNumberFormat="1"/>
    <xf numFmtId="0" fontId="5" fillId="0" borderId="5" xfId="0" applyFont="1" applyBorder="1"/>
    <xf numFmtId="0" fontId="5" fillId="0" borderId="25" xfId="0" applyFont="1" applyBorder="1"/>
    <xf numFmtId="0" fontId="5" fillId="0" borderId="26" xfId="0" applyFont="1" applyBorder="1"/>
    <xf numFmtId="0" fontId="5" fillId="0" borderId="9" xfId="0" applyFont="1" applyBorder="1" applyAlignment="1">
      <alignment horizontal="center"/>
    </xf>
    <xf numFmtId="0" fontId="0" fillId="0" borderId="15" xfId="0" applyBorder="1"/>
    <xf numFmtId="180" fontId="5" fillId="0" borderId="11" xfId="3" applyNumberFormat="1" applyFont="1" applyBorder="1" applyAlignment="1">
      <alignment horizontal="right"/>
    </xf>
    <xf numFmtId="180" fontId="5" fillId="0" borderId="12" xfId="3" applyNumberFormat="1" applyFont="1" applyBorder="1" applyAlignment="1">
      <alignment horizontal="right"/>
    </xf>
    <xf numFmtId="180" fontId="5" fillId="0" borderId="27" xfId="3" applyNumberFormat="1" applyFont="1" applyBorder="1" applyAlignment="1">
      <alignment horizontal="right"/>
    </xf>
    <xf numFmtId="180" fontId="5" fillId="0" borderId="7" xfId="3" applyNumberFormat="1" applyFont="1" applyBorder="1" applyAlignment="1" applyProtection="1">
      <alignment horizontal="right"/>
      <protection locked="0"/>
    </xf>
    <xf numFmtId="180" fontId="5" fillId="0" borderId="0" xfId="3" applyNumberFormat="1" applyFont="1"/>
    <xf numFmtId="180" fontId="5" fillId="0" borderId="8" xfId="3" applyNumberFormat="1" applyFont="1" applyBorder="1" applyAlignment="1" applyProtection="1">
      <alignment horizontal="right"/>
      <protection locked="0"/>
    </xf>
    <xf numFmtId="180" fontId="5" fillId="0" borderId="10" xfId="3" applyNumberFormat="1" applyFont="1" applyBorder="1" applyAlignment="1" applyProtection="1">
      <alignment horizontal="right"/>
      <protection locked="0"/>
    </xf>
    <xf numFmtId="180" fontId="5" fillId="0" borderId="11" xfId="3" applyNumberFormat="1" applyFont="1" applyBorder="1" applyAlignment="1" applyProtection="1">
      <alignment horizontal="right"/>
      <protection locked="0"/>
    </xf>
    <xf numFmtId="180" fontId="5" fillId="0" borderId="12" xfId="3" applyNumberFormat="1" applyFont="1" applyBorder="1" applyAlignment="1" applyProtection="1">
      <alignment horizontal="right"/>
      <protection locked="0"/>
    </xf>
    <xf numFmtId="180" fontId="5" fillId="0" borderId="13" xfId="3" applyNumberFormat="1" applyFont="1" applyBorder="1" applyAlignment="1" applyProtection="1">
      <alignment horizontal="right"/>
      <protection locked="0"/>
    </xf>
    <xf numFmtId="180" fontId="5" fillId="0" borderId="7" xfId="3" applyNumberFormat="1" applyFont="1" applyBorder="1" applyAlignment="1" applyProtection="1">
      <alignment horizontal="right" wrapText="1"/>
      <protection locked="0"/>
    </xf>
    <xf numFmtId="180" fontId="11" fillId="0" borderId="8" xfId="1" applyNumberFormat="1" applyFont="1" applyBorder="1" applyAlignment="1">
      <alignment horizontal="right" vertical="center"/>
    </xf>
    <xf numFmtId="180" fontId="5" fillId="0" borderId="28" xfId="3" applyNumberFormat="1" applyFont="1" applyBorder="1" applyAlignment="1" applyProtection="1">
      <alignment horizontal="right"/>
      <protection locked="0"/>
    </xf>
    <xf numFmtId="180" fontId="5" fillId="0" borderId="29" xfId="3" applyNumberFormat="1" applyFont="1" applyBorder="1" applyAlignment="1" applyProtection="1">
      <alignment horizontal="right"/>
      <protection locked="0"/>
    </xf>
    <xf numFmtId="180" fontId="5" fillId="0" borderId="30" xfId="3" applyNumberFormat="1" applyFont="1" applyBorder="1" applyAlignment="1" applyProtection="1">
      <alignment horizontal="right"/>
      <protection locked="0"/>
    </xf>
    <xf numFmtId="180" fontId="5" fillId="0" borderId="9" xfId="3" applyNumberFormat="1" applyFont="1" applyBorder="1" applyAlignment="1" applyProtection="1">
      <alignment horizontal="right"/>
      <protection locked="0"/>
    </xf>
    <xf numFmtId="180" fontId="5" fillId="0" borderId="9" xfId="3" applyNumberFormat="1" applyFont="1" applyBorder="1"/>
    <xf numFmtId="180" fontId="5" fillId="0" borderId="31" xfId="3" applyNumberFormat="1" applyFont="1" applyBorder="1" applyAlignment="1" applyProtection="1">
      <alignment horizontal="right"/>
      <protection locked="0"/>
    </xf>
    <xf numFmtId="180" fontId="5" fillId="0" borderId="24" xfId="3" applyNumberFormat="1" applyFont="1" applyBorder="1" applyAlignment="1" applyProtection="1">
      <alignment horizontal="right"/>
      <protection locked="0"/>
    </xf>
    <xf numFmtId="180" fontId="5" fillId="0" borderId="0" xfId="3" applyNumberFormat="1" applyFont="1" applyAlignment="1" applyProtection="1">
      <alignment horizontal="right"/>
      <protection locked="0"/>
    </xf>
    <xf numFmtId="180" fontId="5" fillId="0" borderId="32" xfId="3" applyNumberFormat="1" applyFont="1" applyBorder="1"/>
    <xf numFmtId="38" fontId="5" fillId="0" borderId="33" xfId="2" applyNumberFormat="1" applyFont="1" applyBorder="1" applyAlignment="1">
      <alignment horizontal="center"/>
    </xf>
    <xf numFmtId="38" fontId="5" fillId="0" borderId="4" xfId="3" applyNumberFormat="1" applyFont="1" applyBorder="1"/>
    <xf numFmtId="180" fontId="5" fillId="0" borderId="24" xfId="0" applyNumberFormat="1" applyFont="1" applyBorder="1" applyAlignment="1">
      <alignment horizontal="right" vertical="center"/>
    </xf>
    <xf numFmtId="176" fontId="5" fillId="0" borderId="21" xfId="3" applyNumberFormat="1" applyFont="1" applyBorder="1" applyAlignment="1">
      <alignment horizontal="center"/>
    </xf>
    <xf numFmtId="179" fontId="5" fillId="0" borderId="11" xfId="3" applyNumberFormat="1" applyFont="1" applyBorder="1" applyAlignment="1">
      <alignment horizontal="right"/>
    </xf>
    <xf numFmtId="179" fontId="5" fillId="0" borderId="12" xfId="3" applyNumberFormat="1" applyFont="1" applyBorder="1" applyAlignment="1">
      <alignment horizontal="right"/>
    </xf>
    <xf numFmtId="179" fontId="5" fillId="0" borderId="13" xfId="3" applyNumberFormat="1" applyFont="1" applyBorder="1" applyAlignment="1">
      <alignment horizontal="right"/>
    </xf>
    <xf numFmtId="179" fontId="5" fillId="0" borderId="27" xfId="3" applyNumberFormat="1" applyFont="1" applyBorder="1" applyAlignment="1">
      <alignment horizontal="right"/>
    </xf>
    <xf numFmtId="176" fontId="5" fillId="0" borderId="1" xfId="3" applyNumberFormat="1" applyFont="1" applyBorder="1" applyAlignment="1">
      <alignment horizontal="right" vertical="center"/>
    </xf>
    <xf numFmtId="176" fontId="5" fillId="0" borderId="0" xfId="3" applyNumberFormat="1" applyFont="1" applyFill="1" applyAlignment="1">
      <alignment horizontal="left"/>
    </xf>
    <xf numFmtId="180" fontId="5" fillId="0" borderId="0" xfId="3" applyNumberFormat="1" applyFont="1" applyFill="1" applyAlignment="1" applyProtection="1">
      <alignment horizontal="right"/>
      <protection locked="0"/>
    </xf>
  </cellXfs>
  <cellStyles count="4">
    <cellStyle name="標準" xfId="0" builtinId="0"/>
    <cellStyle name="標準 2" xfId="1" xr:uid="{B6FCD67A-9D9F-4B9B-B268-5AC80866B350}"/>
    <cellStyle name="標準_H15-01" xfId="2" xr:uid="{B4EBD416-12F0-4891-AEE5-DA56AE677689}"/>
    <cellStyle name="標準_H15-10" xfId="3" xr:uid="{14FA37D3-F7C3-4094-87CB-7820D7B98C4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778" name="Line 1">
          <a:extLst>
            <a:ext uri="{FF2B5EF4-FFF2-40B4-BE49-F238E27FC236}">
              <a16:creationId xmlns:a16="http://schemas.microsoft.com/office/drawing/2014/main" id="{002776D5-C02D-5EA1-2519-7C3081C9E4BE}"/>
            </a:ext>
          </a:extLst>
        </xdr:cNvPr>
        <xdr:cNvSpPr>
          <a:spLocks noChangeShapeType="1"/>
        </xdr:cNvSpPr>
      </xdr:nvSpPr>
      <xdr:spPr bwMode="auto">
        <a:xfrm>
          <a:off x="0" y="990600"/>
          <a:ext cx="9842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70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6779" name="Line 2">
          <a:extLst>
            <a:ext uri="{FF2B5EF4-FFF2-40B4-BE49-F238E27FC236}">
              <a16:creationId xmlns:a16="http://schemas.microsoft.com/office/drawing/2014/main" id="{FE1080BB-AF2C-E90A-0EE6-378F7890208A}"/>
            </a:ext>
          </a:extLst>
        </xdr:cNvPr>
        <xdr:cNvSpPr>
          <a:spLocks noChangeShapeType="1"/>
        </xdr:cNvSpPr>
      </xdr:nvSpPr>
      <xdr:spPr bwMode="auto">
        <a:xfrm>
          <a:off x="0" y="11366500"/>
          <a:ext cx="984250" cy="825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20B99-0F0C-41E6-970C-4B6238F983C3}">
  <sheetPr codeName="Sheet17"/>
  <dimension ref="A4:X141"/>
  <sheetViews>
    <sheetView tabSelected="1" showRuler="0" view="pageBreakPreview" topLeftCell="A35" zoomScaleNormal="100" zoomScaleSheetLayoutView="100" workbookViewId="0">
      <selection activeCell="A62" sqref="A62"/>
    </sheetView>
  </sheetViews>
  <sheetFormatPr defaultColWidth="8.08984375" defaultRowHeight="13" customHeight="1"/>
  <cols>
    <col min="1" max="1" width="14.08984375" style="4" customWidth="1"/>
    <col min="2" max="2" width="11" style="3" customWidth="1"/>
    <col min="3" max="3" width="10.26953125" style="3" customWidth="1"/>
    <col min="4" max="11" width="9.6328125" style="3" customWidth="1"/>
    <col min="12" max="12" width="9.08984375" style="3" customWidth="1"/>
    <col min="13" max="14" width="9.6328125" style="3" customWidth="1"/>
    <col min="15" max="16" width="9" customWidth="1"/>
    <col min="17" max="16384" width="8.08984375" style="4"/>
  </cols>
  <sheetData>
    <row r="4" spans="1:21" ht="13" customHeight="1">
      <c r="A4" s="1" t="s">
        <v>103</v>
      </c>
      <c r="B4" s="2"/>
      <c r="C4" s="2"/>
      <c r="D4" s="2"/>
      <c r="E4" s="2"/>
      <c r="F4" s="2"/>
      <c r="G4" s="2"/>
      <c r="H4" s="2"/>
      <c r="I4" s="2"/>
      <c r="J4" s="2"/>
      <c r="K4" s="2"/>
      <c r="M4" s="2"/>
      <c r="N4" s="2"/>
    </row>
    <row r="5" spans="1:21" ht="13" customHeight="1">
      <c r="A5" s="5"/>
      <c r="B5" s="8" t="s">
        <v>0</v>
      </c>
      <c r="C5" s="7"/>
      <c r="E5" s="6"/>
      <c r="F5" s="6"/>
      <c r="G5" s="6"/>
      <c r="H5" s="6"/>
      <c r="I5" s="6"/>
      <c r="J5" s="6"/>
      <c r="K5" s="6"/>
      <c r="L5" s="9"/>
      <c r="M5" s="6"/>
      <c r="N5" s="6"/>
      <c r="Q5" s="5"/>
      <c r="R5" s="5"/>
      <c r="S5" s="5"/>
      <c r="T5" s="5"/>
      <c r="U5" s="5"/>
    </row>
    <row r="6" spans="1:21" ht="13" customHeight="1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6"/>
      <c r="N6" s="97" t="s">
        <v>108</v>
      </c>
      <c r="Q6" s="5"/>
      <c r="R6" s="5"/>
      <c r="S6" s="5"/>
      <c r="T6" s="5"/>
      <c r="U6" s="5"/>
    </row>
    <row r="7" spans="1:21" ht="13" customHeight="1">
      <c r="A7" s="12"/>
      <c r="B7" s="13"/>
      <c r="C7" s="13"/>
      <c r="D7" s="13"/>
      <c r="E7" s="13"/>
      <c r="F7" s="13"/>
      <c r="G7" s="14"/>
      <c r="H7" s="14"/>
      <c r="I7" s="13"/>
      <c r="J7" s="13"/>
      <c r="K7" s="13"/>
      <c r="L7" s="13"/>
      <c r="M7" s="15"/>
      <c r="N7" s="57"/>
    </row>
    <row r="8" spans="1:21" ht="13" customHeight="1">
      <c r="A8" s="16" t="s">
        <v>1</v>
      </c>
      <c r="B8" s="17"/>
      <c r="C8" s="17"/>
      <c r="D8" s="17" t="s">
        <v>2</v>
      </c>
      <c r="E8" s="17" t="s">
        <v>3</v>
      </c>
      <c r="F8" s="17" t="s">
        <v>3</v>
      </c>
      <c r="G8" s="18" t="s">
        <v>4</v>
      </c>
      <c r="H8" s="18" t="s">
        <v>5</v>
      </c>
      <c r="I8" s="17" t="s">
        <v>5</v>
      </c>
      <c r="J8" s="17" t="s">
        <v>6</v>
      </c>
      <c r="K8" s="17"/>
      <c r="L8" s="17"/>
      <c r="M8" s="58" t="s">
        <v>86</v>
      </c>
      <c r="N8" s="59"/>
    </row>
    <row r="9" spans="1:21" ht="13" customHeight="1">
      <c r="A9" s="19"/>
      <c r="B9" s="17" t="s">
        <v>7</v>
      </c>
      <c r="C9" s="17" t="s">
        <v>8</v>
      </c>
      <c r="D9" s="17"/>
      <c r="E9" s="17" t="s">
        <v>9</v>
      </c>
      <c r="F9" s="17" t="s">
        <v>10</v>
      </c>
      <c r="G9" s="18" t="s">
        <v>11</v>
      </c>
      <c r="H9" s="18" t="s">
        <v>12</v>
      </c>
      <c r="I9" s="17" t="s">
        <v>13</v>
      </c>
      <c r="J9" s="17"/>
      <c r="K9" s="17" t="s">
        <v>14</v>
      </c>
      <c r="L9" s="17"/>
      <c r="M9" s="20" t="s">
        <v>87</v>
      </c>
      <c r="N9" s="60" t="s">
        <v>88</v>
      </c>
    </row>
    <row r="10" spans="1:21" ht="13" customHeight="1">
      <c r="A10" s="21" t="s">
        <v>15</v>
      </c>
      <c r="B10" s="17"/>
      <c r="C10" s="17"/>
      <c r="D10" s="17" t="s">
        <v>16</v>
      </c>
      <c r="E10" s="17" t="s">
        <v>17</v>
      </c>
      <c r="F10" s="17" t="s">
        <v>89</v>
      </c>
      <c r="G10" s="18" t="s">
        <v>18</v>
      </c>
      <c r="H10" s="18" t="s">
        <v>19</v>
      </c>
      <c r="I10" s="17" t="s">
        <v>19</v>
      </c>
      <c r="J10" s="17" t="s">
        <v>20</v>
      </c>
      <c r="K10" s="17"/>
      <c r="L10" s="17"/>
      <c r="M10" s="61" t="s">
        <v>90</v>
      </c>
      <c r="N10" s="22"/>
    </row>
    <row r="11" spans="1:21" ht="13" customHeight="1">
      <c r="A11" s="21" t="s">
        <v>21</v>
      </c>
      <c r="B11" s="23"/>
      <c r="C11" s="23"/>
      <c r="D11" s="23"/>
      <c r="E11" s="23"/>
      <c r="F11" s="23"/>
      <c r="G11" s="24"/>
      <c r="H11" s="24"/>
      <c r="I11" s="23"/>
      <c r="J11" s="23"/>
      <c r="K11" s="23"/>
      <c r="L11" s="23"/>
      <c r="M11" s="25" t="s">
        <v>91</v>
      </c>
      <c r="N11" s="26" t="s">
        <v>85</v>
      </c>
    </row>
    <row r="12" spans="1:21" ht="13" customHeight="1">
      <c r="A12" s="89" t="s">
        <v>97</v>
      </c>
      <c r="B12" s="93">
        <v>11010785250.578535</v>
      </c>
      <c r="C12" s="93">
        <v>1758952925.1845348</v>
      </c>
      <c r="D12" s="93">
        <v>16393855.5</v>
      </c>
      <c r="E12" s="93">
        <v>446487738.45200002</v>
      </c>
      <c r="F12" s="93">
        <v>48353256</v>
      </c>
      <c r="G12" s="94">
        <v>3049850</v>
      </c>
      <c r="H12" s="94">
        <v>11188199</v>
      </c>
      <c r="I12" s="93">
        <v>1790850</v>
      </c>
      <c r="J12" s="93">
        <v>2604941</v>
      </c>
      <c r="K12" s="93">
        <v>93105565.5</v>
      </c>
      <c r="L12" s="93">
        <v>58546117.399999999</v>
      </c>
      <c r="M12" s="93">
        <v>25086069.399999999</v>
      </c>
      <c r="N12" s="95">
        <v>10074910</v>
      </c>
    </row>
    <row r="13" spans="1:21" ht="13" customHeight="1">
      <c r="A13" s="89" t="s">
        <v>99</v>
      </c>
      <c r="B13" s="93">
        <v>14594591011</v>
      </c>
      <c r="C13" s="93">
        <v>1811752117</v>
      </c>
      <c r="D13" s="93">
        <v>17167337</v>
      </c>
      <c r="E13" s="93">
        <v>459445536</v>
      </c>
      <c r="F13" s="93">
        <v>46832056</v>
      </c>
      <c r="G13" s="94">
        <v>3197096</v>
      </c>
      <c r="H13" s="94">
        <v>11584622</v>
      </c>
      <c r="I13" s="93">
        <v>910342</v>
      </c>
      <c r="J13" s="93">
        <v>1453543</v>
      </c>
      <c r="K13" s="93">
        <v>85996015</v>
      </c>
      <c r="L13" s="93">
        <v>59961248</v>
      </c>
      <c r="M13" s="93">
        <v>28468254</v>
      </c>
      <c r="N13" s="96">
        <v>11547400</v>
      </c>
    </row>
    <row r="14" spans="1:21" ht="12.75" customHeight="1">
      <c r="A14" s="89" t="s">
        <v>102</v>
      </c>
      <c r="B14" s="68">
        <f>SUM(B15:B61)</f>
        <v>13595576948</v>
      </c>
      <c r="C14" s="68">
        <f t="shared" ref="C14:N14" si="0">SUM(C15:C61)</f>
        <v>1941927069</v>
      </c>
      <c r="D14" s="68">
        <f t="shared" si="0"/>
        <v>14860281</v>
      </c>
      <c r="E14" s="68">
        <f t="shared" si="0"/>
        <v>460392127</v>
      </c>
      <c r="F14" s="68">
        <f t="shared" si="0"/>
        <v>48904473</v>
      </c>
      <c r="G14" s="69">
        <f t="shared" si="0"/>
        <v>3932177</v>
      </c>
      <c r="H14" s="69">
        <f t="shared" si="0"/>
        <v>8716047</v>
      </c>
      <c r="I14" s="68">
        <f t="shared" si="0"/>
        <v>378342</v>
      </c>
      <c r="J14" s="68">
        <f t="shared" si="0"/>
        <v>1356650</v>
      </c>
      <c r="K14" s="68">
        <f t="shared" si="0"/>
        <v>67057911</v>
      </c>
      <c r="L14" s="68">
        <f t="shared" si="0"/>
        <v>64089924</v>
      </c>
      <c r="M14" s="68">
        <f t="shared" si="0"/>
        <v>30853810</v>
      </c>
      <c r="N14" s="70">
        <f t="shared" si="0"/>
        <v>13947179</v>
      </c>
    </row>
    <row r="15" spans="1:21" ht="13" customHeight="1">
      <c r="A15" s="27" t="s">
        <v>22</v>
      </c>
      <c r="B15" s="71">
        <f t="shared" ref="B15:B61" si="1">C15+D15+E15+F15+G15+H15+I15+J15+K15+L15+B79+E79+F79+H79+I79+J79+K79+L79</f>
        <v>474195000</v>
      </c>
      <c r="C15" s="71">
        <v>198264000</v>
      </c>
      <c r="D15" s="71">
        <v>206000</v>
      </c>
      <c r="E15" s="71">
        <v>19716000</v>
      </c>
      <c r="F15" s="71">
        <v>384000</v>
      </c>
      <c r="G15" s="71">
        <v>0</v>
      </c>
      <c r="H15" s="71">
        <v>50000</v>
      </c>
      <c r="I15" s="71">
        <v>0</v>
      </c>
      <c r="J15" s="71">
        <v>0</v>
      </c>
      <c r="K15" s="71">
        <v>0</v>
      </c>
      <c r="L15" s="71">
        <v>2967000</v>
      </c>
      <c r="M15" s="84">
        <v>2948000</v>
      </c>
      <c r="N15" s="88">
        <v>19000</v>
      </c>
      <c r="O15" s="62"/>
    </row>
    <row r="16" spans="1:21" ht="13" customHeight="1">
      <c r="A16" s="28" t="s">
        <v>23</v>
      </c>
      <c r="B16" s="71">
        <f t="shared" si="1"/>
        <v>49718493</v>
      </c>
      <c r="C16" s="71">
        <v>18239670</v>
      </c>
      <c r="D16" s="71">
        <v>0</v>
      </c>
      <c r="E16" s="71">
        <v>8782232</v>
      </c>
      <c r="F16" s="71">
        <v>1984300</v>
      </c>
      <c r="G16" s="73">
        <v>2918757</v>
      </c>
      <c r="H16" s="73">
        <v>0</v>
      </c>
      <c r="I16" s="71">
        <v>0</v>
      </c>
      <c r="J16" s="71">
        <v>0</v>
      </c>
      <c r="K16" s="71">
        <v>1713900</v>
      </c>
      <c r="L16" s="71">
        <v>0</v>
      </c>
      <c r="M16" s="71">
        <v>0</v>
      </c>
      <c r="N16" s="74">
        <v>0</v>
      </c>
    </row>
    <row r="17" spans="1:24" ht="13" customHeight="1">
      <c r="A17" s="28" t="s">
        <v>24</v>
      </c>
      <c r="B17" s="71">
        <f t="shared" si="1"/>
        <v>300456610</v>
      </c>
      <c r="C17" s="71">
        <v>18866547</v>
      </c>
      <c r="D17" s="71">
        <v>584089</v>
      </c>
      <c r="E17" s="71">
        <v>0</v>
      </c>
      <c r="F17" s="71">
        <v>1026417</v>
      </c>
      <c r="G17" s="73">
        <v>8420</v>
      </c>
      <c r="H17" s="73">
        <v>1543666</v>
      </c>
      <c r="I17" s="71">
        <v>0</v>
      </c>
      <c r="J17" s="71">
        <v>0</v>
      </c>
      <c r="K17" s="71">
        <v>682000</v>
      </c>
      <c r="L17" s="71">
        <v>776164</v>
      </c>
      <c r="M17" s="71">
        <v>226164</v>
      </c>
      <c r="N17" s="74">
        <v>550000</v>
      </c>
    </row>
    <row r="18" spans="1:24" ht="13" customHeight="1">
      <c r="A18" s="28" t="s">
        <v>25</v>
      </c>
      <c r="B18" s="71">
        <f t="shared" si="1"/>
        <v>231426000</v>
      </c>
      <c r="C18" s="71">
        <v>114570000</v>
      </c>
      <c r="D18" s="71">
        <v>991000</v>
      </c>
      <c r="E18" s="71">
        <v>26401000</v>
      </c>
      <c r="F18" s="71">
        <v>11000</v>
      </c>
      <c r="G18" s="73">
        <v>0</v>
      </c>
      <c r="H18" s="73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4">
        <v>0</v>
      </c>
    </row>
    <row r="19" spans="1:24" ht="13" customHeight="1">
      <c r="A19" s="92" t="s">
        <v>26</v>
      </c>
      <c r="B19" s="76">
        <f t="shared" si="1"/>
        <v>78465529</v>
      </c>
      <c r="C19" s="75">
        <v>30791544</v>
      </c>
      <c r="D19" s="75">
        <v>140000</v>
      </c>
      <c r="E19" s="75">
        <v>4944900</v>
      </c>
      <c r="F19" s="75">
        <v>23000</v>
      </c>
      <c r="G19" s="76">
        <v>0</v>
      </c>
      <c r="H19" s="76">
        <v>0</v>
      </c>
      <c r="I19" s="75">
        <v>0</v>
      </c>
      <c r="J19" s="75">
        <v>0</v>
      </c>
      <c r="K19" s="75">
        <v>3501000</v>
      </c>
      <c r="L19" s="75">
        <v>0</v>
      </c>
      <c r="M19" s="75">
        <v>0</v>
      </c>
      <c r="N19" s="77">
        <v>0</v>
      </c>
    </row>
    <row r="20" spans="1:24" ht="13" customHeight="1">
      <c r="A20" s="29" t="s">
        <v>27</v>
      </c>
      <c r="B20" s="83">
        <f t="shared" si="1"/>
        <v>85675149</v>
      </c>
      <c r="C20" s="71">
        <v>60120125</v>
      </c>
      <c r="D20" s="71">
        <v>626364</v>
      </c>
      <c r="E20" s="71">
        <v>10304500</v>
      </c>
      <c r="F20" s="71">
        <v>673000</v>
      </c>
      <c r="G20" s="73">
        <v>259000</v>
      </c>
      <c r="H20" s="73">
        <v>0</v>
      </c>
      <c r="I20" s="71">
        <v>0</v>
      </c>
      <c r="J20" s="71">
        <v>0</v>
      </c>
      <c r="K20" s="71">
        <v>0</v>
      </c>
      <c r="L20" s="71">
        <v>26000</v>
      </c>
      <c r="M20" s="71">
        <v>26000</v>
      </c>
      <c r="N20" s="74">
        <v>0</v>
      </c>
    </row>
    <row r="21" spans="1:24" ht="13" customHeight="1">
      <c r="A21" s="30" t="s">
        <v>28</v>
      </c>
      <c r="B21" s="73">
        <f t="shared" si="1"/>
        <v>879324000</v>
      </c>
      <c r="C21" s="71">
        <v>123068000</v>
      </c>
      <c r="D21" s="71">
        <v>736000</v>
      </c>
      <c r="E21" s="71">
        <v>21255000</v>
      </c>
      <c r="F21" s="71">
        <v>424000</v>
      </c>
      <c r="G21" s="73">
        <v>0</v>
      </c>
      <c r="H21" s="73">
        <v>442000</v>
      </c>
      <c r="I21" s="71">
        <v>0</v>
      </c>
      <c r="J21" s="71">
        <v>0</v>
      </c>
      <c r="K21" s="71">
        <v>0</v>
      </c>
      <c r="L21" s="71">
        <v>532000</v>
      </c>
      <c r="M21" s="71">
        <v>532000</v>
      </c>
      <c r="N21" s="74">
        <v>0</v>
      </c>
    </row>
    <row r="22" spans="1:24" ht="13" customHeight="1">
      <c r="A22" s="30" t="s">
        <v>29</v>
      </c>
      <c r="B22" s="73">
        <f t="shared" si="1"/>
        <v>162822000</v>
      </c>
      <c r="C22" s="71">
        <v>33205000</v>
      </c>
      <c r="D22" s="71">
        <v>0</v>
      </c>
      <c r="E22" s="71">
        <v>12981000</v>
      </c>
      <c r="F22" s="71">
        <v>0</v>
      </c>
      <c r="G22" s="73">
        <v>0</v>
      </c>
      <c r="H22" s="73">
        <v>0</v>
      </c>
      <c r="I22" s="71">
        <v>0</v>
      </c>
      <c r="J22" s="71">
        <v>0</v>
      </c>
      <c r="K22" s="71">
        <v>2331000</v>
      </c>
      <c r="L22" s="71">
        <v>0</v>
      </c>
      <c r="M22" s="71">
        <v>0</v>
      </c>
      <c r="N22" s="74">
        <v>0</v>
      </c>
    </row>
    <row r="23" spans="1:24" ht="13" customHeight="1">
      <c r="A23" s="30" t="s">
        <v>30</v>
      </c>
      <c r="B23" s="73">
        <f t="shared" si="1"/>
        <v>500697000</v>
      </c>
      <c r="C23" s="71">
        <v>44358000</v>
      </c>
      <c r="D23" s="71">
        <v>290000</v>
      </c>
      <c r="E23" s="71">
        <v>2785000</v>
      </c>
      <c r="F23" s="71">
        <v>137000</v>
      </c>
      <c r="G23" s="73">
        <v>0</v>
      </c>
      <c r="H23" s="73">
        <v>692000</v>
      </c>
      <c r="I23" s="71">
        <v>0</v>
      </c>
      <c r="J23" s="71">
        <v>0</v>
      </c>
      <c r="K23" s="71">
        <v>644000</v>
      </c>
      <c r="L23" s="71">
        <v>118000</v>
      </c>
      <c r="M23" s="71">
        <v>118000</v>
      </c>
      <c r="N23" s="74">
        <v>0</v>
      </c>
    </row>
    <row r="24" spans="1:24" ht="13" customHeight="1">
      <c r="A24" s="31" t="s">
        <v>31</v>
      </c>
      <c r="B24" s="76">
        <f t="shared" si="1"/>
        <v>194543067</v>
      </c>
      <c r="C24" s="75">
        <v>37778855</v>
      </c>
      <c r="D24" s="75">
        <v>453636</v>
      </c>
      <c r="E24" s="75">
        <v>17673020</v>
      </c>
      <c r="F24" s="75">
        <v>609160</v>
      </c>
      <c r="G24" s="76">
        <v>182000</v>
      </c>
      <c r="H24" s="76">
        <v>1404100</v>
      </c>
      <c r="I24" s="75">
        <v>0</v>
      </c>
      <c r="J24" s="75">
        <v>0</v>
      </c>
      <c r="K24" s="75">
        <v>6093167</v>
      </c>
      <c r="L24" s="75">
        <v>14186499</v>
      </c>
      <c r="M24" s="75">
        <v>0</v>
      </c>
      <c r="N24" s="77">
        <v>0</v>
      </c>
      <c r="Q24"/>
      <c r="R24"/>
      <c r="S24"/>
      <c r="T24"/>
      <c r="U24"/>
      <c r="V24"/>
      <c r="W24"/>
      <c r="X24"/>
    </row>
    <row r="25" spans="1:24" ht="13" customHeight="1">
      <c r="A25" s="29" t="s">
        <v>32</v>
      </c>
      <c r="B25" s="83">
        <f t="shared" si="1"/>
        <v>168032000</v>
      </c>
      <c r="C25" s="71">
        <v>37050000</v>
      </c>
      <c r="D25" s="71">
        <v>0</v>
      </c>
      <c r="E25" s="71">
        <v>19156300</v>
      </c>
      <c r="F25" s="71">
        <v>189000</v>
      </c>
      <c r="G25" s="73">
        <v>0</v>
      </c>
      <c r="H25" s="73">
        <v>500000</v>
      </c>
      <c r="I25" s="71">
        <v>302500</v>
      </c>
      <c r="J25" s="71">
        <v>0</v>
      </c>
      <c r="K25" s="71">
        <v>1050000</v>
      </c>
      <c r="L25" s="71">
        <v>367500</v>
      </c>
      <c r="M25" s="71">
        <v>330000</v>
      </c>
      <c r="N25" s="74">
        <v>37500</v>
      </c>
    </row>
    <row r="26" spans="1:24" ht="13" customHeight="1">
      <c r="A26" s="30" t="s">
        <v>33</v>
      </c>
      <c r="B26" s="73">
        <f t="shared" si="1"/>
        <v>500575525</v>
      </c>
      <c r="C26" s="71">
        <v>75869525</v>
      </c>
      <c r="D26" s="71">
        <v>170000</v>
      </c>
      <c r="E26" s="71">
        <v>23132000</v>
      </c>
      <c r="F26" s="71">
        <v>1827000</v>
      </c>
      <c r="G26" s="73">
        <v>0</v>
      </c>
      <c r="H26" s="73">
        <v>0</v>
      </c>
      <c r="I26" s="71">
        <v>0</v>
      </c>
      <c r="J26" s="71">
        <v>0</v>
      </c>
      <c r="K26" s="71">
        <v>1500000</v>
      </c>
      <c r="L26" s="71">
        <v>4213000</v>
      </c>
      <c r="M26" s="71">
        <v>4213000</v>
      </c>
      <c r="N26" s="74">
        <v>511000</v>
      </c>
    </row>
    <row r="27" spans="1:24" ht="13" customHeight="1">
      <c r="A27" s="30" t="s">
        <v>34</v>
      </c>
      <c r="B27" s="73">
        <f t="shared" si="1"/>
        <v>891661474</v>
      </c>
      <c r="C27" s="71">
        <v>25694024</v>
      </c>
      <c r="D27" s="71">
        <v>146959</v>
      </c>
      <c r="E27" s="71">
        <v>26580000</v>
      </c>
      <c r="F27" s="71">
        <v>4536600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4">
        <v>0</v>
      </c>
    </row>
    <row r="28" spans="1:24" ht="13" customHeight="1">
      <c r="A28" s="30" t="s">
        <v>35</v>
      </c>
      <c r="B28" s="73">
        <f t="shared" si="1"/>
        <v>269831342</v>
      </c>
      <c r="C28" s="71">
        <v>96068342</v>
      </c>
      <c r="D28" s="71">
        <v>1457000</v>
      </c>
      <c r="E28" s="71">
        <v>18177000</v>
      </c>
      <c r="F28" s="71">
        <v>220000</v>
      </c>
      <c r="G28" s="73">
        <v>0</v>
      </c>
      <c r="H28" s="73">
        <v>59000</v>
      </c>
      <c r="I28" s="71">
        <v>0</v>
      </c>
      <c r="J28" s="71">
        <v>0</v>
      </c>
      <c r="K28" s="71">
        <v>0</v>
      </c>
      <c r="L28" s="71">
        <v>96000</v>
      </c>
      <c r="M28" s="71">
        <v>96000</v>
      </c>
      <c r="N28" s="74" t="s">
        <v>106</v>
      </c>
    </row>
    <row r="29" spans="1:24" ht="13" customHeight="1">
      <c r="A29" s="31" t="s">
        <v>36</v>
      </c>
      <c r="B29" s="76">
        <f t="shared" si="1"/>
        <v>139014000</v>
      </c>
      <c r="C29" s="75">
        <v>86560000</v>
      </c>
      <c r="D29" s="75">
        <v>218000</v>
      </c>
      <c r="E29" s="75">
        <v>11704000</v>
      </c>
      <c r="F29" s="75">
        <v>450000</v>
      </c>
      <c r="G29" s="76">
        <v>0</v>
      </c>
      <c r="H29" s="76">
        <v>56000</v>
      </c>
      <c r="I29" s="75">
        <v>0</v>
      </c>
      <c r="J29" s="75">
        <v>77000</v>
      </c>
      <c r="K29" s="75">
        <v>1499000</v>
      </c>
      <c r="L29" s="75">
        <v>560000</v>
      </c>
      <c r="M29" s="75">
        <v>560000</v>
      </c>
      <c r="N29" s="77">
        <v>0</v>
      </c>
    </row>
    <row r="30" spans="1:24" ht="12.75" customHeight="1">
      <c r="A30" s="29" t="s">
        <v>37</v>
      </c>
      <c r="B30" s="83">
        <f t="shared" si="1"/>
        <v>121819549</v>
      </c>
      <c r="C30" s="71">
        <v>0</v>
      </c>
      <c r="D30" s="71">
        <v>612000</v>
      </c>
      <c r="E30" s="71">
        <v>3952000</v>
      </c>
      <c r="F30" s="71">
        <v>75843</v>
      </c>
      <c r="G30" s="73">
        <v>0</v>
      </c>
      <c r="H30" s="73">
        <v>75842</v>
      </c>
      <c r="I30" s="71">
        <v>75842</v>
      </c>
      <c r="J30" s="71">
        <v>75842</v>
      </c>
      <c r="K30" s="71">
        <v>566280</v>
      </c>
      <c r="L30" s="71">
        <v>4309985</v>
      </c>
      <c r="M30" s="71">
        <v>4309985</v>
      </c>
      <c r="N30" s="74">
        <v>0</v>
      </c>
    </row>
    <row r="31" spans="1:24" ht="13" customHeight="1">
      <c r="A31" s="30" t="s">
        <v>38</v>
      </c>
      <c r="B31" s="73">
        <f t="shared" si="1"/>
        <v>96446601</v>
      </c>
      <c r="C31" s="71">
        <v>29956601</v>
      </c>
      <c r="D31" s="71">
        <v>0</v>
      </c>
      <c r="E31" s="71">
        <v>5135000</v>
      </c>
      <c r="F31" s="71">
        <v>448000</v>
      </c>
      <c r="G31" s="73">
        <v>0</v>
      </c>
      <c r="H31" s="73">
        <v>92000</v>
      </c>
      <c r="I31" s="71">
        <v>0</v>
      </c>
      <c r="J31" s="71">
        <v>80000</v>
      </c>
      <c r="K31" s="71">
        <v>600000</v>
      </c>
      <c r="L31" s="71">
        <v>3768000</v>
      </c>
      <c r="M31" s="71">
        <v>1193000</v>
      </c>
      <c r="N31" s="74">
        <v>2575000</v>
      </c>
    </row>
    <row r="32" spans="1:24" ht="13" customHeight="1">
      <c r="A32" s="30" t="s">
        <v>39</v>
      </c>
      <c r="B32" s="73">
        <f t="shared" si="1"/>
        <v>0</v>
      </c>
      <c r="C32" s="71"/>
      <c r="D32" s="71"/>
      <c r="E32" s="71"/>
      <c r="F32" s="71"/>
      <c r="G32" s="73"/>
      <c r="H32" s="73"/>
      <c r="I32" s="71"/>
      <c r="J32" s="71"/>
      <c r="K32" s="71"/>
      <c r="L32" s="71"/>
      <c r="M32" s="71"/>
      <c r="N32" s="74"/>
    </row>
    <row r="33" spans="1:15" ht="13" customHeight="1">
      <c r="A33" s="30" t="s">
        <v>40</v>
      </c>
      <c r="B33" s="73">
        <f t="shared" si="1"/>
        <v>285478666</v>
      </c>
      <c r="C33" s="71">
        <v>22872253</v>
      </c>
      <c r="D33" s="71">
        <v>326000</v>
      </c>
      <c r="E33" s="71">
        <v>8998000</v>
      </c>
      <c r="F33" s="71">
        <v>468500</v>
      </c>
      <c r="G33" s="73">
        <v>512000</v>
      </c>
      <c r="H33" s="73">
        <v>468500</v>
      </c>
      <c r="I33" s="71">
        <v>0</v>
      </c>
      <c r="J33" s="71">
        <v>0</v>
      </c>
      <c r="K33" s="71">
        <v>2405000</v>
      </c>
      <c r="L33" s="71">
        <v>0</v>
      </c>
      <c r="M33" s="71">
        <v>0</v>
      </c>
      <c r="N33" s="74">
        <v>0</v>
      </c>
    </row>
    <row r="34" spans="1:15" ht="13" customHeight="1">
      <c r="A34" s="31" t="s">
        <v>41</v>
      </c>
      <c r="B34" s="76">
        <f t="shared" si="1"/>
        <v>438938000</v>
      </c>
      <c r="C34" s="75">
        <v>9402000</v>
      </c>
      <c r="D34" s="75">
        <v>968000</v>
      </c>
      <c r="E34" s="75">
        <v>19838000</v>
      </c>
      <c r="F34" s="75">
        <v>1698000</v>
      </c>
      <c r="G34" s="76"/>
      <c r="H34" s="76"/>
      <c r="I34" s="76"/>
      <c r="J34" s="76"/>
      <c r="K34" s="76"/>
      <c r="L34" s="75"/>
      <c r="M34" s="76"/>
      <c r="N34" s="77"/>
      <c r="O34" s="67"/>
    </row>
    <row r="35" spans="1:15" ht="13" customHeight="1">
      <c r="A35" s="29" t="s">
        <v>42</v>
      </c>
      <c r="B35" s="83">
        <f t="shared" si="1"/>
        <v>688332005</v>
      </c>
      <c r="C35" s="71">
        <v>21549667</v>
      </c>
      <c r="D35" s="71">
        <v>604115</v>
      </c>
      <c r="E35" s="71">
        <v>38865271</v>
      </c>
      <c r="F35" s="71">
        <v>1763000</v>
      </c>
      <c r="G35" s="73">
        <v>0</v>
      </c>
      <c r="H35" s="73">
        <v>0</v>
      </c>
      <c r="I35" s="71">
        <v>0</v>
      </c>
      <c r="J35" s="71">
        <v>0</v>
      </c>
      <c r="K35" s="71">
        <v>442000</v>
      </c>
      <c r="L35" s="71">
        <v>909000</v>
      </c>
      <c r="M35" s="71">
        <v>909000</v>
      </c>
      <c r="N35" s="74">
        <v>0</v>
      </c>
    </row>
    <row r="36" spans="1:15" ht="13" customHeight="1">
      <c r="A36" s="30" t="s">
        <v>43</v>
      </c>
      <c r="B36" s="73">
        <f t="shared" si="1"/>
        <v>327221000</v>
      </c>
      <c r="C36" s="71">
        <v>130766000</v>
      </c>
      <c r="D36" s="71">
        <v>158000</v>
      </c>
      <c r="E36" s="71">
        <v>10191000</v>
      </c>
      <c r="F36" s="71">
        <v>275000</v>
      </c>
      <c r="G36" s="73">
        <v>0</v>
      </c>
      <c r="H36" s="73">
        <v>83000</v>
      </c>
      <c r="I36" s="71">
        <v>0</v>
      </c>
      <c r="J36" s="71">
        <v>0</v>
      </c>
      <c r="K36" s="71">
        <v>0</v>
      </c>
      <c r="L36" s="71">
        <v>2896000</v>
      </c>
      <c r="M36" s="71">
        <v>31000</v>
      </c>
      <c r="N36" s="74">
        <v>0</v>
      </c>
    </row>
    <row r="37" spans="1:15" ht="13" customHeight="1">
      <c r="A37" s="30" t="s">
        <v>44</v>
      </c>
      <c r="B37" s="73">
        <f t="shared" si="1"/>
        <v>60309124</v>
      </c>
      <c r="C37" s="71">
        <v>0</v>
      </c>
      <c r="D37" s="71">
        <v>0</v>
      </c>
      <c r="E37" s="71">
        <v>5417000</v>
      </c>
      <c r="F37" s="71">
        <v>628000</v>
      </c>
      <c r="G37" s="73">
        <v>0</v>
      </c>
      <c r="H37" s="73">
        <v>650000</v>
      </c>
      <c r="I37" s="71">
        <v>0</v>
      </c>
      <c r="J37" s="71">
        <v>0</v>
      </c>
      <c r="K37" s="71">
        <v>0</v>
      </c>
      <c r="L37" s="71">
        <v>1008000</v>
      </c>
      <c r="M37" s="71">
        <v>1008000</v>
      </c>
      <c r="N37" s="74">
        <v>0</v>
      </c>
    </row>
    <row r="38" spans="1:15" ht="13" customHeight="1">
      <c r="A38" s="30" t="s">
        <v>45</v>
      </c>
      <c r="B38" s="73">
        <f t="shared" si="1"/>
        <v>31799400</v>
      </c>
      <c r="C38" s="71">
        <v>12542286</v>
      </c>
      <c r="D38" s="71">
        <v>1000</v>
      </c>
      <c r="E38" s="71">
        <v>4042924</v>
      </c>
      <c r="F38" s="71">
        <v>21200</v>
      </c>
      <c r="G38" s="73">
        <v>0</v>
      </c>
      <c r="H38" s="73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4">
        <v>0</v>
      </c>
    </row>
    <row r="39" spans="1:15" ht="13" customHeight="1">
      <c r="A39" s="31" t="s">
        <v>46</v>
      </c>
      <c r="B39" s="76">
        <f t="shared" si="1"/>
        <v>319706000</v>
      </c>
      <c r="C39" s="75">
        <v>0</v>
      </c>
      <c r="D39" s="75">
        <v>0</v>
      </c>
      <c r="E39" s="75">
        <v>0</v>
      </c>
      <c r="F39" s="75">
        <v>4296000</v>
      </c>
      <c r="G39" s="76">
        <v>0</v>
      </c>
      <c r="H39" s="76">
        <v>0</v>
      </c>
      <c r="I39" s="75">
        <v>0</v>
      </c>
      <c r="J39" s="75">
        <v>0</v>
      </c>
      <c r="K39" s="75">
        <v>3468000</v>
      </c>
      <c r="L39" s="75">
        <v>186000</v>
      </c>
      <c r="M39" s="75">
        <v>186000</v>
      </c>
      <c r="N39" s="77">
        <v>0</v>
      </c>
    </row>
    <row r="40" spans="1:15" ht="13" customHeight="1">
      <c r="A40" s="29" t="s">
        <v>47</v>
      </c>
      <c r="B40" s="83">
        <f t="shared" si="1"/>
        <v>39554315</v>
      </c>
      <c r="C40" s="71">
        <v>0</v>
      </c>
      <c r="D40" s="71">
        <v>0</v>
      </c>
      <c r="E40" s="71">
        <v>4921800</v>
      </c>
      <c r="F40" s="71">
        <v>303000</v>
      </c>
      <c r="G40" s="73">
        <v>35000</v>
      </c>
      <c r="H40" s="73">
        <v>303000</v>
      </c>
      <c r="I40" s="73">
        <v>0</v>
      </c>
      <c r="J40" s="73">
        <v>0</v>
      </c>
      <c r="K40" s="71">
        <v>0</v>
      </c>
      <c r="L40" s="71">
        <v>728000</v>
      </c>
      <c r="M40" s="71">
        <v>0</v>
      </c>
      <c r="N40" s="74">
        <v>0</v>
      </c>
    </row>
    <row r="41" spans="1:15" ht="13" customHeight="1">
      <c r="A41" s="30" t="s">
        <v>48</v>
      </c>
      <c r="B41" s="73">
        <f t="shared" si="1"/>
        <v>49968000</v>
      </c>
      <c r="C41" s="71">
        <v>0</v>
      </c>
      <c r="D41" s="71">
        <v>501000</v>
      </c>
      <c r="E41" s="71">
        <v>0</v>
      </c>
      <c r="F41" s="71">
        <v>1941000</v>
      </c>
      <c r="G41" s="73">
        <v>0</v>
      </c>
      <c r="H41" s="73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4">
        <v>0</v>
      </c>
    </row>
    <row r="42" spans="1:15" ht="12.75" customHeight="1">
      <c r="A42" s="30" t="s">
        <v>49</v>
      </c>
      <c r="B42" s="73">
        <f t="shared" si="1"/>
        <v>3186704000</v>
      </c>
      <c r="C42" s="71">
        <v>208524000</v>
      </c>
      <c r="D42" s="71">
        <v>300000</v>
      </c>
      <c r="E42" s="71">
        <v>7922000</v>
      </c>
      <c r="F42" s="71">
        <v>1356000</v>
      </c>
      <c r="G42" s="73">
        <v>0</v>
      </c>
      <c r="H42" s="73">
        <v>0</v>
      </c>
      <c r="I42" s="71">
        <v>0</v>
      </c>
      <c r="J42" s="71">
        <v>0</v>
      </c>
      <c r="K42" s="71">
        <v>0</v>
      </c>
      <c r="L42" s="71">
        <v>198000</v>
      </c>
      <c r="M42" s="71">
        <v>198000</v>
      </c>
      <c r="N42" s="74">
        <v>0</v>
      </c>
    </row>
    <row r="43" spans="1:15" ht="13" customHeight="1">
      <c r="A43" s="30" t="s">
        <v>50</v>
      </c>
      <c r="B43" s="73">
        <f t="shared" si="1"/>
        <v>60732501</v>
      </c>
      <c r="C43" s="71">
        <v>106900</v>
      </c>
      <c r="D43" s="71">
        <v>327130</v>
      </c>
      <c r="E43" s="71">
        <v>52770</v>
      </c>
      <c r="F43" s="71">
        <v>877050</v>
      </c>
      <c r="G43" s="73">
        <v>0</v>
      </c>
      <c r="H43" s="73">
        <v>0</v>
      </c>
      <c r="I43" s="71">
        <v>0</v>
      </c>
      <c r="J43" s="71">
        <v>0</v>
      </c>
      <c r="K43" s="71">
        <v>750000</v>
      </c>
      <c r="L43" s="71">
        <v>395220</v>
      </c>
      <c r="M43" s="71">
        <v>0</v>
      </c>
      <c r="N43" s="74">
        <v>0</v>
      </c>
    </row>
    <row r="44" spans="1:15" ht="13" customHeight="1">
      <c r="A44" s="31" t="s">
        <v>51</v>
      </c>
      <c r="B44" s="76">
        <f t="shared" si="1"/>
        <v>538528217</v>
      </c>
      <c r="C44" s="75">
        <v>48455217</v>
      </c>
      <c r="D44" s="75">
        <v>50406</v>
      </c>
      <c r="E44" s="75">
        <v>9288000</v>
      </c>
      <c r="F44" s="75">
        <v>987920</v>
      </c>
      <c r="G44" s="76">
        <v>0</v>
      </c>
      <c r="H44" s="76">
        <v>355080</v>
      </c>
      <c r="I44" s="75">
        <v>0</v>
      </c>
      <c r="J44" s="75">
        <v>0</v>
      </c>
      <c r="K44" s="75">
        <v>0</v>
      </c>
      <c r="L44" s="75">
        <v>56110</v>
      </c>
      <c r="M44" s="75">
        <v>56110</v>
      </c>
      <c r="N44" s="77">
        <v>0</v>
      </c>
    </row>
    <row r="45" spans="1:15" ht="13" customHeight="1">
      <c r="A45" s="29" t="s">
        <v>94</v>
      </c>
      <c r="B45" s="83">
        <f t="shared" si="1"/>
        <v>260771000</v>
      </c>
      <c r="C45" s="71">
        <v>83422000</v>
      </c>
      <c r="D45" s="71">
        <v>1184000</v>
      </c>
      <c r="E45" s="71">
        <v>10463000</v>
      </c>
      <c r="F45" s="71">
        <v>106000</v>
      </c>
      <c r="G45" s="73">
        <v>0</v>
      </c>
      <c r="H45" s="73">
        <v>342000</v>
      </c>
      <c r="I45" s="71">
        <v>0</v>
      </c>
      <c r="J45" s="71">
        <v>0</v>
      </c>
      <c r="K45" s="71">
        <v>0</v>
      </c>
      <c r="L45" s="71">
        <v>457000</v>
      </c>
      <c r="M45" s="71">
        <v>75000</v>
      </c>
      <c r="N45" s="74">
        <v>0</v>
      </c>
    </row>
    <row r="46" spans="1:15" ht="13" customHeight="1">
      <c r="A46" s="30" t="s">
        <v>52</v>
      </c>
      <c r="B46" s="73">
        <f t="shared" si="1"/>
        <v>118839885</v>
      </c>
      <c r="C46" s="71">
        <v>28580000</v>
      </c>
      <c r="D46" s="71">
        <v>303180</v>
      </c>
      <c r="E46" s="71">
        <v>4315182</v>
      </c>
      <c r="F46" s="71">
        <v>148500</v>
      </c>
      <c r="G46" s="73">
        <v>0</v>
      </c>
      <c r="H46" s="73">
        <v>0</v>
      </c>
      <c r="I46" s="71">
        <v>0</v>
      </c>
      <c r="J46" s="71">
        <v>0</v>
      </c>
      <c r="K46" s="71">
        <v>0</v>
      </c>
      <c r="L46" s="71">
        <v>245400</v>
      </c>
      <c r="M46" s="71">
        <v>245400</v>
      </c>
      <c r="N46" s="74">
        <v>0</v>
      </c>
    </row>
    <row r="47" spans="1:15" ht="13" customHeight="1">
      <c r="A47" s="30" t="s">
        <v>53</v>
      </c>
      <c r="B47" s="73">
        <f t="shared" si="1"/>
        <v>80814043</v>
      </c>
      <c r="C47" s="71">
        <v>16483000</v>
      </c>
      <c r="D47" s="71">
        <v>958000</v>
      </c>
      <c r="E47" s="71">
        <v>13001322</v>
      </c>
      <c r="F47" s="71">
        <v>11988010</v>
      </c>
      <c r="G47" s="73">
        <v>0</v>
      </c>
      <c r="H47" s="73">
        <v>0</v>
      </c>
      <c r="I47" s="71">
        <v>0</v>
      </c>
      <c r="J47" s="71">
        <v>0</v>
      </c>
      <c r="K47" s="71">
        <v>6542800</v>
      </c>
      <c r="L47" s="71">
        <v>703000</v>
      </c>
      <c r="M47" s="71">
        <v>703000</v>
      </c>
      <c r="N47" s="74">
        <v>0</v>
      </c>
    </row>
    <row r="48" spans="1:15" ht="13" customHeight="1">
      <c r="A48" s="30" t="s">
        <v>54</v>
      </c>
      <c r="B48" s="73">
        <f t="shared" si="1"/>
        <v>87830830</v>
      </c>
      <c r="C48" s="71">
        <v>0</v>
      </c>
      <c r="D48" s="71">
        <v>180460</v>
      </c>
      <c r="E48" s="71">
        <v>7391640</v>
      </c>
      <c r="F48" s="71">
        <v>3962380</v>
      </c>
      <c r="G48" s="73">
        <v>0</v>
      </c>
      <c r="H48" s="73">
        <v>0</v>
      </c>
      <c r="I48" s="71">
        <v>0</v>
      </c>
      <c r="J48" s="71">
        <v>0</v>
      </c>
      <c r="K48" s="71">
        <v>5720000</v>
      </c>
      <c r="L48" s="71">
        <v>1066380</v>
      </c>
      <c r="M48" s="71">
        <v>1066380</v>
      </c>
      <c r="N48" s="74">
        <v>0</v>
      </c>
    </row>
    <row r="49" spans="1:20" ht="13" customHeight="1">
      <c r="A49" s="31" t="s">
        <v>55</v>
      </c>
      <c r="B49" s="76">
        <f t="shared" si="1"/>
        <v>82138094</v>
      </c>
      <c r="C49" s="75">
        <v>18105549</v>
      </c>
      <c r="D49" s="75">
        <v>281000</v>
      </c>
      <c r="E49" s="75">
        <v>5924710</v>
      </c>
      <c r="F49" s="75">
        <v>71859</v>
      </c>
      <c r="G49" s="76">
        <v>17000</v>
      </c>
      <c r="H49" s="76">
        <v>71859</v>
      </c>
      <c r="I49" s="75">
        <v>0</v>
      </c>
      <c r="J49" s="75">
        <v>71858</v>
      </c>
      <c r="K49" s="75">
        <v>4120270</v>
      </c>
      <c r="L49" s="75">
        <v>1203520</v>
      </c>
      <c r="M49" s="75">
        <v>389000</v>
      </c>
      <c r="N49" s="77">
        <v>282079</v>
      </c>
    </row>
    <row r="50" spans="1:20" ht="13" customHeight="1">
      <c r="A50" s="29" t="s">
        <v>56</v>
      </c>
      <c r="B50" s="83">
        <f t="shared" si="1"/>
        <v>174177000</v>
      </c>
      <c r="C50" s="71">
        <v>0</v>
      </c>
      <c r="D50" s="71">
        <v>266000</v>
      </c>
      <c r="E50" s="71">
        <v>6750000</v>
      </c>
      <c r="F50" s="71">
        <v>533000</v>
      </c>
      <c r="G50" s="73">
        <v>0</v>
      </c>
      <c r="H50" s="73">
        <v>532000</v>
      </c>
      <c r="I50" s="71">
        <v>0</v>
      </c>
      <c r="J50" s="71">
        <v>0</v>
      </c>
      <c r="K50" s="71">
        <v>0</v>
      </c>
      <c r="L50" s="71">
        <v>624000</v>
      </c>
      <c r="M50" s="71">
        <v>624000</v>
      </c>
      <c r="N50" s="74">
        <v>0</v>
      </c>
    </row>
    <row r="51" spans="1:20" ht="13" customHeight="1">
      <c r="A51" s="30" t="s">
        <v>57</v>
      </c>
      <c r="B51" s="73">
        <f t="shared" si="1"/>
        <v>133353188</v>
      </c>
      <c r="C51" s="71">
        <v>57317368</v>
      </c>
      <c r="D51" s="71">
        <v>207000</v>
      </c>
      <c r="E51" s="71">
        <v>4700000</v>
      </c>
      <c r="F51" s="71">
        <v>150000</v>
      </c>
      <c r="G51" s="73">
        <v>0</v>
      </c>
      <c r="H51" s="73">
        <v>150000</v>
      </c>
      <c r="I51" s="71">
        <v>0</v>
      </c>
      <c r="J51" s="71">
        <v>100000</v>
      </c>
      <c r="K51" s="71">
        <v>0</v>
      </c>
      <c r="L51" s="71">
        <v>3329560</v>
      </c>
      <c r="M51" s="71">
        <v>128560</v>
      </c>
      <c r="N51" s="74">
        <v>3201000</v>
      </c>
    </row>
    <row r="52" spans="1:20" ht="12.75" customHeight="1">
      <c r="A52" s="30" t="s">
        <v>58</v>
      </c>
      <c r="B52" s="73">
        <f t="shared" si="1"/>
        <v>54238600</v>
      </c>
      <c r="C52" s="71">
        <v>24541000</v>
      </c>
      <c r="D52" s="71">
        <v>1014000</v>
      </c>
      <c r="E52" s="71">
        <v>4138000</v>
      </c>
      <c r="F52" s="71">
        <v>887000</v>
      </c>
      <c r="G52" s="73">
        <v>0</v>
      </c>
      <c r="H52" s="73">
        <v>0</v>
      </c>
      <c r="I52" s="71">
        <v>0</v>
      </c>
      <c r="J52" s="71">
        <v>0</v>
      </c>
      <c r="K52" s="71">
        <v>0</v>
      </c>
      <c r="L52" s="71">
        <v>2074600</v>
      </c>
      <c r="M52" s="71">
        <v>0</v>
      </c>
      <c r="N52" s="74">
        <v>2074600</v>
      </c>
    </row>
    <row r="53" spans="1:20" ht="13" customHeight="1">
      <c r="A53" s="30" t="s">
        <v>59</v>
      </c>
      <c r="B53" s="73">
        <f t="shared" si="1"/>
        <v>611830500</v>
      </c>
      <c r="C53" s="71">
        <v>49969000</v>
      </c>
      <c r="D53" s="71">
        <v>54000</v>
      </c>
      <c r="E53" s="71">
        <v>8745000</v>
      </c>
      <c r="F53" s="71">
        <v>320000</v>
      </c>
      <c r="G53" s="73">
        <v>0</v>
      </c>
      <c r="H53" s="73">
        <v>557000</v>
      </c>
      <c r="I53" s="71">
        <v>0</v>
      </c>
      <c r="J53" s="71">
        <v>0</v>
      </c>
      <c r="K53" s="71">
        <v>6998000</v>
      </c>
      <c r="L53" s="71">
        <v>5043000</v>
      </c>
      <c r="M53" s="71">
        <v>346000</v>
      </c>
      <c r="N53" s="74">
        <v>4697000</v>
      </c>
    </row>
    <row r="54" spans="1:20" ht="13" customHeight="1">
      <c r="A54" s="31" t="s">
        <v>60</v>
      </c>
      <c r="B54" s="76">
        <f t="shared" si="1"/>
        <v>198946836</v>
      </c>
      <c r="C54" s="75">
        <v>98391171</v>
      </c>
      <c r="D54" s="75">
        <v>0</v>
      </c>
      <c r="E54" s="75">
        <v>7717432</v>
      </c>
      <c r="F54" s="75">
        <v>75900</v>
      </c>
      <c r="G54" s="76">
        <v>0</v>
      </c>
      <c r="H54" s="76">
        <v>0</v>
      </c>
      <c r="I54" s="75">
        <v>0</v>
      </c>
      <c r="J54" s="75">
        <v>0</v>
      </c>
      <c r="K54" s="75">
        <v>5193100</v>
      </c>
      <c r="L54" s="75">
        <v>420924</v>
      </c>
      <c r="M54" s="76">
        <v>420924</v>
      </c>
      <c r="N54" s="77">
        <v>0</v>
      </c>
    </row>
    <row r="55" spans="1:20" ht="13" customHeight="1">
      <c r="A55" s="29" t="s">
        <v>61</v>
      </c>
      <c r="B55" s="83">
        <f t="shared" si="1"/>
        <v>4632292</v>
      </c>
      <c r="C55" s="71">
        <v>0</v>
      </c>
      <c r="D55" s="71">
        <v>0</v>
      </c>
      <c r="E55" s="71">
        <v>260272</v>
      </c>
      <c r="F55" s="71">
        <v>1041550</v>
      </c>
      <c r="G55" s="73">
        <v>0</v>
      </c>
      <c r="H55" s="73">
        <v>0</v>
      </c>
      <c r="I55" s="71">
        <v>0</v>
      </c>
      <c r="J55" s="71">
        <v>0</v>
      </c>
      <c r="K55" s="71">
        <v>710000</v>
      </c>
      <c r="L55" s="71">
        <v>13200</v>
      </c>
      <c r="M55" s="71">
        <v>13200</v>
      </c>
      <c r="N55" s="74">
        <v>0</v>
      </c>
    </row>
    <row r="56" spans="1:20" ht="13" customHeight="1">
      <c r="A56" s="30" t="s">
        <v>62</v>
      </c>
      <c r="B56" s="73">
        <f t="shared" si="1"/>
        <v>61312626</v>
      </c>
      <c r="C56" s="71">
        <v>14381939</v>
      </c>
      <c r="D56" s="71">
        <v>118800</v>
      </c>
      <c r="E56" s="71">
        <v>3000</v>
      </c>
      <c r="F56" s="71">
        <v>79420</v>
      </c>
      <c r="G56" s="73">
        <v>0</v>
      </c>
      <c r="H56" s="73">
        <v>0</v>
      </c>
      <c r="I56" s="71">
        <v>0</v>
      </c>
      <c r="J56" s="71">
        <v>185450</v>
      </c>
      <c r="K56" s="71">
        <v>1104100</v>
      </c>
      <c r="L56" s="71">
        <v>7684863</v>
      </c>
      <c r="M56" s="73">
        <v>7684863</v>
      </c>
      <c r="N56" s="74">
        <v>0</v>
      </c>
    </row>
    <row r="57" spans="1:20" ht="13" customHeight="1">
      <c r="A57" s="30" t="s">
        <v>63</v>
      </c>
      <c r="B57" s="73">
        <f t="shared" si="1"/>
        <v>108689671</v>
      </c>
      <c r="C57" s="71">
        <v>33269278</v>
      </c>
      <c r="D57" s="71">
        <v>6142</v>
      </c>
      <c r="E57" s="71">
        <v>7744951</v>
      </c>
      <c r="F57" s="71">
        <v>0</v>
      </c>
      <c r="G57" s="73">
        <v>0</v>
      </c>
      <c r="H57" s="73">
        <v>0</v>
      </c>
      <c r="I57" s="71">
        <v>0</v>
      </c>
      <c r="J57" s="71">
        <v>766500</v>
      </c>
      <c r="K57" s="71">
        <v>0</v>
      </c>
      <c r="L57" s="71">
        <v>0</v>
      </c>
      <c r="M57" s="79">
        <v>0</v>
      </c>
      <c r="N57" s="74">
        <v>0</v>
      </c>
    </row>
    <row r="58" spans="1:20" ht="13" customHeight="1">
      <c r="A58" s="30" t="s">
        <v>64</v>
      </c>
      <c r="B58" s="73">
        <f t="shared" si="1"/>
        <v>47994829</v>
      </c>
      <c r="C58" s="73">
        <v>2587447</v>
      </c>
      <c r="D58" s="71">
        <v>57000</v>
      </c>
      <c r="E58" s="71">
        <v>7729656</v>
      </c>
      <c r="F58" s="71">
        <v>1394939</v>
      </c>
      <c r="G58" s="73">
        <v>0</v>
      </c>
      <c r="H58" s="73">
        <v>0</v>
      </c>
      <c r="I58" s="71">
        <v>0</v>
      </c>
      <c r="J58" s="71">
        <v>0</v>
      </c>
      <c r="K58" s="71">
        <v>864000</v>
      </c>
      <c r="L58" s="71">
        <v>159200</v>
      </c>
      <c r="M58" s="71">
        <v>159200</v>
      </c>
      <c r="N58" s="74">
        <v>0</v>
      </c>
      <c r="O58" s="4"/>
      <c r="P58" s="4"/>
    </row>
    <row r="59" spans="1:20" ht="13" customHeight="1">
      <c r="A59" s="31" t="s">
        <v>65</v>
      </c>
      <c r="B59" s="76">
        <f t="shared" si="1"/>
        <v>91824967</v>
      </c>
      <c r="C59" s="75">
        <v>0</v>
      </c>
      <c r="D59" s="75">
        <v>50000</v>
      </c>
      <c r="E59" s="75">
        <v>18484245</v>
      </c>
      <c r="F59" s="75">
        <v>192925</v>
      </c>
      <c r="G59" s="76">
        <v>0</v>
      </c>
      <c r="H59" s="76">
        <v>0</v>
      </c>
      <c r="I59" s="76">
        <v>0</v>
      </c>
      <c r="J59" s="75">
        <v>0</v>
      </c>
      <c r="K59" s="75">
        <v>3823294</v>
      </c>
      <c r="L59" s="76">
        <v>1165799</v>
      </c>
      <c r="M59" s="75">
        <v>187024</v>
      </c>
      <c r="N59" s="77">
        <v>0</v>
      </c>
    </row>
    <row r="60" spans="1:20" ht="13" customHeight="1">
      <c r="A60" s="30" t="s">
        <v>66</v>
      </c>
      <c r="B60" s="83">
        <f t="shared" si="1"/>
        <v>93509490</v>
      </c>
      <c r="C60" s="71">
        <v>21578000</v>
      </c>
      <c r="D60" s="71">
        <v>158000</v>
      </c>
      <c r="E60" s="71">
        <v>8639000</v>
      </c>
      <c r="F60" s="71">
        <v>268000</v>
      </c>
      <c r="G60" s="73">
        <v>0</v>
      </c>
      <c r="H60" s="73">
        <v>289000</v>
      </c>
      <c r="I60" s="71">
        <v>0</v>
      </c>
      <c r="J60" s="71">
        <v>0</v>
      </c>
      <c r="K60" s="71">
        <v>4737000</v>
      </c>
      <c r="L60" s="71">
        <v>1438000</v>
      </c>
      <c r="M60" s="71">
        <v>1706000</v>
      </c>
      <c r="N60" s="74">
        <v>0</v>
      </c>
    </row>
    <row r="61" spans="1:20" ht="13" customHeight="1">
      <c r="A61" s="32" t="s">
        <v>67</v>
      </c>
      <c r="B61" s="81">
        <f t="shared" si="1"/>
        <v>212698530</v>
      </c>
      <c r="C61" s="80">
        <v>8622761</v>
      </c>
      <c r="D61" s="80">
        <v>156000</v>
      </c>
      <c r="E61" s="80">
        <v>2169000</v>
      </c>
      <c r="F61" s="80">
        <v>52000</v>
      </c>
      <c r="G61" s="81">
        <v>0</v>
      </c>
      <c r="H61" s="81">
        <v>0</v>
      </c>
      <c r="I61" s="80">
        <v>0</v>
      </c>
      <c r="J61" s="80">
        <v>0</v>
      </c>
      <c r="K61" s="80">
        <v>0</v>
      </c>
      <c r="L61" s="80">
        <v>165000</v>
      </c>
      <c r="M61" s="80">
        <v>165000</v>
      </c>
      <c r="N61" s="82">
        <v>0</v>
      </c>
    </row>
    <row r="62" spans="1:20" ht="13" customHeight="1">
      <c r="A62" s="98" t="s">
        <v>109</v>
      </c>
      <c r="B62" s="99"/>
      <c r="C62" s="99"/>
      <c r="D62" s="99"/>
      <c r="E62" s="87"/>
      <c r="F62" s="87"/>
      <c r="G62" s="87"/>
      <c r="H62" s="87"/>
      <c r="I62" s="87"/>
      <c r="J62" s="87"/>
      <c r="K62" s="87"/>
      <c r="L62" s="87"/>
      <c r="M62" s="87"/>
      <c r="N62" s="87"/>
    </row>
    <row r="63" spans="1:20" ht="13" customHeight="1">
      <c r="A63" s="4" t="s">
        <v>101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Q63" s="33"/>
      <c r="R63" s="33"/>
      <c r="S63" s="33"/>
      <c r="T63" s="33"/>
    </row>
    <row r="64" spans="1:20" ht="13" customHeight="1">
      <c r="A64" s="4" t="s">
        <v>107</v>
      </c>
    </row>
    <row r="68" spans="1:24" ht="13" customHeight="1">
      <c r="A68" s="1" t="s">
        <v>103</v>
      </c>
      <c r="O68" s="3"/>
      <c r="P68" s="3"/>
      <c r="Q68"/>
    </row>
    <row r="69" spans="1:24" ht="13" customHeight="1">
      <c r="A69" s="5"/>
      <c r="B69" s="35" t="s">
        <v>68</v>
      </c>
      <c r="E69" s="9"/>
      <c r="F69" s="36"/>
      <c r="H69" s="9"/>
      <c r="I69" s="9"/>
      <c r="J69" s="9"/>
      <c r="K69" s="9"/>
      <c r="L69" s="9"/>
      <c r="M69" s="9"/>
      <c r="N69" s="9"/>
      <c r="O69" s="9"/>
      <c r="P69" s="9"/>
      <c r="Q69"/>
      <c r="R69" s="5"/>
      <c r="S69" s="5"/>
      <c r="T69" s="5"/>
      <c r="U69" s="5"/>
      <c r="V69" s="5"/>
      <c r="W69" s="5"/>
      <c r="X69" s="5"/>
    </row>
    <row r="70" spans="1:24" ht="13" customHeight="1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6"/>
      <c r="L70" s="97" t="s">
        <v>108</v>
      </c>
      <c r="M70" s="6"/>
      <c r="N70" s="6"/>
      <c r="O70" s="5"/>
      <c r="P70" s="9"/>
      <c r="Q70"/>
      <c r="R70" s="5"/>
      <c r="S70" s="5"/>
      <c r="T70" s="5"/>
      <c r="U70" s="5"/>
      <c r="V70" s="5"/>
      <c r="W70" s="5"/>
    </row>
    <row r="71" spans="1:24" ht="13" customHeight="1">
      <c r="A71" s="37"/>
      <c r="B71" s="13"/>
      <c r="C71" s="63"/>
      <c r="D71" s="64"/>
      <c r="E71" s="38"/>
      <c r="F71" s="13"/>
      <c r="G71" s="63"/>
      <c r="H71" s="39"/>
      <c r="I71" s="39"/>
      <c r="J71" s="39"/>
      <c r="K71" s="90"/>
      <c r="L71" s="40"/>
      <c r="O71" s="3"/>
      <c r="P71" s="3"/>
      <c r="Q71" s="3"/>
      <c r="R71" s="3"/>
      <c r="S71" s="3"/>
      <c r="T71"/>
      <c r="U71"/>
    </row>
    <row r="72" spans="1:24" ht="13" customHeight="1">
      <c r="A72" s="41" t="s">
        <v>1</v>
      </c>
      <c r="B72" s="17"/>
      <c r="C72" s="58" t="s">
        <v>92</v>
      </c>
      <c r="D72" s="65"/>
      <c r="E72" s="38" t="s">
        <v>69</v>
      </c>
      <c r="F72" s="17" t="s">
        <v>70</v>
      </c>
      <c r="G72" s="58" t="s">
        <v>95</v>
      </c>
      <c r="H72" s="42" t="s">
        <v>71</v>
      </c>
      <c r="I72" s="42" t="s">
        <v>72</v>
      </c>
      <c r="J72" s="42" t="s">
        <v>73</v>
      </c>
      <c r="K72" s="42" t="s">
        <v>74</v>
      </c>
      <c r="L72" s="43"/>
      <c r="O72" s="3"/>
      <c r="Q72" s="3"/>
      <c r="R72" s="3"/>
      <c r="S72" s="3"/>
      <c r="T72"/>
      <c r="U72"/>
    </row>
    <row r="73" spans="1:24" ht="13" customHeight="1">
      <c r="A73" s="44"/>
      <c r="B73" s="17"/>
      <c r="C73" s="20" t="s">
        <v>93</v>
      </c>
      <c r="D73" s="66" t="s">
        <v>88</v>
      </c>
      <c r="E73" s="38"/>
      <c r="F73" s="17" t="s">
        <v>75</v>
      </c>
      <c r="G73" s="20"/>
      <c r="H73" s="42" t="s">
        <v>76</v>
      </c>
      <c r="I73" s="42" t="s">
        <v>77</v>
      </c>
      <c r="J73" s="42" t="s">
        <v>78</v>
      </c>
      <c r="K73" s="42"/>
      <c r="L73" s="43" t="s">
        <v>79</v>
      </c>
      <c r="O73" s="3"/>
      <c r="Q73" s="3"/>
      <c r="R73" s="3"/>
      <c r="S73" s="3"/>
      <c r="T73"/>
      <c r="U73"/>
    </row>
    <row r="74" spans="1:24" ht="13" customHeight="1">
      <c r="A74" s="45" t="s">
        <v>15</v>
      </c>
      <c r="B74" s="17"/>
      <c r="C74" s="61" t="s">
        <v>90</v>
      </c>
      <c r="D74" s="46"/>
      <c r="E74" s="38" t="s">
        <v>80</v>
      </c>
      <c r="F74" s="17" t="s">
        <v>105</v>
      </c>
      <c r="G74" s="61" t="s">
        <v>96</v>
      </c>
      <c r="H74" s="42" t="s">
        <v>81</v>
      </c>
      <c r="I74" s="42" t="s">
        <v>82</v>
      </c>
      <c r="J74" s="42" t="s">
        <v>81</v>
      </c>
      <c r="K74" s="42" t="s">
        <v>83</v>
      </c>
      <c r="L74" s="43"/>
      <c r="O74" s="3"/>
      <c r="Q74" s="3"/>
      <c r="R74" s="3"/>
      <c r="S74" s="3"/>
      <c r="T74"/>
      <c r="U74"/>
    </row>
    <row r="75" spans="1:24" ht="13" customHeight="1">
      <c r="A75" s="45" t="s">
        <v>21</v>
      </c>
      <c r="B75" s="23"/>
      <c r="C75" s="25" t="s">
        <v>91</v>
      </c>
      <c r="D75" s="25" t="s">
        <v>85</v>
      </c>
      <c r="E75" s="47"/>
      <c r="F75" s="23"/>
      <c r="G75" s="25"/>
      <c r="H75" s="48"/>
      <c r="I75" s="48"/>
      <c r="J75" s="48"/>
      <c r="K75" s="48"/>
      <c r="L75" s="49"/>
      <c r="O75" s="3"/>
      <c r="Q75" s="3"/>
      <c r="R75" s="3"/>
      <c r="S75" s="3"/>
      <c r="T75"/>
      <c r="U75"/>
    </row>
    <row r="76" spans="1:24" ht="13" customHeight="1">
      <c r="A76" s="89" t="s">
        <v>98</v>
      </c>
      <c r="B76" s="68">
        <v>291564707.80000001</v>
      </c>
      <c r="C76" s="68">
        <v>99528505</v>
      </c>
      <c r="D76" s="68">
        <v>121670084</v>
      </c>
      <c r="E76" s="68">
        <v>18529425</v>
      </c>
      <c r="F76" s="68">
        <v>4412202216</v>
      </c>
      <c r="G76" s="68">
        <v>1521291338</v>
      </c>
      <c r="H76" s="68">
        <v>54323358.786666669</v>
      </c>
      <c r="I76" s="68">
        <v>81361925.346666679</v>
      </c>
      <c r="J76" s="68">
        <v>104057372.60866666</v>
      </c>
      <c r="K76" s="68">
        <v>560965170</v>
      </c>
      <c r="L76" s="70">
        <v>3470771889</v>
      </c>
      <c r="O76" s="3"/>
      <c r="Q76" s="3"/>
      <c r="R76" s="3"/>
      <c r="S76" s="3"/>
      <c r="T76"/>
      <c r="U76"/>
    </row>
    <row r="77" spans="1:24" ht="13" customHeight="1">
      <c r="A77" s="89" t="s">
        <v>100</v>
      </c>
      <c r="B77" s="68">
        <v>329356479</v>
      </c>
      <c r="C77" s="68">
        <v>97427152</v>
      </c>
      <c r="D77" s="68">
        <v>167403704</v>
      </c>
      <c r="E77" s="68">
        <v>19919944</v>
      </c>
      <c r="F77" s="68">
        <v>6289017700</v>
      </c>
      <c r="G77" s="68">
        <v>2233275968</v>
      </c>
      <c r="H77" s="68">
        <v>56324017.333333328</v>
      </c>
      <c r="I77" s="68">
        <v>88961454.333333328</v>
      </c>
      <c r="J77" s="68">
        <v>103432232.33333334</v>
      </c>
      <c r="K77" s="68">
        <v>765624756</v>
      </c>
      <c r="L77" s="70">
        <v>5211561516</v>
      </c>
      <c r="O77" s="3"/>
      <c r="Q77" s="3"/>
      <c r="R77" s="3"/>
      <c r="S77" s="3"/>
      <c r="T77"/>
      <c r="U77"/>
    </row>
    <row r="78" spans="1:24" ht="12.75" customHeight="1">
      <c r="A78" s="89" t="s">
        <v>104</v>
      </c>
      <c r="B78" s="68">
        <f t="shared" ref="B78:L78" si="2">SUM(B79:B125)</f>
        <v>299554665</v>
      </c>
      <c r="C78" s="68">
        <f t="shared" si="2"/>
        <v>100148310</v>
      </c>
      <c r="D78" s="68">
        <f t="shared" si="2"/>
        <v>159279247</v>
      </c>
      <c r="E78" s="68">
        <f t="shared" si="2"/>
        <v>16173974</v>
      </c>
      <c r="F78" s="68">
        <f t="shared" si="2"/>
        <v>5196427864</v>
      </c>
      <c r="G78" s="68">
        <f t="shared" si="2"/>
        <v>1951362707</v>
      </c>
      <c r="H78" s="68">
        <f t="shared" si="2"/>
        <v>60347249</v>
      </c>
      <c r="I78" s="68">
        <f t="shared" si="2"/>
        <v>176163502</v>
      </c>
      <c r="J78" s="68">
        <f t="shared" si="2"/>
        <v>104634222</v>
      </c>
      <c r="K78" s="68">
        <f t="shared" si="2"/>
        <v>574993568</v>
      </c>
      <c r="L78" s="70">
        <f t="shared" si="2"/>
        <v>4555666903</v>
      </c>
      <c r="O78" s="3"/>
      <c r="Q78" s="3"/>
      <c r="R78" s="3"/>
      <c r="S78" s="3"/>
      <c r="T78"/>
      <c r="U78"/>
    </row>
    <row r="79" spans="1:24" ht="12.75" customHeight="1">
      <c r="A79" s="50" t="s">
        <v>22</v>
      </c>
      <c r="B79" s="71">
        <v>11808000</v>
      </c>
      <c r="C79" s="71">
        <v>9653000</v>
      </c>
      <c r="D79" s="71">
        <v>2155000</v>
      </c>
      <c r="E79" s="71">
        <v>2353000</v>
      </c>
      <c r="F79" s="71">
        <v>56254000</v>
      </c>
      <c r="G79" s="71">
        <v>52833000</v>
      </c>
      <c r="H79" s="71">
        <v>2601000</v>
      </c>
      <c r="I79" s="71">
        <v>9079000</v>
      </c>
      <c r="J79" s="71">
        <v>8330000</v>
      </c>
      <c r="K79" s="71">
        <v>14726000</v>
      </c>
      <c r="L79" s="74">
        <v>147457000</v>
      </c>
      <c r="O79" s="3"/>
      <c r="Q79" s="3"/>
      <c r="R79" s="3"/>
      <c r="S79" s="3"/>
      <c r="T79"/>
      <c r="U79"/>
    </row>
    <row r="80" spans="1:24" ht="13" customHeight="1">
      <c r="A80" s="51" t="s">
        <v>23</v>
      </c>
      <c r="B80" s="71">
        <v>648650</v>
      </c>
      <c r="C80" s="71">
        <v>750</v>
      </c>
      <c r="D80" s="71">
        <v>647900</v>
      </c>
      <c r="E80" s="71">
        <v>317172</v>
      </c>
      <c r="F80" s="71">
        <v>6487599</v>
      </c>
      <c r="G80" s="71">
        <v>369420</v>
      </c>
      <c r="H80" s="71">
        <v>766914</v>
      </c>
      <c r="I80" s="71">
        <v>1607361</v>
      </c>
      <c r="J80" s="71">
        <v>1704560</v>
      </c>
      <c r="K80" s="71">
        <v>2815985</v>
      </c>
      <c r="L80" s="74">
        <v>1731393</v>
      </c>
      <c r="O80" s="3"/>
      <c r="Q80" s="3"/>
      <c r="R80" s="3"/>
      <c r="S80" s="3"/>
      <c r="T80"/>
      <c r="U80"/>
    </row>
    <row r="81" spans="1:23" ht="13" customHeight="1">
      <c r="A81" s="51" t="s">
        <v>24</v>
      </c>
      <c r="B81" s="71">
        <v>1502905</v>
      </c>
      <c r="C81" s="71">
        <v>19200</v>
      </c>
      <c r="D81" s="71">
        <v>1483705</v>
      </c>
      <c r="E81" s="71">
        <v>511500</v>
      </c>
      <c r="F81" s="71">
        <v>220851428</v>
      </c>
      <c r="G81" s="71">
        <v>219597428</v>
      </c>
      <c r="H81" s="71">
        <v>813806</v>
      </c>
      <c r="I81" s="71">
        <v>3902873</v>
      </c>
      <c r="J81" s="71">
        <v>1389308</v>
      </c>
      <c r="K81" s="71">
        <v>9864614</v>
      </c>
      <c r="L81" s="74">
        <v>38132873</v>
      </c>
      <c r="O81" s="3"/>
      <c r="P81" s="3"/>
      <c r="Q81" s="3"/>
      <c r="R81" s="3"/>
      <c r="S81" s="3"/>
      <c r="T81"/>
      <c r="U81"/>
    </row>
    <row r="82" spans="1:23" ht="13" customHeight="1">
      <c r="A82" s="51" t="s">
        <v>25</v>
      </c>
      <c r="B82" s="71">
        <v>0</v>
      </c>
      <c r="C82" s="71">
        <v>0</v>
      </c>
      <c r="D82" s="71">
        <v>0</v>
      </c>
      <c r="E82" s="71">
        <v>132000</v>
      </c>
      <c r="F82" s="71">
        <v>45669000</v>
      </c>
      <c r="G82" s="71">
        <v>45669000</v>
      </c>
      <c r="H82" s="71">
        <v>1480000</v>
      </c>
      <c r="I82" s="71">
        <v>1811000</v>
      </c>
      <c r="J82" s="71">
        <v>1966000</v>
      </c>
      <c r="K82" s="71">
        <v>38395000</v>
      </c>
      <c r="L82" s="74">
        <v>0</v>
      </c>
      <c r="O82" s="3"/>
      <c r="P82" s="3"/>
      <c r="Q82" s="3"/>
      <c r="R82" s="3"/>
      <c r="S82" s="3"/>
      <c r="T82"/>
      <c r="U82"/>
    </row>
    <row r="83" spans="1:23" ht="13" customHeight="1">
      <c r="A83" s="52" t="s">
        <v>26</v>
      </c>
      <c r="B83" s="75">
        <v>8450000</v>
      </c>
      <c r="C83" s="75">
        <v>0</v>
      </c>
      <c r="D83" s="75">
        <v>8450000</v>
      </c>
      <c r="E83" s="75">
        <v>931000</v>
      </c>
      <c r="F83" s="75">
        <v>10369557</v>
      </c>
      <c r="G83" s="75">
        <v>11800000</v>
      </c>
      <c r="H83" s="75">
        <v>313310</v>
      </c>
      <c r="I83" s="75">
        <v>3693400</v>
      </c>
      <c r="J83" s="75">
        <v>2845500</v>
      </c>
      <c r="K83" s="75">
        <v>5347000</v>
      </c>
      <c r="L83" s="77">
        <v>7115318</v>
      </c>
      <c r="O83" s="3"/>
      <c r="P83" s="3"/>
      <c r="Q83" s="3"/>
      <c r="R83" s="3"/>
      <c r="S83" s="3"/>
      <c r="T83"/>
      <c r="U83"/>
    </row>
    <row r="84" spans="1:23" ht="13" customHeight="1">
      <c r="A84" s="53" t="s">
        <v>27</v>
      </c>
      <c r="B84" s="71">
        <v>2910000</v>
      </c>
      <c r="C84" s="71" t="s">
        <v>106</v>
      </c>
      <c r="D84" s="71">
        <v>2910000</v>
      </c>
      <c r="E84" s="71">
        <v>207000</v>
      </c>
      <c r="F84" s="71">
        <v>2579000</v>
      </c>
      <c r="G84" s="71">
        <v>2475000</v>
      </c>
      <c r="H84" s="71">
        <v>415350</v>
      </c>
      <c r="I84" s="71">
        <v>2685810</v>
      </c>
      <c r="J84" s="71">
        <v>2572000</v>
      </c>
      <c r="K84" s="71">
        <v>480000</v>
      </c>
      <c r="L84" s="74">
        <v>1817000</v>
      </c>
      <c r="O84" s="3"/>
      <c r="P84" s="3"/>
      <c r="Q84" s="3"/>
      <c r="R84" s="3"/>
      <c r="S84" s="3"/>
      <c r="T84"/>
      <c r="U84"/>
    </row>
    <row r="85" spans="1:23" ht="13" customHeight="1">
      <c r="A85" s="54" t="s">
        <v>28</v>
      </c>
      <c r="B85" s="71">
        <v>12246000</v>
      </c>
      <c r="C85" s="71">
        <v>0</v>
      </c>
      <c r="D85" s="71">
        <v>12246000</v>
      </c>
      <c r="E85" s="71">
        <v>28000</v>
      </c>
      <c r="F85" s="71">
        <v>467440000</v>
      </c>
      <c r="G85" s="71">
        <v>183895000</v>
      </c>
      <c r="H85" s="71">
        <v>2581000</v>
      </c>
      <c r="I85" s="71">
        <v>5750000</v>
      </c>
      <c r="J85" s="71">
        <v>1421000</v>
      </c>
      <c r="K85" s="71">
        <v>11867000</v>
      </c>
      <c r="L85" s="74">
        <v>231534000</v>
      </c>
      <c r="O85" s="3"/>
      <c r="P85" s="3"/>
      <c r="Q85" s="3"/>
      <c r="R85" s="3"/>
      <c r="S85" s="3"/>
      <c r="T85"/>
      <c r="U85"/>
    </row>
    <row r="86" spans="1:23" ht="13" customHeight="1">
      <c r="A86" s="54" t="s">
        <v>29</v>
      </c>
      <c r="B86" s="71">
        <v>8527000</v>
      </c>
      <c r="C86" s="71">
        <v>0</v>
      </c>
      <c r="D86" s="71">
        <v>11806000</v>
      </c>
      <c r="E86" s="71">
        <v>592000</v>
      </c>
      <c r="F86" s="71">
        <v>4781000</v>
      </c>
      <c r="G86" s="71">
        <v>3227000</v>
      </c>
      <c r="H86" s="71">
        <v>1840000</v>
      </c>
      <c r="I86" s="71">
        <v>6591000</v>
      </c>
      <c r="J86" s="71">
        <v>7598000</v>
      </c>
      <c r="K86" s="71">
        <v>746000</v>
      </c>
      <c r="L86" s="74">
        <v>83630000</v>
      </c>
      <c r="O86" s="3"/>
      <c r="P86" s="3"/>
      <c r="Q86" s="3"/>
      <c r="R86" s="3"/>
      <c r="S86" s="3"/>
      <c r="T86"/>
      <c r="U86"/>
    </row>
    <row r="87" spans="1:23" ht="13" customHeight="1">
      <c r="A87" s="54" t="s">
        <v>30</v>
      </c>
      <c r="B87" s="71">
        <v>6334000</v>
      </c>
      <c r="C87" s="71">
        <v>6334000</v>
      </c>
      <c r="D87" s="71">
        <v>0</v>
      </c>
      <c r="E87" s="71">
        <v>251000</v>
      </c>
      <c r="F87" s="71">
        <v>295208000</v>
      </c>
      <c r="G87" s="71">
        <v>15100000</v>
      </c>
      <c r="H87" s="71">
        <v>422000</v>
      </c>
      <c r="I87" s="71">
        <v>3696000</v>
      </c>
      <c r="J87" s="71">
        <v>2934000</v>
      </c>
      <c r="K87" s="71">
        <v>14305000</v>
      </c>
      <c r="L87" s="74">
        <v>128523000</v>
      </c>
      <c r="O87" s="3"/>
      <c r="P87" s="3"/>
      <c r="Q87" s="3"/>
      <c r="R87" s="3"/>
      <c r="S87" s="3"/>
      <c r="T87"/>
      <c r="U87"/>
    </row>
    <row r="88" spans="1:23" ht="13" customHeight="1">
      <c r="A88" s="55" t="s">
        <v>31</v>
      </c>
      <c r="B88" s="75">
        <v>2781550</v>
      </c>
      <c r="C88" s="75">
        <v>0</v>
      </c>
      <c r="D88" s="75">
        <v>2643100</v>
      </c>
      <c r="E88" s="75">
        <v>145820</v>
      </c>
      <c r="F88" s="75">
        <v>23374000</v>
      </c>
      <c r="G88" s="75">
        <v>23374000</v>
      </c>
      <c r="H88" s="75">
        <v>1143320</v>
      </c>
      <c r="I88" s="75">
        <v>4915900</v>
      </c>
      <c r="J88" s="75">
        <v>4746540</v>
      </c>
      <c r="K88" s="75">
        <v>1982500</v>
      </c>
      <c r="L88" s="77">
        <v>77073000</v>
      </c>
      <c r="O88" s="3"/>
      <c r="P88" s="3"/>
      <c r="Q88" s="3"/>
      <c r="R88" s="3"/>
      <c r="S88" s="3"/>
      <c r="T88" s="3"/>
      <c r="U88" s="3"/>
      <c r="V88" s="3"/>
      <c r="W88" s="3"/>
    </row>
    <row r="89" spans="1:23" ht="12.75" customHeight="1">
      <c r="A89" s="53" t="s">
        <v>32</v>
      </c>
      <c r="B89" s="71">
        <v>14609613</v>
      </c>
      <c r="C89" s="71">
        <v>0</v>
      </c>
      <c r="D89" s="83">
        <v>5681613</v>
      </c>
      <c r="E89" s="84">
        <v>28000</v>
      </c>
      <c r="F89" s="71">
        <v>34556346</v>
      </c>
      <c r="G89" s="71">
        <v>34556346</v>
      </c>
      <c r="H89" s="71">
        <v>1337500</v>
      </c>
      <c r="I89" s="71">
        <v>60000</v>
      </c>
      <c r="J89" s="71">
        <v>358800</v>
      </c>
      <c r="K89" s="71">
        <v>15593500</v>
      </c>
      <c r="L89" s="74">
        <v>42872941</v>
      </c>
      <c r="O89" s="3"/>
      <c r="P89" s="3"/>
      <c r="Q89" s="3"/>
      <c r="R89" s="3"/>
      <c r="S89" s="3"/>
      <c r="T89"/>
      <c r="U89"/>
    </row>
    <row r="90" spans="1:23" ht="13" customHeight="1">
      <c r="A90" s="54" t="s">
        <v>33</v>
      </c>
      <c r="B90" s="71">
        <v>5989000</v>
      </c>
      <c r="C90" s="71">
        <v>5989000</v>
      </c>
      <c r="D90" s="71">
        <v>0</v>
      </c>
      <c r="E90" s="71">
        <v>511000</v>
      </c>
      <c r="F90" s="71">
        <v>213179000</v>
      </c>
      <c r="G90" s="71">
        <v>322739610</v>
      </c>
      <c r="H90" s="71">
        <v>4465000</v>
      </c>
      <c r="I90" s="71">
        <v>8946000</v>
      </c>
      <c r="J90" s="71">
        <v>3642000</v>
      </c>
      <c r="K90" s="71">
        <v>56404000</v>
      </c>
      <c r="L90" s="74">
        <v>100728000</v>
      </c>
      <c r="O90" s="3"/>
      <c r="P90" s="3"/>
      <c r="Q90" s="3"/>
      <c r="R90" s="3"/>
      <c r="S90" s="3"/>
      <c r="T90"/>
      <c r="U90"/>
    </row>
    <row r="91" spans="1:23" ht="13" customHeight="1">
      <c r="A91" s="54" t="s">
        <v>34</v>
      </c>
      <c r="B91" s="71">
        <v>72220</v>
      </c>
      <c r="C91" s="73">
        <v>72220</v>
      </c>
      <c r="D91" s="72">
        <v>0</v>
      </c>
      <c r="E91" s="71">
        <v>72350</v>
      </c>
      <c r="F91" s="71">
        <v>41854286</v>
      </c>
      <c r="G91" s="73">
        <v>0</v>
      </c>
      <c r="H91" s="71">
        <v>2821970</v>
      </c>
      <c r="I91" s="71">
        <v>6356900</v>
      </c>
      <c r="J91" s="71">
        <v>1045600</v>
      </c>
      <c r="K91" s="71">
        <v>55445999</v>
      </c>
      <c r="L91" s="74">
        <v>727034566</v>
      </c>
      <c r="O91" s="3"/>
      <c r="P91" s="3"/>
      <c r="Q91" s="3"/>
      <c r="R91" s="3"/>
      <c r="S91" s="3"/>
      <c r="T91"/>
      <c r="U91"/>
    </row>
    <row r="92" spans="1:23" ht="13" customHeight="1">
      <c r="A92" s="54" t="s">
        <v>35</v>
      </c>
      <c r="B92" s="71">
        <v>1673000</v>
      </c>
      <c r="C92" s="71">
        <v>1673000</v>
      </c>
      <c r="D92" s="71">
        <v>0</v>
      </c>
      <c r="E92" s="71">
        <v>15000</v>
      </c>
      <c r="F92" s="71">
        <v>16491000</v>
      </c>
      <c r="G92" s="71">
        <v>3377000</v>
      </c>
      <c r="H92" s="78">
        <v>553000</v>
      </c>
      <c r="I92" s="71">
        <v>3718000</v>
      </c>
      <c r="J92" s="71">
        <v>1469000</v>
      </c>
      <c r="K92" s="71">
        <v>15350000</v>
      </c>
      <c r="L92" s="74">
        <v>114485000</v>
      </c>
      <c r="O92" s="3"/>
      <c r="P92" s="3"/>
      <c r="Q92" s="3"/>
      <c r="R92" s="3"/>
      <c r="S92" s="3"/>
      <c r="T92"/>
      <c r="U92"/>
    </row>
    <row r="93" spans="1:23" ht="13" customHeight="1">
      <c r="A93" s="55" t="s">
        <v>36</v>
      </c>
      <c r="B93" s="75">
        <v>2794000</v>
      </c>
      <c r="C93" s="75">
        <v>379000</v>
      </c>
      <c r="D93" s="75">
        <v>2415000</v>
      </c>
      <c r="E93" s="75">
        <v>998000</v>
      </c>
      <c r="F93" s="75">
        <v>6707000</v>
      </c>
      <c r="G93" s="75">
        <v>5000000</v>
      </c>
      <c r="H93" s="75">
        <v>991000</v>
      </c>
      <c r="I93" s="75">
        <v>3704000</v>
      </c>
      <c r="J93" s="75">
        <v>357000</v>
      </c>
      <c r="K93" s="75">
        <v>7645000</v>
      </c>
      <c r="L93" s="77">
        <v>14694000</v>
      </c>
      <c r="O93" s="3"/>
      <c r="P93" s="3"/>
      <c r="Q93" s="3"/>
      <c r="R93" s="3"/>
      <c r="S93" s="3"/>
      <c r="T93"/>
      <c r="U93"/>
    </row>
    <row r="94" spans="1:23" ht="13" customHeight="1">
      <c r="A94" s="53" t="s">
        <v>37</v>
      </c>
      <c r="B94" s="71">
        <v>7004200</v>
      </c>
      <c r="C94" s="71">
        <v>3268200</v>
      </c>
      <c r="D94" s="71">
        <v>3736000</v>
      </c>
      <c r="E94" s="71">
        <v>875500</v>
      </c>
      <c r="F94" s="71">
        <v>59890000</v>
      </c>
      <c r="G94" s="71">
        <v>17919000</v>
      </c>
      <c r="H94" s="71">
        <v>780039</v>
      </c>
      <c r="I94" s="71">
        <v>346038</v>
      </c>
      <c r="J94" s="71">
        <v>346038</v>
      </c>
      <c r="K94" s="71">
        <v>42534100</v>
      </c>
      <c r="L94" s="74">
        <v>300000</v>
      </c>
      <c r="O94" s="3"/>
      <c r="P94" s="3"/>
      <c r="Q94" s="3"/>
      <c r="R94" s="3"/>
      <c r="S94" s="3"/>
      <c r="T94"/>
      <c r="U94"/>
    </row>
    <row r="95" spans="1:23" ht="13" customHeight="1">
      <c r="A95" s="54" t="s">
        <v>38</v>
      </c>
      <c r="B95" s="71">
        <v>13466000</v>
      </c>
      <c r="C95" s="71">
        <v>3508000</v>
      </c>
      <c r="D95" s="71">
        <v>9958000</v>
      </c>
      <c r="E95" s="71"/>
      <c r="F95" s="71">
        <v>16691000</v>
      </c>
      <c r="G95" s="71">
        <v>16691000</v>
      </c>
      <c r="H95" s="71">
        <v>1084000</v>
      </c>
      <c r="I95" s="71">
        <v>1097000</v>
      </c>
      <c r="J95" s="71">
        <v>241000</v>
      </c>
      <c r="K95" s="71">
        <v>21289000</v>
      </c>
      <c r="L95" s="74">
        <v>2499000</v>
      </c>
      <c r="O95" s="3"/>
      <c r="P95" s="3"/>
      <c r="Q95" s="3"/>
      <c r="R95" s="3"/>
      <c r="S95" s="3"/>
      <c r="T95"/>
      <c r="U95"/>
    </row>
    <row r="96" spans="1:23" ht="13" customHeight="1">
      <c r="A96" s="54" t="s">
        <v>39</v>
      </c>
      <c r="B96" s="71"/>
      <c r="C96" s="71"/>
      <c r="D96" s="71"/>
      <c r="E96" s="71"/>
      <c r="F96" s="71"/>
      <c r="G96" s="78"/>
      <c r="H96" s="71"/>
      <c r="I96" s="71"/>
      <c r="J96" s="71"/>
      <c r="K96" s="71"/>
      <c r="L96" s="74"/>
      <c r="O96" s="3"/>
      <c r="P96" s="3"/>
      <c r="Q96" s="3"/>
      <c r="R96" s="3"/>
      <c r="S96" s="3"/>
      <c r="T96"/>
      <c r="U96"/>
    </row>
    <row r="97" spans="1:21" ht="13" customHeight="1">
      <c r="A97" s="54" t="s">
        <v>40</v>
      </c>
      <c r="B97" s="71">
        <v>17904000</v>
      </c>
      <c r="C97" s="71">
        <v>294000</v>
      </c>
      <c r="D97" s="71">
        <v>0</v>
      </c>
      <c r="E97" s="71">
        <v>641000</v>
      </c>
      <c r="F97" s="71">
        <v>171023540</v>
      </c>
      <c r="G97" s="71">
        <v>123973216</v>
      </c>
      <c r="H97" s="71">
        <v>2632333</v>
      </c>
      <c r="I97" s="71">
        <v>2632333</v>
      </c>
      <c r="J97" s="71">
        <v>2632333</v>
      </c>
      <c r="K97" s="71">
        <v>8151220</v>
      </c>
      <c r="L97" s="74">
        <v>43811654</v>
      </c>
      <c r="O97" s="3"/>
      <c r="P97" s="3"/>
      <c r="Q97" s="3"/>
      <c r="R97" s="3"/>
      <c r="S97" s="3"/>
      <c r="T97"/>
      <c r="U97"/>
    </row>
    <row r="98" spans="1:21" ht="13" customHeight="1">
      <c r="A98" s="55" t="s">
        <v>41</v>
      </c>
      <c r="B98" s="75">
        <v>10859000</v>
      </c>
      <c r="C98" s="75">
        <v>1033000</v>
      </c>
      <c r="D98" s="75">
        <v>9826000</v>
      </c>
      <c r="E98" s="75">
        <v>0</v>
      </c>
      <c r="F98" s="75">
        <v>299684000</v>
      </c>
      <c r="G98" s="75">
        <v>0</v>
      </c>
      <c r="H98" s="75">
        <v>1630000</v>
      </c>
      <c r="I98" s="75">
        <v>9115000</v>
      </c>
      <c r="J98" s="75">
        <v>3282000</v>
      </c>
      <c r="K98" s="75">
        <v>35237000</v>
      </c>
      <c r="L98" s="77">
        <v>47225000</v>
      </c>
      <c r="O98" s="3"/>
      <c r="P98" s="3"/>
      <c r="Q98" s="3"/>
      <c r="R98" s="3"/>
      <c r="S98" s="3"/>
      <c r="T98"/>
      <c r="U98"/>
    </row>
    <row r="99" spans="1:21" ht="13" customHeight="1">
      <c r="A99" s="53" t="s">
        <v>42</v>
      </c>
      <c r="B99" s="71">
        <v>11278000</v>
      </c>
      <c r="C99" s="71">
        <v>0</v>
      </c>
      <c r="D99" s="71">
        <v>11278000</v>
      </c>
      <c r="E99" s="71">
        <v>152000</v>
      </c>
      <c r="F99" s="71">
        <v>603414846</v>
      </c>
      <c r="G99" s="71">
        <v>327696000</v>
      </c>
      <c r="H99" s="71">
        <v>1217000</v>
      </c>
      <c r="I99" s="71">
        <v>5368000</v>
      </c>
      <c r="J99" s="71">
        <v>2756000</v>
      </c>
      <c r="K99" s="71">
        <v>13106</v>
      </c>
      <c r="L99" s="74">
        <v>0</v>
      </c>
      <c r="O99" s="3"/>
      <c r="P99" s="3"/>
      <c r="Q99" s="3"/>
      <c r="R99" s="3"/>
      <c r="S99" s="3"/>
      <c r="T99"/>
      <c r="U99"/>
    </row>
    <row r="100" spans="1:21" ht="12.75" customHeight="1">
      <c r="A100" s="54" t="s">
        <v>43</v>
      </c>
      <c r="B100" s="71">
        <v>4050000</v>
      </c>
      <c r="C100" s="71">
        <v>0</v>
      </c>
      <c r="D100" s="71">
        <v>4050000</v>
      </c>
      <c r="E100" s="71">
        <v>39000</v>
      </c>
      <c r="F100" s="71">
        <v>154262000</v>
      </c>
      <c r="G100" s="71">
        <v>140522000</v>
      </c>
      <c r="H100" s="71">
        <v>582000</v>
      </c>
      <c r="I100" s="71">
        <v>8286000</v>
      </c>
      <c r="J100" s="71">
        <v>2197000</v>
      </c>
      <c r="K100" s="71">
        <v>13436000</v>
      </c>
      <c r="L100" s="74">
        <v>0</v>
      </c>
      <c r="O100" s="3"/>
      <c r="P100" s="3"/>
      <c r="Q100" s="3"/>
      <c r="R100" s="3"/>
      <c r="S100" s="3"/>
      <c r="T100"/>
      <c r="U100"/>
    </row>
    <row r="101" spans="1:21" ht="12.75" customHeight="1">
      <c r="A101" s="54" t="s">
        <v>44</v>
      </c>
      <c r="B101" s="71">
        <v>0</v>
      </c>
      <c r="C101" s="71">
        <v>0</v>
      </c>
      <c r="D101" s="71">
        <v>0</v>
      </c>
      <c r="E101" s="71">
        <v>301000</v>
      </c>
      <c r="F101" s="71">
        <v>39307000</v>
      </c>
      <c r="G101" s="71">
        <v>39307000</v>
      </c>
      <c r="H101" s="71">
        <v>1309533</v>
      </c>
      <c r="I101" s="71">
        <v>5565591</v>
      </c>
      <c r="J101" s="71">
        <v>2180000</v>
      </c>
      <c r="K101" s="71">
        <v>1229000</v>
      </c>
      <c r="L101" s="74">
        <v>2714000</v>
      </c>
      <c r="O101" s="3"/>
      <c r="P101" s="3"/>
      <c r="Q101" s="3"/>
      <c r="R101" s="3"/>
      <c r="S101" s="3"/>
      <c r="T101"/>
      <c r="U101"/>
    </row>
    <row r="102" spans="1:21" ht="12.75" customHeight="1">
      <c r="A102" s="54" t="s">
        <v>45</v>
      </c>
      <c r="B102" s="71">
        <v>0</v>
      </c>
      <c r="C102" s="71">
        <v>0</v>
      </c>
      <c r="D102" s="71">
        <v>0</v>
      </c>
      <c r="E102" s="71">
        <v>0</v>
      </c>
      <c r="F102" s="71">
        <v>999000</v>
      </c>
      <c r="G102" s="71">
        <v>999000</v>
      </c>
      <c r="H102" s="71">
        <v>637349</v>
      </c>
      <c r="I102" s="71">
        <v>2956200</v>
      </c>
      <c r="J102" s="71">
        <v>6048016</v>
      </c>
      <c r="K102" s="71">
        <v>2195500</v>
      </c>
      <c r="L102" s="74">
        <v>2355925</v>
      </c>
      <c r="O102" s="3"/>
      <c r="P102" s="3"/>
      <c r="Q102" s="3"/>
      <c r="R102" s="3"/>
      <c r="S102" s="3"/>
      <c r="T102"/>
      <c r="U102"/>
    </row>
    <row r="103" spans="1:21" ht="12.75" customHeight="1">
      <c r="A103" s="55" t="s">
        <v>46</v>
      </c>
      <c r="B103" s="75">
        <v>8580000</v>
      </c>
      <c r="C103" s="75">
        <v>8580000</v>
      </c>
      <c r="D103" s="75">
        <v>0</v>
      </c>
      <c r="E103" s="75">
        <v>98000</v>
      </c>
      <c r="F103" s="75">
        <v>273960000</v>
      </c>
      <c r="G103" s="75">
        <v>10000000</v>
      </c>
      <c r="H103" s="75">
        <v>2589000</v>
      </c>
      <c r="I103" s="75">
        <v>260000</v>
      </c>
      <c r="J103" s="75">
        <v>553000</v>
      </c>
      <c r="K103" s="75">
        <v>18752000</v>
      </c>
      <c r="L103" s="74">
        <v>6964000</v>
      </c>
      <c r="O103" s="3"/>
      <c r="P103" s="3"/>
      <c r="Q103" s="3"/>
      <c r="R103" s="3"/>
      <c r="S103" s="3"/>
      <c r="T103"/>
      <c r="U103"/>
    </row>
    <row r="104" spans="1:21" ht="13" customHeight="1">
      <c r="A104" s="53" t="s">
        <v>47</v>
      </c>
      <c r="B104" s="71">
        <v>1000000</v>
      </c>
      <c r="C104" s="71">
        <v>0</v>
      </c>
      <c r="D104" s="71">
        <v>0</v>
      </c>
      <c r="E104" s="71">
        <v>245000</v>
      </c>
      <c r="F104" s="71">
        <v>3076000</v>
      </c>
      <c r="G104" s="71">
        <v>0</v>
      </c>
      <c r="H104" s="71">
        <v>1247500</v>
      </c>
      <c r="I104" s="71">
        <v>3587500</v>
      </c>
      <c r="J104" s="71">
        <v>4686000</v>
      </c>
      <c r="K104" s="71">
        <v>552315</v>
      </c>
      <c r="L104" s="91">
        <v>18869200</v>
      </c>
      <c r="O104" s="3"/>
      <c r="P104" s="3"/>
      <c r="Q104" s="3"/>
      <c r="R104" s="3"/>
      <c r="S104" s="3"/>
      <c r="T104"/>
      <c r="U104"/>
    </row>
    <row r="105" spans="1:21" ht="13" customHeight="1">
      <c r="A105" s="54" t="s">
        <v>48</v>
      </c>
      <c r="B105" s="71">
        <v>0</v>
      </c>
      <c r="C105" s="71">
        <v>0</v>
      </c>
      <c r="D105" s="71">
        <v>0</v>
      </c>
      <c r="E105" s="71">
        <v>0</v>
      </c>
      <c r="F105" s="71">
        <v>20000000</v>
      </c>
      <c r="G105" s="71">
        <v>0</v>
      </c>
      <c r="H105" s="71">
        <v>4554000</v>
      </c>
      <c r="I105" s="71">
        <v>2855000</v>
      </c>
      <c r="J105" s="71">
        <v>832000</v>
      </c>
      <c r="K105" s="71">
        <v>202000</v>
      </c>
      <c r="L105" s="74">
        <v>19083000</v>
      </c>
      <c r="O105" s="3"/>
      <c r="P105" s="3"/>
      <c r="Q105" s="3"/>
      <c r="R105" s="3"/>
      <c r="S105" s="3"/>
      <c r="T105"/>
      <c r="U105"/>
    </row>
    <row r="106" spans="1:21" ht="13" customHeight="1">
      <c r="A106" s="54" t="s">
        <v>49</v>
      </c>
      <c r="B106" s="71">
        <v>13644000</v>
      </c>
      <c r="C106" s="71">
        <v>1462000</v>
      </c>
      <c r="D106" s="71">
        <v>12182000</v>
      </c>
      <c r="E106" s="71">
        <v>134000</v>
      </c>
      <c r="F106" s="71">
        <v>861859000</v>
      </c>
      <c r="G106" s="71">
        <v>34000000</v>
      </c>
      <c r="H106" s="71">
        <v>1360000</v>
      </c>
      <c r="I106" s="71">
        <v>6907000</v>
      </c>
      <c r="J106" s="71">
        <v>2653000</v>
      </c>
      <c r="K106" s="71">
        <v>4305000</v>
      </c>
      <c r="L106" s="74">
        <v>2077542000</v>
      </c>
      <c r="O106" s="3"/>
      <c r="P106" s="3"/>
      <c r="Q106" s="3"/>
      <c r="R106" s="3"/>
      <c r="S106" s="3"/>
      <c r="T106"/>
      <c r="U106"/>
    </row>
    <row r="107" spans="1:21" ht="13" customHeight="1">
      <c r="A107" s="54" t="s">
        <v>50</v>
      </c>
      <c r="B107" s="71">
        <v>3448556</v>
      </c>
      <c r="C107" s="71">
        <v>0</v>
      </c>
      <c r="D107" s="71">
        <v>0</v>
      </c>
      <c r="E107" s="71">
        <v>0</v>
      </c>
      <c r="F107" s="71">
        <v>34606000</v>
      </c>
      <c r="G107" s="71">
        <v>0</v>
      </c>
      <c r="H107" s="71">
        <v>319934</v>
      </c>
      <c r="I107" s="71">
        <v>2989007</v>
      </c>
      <c r="J107" s="71">
        <v>2115401</v>
      </c>
      <c r="K107" s="71">
        <v>9525430</v>
      </c>
      <c r="L107" s="74">
        <v>5219103</v>
      </c>
      <c r="O107" s="3"/>
      <c r="P107" s="3"/>
      <c r="Q107" s="3"/>
      <c r="R107" s="3"/>
      <c r="S107" s="3"/>
      <c r="T107"/>
      <c r="U107"/>
    </row>
    <row r="108" spans="1:21" ht="13" customHeight="1">
      <c r="A108" s="55" t="s">
        <v>51</v>
      </c>
      <c r="B108" s="75">
        <v>7951072</v>
      </c>
      <c r="C108" s="75">
        <v>489000</v>
      </c>
      <c r="D108" s="75">
        <v>5288000</v>
      </c>
      <c r="E108" s="75">
        <v>1385928</v>
      </c>
      <c r="F108" s="75">
        <v>301203000</v>
      </c>
      <c r="G108" s="75">
        <v>4700000</v>
      </c>
      <c r="H108" s="75">
        <v>1011360</v>
      </c>
      <c r="I108" s="75">
        <v>1011361</v>
      </c>
      <c r="J108" s="75">
        <v>1891914</v>
      </c>
      <c r="K108" s="75">
        <v>24537350</v>
      </c>
      <c r="L108" s="77">
        <v>140343499</v>
      </c>
      <c r="O108" s="3"/>
      <c r="P108" s="3"/>
      <c r="Q108" s="3"/>
      <c r="R108" s="3"/>
      <c r="S108" s="3"/>
      <c r="T108"/>
      <c r="U108"/>
    </row>
    <row r="109" spans="1:21" ht="13" customHeight="1">
      <c r="A109" s="53" t="s">
        <v>84</v>
      </c>
      <c r="B109" s="71">
        <v>10291000</v>
      </c>
      <c r="C109" s="71">
        <v>1134000</v>
      </c>
      <c r="D109" s="71">
        <v>1476000</v>
      </c>
      <c r="E109" s="71">
        <v>0</v>
      </c>
      <c r="F109" s="71">
        <v>123080000</v>
      </c>
      <c r="G109" s="71">
        <v>32784000</v>
      </c>
      <c r="H109" s="85">
        <v>325000</v>
      </c>
      <c r="I109" s="85">
        <v>99000</v>
      </c>
      <c r="J109" s="85">
        <v>1750000</v>
      </c>
      <c r="K109" s="85">
        <v>21615000</v>
      </c>
      <c r="L109" s="86">
        <v>7637000</v>
      </c>
      <c r="O109" s="3"/>
      <c r="P109" s="3"/>
      <c r="Q109" s="3"/>
      <c r="R109" s="3"/>
      <c r="S109" s="3"/>
      <c r="T109"/>
      <c r="U109"/>
    </row>
    <row r="110" spans="1:21" ht="13" customHeight="1">
      <c r="A110" s="54" t="s">
        <v>52</v>
      </c>
      <c r="B110" s="71">
        <v>17100190</v>
      </c>
      <c r="C110" s="71">
        <v>0</v>
      </c>
      <c r="D110" s="71">
        <v>17100190</v>
      </c>
      <c r="E110" s="71">
        <v>0</v>
      </c>
      <c r="F110" s="71">
        <v>12747000</v>
      </c>
      <c r="G110" s="71">
        <v>5408700</v>
      </c>
      <c r="H110" s="71">
        <v>788700</v>
      </c>
      <c r="I110" s="71">
        <v>0</v>
      </c>
      <c r="J110" s="71">
        <v>0</v>
      </c>
      <c r="K110" s="71">
        <v>27026200</v>
      </c>
      <c r="L110" s="74">
        <v>27585533</v>
      </c>
      <c r="O110" s="3"/>
      <c r="P110" s="3"/>
      <c r="Q110" s="3"/>
      <c r="R110" s="3"/>
      <c r="S110" s="3"/>
      <c r="T110"/>
      <c r="U110"/>
    </row>
    <row r="111" spans="1:21" ht="13" customHeight="1">
      <c r="A111" s="54" t="s">
        <v>53</v>
      </c>
      <c r="B111" s="71">
        <v>203996</v>
      </c>
      <c r="C111" s="71">
        <v>0</v>
      </c>
      <c r="D111" s="71">
        <v>203996</v>
      </c>
      <c r="E111" s="71">
        <v>0</v>
      </c>
      <c r="F111" s="71">
        <v>0</v>
      </c>
      <c r="G111" s="71">
        <v>0</v>
      </c>
      <c r="H111" s="71">
        <v>1043737</v>
      </c>
      <c r="I111" s="71">
        <v>7184270</v>
      </c>
      <c r="J111" s="71">
        <v>2778393</v>
      </c>
      <c r="K111" s="71">
        <v>12119325</v>
      </c>
      <c r="L111" s="74">
        <v>7808190</v>
      </c>
      <c r="O111" s="3"/>
      <c r="P111" s="3"/>
      <c r="Q111" s="3"/>
      <c r="R111" s="3"/>
      <c r="S111" s="3"/>
      <c r="T111"/>
      <c r="U111"/>
    </row>
    <row r="112" spans="1:21" ht="13" customHeight="1">
      <c r="A112" s="54" t="s">
        <v>54</v>
      </c>
      <c r="B112" s="71">
        <v>8010840</v>
      </c>
      <c r="C112" s="71">
        <v>270940</v>
      </c>
      <c r="D112" s="71">
        <v>7739900</v>
      </c>
      <c r="E112" s="71">
        <v>943440</v>
      </c>
      <c r="F112" s="71">
        <v>7232212</v>
      </c>
      <c r="G112" s="71">
        <v>7232212</v>
      </c>
      <c r="H112" s="71">
        <v>2062670</v>
      </c>
      <c r="I112" s="71">
        <v>6370310</v>
      </c>
      <c r="J112" s="71">
        <v>2928900</v>
      </c>
      <c r="K112" s="71">
        <v>17289560</v>
      </c>
      <c r="L112" s="74">
        <v>24672038</v>
      </c>
      <c r="O112" s="3"/>
      <c r="P112" s="3"/>
      <c r="Q112" s="3"/>
      <c r="R112" s="3"/>
      <c r="S112" s="3"/>
      <c r="T112"/>
      <c r="U112"/>
    </row>
    <row r="113" spans="1:21" ht="13" customHeight="1">
      <c r="A113" s="55" t="s">
        <v>55</v>
      </c>
      <c r="B113" s="75">
        <v>469000</v>
      </c>
      <c r="C113" s="75">
        <v>389000</v>
      </c>
      <c r="D113" s="75">
        <v>282079</v>
      </c>
      <c r="E113" s="75">
        <v>0</v>
      </c>
      <c r="F113" s="75">
        <v>40482000</v>
      </c>
      <c r="G113" s="75">
        <v>13860000</v>
      </c>
      <c r="H113" s="75">
        <v>202079</v>
      </c>
      <c r="I113" s="75">
        <v>1869200</v>
      </c>
      <c r="J113" s="75">
        <v>1423200</v>
      </c>
      <c r="K113" s="75">
        <v>5124990</v>
      </c>
      <c r="L113" s="77">
        <v>2700000</v>
      </c>
      <c r="O113" s="3"/>
      <c r="P113" s="3"/>
      <c r="Q113" s="3"/>
      <c r="R113" s="3"/>
      <c r="S113" s="3"/>
      <c r="T113"/>
      <c r="U113"/>
    </row>
    <row r="114" spans="1:21" ht="12.75" customHeight="1">
      <c r="A114" s="53" t="s">
        <v>56</v>
      </c>
      <c r="B114" s="71">
        <v>8667000</v>
      </c>
      <c r="C114" s="71">
        <v>119000</v>
      </c>
      <c r="D114" s="71">
        <v>8548000</v>
      </c>
      <c r="E114" s="71">
        <v>178000</v>
      </c>
      <c r="F114" s="71">
        <v>142654000</v>
      </c>
      <c r="G114" s="71">
        <v>132654000</v>
      </c>
      <c r="H114" s="85">
        <v>926000</v>
      </c>
      <c r="I114" s="85">
        <v>1860000</v>
      </c>
      <c r="J114" s="85">
        <v>1817000</v>
      </c>
      <c r="K114" s="85">
        <v>6684000</v>
      </c>
      <c r="L114" s="86">
        <v>2686000</v>
      </c>
      <c r="O114" s="3"/>
      <c r="P114" s="3"/>
      <c r="Q114" s="3"/>
      <c r="R114" s="3"/>
      <c r="S114" s="3"/>
      <c r="T114"/>
      <c r="U114"/>
    </row>
    <row r="115" spans="1:21" ht="13" customHeight="1">
      <c r="A115" s="54" t="s">
        <v>57</v>
      </c>
      <c r="B115" s="71">
        <v>2532000</v>
      </c>
      <c r="C115" s="71">
        <v>2532000</v>
      </c>
      <c r="D115" s="71">
        <v>0</v>
      </c>
      <c r="E115" s="71">
        <v>0</v>
      </c>
      <c r="F115" s="71">
        <v>57526000</v>
      </c>
      <c r="G115" s="71">
        <v>5420000</v>
      </c>
      <c r="H115" s="71">
        <v>560430</v>
      </c>
      <c r="I115" s="71">
        <v>115630</v>
      </c>
      <c r="J115" s="71">
        <v>719200</v>
      </c>
      <c r="K115" s="71">
        <v>408000</v>
      </c>
      <c r="L115" s="74">
        <v>5538000</v>
      </c>
      <c r="O115" s="3"/>
      <c r="P115" s="3"/>
      <c r="Q115" s="3"/>
      <c r="R115" s="3"/>
      <c r="S115" s="3"/>
      <c r="T115"/>
      <c r="U115"/>
    </row>
    <row r="116" spans="1:21" ht="13" customHeight="1">
      <c r="A116" s="54" t="s">
        <v>58</v>
      </c>
      <c r="B116" s="71">
        <v>849000</v>
      </c>
      <c r="C116" s="71">
        <v>0</v>
      </c>
      <c r="D116" s="71">
        <v>849000</v>
      </c>
      <c r="E116" s="71">
        <v>259000</v>
      </c>
      <c r="F116" s="71">
        <v>10062000</v>
      </c>
      <c r="G116" s="71">
        <v>5031000</v>
      </c>
      <c r="H116" s="71">
        <v>1176000</v>
      </c>
      <c r="I116" s="71">
        <v>5401000</v>
      </c>
      <c r="J116" s="71">
        <v>1686000</v>
      </c>
      <c r="K116" s="71">
        <v>927000</v>
      </c>
      <c r="L116" s="74">
        <v>1224000</v>
      </c>
      <c r="O116" s="3"/>
      <c r="P116" s="3"/>
      <c r="Q116" s="3"/>
      <c r="R116" s="3"/>
      <c r="S116" s="3"/>
      <c r="T116"/>
      <c r="U116"/>
    </row>
    <row r="117" spans="1:21" ht="13" customHeight="1">
      <c r="A117" s="54" t="s">
        <v>59</v>
      </c>
      <c r="B117" s="71">
        <v>56217500</v>
      </c>
      <c r="C117" s="71">
        <v>52849000</v>
      </c>
      <c r="D117" s="71">
        <v>3368000</v>
      </c>
      <c r="E117" s="71">
        <v>2803000</v>
      </c>
      <c r="F117" s="71">
        <v>108022000</v>
      </c>
      <c r="G117" s="71">
        <v>17057000</v>
      </c>
      <c r="H117" s="71">
        <v>3174000</v>
      </c>
      <c r="I117" s="71">
        <v>9176000</v>
      </c>
      <c r="J117" s="71">
        <v>1742000</v>
      </c>
      <c r="K117" s="71">
        <v>808000</v>
      </c>
      <c r="L117" s="74">
        <v>358202000</v>
      </c>
      <c r="O117" s="3"/>
      <c r="P117" s="3"/>
      <c r="Q117" s="3"/>
      <c r="R117" s="3"/>
      <c r="S117" s="3"/>
      <c r="T117"/>
      <c r="U117"/>
    </row>
    <row r="118" spans="1:21" ht="13" customHeight="1">
      <c r="A118" s="55" t="s">
        <v>60</v>
      </c>
      <c r="B118" s="75">
        <v>2846000</v>
      </c>
      <c r="C118" s="75">
        <v>100000</v>
      </c>
      <c r="D118" s="75">
        <v>2746000</v>
      </c>
      <c r="E118" s="75">
        <v>0</v>
      </c>
      <c r="F118" s="75">
        <v>70697520</v>
      </c>
      <c r="G118" s="75">
        <v>7961130</v>
      </c>
      <c r="H118" s="75">
        <v>1600000</v>
      </c>
      <c r="I118" s="76">
        <v>2519000</v>
      </c>
      <c r="J118" s="76">
        <v>79000</v>
      </c>
      <c r="K118" s="76">
        <v>4747144</v>
      </c>
      <c r="L118" s="77">
        <v>4659645</v>
      </c>
      <c r="O118" s="3"/>
      <c r="P118" s="3"/>
      <c r="Q118" s="3"/>
      <c r="R118" s="3"/>
      <c r="S118" s="3"/>
      <c r="T118"/>
      <c r="U118"/>
    </row>
    <row r="119" spans="1:21" ht="13" customHeight="1">
      <c r="A119" s="53" t="s">
        <v>61</v>
      </c>
      <c r="B119" s="71">
        <v>645000</v>
      </c>
      <c r="C119" s="71">
        <v>0</v>
      </c>
      <c r="D119" s="71">
        <v>0</v>
      </c>
      <c r="E119" s="71">
        <v>0</v>
      </c>
      <c r="F119" s="71">
        <v>0</v>
      </c>
      <c r="G119" s="71">
        <v>0</v>
      </c>
      <c r="H119" s="83">
        <v>247320</v>
      </c>
      <c r="I119" s="83">
        <v>768008</v>
      </c>
      <c r="J119" s="83">
        <v>946942</v>
      </c>
      <c r="K119" s="83">
        <v>0</v>
      </c>
      <c r="L119" s="86">
        <v>0</v>
      </c>
      <c r="O119" s="3"/>
      <c r="P119" s="3"/>
      <c r="Q119" s="3"/>
      <c r="R119" s="3"/>
      <c r="S119" s="3"/>
      <c r="T119"/>
      <c r="U119"/>
    </row>
    <row r="120" spans="1:21" ht="13" customHeight="1">
      <c r="A120" s="54" t="s">
        <v>62</v>
      </c>
      <c r="B120" s="71">
        <v>2409814</v>
      </c>
      <c r="C120" s="71">
        <v>0</v>
      </c>
      <c r="D120" s="71">
        <v>2409814</v>
      </c>
      <c r="E120" s="71">
        <v>35600</v>
      </c>
      <c r="F120" s="71">
        <v>5495000</v>
      </c>
      <c r="G120" s="71">
        <v>5495000</v>
      </c>
      <c r="H120" s="73">
        <v>252800</v>
      </c>
      <c r="I120" s="73">
        <v>2922600</v>
      </c>
      <c r="J120" s="73">
        <v>1967000</v>
      </c>
      <c r="K120" s="73">
        <v>24460040</v>
      </c>
      <c r="L120" s="74">
        <v>212200</v>
      </c>
      <c r="O120" s="3"/>
      <c r="P120" s="3"/>
      <c r="Q120" s="3"/>
      <c r="R120" s="3"/>
      <c r="S120" s="3"/>
      <c r="T120"/>
      <c r="U120"/>
    </row>
    <row r="121" spans="1:21" ht="13" customHeight="1">
      <c r="A121" s="54" t="s">
        <v>63</v>
      </c>
      <c r="B121" s="71">
        <v>303250</v>
      </c>
      <c r="C121" s="79">
        <v>0</v>
      </c>
      <c r="D121" s="79">
        <v>303250</v>
      </c>
      <c r="E121" s="87">
        <v>90129</v>
      </c>
      <c r="F121" s="71">
        <v>38969253</v>
      </c>
      <c r="G121" s="79">
        <v>14230009</v>
      </c>
      <c r="H121" s="71">
        <v>761296</v>
      </c>
      <c r="I121" s="71">
        <v>4171179</v>
      </c>
      <c r="J121" s="71">
        <v>3316213</v>
      </c>
      <c r="K121" s="71">
        <v>0</v>
      </c>
      <c r="L121" s="74">
        <v>19291480</v>
      </c>
      <c r="O121" s="3"/>
      <c r="P121" s="3"/>
      <c r="Q121" s="3"/>
      <c r="R121" s="3"/>
      <c r="S121" s="3"/>
      <c r="T121"/>
      <c r="U121"/>
    </row>
    <row r="122" spans="1:21" ht="13" customHeight="1">
      <c r="A122" s="54" t="s">
        <v>64</v>
      </c>
      <c r="B122" s="71">
        <v>7496700</v>
      </c>
      <c r="C122" s="71">
        <v>0</v>
      </c>
      <c r="D122" s="71">
        <v>7496700</v>
      </c>
      <c r="E122" s="71">
        <v>43200</v>
      </c>
      <c r="F122" s="71">
        <v>3900000</v>
      </c>
      <c r="G122" s="71">
        <v>17550000</v>
      </c>
      <c r="H122" s="71">
        <v>142050</v>
      </c>
      <c r="I122" s="71">
        <v>2627800</v>
      </c>
      <c r="J122" s="71">
        <v>2147000</v>
      </c>
      <c r="K122" s="71">
        <v>14142474</v>
      </c>
      <c r="L122" s="74">
        <v>4703363</v>
      </c>
      <c r="O122" s="3"/>
      <c r="P122" s="3"/>
      <c r="Q122" s="3"/>
      <c r="R122" s="3"/>
      <c r="S122" s="3"/>
      <c r="T122"/>
      <c r="U122"/>
    </row>
    <row r="123" spans="1:21" ht="13" customHeight="1">
      <c r="A123" s="55" t="s">
        <v>65</v>
      </c>
      <c r="B123" s="76">
        <v>1894000</v>
      </c>
      <c r="C123" s="76">
        <v>0</v>
      </c>
      <c r="D123" s="76">
        <v>0</v>
      </c>
      <c r="E123" s="75">
        <v>583685</v>
      </c>
      <c r="F123" s="76">
        <v>49826277</v>
      </c>
      <c r="G123" s="76">
        <v>4681636</v>
      </c>
      <c r="H123" s="75">
        <v>440949</v>
      </c>
      <c r="I123" s="75">
        <v>4380231</v>
      </c>
      <c r="J123" s="75">
        <v>2509364</v>
      </c>
      <c r="K123" s="75">
        <v>6708216</v>
      </c>
      <c r="L123" s="77">
        <v>1765982</v>
      </c>
      <c r="O123" s="3"/>
      <c r="P123" s="3"/>
      <c r="Q123"/>
      <c r="R123"/>
    </row>
    <row r="124" spans="1:21" ht="13" customHeight="1">
      <c r="A124" s="54" t="s">
        <v>66</v>
      </c>
      <c r="B124" s="71">
        <v>0</v>
      </c>
      <c r="C124" s="71">
        <v>0</v>
      </c>
      <c r="D124" s="71">
        <v>0</v>
      </c>
      <c r="E124" s="71">
        <v>265490</v>
      </c>
      <c r="F124" s="71">
        <v>44848000</v>
      </c>
      <c r="G124" s="71">
        <v>37178000</v>
      </c>
      <c r="H124" s="85">
        <v>2486000</v>
      </c>
      <c r="I124" s="85">
        <v>5588000</v>
      </c>
      <c r="J124" s="85">
        <v>3208000</v>
      </c>
      <c r="K124" s="85">
        <v>7000</v>
      </c>
      <c r="L124" s="86">
        <v>0</v>
      </c>
      <c r="O124" s="3"/>
      <c r="P124" s="3"/>
      <c r="Q124"/>
      <c r="R124"/>
    </row>
    <row r="125" spans="1:21" ht="13" customHeight="1">
      <c r="A125" s="56" t="s">
        <v>67</v>
      </c>
      <c r="B125" s="80">
        <v>88609</v>
      </c>
      <c r="C125" s="80">
        <v>0</v>
      </c>
      <c r="D125" s="80">
        <v>0</v>
      </c>
      <c r="E125" s="80">
        <v>8160</v>
      </c>
      <c r="F125" s="80">
        <v>195110000</v>
      </c>
      <c r="G125" s="80">
        <v>5000000</v>
      </c>
      <c r="H125" s="80">
        <v>659000</v>
      </c>
      <c r="I125" s="80">
        <v>1618000</v>
      </c>
      <c r="J125" s="80">
        <v>823000</v>
      </c>
      <c r="K125" s="80">
        <v>0</v>
      </c>
      <c r="L125" s="82">
        <v>3227000</v>
      </c>
      <c r="O125" s="3"/>
      <c r="P125" s="3"/>
      <c r="Q125"/>
      <c r="R125"/>
    </row>
    <row r="126" spans="1:21" ht="13" customHeight="1">
      <c r="A126" s="33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3"/>
      <c r="O126" s="34"/>
      <c r="Q126" s="33"/>
      <c r="R126" s="33"/>
      <c r="S126" s="33"/>
      <c r="T126" s="33"/>
    </row>
    <row r="127" spans="1:21" ht="13" customHeight="1">
      <c r="O127" s="3"/>
    </row>
    <row r="128" spans="1:21" ht="13" customHeight="1">
      <c r="O128" s="3"/>
    </row>
    <row r="129" spans="12:15" ht="13" customHeight="1">
      <c r="M129" s="4"/>
      <c r="O129" s="3"/>
    </row>
    <row r="130" spans="12:15" ht="13" customHeight="1">
      <c r="L130" s="4"/>
    </row>
    <row r="131" spans="12:15" ht="13" customHeight="1">
      <c r="L131" s="4"/>
    </row>
    <row r="132" spans="12:15" ht="13" customHeight="1">
      <c r="L132" s="4"/>
    </row>
    <row r="133" spans="12:15" ht="13" customHeight="1">
      <c r="L133" s="4"/>
    </row>
    <row r="134" spans="12:15" ht="13" customHeight="1">
      <c r="L134" s="4"/>
    </row>
    <row r="135" spans="12:15" ht="13" customHeight="1">
      <c r="L135" s="4"/>
    </row>
    <row r="136" spans="12:15" ht="13" customHeight="1">
      <c r="L136" s="4"/>
    </row>
    <row r="137" spans="12:15" ht="13" customHeight="1">
      <c r="L137" s="4"/>
    </row>
    <row r="138" spans="12:15" ht="13" customHeight="1">
      <c r="L138" s="4"/>
    </row>
    <row r="139" spans="12:15" ht="13" customHeight="1">
      <c r="L139" s="4"/>
    </row>
    <row r="140" spans="12:15" ht="13" customHeight="1">
      <c r="L140" s="4"/>
    </row>
    <row r="141" spans="12:15" ht="13" customHeight="1">
      <c r="L141" s="4"/>
    </row>
  </sheetData>
  <phoneticPr fontId="1"/>
  <pageMargins left="1.1811023622047245" right="0.78740157480314965" top="0.39370078740157483" bottom="0.70866141732283472" header="0.51181102362204722" footer="0.51181102362204722"/>
  <pageSetup paperSize="9" scale="65" fitToHeight="2" pageOrder="overThenDown" orientation="landscape" horizontalDpi="360" verticalDpi="360" r:id="rId1"/>
  <headerFooter alignWithMargins="0"/>
  <rowBreaks count="1" manualBreakCount="1">
    <brk id="64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CC8317-19ED-45C8-BDF3-5FD15B2D38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940FB3-B3B6-418F-8D84-9E57573E21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1D0230-6CAF-4437-B98D-EF76AC0E67D3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2020-03-19T02:37:31Z</dcterms:created>
  <dcterms:modified xsi:type="dcterms:W3CDTF">2025-09-10T06:51:50Z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</Properties>
</file>