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filterPrivacy="1" codeName="ThisWorkbook"/>
  <xr:revisionPtr revIDLastSave="3" documentId="13_ncr:1_{7DA8F54F-4D09-4786-B094-01F480E17393}" xr6:coauthVersionLast="47" xr6:coauthVersionMax="47" xr10:uidLastSave="{5997D6AA-ED45-45DA-B99F-995A6F2566AA}"/>
  <bookViews>
    <workbookView xWindow="-110" yWindow="-110" windowWidth="19420" windowHeight="11500" xr2:uid="{F26FD845-6FFA-4640-BABF-F363FF9E632F}"/>
  </bookViews>
  <sheets>
    <sheet name="27" sheetId="1" r:id="rId1"/>
  </sheets>
  <definedNames>
    <definedName name="_xlnm._FilterDatabase" localSheetId="0" hidden="1">'27'!$A$1:$A$62</definedName>
    <definedName name="_xlnm.Print_Area" localSheetId="0">'27'!$A$1:$O$62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1" l="1"/>
  <c r="E51" i="1"/>
  <c r="E42" i="1"/>
  <c r="D43" i="1"/>
  <c r="D42" i="1"/>
  <c r="E40" i="1"/>
  <c r="E35" i="1"/>
  <c r="D35" i="1"/>
  <c r="D28" i="1"/>
  <c r="E27" i="1"/>
  <c r="D27" i="1"/>
  <c r="D25" i="1"/>
  <c r="E25" i="1"/>
  <c r="D26" i="1"/>
  <c r="E26" i="1"/>
  <c r="D29" i="1"/>
  <c r="E29" i="1"/>
  <c r="D31" i="1"/>
  <c r="D34" i="1"/>
  <c r="E34" i="1"/>
  <c r="D36" i="1"/>
  <c r="E36" i="1"/>
  <c r="D37" i="1"/>
  <c r="E37" i="1"/>
  <c r="D38" i="1"/>
  <c r="E38" i="1"/>
  <c r="D40" i="1"/>
  <c r="E43" i="1"/>
  <c r="E14" i="1" s="1"/>
  <c r="D44" i="1"/>
  <c r="E44" i="1"/>
  <c r="D45" i="1"/>
  <c r="E45" i="1"/>
  <c r="D46" i="1"/>
  <c r="E46" i="1"/>
  <c r="D47" i="1"/>
  <c r="E47" i="1"/>
  <c r="D48" i="1"/>
  <c r="E48" i="1"/>
  <c r="D49" i="1"/>
  <c r="E49" i="1"/>
  <c r="D50" i="1"/>
  <c r="E50" i="1"/>
  <c r="D51" i="1"/>
  <c r="D52" i="1"/>
  <c r="E52" i="1"/>
  <c r="D53" i="1"/>
  <c r="E53" i="1"/>
  <c r="D54" i="1"/>
  <c r="E54" i="1"/>
  <c r="D55" i="1"/>
  <c r="E55" i="1"/>
  <c r="D56" i="1"/>
  <c r="E56" i="1"/>
  <c r="D57" i="1"/>
  <c r="E57" i="1"/>
  <c r="D59" i="1"/>
  <c r="E59" i="1"/>
  <c r="D60" i="1"/>
  <c r="E60" i="1"/>
  <c r="E23" i="1"/>
  <c r="D23" i="1"/>
  <c r="E22" i="1"/>
  <c r="D22" i="1"/>
  <c r="E21" i="1"/>
  <c r="D21" i="1"/>
  <c r="E20" i="1"/>
  <c r="D20" i="1"/>
  <c r="D16" i="1"/>
  <c r="E16" i="1"/>
  <c r="D18" i="1"/>
  <c r="E18" i="1"/>
  <c r="D19" i="1"/>
  <c r="E19" i="1"/>
  <c r="E15" i="1"/>
  <c r="D15" i="1"/>
  <c r="O14" i="1"/>
  <c r="N14" i="1"/>
  <c r="M14" i="1"/>
  <c r="L14" i="1"/>
  <c r="K14" i="1"/>
  <c r="J14" i="1"/>
  <c r="I14" i="1"/>
  <c r="H14" i="1"/>
  <c r="G14" i="1"/>
  <c r="C14" i="1"/>
  <c r="B14" i="1"/>
  <c r="D14" i="1" l="1"/>
</calcChain>
</file>

<file path=xl/sharedStrings.xml><?xml version="1.0" encoding="utf-8"?>
<sst xmlns="http://schemas.openxmlformats.org/spreadsheetml/2006/main" count="203" uniqueCount="73">
  <si>
    <t>　　（単位：日）</t>
  </si>
  <si>
    <t>　　　　区分</t>
  </si>
  <si>
    <t>都道府県内</t>
  </si>
  <si>
    <t>稼　　　　　　　　　動</t>
  </si>
  <si>
    <t>　延　　　　　　　　　日　　　　　　　　　数</t>
  </si>
  <si>
    <t xml:space="preserve">  年度及び</t>
  </si>
  <si>
    <t>市町村数</t>
  </si>
  <si>
    <t>（人）</t>
  </si>
  <si>
    <t>　　  　  計</t>
  </si>
  <si>
    <t>　　狩猟取締の実施</t>
  </si>
  <si>
    <t>　　鳥獣保護区等の</t>
  </si>
  <si>
    <t>　鳥獣に関する諸調査</t>
  </si>
  <si>
    <t>鳥獣保護思想の普及啓蒙</t>
  </si>
  <si>
    <t>　　 その他の業務</t>
  </si>
  <si>
    <t xml:space="preserve">  都道府県</t>
  </si>
  <si>
    <t>猟期外*</t>
  </si>
  <si>
    <t>管 理</t>
  </si>
  <si>
    <t>01　北海道</t>
  </si>
  <si>
    <t>02　青　森</t>
  </si>
  <si>
    <t>03　岩　手</t>
  </si>
  <si>
    <t>04　宮　城</t>
  </si>
  <si>
    <t>05　秋　田</t>
  </si>
  <si>
    <t>06　山　形</t>
  </si>
  <si>
    <t>07　福　島</t>
  </si>
  <si>
    <t>08　茨　城</t>
  </si>
  <si>
    <t>09　栃　木</t>
  </si>
  <si>
    <t>10　群　馬</t>
  </si>
  <si>
    <t>11　埼　玉</t>
  </si>
  <si>
    <t>12　千　葉</t>
  </si>
  <si>
    <t>13　東　京</t>
  </si>
  <si>
    <t>14　神奈川</t>
  </si>
  <si>
    <t>15　新　潟</t>
  </si>
  <si>
    <t>16　富　山</t>
  </si>
  <si>
    <t>17　石　川</t>
  </si>
  <si>
    <t>18　福　井</t>
  </si>
  <si>
    <t>20　長　野</t>
  </si>
  <si>
    <t>21　岐　阜</t>
  </si>
  <si>
    <t>22　静　岡</t>
  </si>
  <si>
    <t>23　愛　知</t>
  </si>
  <si>
    <t>24　三　重</t>
  </si>
  <si>
    <t>25　滋　賀</t>
  </si>
  <si>
    <t>26　京　都</t>
  </si>
  <si>
    <t>27　大　阪</t>
  </si>
  <si>
    <t>28　兵　庫</t>
  </si>
  <si>
    <t>29　奈　良</t>
  </si>
  <si>
    <t>30　和歌山</t>
  </si>
  <si>
    <t>31　鳥　取</t>
  </si>
  <si>
    <t>32　島　根</t>
  </si>
  <si>
    <t>33　岡　山</t>
  </si>
  <si>
    <t>34　広　島</t>
  </si>
  <si>
    <t>35　山　口</t>
  </si>
  <si>
    <t>36　徳　島</t>
  </si>
  <si>
    <t>37　香　川</t>
  </si>
  <si>
    <t>38　愛　媛</t>
  </si>
  <si>
    <t>39　高　知</t>
  </si>
  <si>
    <t>40　福　岡</t>
  </si>
  <si>
    <t>41　佐　賀</t>
  </si>
  <si>
    <t>42　長　崎</t>
  </si>
  <si>
    <t>43　熊　本</t>
  </si>
  <si>
    <t>44　大　分</t>
  </si>
  <si>
    <t>45　宮　崎</t>
  </si>
  <si>
    <t>46　鹿児島</t>
  </si>
  <si>
    <t>47　沖　縄</t>
  </si>
  <si>
    <t xml:space="preserve">     * : 狩猟期間以外の活動延日数</t>
  </si>
  <si>
    <t>鳥獣保護</t>
    <phoneticPr fontId="2"/>
  </si>
  <si>
    <t>令和 元 年度</t>
    <rPh sb="0" eb="2">
      <t>レイワ</t>
    </rPh>
    <rPh sb="3" eb="4">
      <t>ガン</t>
    </rPh>
    <phoneticPr fontId="8"/>
  </si>
  <si>
    <t>令和  2 年度</t>
    <rPh sb="0" eb="2">
      <t>レイワ</t>
    </rPh>
    <phoneticPr fontId="8"/>
  </si>
  <si>
    <t>19　山　梨</t>
    <phoneticPr fontId="2"/>
  </si>
  <si>
    <t>令和  3 年度</t>
    <rPh sb="0" eb="2">
      <t>レイワ</t>
    </rPh>
    <phoneticPr fontId="8"/>
  </si>
  <si>
    <t>-</t>
  </si>
  <si>
    <t>-</t>
    <phoneticPr fontId="2"/>
  </si>
  <si>
    <t xml:space="preserve"> 　　２７  令和 ３ 年度鳥獣保護員の配置及び活動状況</t>
    <phoneticPr fontId="2"/>
  </si>
  <si>
    <t>管理員数</t>
    <rPh sb="0" eb="2">
      <t>カンリ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</si>
</sst>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;\-"/>
    <numFmt numFmtId="177" formatCode="#,##0_);[Red]\(#,##0\)"/>
  </numFmts>
  <fonts count="9">
    <font>
      <sz val="9"/>
      <name val="ＭＳ 明朝"/>
      <family val="1"/>
      <charset val="128"/>
    </font>
    <font>
      <sz val="9"/>
      <name val="ＭＳ 明朝"/>
      <family val="1"/>
      <charset val="128"/>
    </font>
    <font>
      <sz val="6"/>
      <name val="ＭＳ Ｐ明朝"/>
      <family val="1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name val="ＭＳ 明朝"/>
      <family val="1"/>
      <charset val="128"/>
    </font>
    <font>
      <sz val="9"/>
      <color indexed="10"/>
      <name val="ＭＳ 明朝"/>
      <family val="1"/>
      <charset val="128"/>
    </font>
    <font>
      <sz val="9"/>
      <name val="ＭＳ ・団"/>
      <family val="1"/>
      <charset val="128"/>
    </font>
    <font>
      <sz val="6"/>
      <name val="游ゴシック"/>
      <family val="3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0" fontId="7" fillId="0" borderId="0"/>
    <xf numFmtId="0" fontId="1" fillId="0" borderId="0"/>
  </cellStyleXfs>
  <cellXfs count="66">
    <xf numFmtId="0" fontId="0" fillId="0" borderId="0" xfId="0"/>
    <xf numFmtId="177" fontId="3" fillId="0" borderId="0" xfId="3" applyNumberFormat="1" applyFont="1" applyAlignment="1">
      <alignment vertical="center"/>
    </xf>
    <xf numFmtId="177" fontId="1" fillId="0" borderId="0" xfId="3" applyNumberFormat="1"/>
    <xf numFmtId="177" fontId="4" fillId="0" borderId="0" xfId="3" applyNumberFormat="1" applyFont="1" applyAlignment="1">
      <alignment vertical="center"/>
    </xf>
    <xf numFmtId="177" fontId="5" fillId="0" borderId="0" xfId="3" applyNumberFormat="1" applyFont="1" applyAlignment="1">
      <alignment vertical="center"/>
    </xf>
    <xf numFmtId="177" fontId="1" fillId="0" borderId="1" xfId="3" applyNumberFormat="1" applyBorder="1"/>
    <xf numFmtId="177" fontId="1" fillId="0" borderId="2" xfId="3" applyNumberFormat="1" applyBorder="1" applyAlignment="1">
      <alignment horizontal="center" vertical="center"/>
    </xf>
    <xf numFmtId="177" fontId="1" fillId="0" borderId="2" xfId="3" applyNumberFormat="1" applyBorder="1" applyAlignment="1">
      <alignment horizontal="center"/>
    </xf>
    <xf numFmtId="177" fontId="1" fillId="0" borderId="3" xfId="3" applyNumberFormat="1" applyBorder="1" applyAlignment="1">
      <alignment horizontal="center" vertical="center"/>
    </xf>
    <xf numFmtId="177" fontId="1" fillId="0" borderId="4" xfId="3" applyNumberFormat="1" applyBorder="1" applyAlignment="1">
      <alignment horizontal="center"/>
    </xf>
    <xf numFmtId="177" fontId="1" fillId="0" borderId="4" xfId="3" applyNumberFormat="1" applyBorder="1" applyAlignment="1">
      <alignment horizontal="center" vertical="center"/>
    </xf>
    <xf numFmtId="177" fontId="1" fillId="0" borderId="5" xfId="3" applyNumberFormat="1" applyBorder="1" applyAlignment="1">
      <alignment horizontal="center" vertical="center"/>
    </xf>
    <xf numFmtId="177" fontId="1" fillId="0" borderId="6" xfId="3" applyNumberFormat="1" applyBorder="1" applyAlignment="1">
      <alignment horizontal="center" vertical="center"/>
    </xf>
    <xf numFmtId="177" fontId="1" fillId="0" borderId="7" xfId="3" applyNumberFormat="1" applyBorder="1" applyAlignment="1">
      <alignment horizontal="center" vertical="center"/>
    </xf>
    <xf numFmtId="177" fontId="1" fillId="0" borderId="8" xfId="3" applyNumberFormat="1" applyBorder="1" applyAlignment="1">
      <alignment horizontal="center" vertical="center"/>
    </xf>
    <xf numFmtId="177" fontId="1" fillId="0" borderId="0" xfId="3" applyNumberFormat="1" applyAlignment="1">
      <alignment horizontal="center" vertical="center"/>
    </xf>
    <xf numFmtId="177" fontId="1" fillId="0" borderId="0" xfId="3" applyNumberFormat="1" applyAlignment="1">
      <alignment horizontal="center"/>
    </xf>
    <xf numFmtId="177" fontId="1" fillId="0" borderId="0" xfId="3" applyNumberFormat="1" applyAlignment="1">
      <alignment vertical="center"/>
    </xf>
    <xf numFmtId="177" fontId="1" fillId="0" borderId="9" xfId="3" applyNumberFormat="1" applyBorder="1" applyAlignment="1">
      <alignment horizontal="center" vertical="center"/>
    </xf>
    <xf numFmtId="177" fontId="1" fillId="0" borderId="6" xfId="3" applyNumberFormat="1" applyBorder="1"/>
    <xf numFmtId="177" fontId="1" fillId="0" borderId="10" xfId="3" applyNumberFormat="1" applyBorder="1" applyAlignment="1">
      <alignment horizontal="center" vertical="center"/>
    </xf>
    <xf numFmtId="177" fontId="1" fillId="0" borderId="11" xfId="3" applyNumberFormat="1" applyBorder="1" applyAlignment="1">
      <alignment horizontal="center"/>
    </xf>
    <xf numFmtId="177" fontId="1" fillId="0" borderId="11" xfId="3" applyNumberFormat="1" applyBorder="1" applyAlignment="1">
      <alignment horizontal="center" vertical="center"/>
    </xf>
    <xf numFmtId="177" fontId="1" fillId="0" borderId="12" xfId="3" applyNumberFormat="1" applyBorder="1" applyAlignment="1">
      <alignment horizontal="center" vertical="center"/>
    </xf>
    <xf numFmtId="177" fontId="1" fillId="0" borderId="6" xfId="3" applyNumberFormat="1" applyBorder="1" applyAlignment="1">
      <alignment horizontal="left"/>
    </xf>
    <xf numFmtId="177" fontId="1" fillId="0" borderId="7" xfId="3" applyNumberFormat="1" applyBorder="1" applyAlignment="1">
      <alignment horizontal="center"/>
    </xf>
    <xf numFmtId="177" fontId="1" fillId="0" borderId="13" xfId="3" applyNumberFormat="1" applyBorder="1" applyAlignment="1">
      <alignment horizontal="center" vertical="center"/>
    </xf>
    <xf numFmtId="177" fontId="1" fillId="0" borderId="14" xfId="3" applyNumberFormat="1" applyBorder="1" applyAlignment="1">
      <alignment horizontal="center"/>
    </xf>
    <xf numFmtId="177" fontId="1" fillId="0" borderId="13" xfId="3" applyNumberFormat="1" applyBorder="1" applyAlignment="1">
      <alignment vertical="center"/>
    </xf>
    <xf numFmtId="177" fontId="1" fillId="0" borderId="14" xfId="3" applyNumberFormat="1" applyBorder="1" applyAlignment="1">
      <alignment vertical="center"/>
    </xf>
    <xf numFmtId="177" fontId="1" fillId="0" borderId="15" xfId="3" applyNumberFormat="1" applyBorder="1" applyAlignment="1">
      <alignment vertical="center"/>
    </xf>
    <xf numFmtId="177" fontId="1" fillId="0" borderId="16" xfId="3" applyNumberFormat="1" applyBorder="1" applyAlignment="1">
      <alignment horizontal="center" vertical="center"/>
    </xf>
    <xf numFmtId="177" fontId="1" fillId="0" borderId="16" xfId="3" applyNumberFormat="1" applyBorder="1" applyAlignment="1">
      <alignment horizontal="center"/>
    </xf>
    <xf numFmtId="177" fontId="1" fillId="0" borderId="17" xfId="3" applyNumberFormat="1" applyBorder="1" applyAlignment="1">
      <alignment horizontal="center"/>
    </xf>
    <xf numFmtId="177" fontId="1" fillId="0" borderId="18" xfId="3" applyNumberFormat="1" applyBorder="1" applyAlignment="1">
      <alignment horizontal="center"/>
    </xf>
    <xf numFmtId="176" fontId="1" fillId="0" borderId="17" xfId="3" applyNumberFormat="1" applyBorder="1" applyAlignment="1">
      <alignment horizontal="right"/>
    </xf>
    <xf numFmtId="176" fontId="1" fillId="0" borderId="18" xfId="3" applyNumberFormat="1" applyBorder="1" applyAlignment="1">
      <alignment horizontal="right"/>
    </xf>
    <xf numFmtId="177" fontId="1" fillId="0" borderId="19" xfId="3" applyNumberFormat="1" applyBorder="1" applyAlignment="1">
      <alignment horizontal="center"/>
    </xf>
    <xf numFmtId="176" fontId="1" fillId="0" borderId="20" xfId="3" applyNumberFormat="1" applyBorder="1" applyAlignment="1" applyProtection="1">
      <alignment horizontal="right"/>
      <protection locked="0"/>
    </xf>
    <xf numFmtId="176" fontId="1" fillId="0" borderId="21" xfId="3" applyNumberFormat="1" applyBorder="1" applyAlignment="1" applyProtection="1">
      <alignment horizontal="right"/>
      <protection locked="0"/>
    </xf>
    <xf numFmtId="177" fontId="1" fillId="0" borderId="22" xfId="3" applyNumberFormat="1" applyBorder="1" applyAlignment="1">
      <alignment horizontal="center"/>
    </xf>
    <xf numFmtId="176" fontId="1" fillId="0" borderId="7" xfId="3" applyNumberFormat="1" applyBorder="1" applyAlignment="1" applyProtection="1">
      <alignment horizontal="right"/>
      <protection locked="0"/>
    </xf>
    <xf numFmtId="176" fontId="1" fillId="0" borderId="23" xfId="3" applyNumberFormat="1" applyBorder="1" applyAlignment="1" applyProtection="1">
      <alignment horizontal="right"/>
      <protection locked="0"/>
    </xf>
    <xf numFmtId="177" fontId="1" fillId="0" borderId="24" xfId="3" applyNumberFormat="1" applyBorder="1" applyAlignment="1">
      <alignment horizontal="center"/>
    </xf>
    <xf numFmtId="176" fontId="1" fillId="0" borderId="16" xfId="3" applyNumberFormat="1" applyBorder="1" applyAlignment="1" applyProtection="1">
      <alignment horizontal="right"/>
      <protection locked="0"/>
    </xf>
    <xf numFmtId="176" fontId="1" fillId="0" borderId="25" xfId="3" applyNumberFormat="1" applyBorder="1" applyAlignment="1" applyProtection="1">
      <alignment horizontal="right"/>
      <protection locked="0"/>
    </xf>
    <xf numFmtId="177" fontId="1" fillId="0" borderId="26" xfId="3" applyNumberFormat="1" applyBorder="1" applyAlignment="1">
      <alignment horizontal="center"/>
    </xf>
    <xf numFmtId="177" fontId="1" fillId="0" borderId="6" xfId="3" applyNumberFormat="1" applyBorder="1" applyAlignment="1">
      <alignment horizontal="center"/>
    </xf>
    <xf numFmtId="177" fontId="1" fillId="0" borderId="27" xfId="3" applyNumberFormat="1" applyBorder="1" applyAlignment="1">
      <alignment horizontal="center"/>
    </xf>
    <xf numFmtId="177" fontId="1" fillId="0" borderId="28" xfId="3" applyNumberFormat="1" applyBorder="1" applyAlignment="1">
      <alignment horizontal="center"/>
    </xf>
    <xf numFmtId="176" fontId="1" fillId="0" borderId="29" xfId="3" applyNumberFormat="1" applyBorder="1" applyAlignment="1" applyProtection="1">
      <alignment horizontal="right"/>
      <protection locked="0"/>
    </xf>
    <xf numFmtId="176" fontId="1" fillId="0" borderId="30" xfId="3" applyNumberFormat="1" applyBorder="1" applyAlignment="1" applyProtection="1">
      <alignment horizontal="right"/>
      <protection locked="0"/>
    </xf>
    <xf numFmtId="0" fontId="1" fillId="0" borderId="0" xfId="3" applyAlignment="1">
      <alignment vertical="center"/>
    </xf>
    <xf numFmtId="177" fontId="6" fillId="0" borderId="0" xfId="3" applyNumberFormat="1" applyFont="1"/>
    <xf numFmtId="177" fontId="0" fillId="0" borderId="7" xfId="3" applyNumberFormat="1" applyFont="1" applyBorder="1" applyAlignment="1">
      <alignment horizontal="center"/>
    </xf>
    <xf numFmtId="38" fontId="1" fillId="0" borderId="31" xfId="2" applyNumberFormat="1" applyFont="1" applyBorder="1" applyAlignment="1">
      <alignment horizontal="center"/>
    </xf>
    <xf numFmtId="177" fontId="0" fillId="0" borderId="6" xfId="3" applyNumberFormat="1" applyFont="1" applyBorder="1" applyAlignment="1">
      <alignment horizontal="center"/>
    </xf>
    <xf numFmtId="38" fontId="1" fillId="0" borderId="17" xfId="1" applyFont="1" applyFill="1" applyBorder="1" applyAlignment="1" applyProtection="1">
      <alignment horizontal="right"/>
    </xf>
    <xf numFmtId="38" fontId="0" fillId="0" borderId="31" xfId="2" applyNumberFormat="1" applyFont="1" applyBorder="1" applyAlignment="1">
      <alignment horizontal="center"/>
    </xf>
    <xf numFmtId="176" fontId="0" fillId="0" borderId="7" xfId="3" applyNumberFormat="1" applyFont="1" applyBorder="1" applyAlignment="1" applyProtection="1">
      <alignment horizontal="right"/>
      <protection locked="0"/>
    </xf>
    <xf numFmtId="176" fontId="0" fillId="0" borderId="23" xfId="3" applyNumberFormat="1" applyFont="1" applyBorder="1" applyAlignment="1" applyProtection="1">
      <alignment horizontal="right"/>
      <protection locked="0"/>
    </xf>
    <xf numFmtId="176" fontId="0" fillId="0" borderId="16" xfId="3" applyNumberFormat="1" applyFont="1" applyBorder="1" applyAlignment="1" applyProtection="1">
      <alignment horizontal="right"/>
      <protection locked="0"/>
    </xf>
    <xf numFmtId="176" fontId="0" fillId="0" borderId="20" xfId="3" applyNumberFormat="1" applyFont="1" applyBorder="1" applyAlignment="1" applyProtection="1">
      <alignment horizontal="right"/>
      <protection locked="0"/>
    </xf>
    <xf numFmtId="176" fontId="0" fillId="0" borderId="21" xfId="3" applyNumberFormat="1" applyFont="1" applyBorder="1" applyAlignment="1" applyProtection="1">
      <alignment horizontal="right"/>
      <protection locked="0"/>
    </xf>
    <xf numFmtId="176" fontId="0" fillId="0" borderId="29" xfId="3" applyNumberFormat="1" applyFont="1" applyBorder="1" applyAlignment="1" applyProtection="1">
      <alignment horizontal="right"/>
      <protection locked="0"/>
    </xf>
    <xf numFmtId="177" fontId="1" fillId="0" borderId="6" xfId="3" applyNumberFormat="1" applyFill="1" applyBorder="1" applyAlignment="1">
      <alignment horizontal="center"/>
    </xf>
  </cellXfs>
  <cellStyles count="4">
    <cellStyle name="桁区切り" xfId="1" builtinId="6"/>
    <cellStyle name="標準" xfId="0" builtinId="0"/>
    <cellStyle name="標準_H15-01" xfId="2" xr:uid="{BBF401FD-CD00-4A13-A08C-B79895D6642A}"/>
    <cellStyle name="標準_H16-27" xfId="3" xr:uid="{AE208F72-EDB5-47E6-B16B-A9F2743DEF0F}"/>
  </cellStyles>
  <dxfs count="1">
    <dxf>
      <fill>
        <patternFill>
          <bgColor rgb="FFFFC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1</xdr:col>
      <xdr:colOff>0</xdr:colOff>
      <xdr:row>11</xdr:row>
      <xdr:rowOff>0</xdr:rowOff>
    </xdr:to>
    <xdr:sp macro="" textlink="">
      <xdr:nvSpPr>
        <xdr:cNvPr id="4753" name="Line 1">
          <a:extLst>
            <a:ext uri="{FF2B5EF4-FFF2-40B4-BE49-F238E27FC236}">
              <a16:creationId xmlns:a16="http://schemas.microsoft.com/office/drawing/2014/main" id="{60257C89-66B6-5BCB-A90B-B2A74735DE62}"/>
            </a:ext>
          </a:extLst>
        </xdr:cNvPr>
        <xdr:cNvSpPr>
          <a:spLocks noChangeShapeType="1"/>
        </xdr:cNvSpPr>
      </xdr:nvSpPr>
      <xdr:spPr bwMode="auto">
        <a:xfrm>
          <a:off x="0" y="990600"/>
          <a:ext cx="1073150" cy="82550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2D1A26-2FAD-40AE-B159-D6258631057A}">
  <sheetPr codeName="Sheet14"/>
  <dimension ref="A4:Q62"/>
  <sheetViews>
    <sheetView tabSelected="1" showRuler="0" view="pageBreakPreview" topLeftCell="A21" zoomScaleNormal="85" zoomScaleSheetLayoutView="100" workbookViewId="0">
      <selection activeCell="F38" sqref="F38"/>
    </sheetView>
  </sheetViews>
  <sheetFormatPr defaultColWidth="12.77734375" defaultRowHeight="13" customHeight="1"/>
  <cols>
    <col min="1" max="1" width="18.77734375" style="2" customWidth="1"/>
    <col min="2" max="15" width="11.77734375" style="2" customWidth="1"/>
    <col min="16" max="16384" width="12.77734375" style="2"/>
  </cols>
  <sheetData>
    <row r="4" spans="1:17" ht="13" customHeight="1">
      <c r="A4" s="1" t="s">
        <v>71</v>
      </c>
      <c r="F4" s="53"/>
    </row>
    <row r="5" spans="1:17" ht="13" customHeight="1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17" ht="13" customHeight="1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4" t="s">
        <v>0</v>
      </c>
      <c r="O6" s="3"/>
      <c r="P6" s="3"/>
      <c r="Q6" s="3"/>
    </row>
    <row r="7" spans="1:17" ht="13" customHeight="1">
      <c r="A7" s="5"/>
      <c r="B7" s="6"/>
      <c r="C7" s="7"/>
      <c r="D7" s="8"/>
      <c r="E7" s="9"/>
      <c r="F7" s="10"/>
      <c r="G7" s="9"/>
      <c r="H7" s="10"/>
      <c r="I7" s="9"/>
      <c r="J7" s="10"/>
      <c r="K7" s="10"/>
      <c r="L7" s="10"/>
      <c r="M7" s="9"/>
      <c r="N7" s="10"/>
      <c r="O7" s="11"/>
    </row>
    <row r="8" spans="1:17" ht="13" customHeight="1">
      <c r="A8" s="12" t="s">
        <v>1</v>
      </c>
      <c r="B8" s="13" t="s">
        <v>2</v>
      </c>
      <c r="C8" s="54" t="s">
        <v>64</v>
      </c>
      <c r="D8" s="14"/>
      <c r="E8" s="2" t="s">
        <v>3</v>
      </c>
      <c r="F8" s="15"/>
      <c r="G8" s="16"/>
      <c r="H8" s="15"/>
      <c r="I8" s="16"/>
      <c r="J8" s="17" t="s">
        <v>4</v>
      </c>
      <c r="K8" s="15"/>
      <c r="L8" s="15"/>
      <c r="M8" s="16"/>
      <c r="N8" s="15"/>
      <c r="O8" s="18"/>
    </row>
    <row r="9" spans="1:17" ht="13" customHeight="1">
      <c r="A9" s="19"/>
      <c r="B9" s="13"/>
      <c r="C9" s="54" t="s">
        <v>72</v>
      </c>
      <c r="D9" s="20"/>
      <c r="E9" s="21"/>
      <c r="F9" s="22"/>
      <c r="G9" s="21"/>
      <c r="H9" s="22"/>
      <c r="I9" s="21"/>
      <c r="J9" s="22"/>
      <c r="K9" s="22"/>
      <c r="L9" s="22"/>
      <c r="M9" s="21"/>
      <c r="N9" s="22"/>
      <c r="O9" s="23"/>
    </row>
    <row r="10" spans="1:17" ht="13" customHeight="1">
      <c r="A10" s="24" t="s">
        <v>5</v>
      </c>
      <c r="B10" s="13" t="s">
        <v>6</v>
      </c>
      <c r="C10" s="25" t="s">
        <v>7</v>
      </c>
      <c r="D10" s="26" t="s">
        <v>8</v>
      </c>
      <c r="E10" s="27"/>
      <c r="F10" s="28" t="s">
        <v>9</v>
      </c>
      <c r="G10" s="29"/>
      <c r="H10" s="28" t="s">
        <v>10</v>
      </c>
      <c r="I10" s="29"/>
      <c r="J10" s="28" t="s">
        <v>11</v>
      </c>
      <c r="K10" s="29"/>
      <c r="L10" s="28" t="s">
        <v>12</v>
      </c>
      <c r="M10" s="29"/>
      <c r="N10" s="28" t="s">
        <v>13</v>
      </c>
      <c r="O10" s="30"/>
    </row>
    <row r="11" spans="1:17" ht="13" customHeight="1">
      <c r="A11" s="24" t="s">
        <v>14</v>
      </c>
      <c r="B11" s="31"/>
      <c r="C11" s="32"/>
      <c r="D11" s="20"/>
      <c r="E11" s="33" t="s">
        <v>15</v>
      </c>
      <c r="F11" s="20"/>
      <c r="G11" s="33" t="s">
        <v>15</v>
      </c>
      <c r="H11" s="20" t="s">
        <v>16</v>
      </c>
      <c r="I11" s="33" t="s">
        <v>15</v>
      </c>
      <c r="J11" s="20"/>
      <c r="K11" s="33" t="s">
        <v>15</v>
      </c>
      <c r="L11" s="20"/>
      <c r="M11" s="33" t="s">
        <v>15</v>
      </c>
      <c r="N11" s="20"/>
      <c r="O11" s="34" t="s">
        <v>15</v>
      </c>
    </row>
    <row r="12" spans="1:17" ht="12.75" customHeight="1">
      <c r="A12" s="55" t="s">
        <v>65</v>
      </c>
      <c r="B12" s="35">
        <v>1696</v>
      </c>
      <c r="C12" s="35">
        <v>2890</v>
      </c>
      <c r="D12" s="35">
        <v>137805</v>
      </c>
      <c r="E12" s="57">
        <v>58525.399999999994</v>
      </c>
      <c r="F12" s="35">
        <v>50729.8</v>
      </c>
      <c r="G12" s="35">
        <v>14183.6</v>
      </c>
      <c r="H12" s="35">
        <v>35725.199999999997</v>
      </c>
      <c r="I12" s="35">
        <v>17766.400000000001</v>
      </c>
      <c r="J12" s="35">
        <v>27651.4</v>
      </c>
      <c r="K12" s="35">
        <v>13719.2</v>
      </c>
      <c r="L12" s="35">
        <v>7043.4</v>
      </c>
      <c r="M12" s="35">
        <v>3374.9</v>
      </c>
      <c r="N12" s="35">
        <v>16655.2</v>
      </c>
      <c r="O12" s="36">
        <v>9481.2999999999993</v>
      </c>
    </row>
    <row r="13" spans="1:17" ht="12.75" customHeight="1">
      <c r="A13" s="55" t="s">
        <v>66</v>
      </c>
      <c r="B13" s="35">
        <v>1725</v>
      </c>
      <c r="C13" s="35">
        <v>2507</v>
      </c>
      <c r="D13" s="35">
        <v>112863</v>
      </c>
      <c r="E13" s="35">
        <v>48275</v>
      </c>
      <c r="F13" s="35">
        <v>40242</v>
      </c>
      <c r="G13" s="35">
        <v>12655</v>
      </c>
      <c r="H13" s="35">
        <v>32607</v>
      </c>
      <c r="I13" s="35">
        <v>16401</v>
      </c>
      <c r="J13" s="35">
        <v>22934</v>
      </c>
      <c r="K13" s="35">
        <v>10753</v>
      </c>
      <c r="L13" s="35">
        <v>5472</v>
      </c>
      <c r="M13" s="35">
        <v>2645</v>
      </c>
      <c r="N13" s="35">
        <v>11608</v>
      </c>
      <c r="O13" s="36">
        <v>5821</v>
      </c>
    </row>
    <row r="14" spans="1:17" ht="13" customHeight="1">
      <c r="A14" s="58" t="s">
        <v>68</v>
      </c>
      <c r="B14" s="35">
        <f t="shared" ref="B14:O14" si="0">SUM(B15:B61)</f>
        <v>1548</v>
      </c>
      <c r="C14" s="35">
        <f t="shared" si="0"/>
        <v>2469</v>
      </c>
      <c r="D14" s="35">
        <f>SUM(D15:D61)</f>
        <v>116387</v>
      </c>
      <c r="E14" s="35">
        <f>SUM(E15:E61)</f>
        <v>49616</v>
      </c>
      <c r="F14" s="35">
        <f>SUM(F15:F61)</f>
        <v>41199</v>
      </c>
      <c r="G14" s="35">
        <f t="shared" si="0"/>
        <v>13048</v>
      </c>
      <c r="H14" s="35">
        <f t="shared" si="0"/>
        <v>32560</v>
      </c>
      <c r="I14" s="35">
        <f t="shared" si="0"/>
        <v>15689</v>
      </c>
      <c r="J14" s="35">
        <f t="shared" si="0"/>
        <v>24081</v>
      </c>
      <c r="K14" s="35">
        <f t="shared" si="0"/>
        <v>11668</v>
      </c>
      <c r="L14" s="35">
        <f t="shared" si="0"/>
        <v>5761</v>
      </c>
      <c r="M14" s="35">
        <f t="shared" si="0"/>
        <v>2793</v>
      </c>
      <c r="N14" s="35">
        <f t="shared" si="0"/>
        <v>12512</v>
      </c>
      <c r="O14" s="36">
        <f t="shared" si="0"/>
        <v>6227</v>
      </c>
    </row>
    <row r="15" spans="1:17" ht="13" customHeight="1">
      <c r="A15" s="37" t="s">
        <v>17</v>
      </c>
      <c r="B15" s="38">
        <v>179</v>
      </c>
      <c r="C15" s="38">
        <v>297</v>
      </c>
      <c r="D15" s="38">
        <f>F15+H15+J15+L15+N15</f>
        <v>14339</v>
      </c>
      <c r="E15" s="38">
        <f>G15+I15+K15+M15+O15</f>
        <v>5211</v>
      </c>
      <c r="F15" s="38">
        <v>3800</v>
      </c>
      <c r="G15" s="38">
        <v>813</v>
      </c>
      <c r="H15" s="38">
        <v>4019</v>
      </c>
      <c r="I15" s="38">
        <v>1418</v>
      </c>
      <c r="J15" s="38">
        <v>2652</v>
      </c>
      <c r="K15" s="38">
        <v>1144</v>
      </c>
      <c r="L15" s="38">
        <v>1864</v>
      </c>
      <c r="M15" s="38">
        <v>910</v>
      </c>
      <c r="N15" s="38">
        <v>2004</v>
      </c>
      <c r="O15" s="39">
        <v>926</v>
      </c>
    </row>
    <row r="16" spans="1:17" ht="13" customHeight="1">
      <c r="A16" s="40" t="s">
        <v>18</v>
      </c>
      <c r="B16" s="41">
        <v>40</v>
      </c>
      <c r="C16" s="41">
        <v>56</v>
      </c>
      <c r="D16" s="41">
        <f>F16+H16+J16+L16+N16</f>
        <v>2438</v>
      </c>
      <c r="E16" s="41">
        <f>G16+I16+K16+M16+O16</f>
        <v>1203</v>
      </c>
      <c r="F16" s="41">
        <v>660</v>
      </c>
      <c r="G16" s="41">
        <v>274</v>
      </c>
      <c r="H16" s="41">
        <v>585</v>
      </c>
      <c r="I16" s="41">
        <v>255</v>
      </c>
      <c r="J16" s="41">
        <v>401</v>
      </c>
      <c r="K16" s="41">
        <v>310</v>
      </c>
      <c r="L16" s="41">
        <v>364</v>
      </c>
      <c r="M16" s="41">
        <v>176</v>
      </c>
      <c r="N16" s="41">
        <v>428</v>
      </c>
      <c r="O16" s="42">
        <v>188</v>
      </c>
    </row>
    <row r="17" spans="1:15" ht="13" customHeight="1">
      <c r="A17" s="40" t="s">
        <v>19</v>
      </c>
      <c r="B17" s="41">
        <v>33</v>
      </c>
      <c r="C17" s="59" t="s">
        <v>70</v>
      </c>
      <c r="D17" s="59" t="s">
        <v>70</v>
      </c>
      <c r="E17" s="59" t="s">
        <v>70</v>
      </c>
      <c r="F17" s="59" t="s">
        <v>70</v>
      </c>
      <c r="G17" s="59" t="s">
        <v>70</v>
      </c>
      <c r="H17" s="59" t="s">
        <v>70</v>
      </c>
      <c r="I17" s="59" t="s">
        <v>70</v>
      </c>
      <c r="J17" s="59" t="s">
        <v>70</v>
      </c>
      <c r="K17" s="59" t="s">
        <v>70</v>
      </c>
      <c r="L17" s="59" t="s">
        <v>70</v>
      </c>
      <c r="M17" s="59" t="s">
        <v>70</v>
      </c>
      <c r="N17" s="59" t="s">
        <v>70</v>
      </c>
      <c r="O17" s="60" t="s">
        <v>70</v>
      </c>
    </row>
    <row r="18" spans="1:15" ht="13" customHeight="1">
      <c r="A18" s="40" t="s">
        <v>20</v>
      </c>
      <c r="B18" s="41">
        <v>6</v>
      </c>
      <c r="C18" s="41">
        <v>70</v>
      </c>
      <c r="D18" s="41">
        <f t="shared" ref="D18:E23" si="1">F18+H18+J18+L18+N18</f>
        <v>2287</v>
      </c>
      <c r="E18" s="41">
        <f t="shared" si="1"/>
        <v>1372</v>
      </c>
      <c r="F18" s="41">
        <v>419</v>
      </c>
      <c r="G18" s="41">
        <v>218</v>
      </c>
      <c r="H18" s="41">
        <v>1005</v>
      </c>
      <c r="I18" s="41">
        <v>696</v>
      </c>
      <c r="J18" s="41">
        <v>551</v>
      </c>
      <c r="K18" s="41">
        <v>307</v>
      </c>
      <c r="L18" s="41">
        <v>26</v>
      </c>
      <c r="M18" s="41">
        <v>22</v>
      </c>
      <c r="N18" s="41">
        <v>286</v>
      </c>
      <c r="O18" s="42">
        <v>129</v>
      </c>
    </row>
    <row r="19" spans="1:15" ht="13" customHeight="1">
      <c r="A19" s="43" t="s">
        <v>21</v>
      </c>
      <c r="B19" s="44">
        <v>25</v>
      </c>
      <c r="C19" s="44">
        <v>53</v>
      </c>
      <c r="D19" s="44">
        <f t="shared" si="1"/>
        <v>782</v>
      </c>
      <c r="E19" s="44">
        <f t="shared" si="1"/>
        <v>472</v>
      </c>
      <c r="F19" s="44">
        <v>121</v>
      </c>
      <c r="G19" s="44">
        <v>24</v>
      </c>
      <c r="H19" s="44">
        <v>345</v>
      </c>
      <c r="I19" s="44">
        <v>235</v>
      </c>
      <c r="J19" s="44">
        <v>198</v>
      </c>
      <c r="K19" s="44">
        <v>120</v>
      </c>
      <c r="L19" s="44">
        <v>12</v>
      </c>
      <c r="M19" s="44">
        <v>12</v>
      </c>
      <c r="N19" s="44">
        <v>106</v>
      </c>
      <c r="O19" s="45">
        <v>81</v>
      </c>
    </row>
    <row r="20" spans="1:15" ht="13" customHeight="1">
      <c r="A20" s="46" t="s">
        <v>22</v>
      </c>
      <c r="B20" s="38">
        <v>35</v>
      </c>
      <c r="C20" s="38">
        <v>51</v>
      </c>
      <c r="D20" s="38">
        <f t="shared" si="1"/>
        <v>2729</v>
      </c>
      <c r="E20" s="38">
        <f t="shared" si="1"/>
        <v>1105</v>
      </c>
      <c r="F20" s="38">
        <v>923</v>
      </c>
      <c r="G20" s="38">
        <v>341</v>
      </c>
      <c r="H20" s="38">
        <v>1208</v>
      </c>
      <c r="I20" s="38">
        <v>629</v>
      </c>
      <c r="J20" s="38">
        <v>362</v>
      </c>
      <c r="K20" s="38">
        <v>80</v>
      </c>
      <c r="L20" s="38">
        <v>63</v>
      </c>
      <c r="M20" s="38">
        <v>2</v>
      </c>
      <c r="N20" s="38">
        <v>173</v>
      </c>
      <c r="O20" s="39">
        <v>53</v>
      </c>
    </row>
    <row r="21" spans="1:15" ht="13" customHeight="1">
      <c r="A21" s="47" t="s">
        <v>23</v>
      </c>
      <c r="B21" s="41">
        <v>59</v>
      </c>
      <c r="C21" s="41">
        <v>84</v>
      </c>
      <c r="D21" s="41">
        <f t="shared" si="1"/>
        <v>4998</v>
      </c>
      <c r="E21" s="41">
        <f t="shared" si="1"/>
        <v>1330</v>
      </c>
      <c r="F21" s="41">
        <v>1928</v>
      </c>
      <c r="G21" s="41">
        <v>176</v>
      </c>
      <c r="H21" s="41">
        <v>1158</v>
      </c>
      <c r="I21" s="41">
        <v>455</v>
      </c>
      <c r="J21" s="41">
        <v>654</v>
      </c>
      <c r="K21" s="41">
        <v>145</v>
      </c>
      <c r="L21" s="41">
        <v>382</v>
      </c>
      <c r="M21" s="41">
        <v>102</v>
      </c>
      <c r="N21" s="41">
        <v>876</v>
      </c>
      <c r="O21" s="42">
        <v>452</v>
      </c>
    </row>
    <row r="22" spans="1:15" ht="13" customHeight="1">
      <c r="A22" s="47" t="s">
        <v>24</v>
      </c>
      <c r="B22" s="41">
        <v>44</v>
      </c>
      <c r="C22" s="41">
        <v>95</v>
      </c>
      <c r="D22" s="41">
        <f t="shared" si="1"/>
        <v>4887</v>
      </c>
      <c r="E22" s="41">
        <f t="shared" si="1"/>
        <v>2276</v>
      </c>
      <c r="F22" s="41">
        <v>1834</v>
      </c>
      <c r="G22" s="41">
        <v>543</v>
      </c>
      <c r="H22" s="41">
        <v>1531</v>
      </c>
      <c r="I22" s="41">
        <v>937</v>
      </c>
      <c r="J22" s="41">
        <v>793</v>
      </c>
      <c r="K22" s="41">
        <v>398</v>
      </c>
      <c r="L22" s="41">
        <v>149</v>
      </c>
      <c r="M22" s="41">
        <v>68</v>
      </c>
      <c r="N22" s="41">
        <v>580</v>
      </c>
      <c r="O22" s="42">
        <v>330</v>
      </c>
    </row>
    <row r="23" spans="1:15" ht="13" customHeight="1">
      <c r="A23" s="47" t="s">
        <v>25</v>
      </c>
      <c r="B23" s="41">
        <v>25</v>
      </c>
      <c r="C23" s="41">
        <v>24</v>
      </c>
      <c r="D23" s="41">
        <f t="shared" si="1"/>
        <v>947</v>
      </c>
      <c r="E23" s="41">
        <f t="shared" si="1"/>
        <v>442</v>
      </c>
      <c r="F23" s="41">
        <v>245</v>
      </c>
      <c r="G23" s="41">
        <v>75</v>
      </c>
      <c r="H23" s="41">
        <v>277</v>
      </c>
      <c r="I23" s="41">
        <v>145</v>
      </c>
      <c r="J23" s="41">
        <v>305</v>
      </c>
      <c r="K23" s="41">
        <v>150</v>
      </c>
      <c r="L23" s="41">
        <v>62</v>
      </c>
      <c r="M23" s="41">
        <v>34</v>
      </c>
      <c r="N23" s="41">
        <v>58</v>
      </c>
      <c r="O23" s="42">
        <v>38</v>
      </c>
    </row>
    <row r="24" spans="1:15" ht="13" customHeight="1">
      <c r="A24" s="48" t="s">
        <v>26</v>
      </c>
      <c r="B24" s="61" t="s">
        <v>70</v>
      </c>
      <c r="C24" s="59" t="s">
        <v>70</v>
      </c>
      <c r="D24" s="59" t="s">
        <v>70</v>
      </c>
      <c r="E24" s="59" t="s">
        <v>70</v>
      </c>
      <c r="F24" s="59" t="s">
        <v>70</v>
      </c>
      <c r="G24" s="59" t="s">
        <v>70</v>
      </c>
      <c r="H24" s="59" t="s">
        <v>70</v>
      </c>
      <c r="I24" s="59" t="s">
        <v>70</v>
      </c>
      <c r="J24" s="59" t="s">
        <v>70</v>
      </c>
      <c r="K24" s="59" t="s">
        <v>70</v>
      </c>
      <c r="L24" s="59" t="s">
        <v>70</v>
      </c>
      <c r="M24" s="59" t="s">
        <v>70</v>
      </c>
      <c r="N24" s="59" t="s">
        <v>70</v>
      </c>
      <c r="O24" s="60" t="s">
        <v>70</v>
      </c>
    </row>
    <row r="25" spans="1:15" ht="13" customHeight="1">
      <c r="A25" s="46" t="s">
        <v>27</v>
      </c>
      <c r="B25" s="38">
        <v>63</v>
      </c>
      <c r="C25" s="38">
        <v>77</v>
      </c>
      <c r="D25" s="38">
        <f>F25+H25+J25+L25+N25</f>
        <v>3201</v>
      </c>
      <c r="E25" s="38">
        <f>G25+I25+K25+M25+O25</f>
        <v>1258</v>
      </c>
      <c r="F25" s="38">
        <v>1431</v>
      </c>
      <c r="G25" s="38">
        <v>56</v>
      </c>
      <c r="H25" s="38">
        <v>387</v>
      </c>
      <c r="I25" s="38">
        <v>241</v>
      </c>
      <c r="J25" s="38">
        <v>679</v>
      </c>
      <c r="K25" s="38">
        <v>407</v>
      </c>
      <c r="L25" s="38">
        <v>25</v>
      </c>
      <c r="M25" s="38">
        <v>19</v>
      </c>
      <c r="N25" s="38">
        <v>679</v>
      </c>
      <c r="O25" s="39">
        <v>535</v>
      </c>
    </row>
    <row r="26" spans="1:15" ht="13" customHeight="1">
      <c r="A26" s="47" t="s">
        <v>28</v>
      </c>
      <c r="B26" s="41">
        <v>54</v>
      </c>
      <c r="C26" s="41">
        <v>106</v>
      </c>
      <c r="D26" s="41">
        <f t="shared" ref="D26:D60" si="2">F26+H26+J26+L26+N26</f>
        <v>3300</v>
      </c>
      <c r="E26" s="41">
        <f t="shared" ref="E26:E60" si="3">G26+I26+K26+M26+O26</f>
        <v>1176</v>
      </c>
      <c r="F26" s="41">
        <v>2211</v>
      </c>
      <c r="G26" s="41">
        <v>467</v>
      </c>
      <c r="H26" s="41">
        <v>642</v>
      </c>
      <c r="I26" s="41">
        <v>425</v>
      </c>
      <c r="J26" s="41">
        <v>198</v>
      </c>
      <c r="K26" s="41">
        <v>36</v>
      </c>
      <c r="L26" s="41">
        <v>67</v>
      </c>
      <c r="M26" s="41">
        <v>67</v>
      </c>
      <c r="N26" s="41">
        <v>182</v>
      </c>
      <c r="O26" s="42">
        <v>181</v>
      </c>
    </row>
    <row r="27" spans="1:15" ht="13" customHeight="1">
      <c r="A27" s="47" t="s">
        <v>29</v>
      </c>
      <c r="B27" s="41">
        <v>62</v>
      </c>
      <c r="C27" s="41">
        <v>55</v>
      </c>
      <c r="D27" s="41">
        <f>F27+H27+J27+L27+N27</f>
        <v>1304</v>
      </c>
      <c r="E27" s="41">
        <f>G27+I27+K27+M27+O27</f>
        <v>687</v>
      </c>
      <c r="F27" s="41">
        <v>514</v>
      </c>
      <c r="G27" s="41">
        <v>260</v>
      </c>
      <c r="H27" s="41">
        <v>354</v>
      </c>
      <c r="I27" s="41">
        <v>208</v>
      </c>
      <c r="J27" s="41">
        <v>132</v>
      </c>
      <c r="K27" s="41">
        <v>45</v>
      </c>
      <c r="L27" s="41">
        <v>286</v>
      </c>
      <c r="M27" s="41">
        <v>162</v>
      </c>
      <c r="N27" s="41">
        <v>18</v>
      </c>
      <c r="O27" s="42">
        <v>12</v>
      </c>
    </row>
    <row r="28" spans="1:15" ht="13" customHeight="1">
      <c r="A28" s="47" t="s">
        <v>30</v>
      </c>
      <c r="B28" s="41">
        <v>33</v>
      </c>
      <c r="C28" s="41">
        <v>64</v>
      </c>
      <c r="D28" s="41">
        <f>F28+H28+J28+N28</f>
        <v>2187</v>
      </c>
      <c r="E28" s="59" t="s">
        <v>70</v>
      </c>
      <c r="F28" s="41">
        <v>939</v>
      </c>
      <c r="G28" s="59" t="s">
        <v>70</v>
      </c>
      <c r="H28" s="41">
        <v>1125</v>
      </c>
      <c r="I28" s="59" t="s">
        <v>70</v>
      </c>
      <c r="J28" s="41">
        <v>57</v>
      </c>
      <c r="K28" s="59" t="s">
        <v>70</v>
      </c>
      <c r="L28" s="59" t="s">
        <v>70</v>
      </c>
      <c r="M28" s="59" t="s">
        <v>70</v>
      </c>
      <c r="N28" s="41">
        <v>66</v>
      </c>
      <c r="O28" s="60" t="s">
        <v>70</v>
      </c>
    </row>
    <row r="29" spans="1:15" ht="13" customHeight="1">
      <c r="A29" s="48" t="s">
        <v>31</v>
      </c>
      <c r="B29" s="44">
        <v>30</v>
      </c>
      <c r="C29" s="44">
        <v>81</v>
      </c>
      <c r="D29" s="44">
        <f t="shared" si="2"/>
        <v>4343</v>
      </c>
      <c r="E29" s="44">
        <f t="shared" si="3"/>
        <v>2499</v>
      </c>
      <c r="F29" s="44">
        <v>694</v>
      </c>
      <c r="G29" s="44">
        <v>295</v>
      </c>
      <c r="H29" s="44">
        <v>981</v>
      </c>
      <c r="I29" s="44">
        <v>605</v>
      </c>
      <c r="J29" s="44">
        <v>1052</v>
      </c>
      <c r="K29" s="44">
        <v>678</v>
      </c>
      <c r="L29" s="44">
        <v>136</v>
      </c>
      <c r="M29" s="44">
        <v>87</v>
      </c>
      <c r="N29" s="44">
        <v>1480</v>
      </c>
      <c r="O29" s="45">
        <v>834</v>
      </c>
    </row>
    <row r="30" spans="1:15" ht="13" customHeight="1">
      <c r="A30" s="46" t="s">
        <v>32</v>
      </c>
      <c r="B30" s="38">
        <v>15</v>
      </c>
      <c r="C30" s="38">
        <v>0</v>
      </c>
      <c r="D30" s="41">
        <v>0</v>
      </c>
      <c r="E30" s="59" t="s">
        <v>70</v>
      </c>
      <c r="F30" s="38">
        <v>0</v>
      </c>
      <c r="G30" s="62" t="s">
        <v>70</v>
      </c>
      <c r="H30" s="38">
        <v>0</v>
      </c>
      <c r="I30" s="38">
        <v>0</v>
      </c>
      <c r="J30" s="38">
        <v>0</v>
      </c>
      <c r="K30" s="62" t="s">
        <v>70</v>
      </c>
      <c r="L30" s="62" t="s">
        <v>70</v>
      </c>
      <c r="M30" s="62" t="s">
        <v>70</v>
      </c>
      <c r="N30" s="62" t="s">
        <v>70</v>
      </c>
      <c r="O30" s="63" t="s">
        <v>70</v>
      </c>
    </row>
    <row r="31" spans="1:15" ht="13" customHeight="1">
      <c r="A31" s="47" t="s">
        <v>33</v>
      </c>
      <c r="B31" s="41">
        <v>19</v>
      </c>
      <c r="C31" s="41">
        <v>29</v>
      </c>
      <c r="D31" s="41">
        <f t="shared" si="2"/>
        <v>2236</v>
      </c>
      <c r="E31" s="41">
        <v>586</v>
      </c>
      <c r="F31" s="41">
        <v>828</v>
      </c>
      <c r="G31" s="41">
        <v>101</v>
      </c>
      <c r="H31" s="41">
        <v>381</v>
      </c>
      <c r="I31" s="41">
        <v>163</v>
      </c>
      <c r="J31" s="41">
        <v>779</v>
      </c>
      <c r="K31" s="41">
        <v>257</v>
      </c>
      <c r="L31" s="41">
        <v>66</v>
      </c>
      <c r="M31" s="41">
        <v>19</v>
      </c>
      <c r="N31" s="41">
        <v>182</v>
      </c>
      <c r="O31" s="42">
        <v>46</v>
      </c>
    </row>
    <row r="32" spans="1:15" ht="13" customHeight="1">
      <c r="A32" s="65" t="s">
        <v>34</v>
      </c>
      <c r="B32" s="59" t="s">
        <v>70</v>
      </c>
      <c r="C32" s="59" t="s">
        <v>70</v>
      </c>
      <c r="D32" s="59" t="s">
        <v>70</v>
      </c>
      <c r="E32" s="59" t="s">
        <v>70</v>
      </c>
      <c r="F32" s="59" t="s">
        <v>70</v>
      </c>
      <c r="G32" s="59" t="s">
        <v>70</v>
      </c>
      <c r="H32" s="59" t="s">
        <v>70</v>
      </c>
      <c r="I32" s="59" t="s">
        <v>70</v>
      </c>
      <c r="J32" s="59" t="s">
        <v>70</v>
      </c>
      <c r="K32" s="59" t="s">
        <v>70</v>
      </c>
      <c r="L32" s="59" t="s">
        <v>70</v>
      </c>
      <c r="M32" s="59" t="s">
        <v>70</v>
      </c>
      <c r="N32" s="59" t="s">
        <v>70</v>
      </c>
      <c r="O32" s="60" t="s">
        <v>70</v>
      </c>
    </row>
    <row r="33" spans="1:15" ht="13" customHeight="1">
      <c r="A33" s="56" t="s">
        <v>67</v>
      </c>
      <c r="B33" s="59" t="s">
        <v>70</v>
      </c>
      <c r="C33" s="59" t="s">
        <v>70</v>
      </c>
      <c r="D33" s="59" t="s">
        <v>70</v>
      </c>
      <c r="E33" s="59" t="s">
        <v>70</v>
      </c>
      <c r="F33" s="59" t="s">
        <v>70</v>
      </c>
      <c r="G33" s="59" t="s">
        <v>70</v>
      </c>
      <c r="H33" s="59" t="s">
        <v>70</v>
      </c>
      <c r="I33" s="59" t="s">
        <v>70</v>
      </c>
      <c r="J33" s="59" t="s">
        <v>70</v>
      </c>
      <c r="K33" s="59" t="s">
        <v>70</v>
      </c>
      <c r="L33" s="59" t="s">
        <v>70</v>
      </c>
      <c r="M33" s="59" t="s">
        <v>70</v>
      </c>
      <c r="N33" s="59" t="s">
        <v>70</v>
      </c>
      <c r="O33" s="60" t="s">
        <v>70</v>
      </c>
    </row>
    <row r="34" spans="1:15" ht="13" customHeight="1">
      <c r="A34" s="48" t="s">
        <v>35</v>
      </c>
      <c r="B34" s="44">
        <v>77</v>
      </c>
      <c r="C34" s="44">
        <v>116</v>
      </c>
      <c r="D34" s="44">
        <f t="shared" si="2"/>
        <v>4083</v>
      </c>
      <c r="E34" s="44">
        <f t="shared" si="3"/>
        <v>1028</v>
      </c>
      <c r="F34" s="44">
        <v>1030</v>
      </c>
      <c r="G34" s="44">
        <v>142</v>
      </c>
      <c r="H34" s="44">
        <v>741</v>
      </c>
      <c r="I34" s="44">
        <v>301</v>
      </c>
      <c r="J34" s="44">
        <v>1785</v>
      </c>
      <c r="K34" s="44">
        <v>438</v>
      </c>
      <c r="L34" s="44">
        <v>139</v>
      </c>
      <c r="M34" s="44">
        <v>101</v>
      </c>
      <c r="N34" s="44">
        <v>388</v>
      </c>
      <c r="O34" s="45">
        <v>46</v>
      </c>
    </row>
    <row r="35" spans="1:15" ht="13" customHeight="1">
      <c r="A35" s="46" t="s">
        <v>36</v>
      </c>
      <c r="B35" s="38">
        <v>42</v>
      </c>
      <c r="C35" s="38">
        <v>13</v>
      </c>
      <c r="D35" s="38">
        <f>F35+H35+J35+L35</f>
        <v>3388</v>
      </c>
      <c r="E35" s="38">
        <f>G35+I35+K35+M35</f>
        <v>3216</v>
      </c>
      <c r="F35" s="38">
        <v>679</v>
      </c>
      <c r="G35" s="38">
        <v>685</v>
      </c>
      <c r="H35" s="38">
        <v>833</v>
      </c>
      <c r="I35" s="38">
        <v>836</v>
      </c>
      <c r="J35" s="38">
        <v>1831</v>
      </c>
      <c r="K35" s="38">
        <v>1649</v>
      </c>
      <c r="L35" s="38">
        <v>45</v>
      </c>
      <c r="M35" s="38">
        <v>46</v>
      </c>
      <c r="N35" s="62" t="s">
        <v>70</v>
      </c>
      <c r="O35" s="63" t="s">
        <v>70</v>
      </c>
    </row>
    <row r="36" spans="1:15" ht="13" customHeight="1">
      <c r="A36" s="47" t="s">
        <v>37</v>
      </c>
      <c r="B36" s="41">
        <v>35</v>
      </c>
      <c r="C36" s="41">
        <v>87</v>
      </c>
      <c r="D36" s="41">
        <f t="shared" si="2"/>
        <v>5758</v>
      </c>
      <c r="E36" s="41">
        <f t="shared" si="3"/>
        <v>2733</v>
      </c>
      <c r="F36" s="41">
        <v>2679</v>
      </c>
      <c r="G36" s="41">
        <v>1077</v>
      </c>
      <c r="H36" s="41">
        <v>1612</v>
      </c>
      <c r="I36" s="41">
        <v>845</v>
      </c>
      <c r="J36" s="41">
        <v>1063</v>
      </c>
      <c r="K36" s="41">
        <v>580</v>
      </c>
      <c r="L36" s="41">
        <v>174</v>
      </c>
      <c r="M36" s="41">
        <v>76</v>
      </c>
      <c r="N36" s="41">
        <v>230</v>
      </c>
      <c r="O36" s="42">
        <v>155</v>
      </c>
    </row>
    <row r="37" spans="1:15" ht="13" customHeight="1">
      <c r="A37" s="47" t="s">
        <v>38</v>
      </c>
      <c r="B37" s="41">
        <v>54</v>
      </c>
      <c r="C37" s="41">
        <v>52</v>
      </c>
      <c r="D37" s="41">
        <f t="shared" si="2"/>
        <v>1806</v>
      </c>
      <c r="E37" s="41">
        <f t="shared" si="3"/>
        <v>659</v>
      </c>
      <c r="F37" s="41">
        <v>1100</v>
      </c>
      <c r="G37" s="41">
        <v>290</v>
      </c>
      <c r="H37" s="41">
        <v>476</v>
      </c>
      <c r="I37" s="41">
        <v>217</v>
      </c>
      <c r="J37" s="41">
        <v>184</v>
      </c>
      <c r="K37" s="41">
        <v>119</v>
      </c>
      <c r="L37" s="41">
        <v>23</v>
      </c>
      <c r="M37" s="41">
        <v>19</v>
      </c>
      <c r="N37" s="41">
        <v>23</v>
      </c>
      <c r="O37" s="42">
        <v>14</v>
      </c>
    </row>
    <row r="38" spans="1:15" ht="13" customHeight="1">
      <c r="A38" s="47" t="s">
        <v>39</v>
      </c>
      <c r="B38" s="41">
        <v>27</v>
      </c>
      <c r="C38" s="41">
        <v>52</v>
      </c>
      <c r="D38" s="41">
        <f t="shared" si="2"/>
        <v>2864</v>
      </c>
      <c r="E38" s="41">
        <f t="shared" si="3"/>
        <v>893</v>
      </c>
      <c r="F38" s="41">
        <v>2250</v>
      </c>
      <c r="G38" s="41">
        <v>492</v>
      </c>
      <c r="H38" s="41">
        <v>492</v>
      </c>
      <c r="I38" s="41">
        <v>298</v>
      </c>
      <c r="J38" s="41">
        <v>12</v>
      </c>
      <c r="K38" s="41">
        <v>2</v>
      </c>
      <c r="L38" s="41">
        <v>2</v>
      </c>
      <c r="M38" s="41">
        <v>2</v>
      </c>
      <c r="N38" s="41">
        <v>108</v>
      </c>
      <c r="O38" s="42">
        <v>99</v>
      </c>
    </row>
    <row r="39" spans="1:15" ht="13" customHeight="1">
      <c r="A39" s="48" t="s">
        <v>40</v>
      </c>
      <c r="B39" s="44" t="s">
        <v>69</v>
      </c>
      <c r="C39" s="44" t="s">
        <v>69</v>
      </c>
      <c r="D39" s="59" t="s">
        <v>70</v>
      </c>
      <c r="E39" s="59" t="s">
        <v>70</v>
      </c>
      <c r="F39" s="44" t="s">
        <v>69</v>
      </c>
      <c r="G39" s="44" t="s">
        <v>69</v>
      </c>
      <c r="H39" s="44" t="s">
        <v>69</v>
      </c>
      <c r="I39" s="44" t="s">
        <v>69</v>
      </c>
      <c r="J39" s="44" t="s">
        <v>69</v>
      </c>
      <c r="K39" s="44" t="s">
        <v>69</v>
      </c>
      <c r="L39" s="44" t="s">
        <v>69</v>
      </c>
      <c r="M39" s="44" t="s">
        <v>69</v>
      </c>
      <c r="N39" s="44" t="s">
        <v>69</v>
      </c>
      <c r="O39" s="45" t="s">
        <v>69</v>
      </c>
    </row>
    <row r="40" spans="1:15" ht="13" customHeight="1">
      <c r="A40" s="46" t="s">
        <v>41</v>
      </c>
      <c r="B40" s="38">
        <v>8</v>
      </c>
      <c r="C40" s="38">
        <v>53</v>
      </c>
      <c r="D40" s="38">
        <f t="shared" si="2"/>
        <v>893</v>
      </c>
      <c r="E40" s="38">
        <f>I40+K40+M40+O40</f>
        <v>428</v>
      </c>
      <c r="F40" s="38">
        <v>125</v>
      </c>
      <c r="G40" s="62" t="s">
        <v>70</v>
      </c>
      <c r="H40" s="38">
        <v>463</v>
      </c>
      <c r="I40" s="38">
        <v>257</v>
      </c>
      <c r="J40" s="38">
        <v>36</v>
      </c>
      <c r="K40" s="38">
        <v>18</v>
      </c>
      <c r="L40" s="38">
        <v>36</v>
      </c>
      <c r="M40" s="38">
        <v>18</v>
      </c>
      <c r="N40" s="38">
        <v>233</v>
      </c>
      <c r="O40" s="39">
        <v>135</v>
      </c>
    </row>
    <row r="41" spans="1:15" ht="13" customHeight="1">
      <c r="A41" s="47" t="s">
        <v>42</v>
      </c>
      <c r="B41" s="59" t="s">
        <v>70</v>
      </c>
      <c r="C41" s="59" t="s">
        <v>70</v>
      </c>
      <c r="D41" s="59" t="s">
        <v>70</v>
      </c>
      <c r="E41" s="59" t="s">
        <v>70</v>
      </c>
      <c r="F41" s="59" t="s">
        <v>70</v>
      </c>
      <c r="G41" s="59" t="s">
        <v>70</v>
      </c>
      <c r="H41" s="59" t="s">
        <v>70</v>
      </c>
      <c r="I41" s="59" t="s">
        <v>70</v>
      </c>
      <c r="J41" s="59" t="s">
        <v>70</v>
      </c>
      <c r="K41" s="59" t="s">
        <v>70</v>
      </c>
      <c r="L41" s="59" t="s">
        <v>70</v>
      </c>
      <c r="M41" s="59" t="s">
        <v>70</v>
      </c>
      <c r="N41" s="59" t="s">
        <v>70</v>
      </c>
      <c r="O41" s="60" t="s">
        <v>70</v>
      </c>
    </row>
    <row r="42" spans="1:15" ht="13" customHeight="1">
      <c r="A42" s="47" t="s">
        <v>43</v>
      </c>
      <c r="B42" s="41">
        <v>41</v>
      </c>
      <c r="C42" s="41">
        <v>48</v>
      </c>
      <c r="D42" s="41">
        <f>F42+H42+J42+N42</f>
        <v>2506</v>
      </c>
      <c r="E42" s="41">
        <f>G42+I42+K42+O42</f>
        <v>1292</v>
      </c>
      <c r="F42" s="41">
        <v>1792</v>
      </c>
      <c r="G42" s="41">
        <v>852</v>
      </c>
      <c r="H42" s="41">
        <v>442</v>
      </c>
      <c r="I42" s="41">
        <v>290</v>
      </c>
      <c r="J42" s="41">
        <v>193</v>
      </c>
      <c r="K42" s="41">
        <v>76</v>
      </c>
      <c r="L42" s="59" t="s">
        <v>70</v>
      </c>
      <c r="M42" s="59" t="s">
        <v>70</v>
      </c>
      <c r="N42" s="41">
        <v>79</v>
      </c>
      <c r="O42" s="42">
        <v>74</v>
      </c>
    </row>
    <row r="43" spans="1:15" ht="13" customHeight="1">
      <c r="A43" s="47" t="s">
        <v>44</v>
      </c>
      <c r="B43" s="41">
        <v>39</v>
      </c>
      <c r="C43" s="41">
        <v>50</v>
      </c>
      <c r="D43" s="41">
        <f t="shared" si="2"/>
        <v>1642</v>
      </c>
      <c r="E43" s="41">
        <f t="shared" si="3"/>
        <v>974</v>
      </c>
      <c r="F43" s="41">
        <v>0</v>
      </c>
      <c r="G43" s="41">
        <v>0</v>
      </c>
      <c r="H43" s="41">
        <v>1600</v>
      </c>
      <c r="I43" s="41">
        <v>974</v>
      </c>
      <c r="J43" s="41">
        <v>42</v>
      </c>
      <c r="K43" s="41">
        <v>0</v>
      </c>
      <c r="L43" s="41">
        <v>0</v>
      </c>
      <c r="M43" s="41">
        <v>0</v>
      </c>
      <c r="N43" s="41">
        <v>0</v>
      </c>
      <c r="O43" s="42">
        <v>0</v>
      </c>
    </row>
    <row r="44" spans="1:15" ht="13" customHeight="1">
      <c r="A44" s="48" t="s">
        <v>45</v>
      </c>
      <c r="B44" s="44">
        <v>30</v>
      </c>
      <c r="C44" s="44">
        <v>32</v>
      </c>
      <c r="D44" s="44">
        <f t="shared" si="2"/>
        <v>2264</v>
      </c>
      <c r="E44" s="44">
        <f t="shared" si="3"/>
        <v>1573</v>
      </c>
      <c r="F44" s="44">
        <v>479</v>
      </c>
      <c r="G44" s="44">
        <v>355</v>
      </c>
      <c r="H44" s="44">
        <v>393</v>
      </c>
      <c r="I44" s="44">
        <v>276</v>
      </c>
      <c r="J44" s="44">
        <v>1208</v>
      </c>
      <c r="K44" s="44">
        <v>803</v>
      </c>
      <c r="L44" s="44">
        <v>2</v>
      </c>
      <c r="M44" s="44">
        <v>1</v>
      </c>
      <c r="N44" s="44">
        <v>182</v>
      </c>
      <c r="O44" s="45">
        <v>138</v>
      </c>
    </row>
    <row r="45" spans="1:15" ht="13" customHeight="1">
      <c r="A45" s="46" t="s">
        <v>46</v>
      </c>
      <c r="B45" s="38">
        <v>19</v>
      </c>
      <c r="C45" s="38">
        <v>5</v>
      </c>
      <c r="D45" s="38">
        <f t="shared" si="2"/>
        <v>811</v>
      </c>
      <c r="E45" s="38">
        <f t="shared" si="3"/>
        <v>530</v>
      </c>
      <c r="F45" s="38">
        <v>179</v>
      </c>
      <c r="G45" s="38">
        <v>113</v>
      </c>
      <c r="H45" s="38">
        <v>138</v>
      </c>
      <c r="I45" s="38">
        <v>100</v>
      </c>
      <c r="J45" s="38">
        <v>236</v>
      </c>
      <c r="K45" s="38">
        <v>127</v>
      </c>
      <c r="L45" s="38">
        <v>58</v>
      </c>
      <c r="M45" s="38">
        <v>38</v>
      </c>
      <c r="N45" s="38">
        <v>200</v>
      </c>
      <c r="O45" s="39">
        <v>152</v>
      </c>
    </row>
    <row r="46" spans="1:15" ht="13" customHeight="1">
      <c r="A46" s="47" t="s">
        <v>47</v>
      </c>
      <c r="B46" s="41">
        <v>19</v>
      </c>
      <c r="C46" s="41">
        <v>45</v>
      </c>
      <c r="D46" s="41">
        <f t="shared" si="2"/>
        <v>1197</v>
      </c>
      <c r="E46" s="41">
        <f t="shared" si="3"/>
        <v>475</v>
      </c>
      <c r="F46" s="41">
        <v>360</v>
      </c>
      <c r="G46" s="41">
        <v>91</v>
      </c>
      <c r="H46" s="41">
        <v>370</v>
      </c>
      <c r="I46" s="41">
        <v>169</v>
      </c>
      <c r="J46" s="41">
        <v>296</v>
      </c>
      <c r="K46" s="41">
        <v>135</v>
      </c>
      <c r="L46" s="41">
        <v>85</v>
      </c>
      <c r="M46" s="41">
        <v>39</v>
      </c>
      <c r="N46" s="41">
        <v>86</v>
      </c>
      <c r="O46" s="42">
        <v>41</v>
      </c>
    </row>
    <row r="47" spans="1:15" ht="13" customHeight="1">
      <c r="A47" s="47" t="s">
        <v>48</v>
      </c>
      <c r="B47" s="41">
        <v>27</v>
      </c>
      <c r="C47" s="41">
        <v>89</v>
      </c>
      <c r="D47" s="41">
        <f t="shared" si="2"/>
        <v>3424</v>
      </c>
      <c r="E47" s="41">
        <f t="shared" si="3"/>
        <v>560</v>
      </c>
      <c r="F47" s="41">
        <v>140</v>
      </c>
      <c r="G47" s="41">
        <v>5</v>
      </c>
      <c r="H47" s="41">
        <v>1466</v>
      </c>
      <c r="I47" s="41">
        <v>257</v>
      </c>
      <c r="J47" s="41">
        <v>559</v>
      </c>
      <c r="K47" s="41">
        <v>108</v>
      </c>
      <c r="L47" s="41">
        <v>7</v>
      </c>
      <c r="M47" s="41">
        <v>2</v>
      </c>
      <c r="N47" s="41">
        <v>1252</v>
      </c>
      <c r="O47" s="42">
        <v>188</v>
      </c>
    </row>
    <row r="48" spans="1:15" ht="13" customHeight="1">
      <c r="A48" s="47" t="s">
        <v>49</v>
      </c>
      <c r="B48" s="41">
        <v>23</v>
      </c>
      <c r="C48" s="41">
        <v>43</v>
      </c>
      <c r="D48" s="41">
        <f t="shared" si="2"/>
        <v>667</v>
      </c>
      <c r="E48" s="41">
        <f t="shared" si="3"/>
        <v>193</v>
      </c>
      <c r="F48" s="41">
        <v>324</v>
      </c>
      <c r="G48" s="41">
        <v>55</v>
      </c>
      <c r="H48" s="41">
        <v>133</v>
      </c>
      <c r="I48" s="41">
        <v>55</v>
      </c>
      <c r="J48" s="41">
        <v>157</v>
      </c>
      <c r="K48" s="41">
        <v>53</v>
      </c>
      <c r="L48" s="41">
        <v>10</v>
      </c>
      <c r="M48" s="41">
        <v>6</v>
      </c>
      <c r="N48" s="41">
        <v>43</v>
      </c>
      <c r="O48" s="42">
        <v>24</v>
      </c>
    </row>
    <row r="49" spans="1:16" ht="13" customHeight="1">
      <c r="A49" s="48" t="s">
        <v>50</v>
      </c>
      <c r="B49" s="41">
        <v>19</v>
      </c>
      <c r="C49" s="44">
        <v>47</v>
      </c>
      <c r="D49" s="44">
        <f t="shared" si="2"/>
        <v>1063</v>
      </c>
      <c r="E49" s="44">
        <f t="shared" si="3"/>
        <v>528</v>
      </c>
      <c r="F49" s="44">
        <v>488</v>
      </c>
      <c r="G49" s="44">
        <v>188</v>
      </c>
      <c r="H49" s="44">
        <v>179</v>
      </c>
      <c r="I49" s="44">
        <v>111</v>
      </c>
      <c r="J49" s="44">
        <v>359</v>
      </c>
      <c r="K49" s="44">
        <v>195</v>
      </c>
      <c r="L49" s="44">
        <v>11</v>
      </c>
      <c r="M49" s="44">
        <v>9</v>
      </c>
      <c r="N49" s="44">
        <v>26</v>
      </c>
      <c r="O49" s="45">
        <v>25</v>
      </c>
    </row>
    <row r="50" spans="1:16" ht="13" customHeight="1">
      <c r="A50" s="46" t="s">
        <v>51</v>
      </c>
      <c r="B50" s="38">
        <v>24</v>
      </c>
      <c r="C50" s="38">
        <v>31</v>
      </c>
      <c r="D50" s="38">
        <f t="shared" si="2"/>
        <v>1453</v>
      </c>
      <c r="E50" s="38">
        <f t="shared" si="3"/>
        <v>624</v>
      </c>
      <c r="F50" s="38">
        <v>736</v>
      </c>
      <c r="G50" s="38">
        <v>139</v>
      </c>
      <c r="H50" s="38">
        <v>326</v>
      </c>
      <c r="I50" s="38">
        <v>178</v>
      </c>
      <c r="J50" s="38">
        <v>125</v>
      </c>
      <c r="K50" s="38">
        <v>103</v>
      </c>
      <c r="L50" s="38">
        <v>59</v>
      </c>
      <c r="M50" s="38">
        <v>49</v>
      </c>
      <c r="N50" s="38">
        <v>207</v>
      </c>
      <c r="O50" s="39">
        <v>155</v>
      </c>
    </row>
    <row r="51" spans="1:16" ht="13" customHeight="1">
      <c r="A51" s="47" t="s">
        <v>52</v>
      </c>
      <c r="B51" s="41">
        <v>17</v>
      </c>
      <c r="C51" s="41">
        <v>40</v>
      </c>
      <c r="D51" s="41">
        <f t="shared" si="2"/>
        <v>2218</v>
      </c>
      <c r="E51" s="41">
        <f>G51+I51+K51+M51</f>
        <v>1209</v>
      </c>
      <c r="F51" s="41">
        <v>779</v>
      </c>
      <c r="G51" s="41">
        <v>483</v>
      </c>
      <c r="H51" s="41">
        <v>133</v>
      </c>
      <c r="I51" s="41">
        <v>75</v>
      </c>
      <c r="J51" s="41">
        <v>1285</v>
      </c>
      <c r="K51" s="41">
        <v>647</v>
      </c>
      <c r="L51" s="41">
        <v>16</v>
      </c>
      <c r="M51" s="41">
        <v>4</v>
      </c>
      <c r="N51" s="41">
        <v>5</v>
      </c>
      <c r="O51" s="60" t="s">
        <v>70</v>
      </c>
    </row>
    <row r="52" spans="1:16" ht="13" customHeight="1">
      <c r="A52" s="47" t="s">
        <v>53</v>
      </c>
      <c r="B52" s="41">
        <v>20</v>
      </c>
      <c r="C52" s="41">
        <v>52</v>
      </c>
      <c r="D52" s="41">
        <f t="shared" si="2"/>
        <v>1539</v>
      </c>
      <c r="E52" s="41">
        <f t="shared" si="3"/>
        <v>927</v>
      </c>
      <c r="F52" s="41">
        <v>370</v>
      </c>
      <c r="G52" s="41">
        <v>188</v>
      </c>
      <c r="H52" s="41">
        <v>577</v>
      </c>
      <c r="I52" s="41">
        <v>278</v>
      </c>
      <c r="J52" s="41">
        <v>233</v>
      </c>
      <c r="K52" s="41">
        <v>180</v>
      </c>
      <c r="L52" s="41">
        <v>29</v>
      </c>
      <c r="M52" s="41">
        <v>19</v>
      </c>
      <c r="N52" s="41">
        <v>330</v>
      </c>
      <c r="O52" s="42">
        <v>262</v>
      </c>
    </row>
    <row r="53" spans="1:16" ht="13" customHeight="1">
      <c r="A53" s="47" t="s">
        <v>54</v>
      </c>
      <c r="B53" s="41">
        <v>34</v>
      </c>
      <c r="C53" s="41">
        <v>53</v>
      </c>
      <c r="D53" s="41">
        <f t="shared" si="2"/>
        <v>4492</v>
      </c>
      <c r="E53" s="41">
        <f t="shared" si="3"/>
        <v>1644</v>
      </c>
      <c r="F53" s="41">
        <v>2804</v>
      </c>
      <c r="G53" s="41">
        <v>1177</v>
      </c>
      <c r="H53" s="41">
        <v>863</v>
      </c>
      <c r="I53" s="41">
        <v>260</v>
      </c>
      <c r="J53" s="41">
        <v>667</v>
      </c>
      <c r="K53" s="41">
        <v>180</v>
      </c>
      <c r="L53" s="41">
        <v>70</v>
      </c>
      <c r="M53" s="41">
        <v>7</v>
      </c>
      <c r="N53" s="41">
        <v>88</v>
      </c>
      <c r="O53" s="42">
        <v>20</v>
      </c>
    </row>
    <row r="54" spans="1:16" ht="13" customHeight="1">
      <c r="A54" s="48" t="s">
        <v>55</v>
      </c>
      <c r="B54" s="44">
        <v>60</v>
      </c>
      <c r="C54" s="44">
        <v>68</v>
      </c>
      <c r="D54" s="44">
        <f t="shared" si="2"/>
        <v>4642</v>
      </c>
      <c r="E54" s="44">
        <f t="shared" si="3"/>
        <v>1483</v>
      </c>
      <c r="F54" s="44">
        <v>1387</v>
      </c>
      <c r="G54" s="44">
        <v>265</v>
      </c>
      <c r="H54" s="44">
        <v>978</v>
      </c>
      <c r="I54" s="44">
        <v>392</v>
      </c>
      <c r="J54" s="44">
        <v>1427</v>
      </c>
      <c r="K54" s="44">
        <v>462</v>
      </c>
      <c r="L54" s="44">
        <v>445</v>
      </c>
      <c r="M54" s="44">
        <v>192</v>
      </c>
      <c r="N54" s="44">
        <v>405</v>
      </c>
      <c r="O54" s="45">
        <v>172</v>
      </c>
    </row>
    <row r="55" spans="1:16" ht="13" customHeight="1">
      <c r="A55" s="46" t="s">
        <v>56</v>
      </c>
      <c r="B55" s="38">
        <v>20</v>
      </c>
      <c r="C55" s="38">
        <v>34</v>
      </c>
      <c r="D55" s="38">
        <f t="shared" si="2"/>
        <v>2354</v>
      </c>
      <c r="E55" s="38">
        <f t="shared" si="3"/>
        <v>999</v>
      </c>
      <c r="F55" s="38">
        <v>727</v>
      </c>
      <c r="G55" s="38">
        <v>357</v>
      </c>
      <c r="H55" s="38">
        <v>703</v>
      </c>
      <c r="I55" s="38">
        <v>262</v>
      </c>
      <c r="J55" s="38">
        <v>526</v>
      </c>
      <c r="K55" s="38">
        <v>241</v>
      </c>
      <c r="L55" s="38">
        <v>94</v>
      </c>
      <c r="M55" s="38">
        <v>31</v>
      </c>
      <c r="N55" s="38">
        <v>304</v>
      </c>
      <c r="O55" s="39">
        <v>108</v>
      </c>
    </row>
    <row r="56" spans="1:16" ht="13" customHeight="1">
      <c r="A56" s="47" t="s">
        <v>57</v>
      </c>
      <c r="B56" s="41">
        <v>21</v>
      </c>
      <c r="C56" s="41">
        <v>52</v>
      </c>
      <c r="D56" s="41">
        <f t="shared" si="2"/>
        <v>6097</v>
      </c>
      <c r="E56" s="41">
        <f t="shared" si="3"/>
        <v>3156</v>
      </c>
      <c r="F56" s="41">
        <v>1801</v>
      </c>
      <c r="G56" s="41">
        <v>912</v>
      </c>
      <c r="H56" s="41">
        <v>1801</v>
      </c>
      <c r="I56" s="41">
        <v>912</v>
      </c>
      <c r="J56" s="41">
        <v>1689</v>
      </c>
      <c r="K56" s="41">
        <v>874</v>
      </c>
      <c r="L56" s="41">
        <v>333</v>
      </c>
      <c r="M56" s="41">
        <v>198</v>
      </c>
      <c r="N56" s="59">
        <v>473</v>
      </c>
      <c r="O56" s="42">
        <v>260</v>
      </c>
    </row>
    <row r="57" spans="1:16" ht="13" customHeight="1">
      <c r="A57" s="47" t="s">
        <v>58</v>
      </c>
      <c r="B57" s="41">
        <v>45</v>
      </c>
      <c r="C57" s="41">
        <v>60</v>
      </c>
      <c r="D57" s="41">
        <f t="shared" si="2"/>
        <v>3185</v>
      </c>
      <c r="E57" s="41">
        <f t="shared" si="3"/>
        <v>1334</v>
      </c>
      <c r="F57" s="41">
        <v>616</v>
      </c>
      <c r="G57" s="41">
        <v>193</v>
      </c>
      <c r="H57" s="41">
        <v>1546</v>
      </c>
      <c r="I57" s="41">
        <v>719</v>
      </c>
      <c r="J57" s="41">
        <v>640</v>
      </c>
      <c r="K57" s="41">
        <v>295</v>
      </c>
      <c r="L57" s="41">
        <v>98</v>
      </c>
      <c r="M57" s="41">
        <v>38</v>
      </c>
      <c r="N57" s="41">
        <v>285</v>
      </c>
      <c r="O57" s="42">
        <v>89</v>
      </c>
    </row>
    <row r="58" spans="1:16" ht="13" customHeight="1">
      <c r="A58" s="47" t="s">
        <v>59</v>
      </c>
      <c r="B58" s="41" t="s">
        <v>69</v>
      </c>
      <c r="C58" s="41" t="s">
        <v>69</v>
      </c>
      <c r="D58" s="59" t="s">
        <v>70</v>
      </c>
      <c r="E58" s="59" t="s">
        <v>70</v>
      </c>
      <c r="F58" s="41" t="s">
        <v>69</v>
      </c>
      <c r="G58" s="41" t="s">
        <v>69</v>
      </c>
      <c r="H58" s="41" t="s">
        <v>69</v>
      </c>
      <c r="I58" s="41" t="s">
        <v>69</v>
      </c>
      <c r="J58" s="41" t="s">
        <v>69</v>
      </c>
      <c r="K58" s="41" t="s">
        <v>69</v>
      </c>
      <c r="L58" s="41" t="s">
        <v>69</v>
      </c>
      <c r="M58" s="41" t="s">
        <v>69</v>
      </c>
      <c r="N58" s="41" t="s">
        <v>69</v>
      </c>
      <c r="O58" s="42" t="s">
        <v>69</v>
      </c>
    </row>
    <row r="59" spans="1:16" ht="13" customHeight="1">
      <c r="A59" s="48" t="s">
        <v>60</v>
      </c>
      <c r="B59" s="44">
        <v>41</v>
      </c>
      <c r="C59" s="44">
        <v>69</v>
      </c>
      <c r="D59" s="44">
        <f t="shared" si="2"/>
        <v>4968</v>
      </c>
      <c r="E59" s="44">
        <f t="shared" si="3"/>
        <v>2140</v>
      </c>
      <c r="F59" s="44">
        <v>3023</v>
      </c>
      <c r="G59" s="44">
        <v>1091</v>
      </c>
      <c r="H59" s="44">
        <v>1095</v>
      </c>
      <c r="I59" s="44">
        <v>551</v>
      </c>
      <c r="J59" s="44">
        <v>320</v>
      </c>
      <c r="K59" s="44">
        <v>174</v>
      </c>
      <c r="L59" s="44">
        <v>130</v>
      </c>
      <c r="M59" s="44">
        <v>80</v>
      </c>
      <c r="N59" s="44">
        <v>400</v>
      </c>
      <c r="O59" s="45">
        <v>244</v>
      </c>
    </row>
    <row r="60" spans="1:16" ht="13" customHeight="1">
      <c r="A60" s="47" t="s">
        <v>61</v>
      </c>
      <c r="B60" s="38">
        <v>43</v>
      </c>
      <c r="C60" s="38">
        <v>102</v>
      </c>
      <c r="D60" s="38">
        <f t="shared" si="2"/>
        <v>2821</v>
      </c>
      <c r="E60" s="38">
        <f t="shared" si="3"/>
        <v>1210</v>
      </c>
      <c r="F60" s="38">
        <v>784</v>
      </c>
      <c r="G60" s="38">
        <v>255</v>
      </c>
      <c r="H60" s="38">
        <v>1202</v>
      </c>
      <c r="I60" s="38">
        <v>664</v>
      </c>
      <c r="J60" s="38">
        <v>395</v>
      </c>
      <c r="K60" s="38">
        <v>132</v>
      </c>
      <c r="L60" s="38">
        <v>393</v>
      </c>
      <c r="M60" s="38">
        <v>138</v>
      </c>
      <c r="N60" s="38">
        <v>47</v>
      </c>
      <c r="O60" s="39">
        <v>21</v>
      </c>
    </row>
    <row r="61" spans="1:16" ht="13" customHeight="1">
      <c r="A61" s="49" t="s">
        <v>62</v>
      </c>
      <c r="B61" s="50">
        <v>41</v>
      </c>
      <c r="C61" s="50">
        <v>34</v>
      </c>
      <c r="D61" s="64">
        <v>274</v>
      </c>
      <c r="E61" s="64">
        <v>191</v>
      </c>
      <c r="F61" s="50" t="s">
        <v>69</v>
      </c>
      <c r="G61" s="50" t="s">
        <v>69</v>
      </c>
      <c r="H61" s="50" t="s">
        <v>69</v>
      </c>
      <c r="I61" s="50" t="s">
        <v>69</v>
      </c>
      <c r="J61" s="50" t="s">
        <v>69</v>
      </c>
      <c r="K61" s="50" t="s">
        <v>69</v>
      </c>
      <c r="L61" s="50" t="s">
        <v>69</v>
      </c>
      <c r="M61" s="50" t="s">
        <v>69</v>
      </c>
      <c r="N61" s="50" t="s">
        <v>69</v>
      </c>
      <c r="O61" s="51" t="s">
        <v>69</v>
      </c>
    </row>
    <row r="62" spans="1:16" ht="13" customHeight="1">
      <c r="A62" s="52" t="s">
        <v>63</v>
      </c>
      <c r="B62" s="52"/>
      <c r="C62" s="52"/>
      <c r="D62" s="52"/>
      <c r="E62" s="52"/>
      <c r="F62" s="52"/>
      <c r="G62" s="52"/>
      <c r="H62" s="52"/>
      <c r="I62" s="52"/>
      <c r="J62" s="52"/>
      <c r="K62" s="52"/>
      <c r="L62" s="52"/>
      <c r="M62" s="52"/>
      <c r="N62" s="52"/>
      <c r="O62" s="52"/>
      <c r="P62" s="17"/>
    </row>
  </sheetData>
  <phoneticPr fontId="2"/>
  <conditionalFormatting sqref="D12:E13 D15:E16 D18:E23 D25:E27 D28 D29:E29 D30 D31:E31 D34:E38 D40:E40 D42:E57 D59:E60">
    <cfRule type="cellIs" dxfId="0" priority="1" stopIfTrue="1" operator="notEqual">
      <formula>SUM(F12,H12,J12,L12,N12)</formula>
    </cfRule>
  </conditionalFormatting>
  <pageMargins left="1.1811023622047201" right="0.78740157480314998" top="0.39370078740157499" bottom="0.70866141732283505" header="0.511811023622047" footer="0.511811023622047"/>
  <pageSetup paperSize="9" scale="68" pageOrder="overThenDown" orientation="landscape" horizontalDpi="300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4072bf6-2910-405c-80b1-19093bade0cc" xsi:nil="true"/>
    <lcf76f155ced4ddcb4097134ff3c332f xmlns="e55cd347-5867-4155-9319-7f96fab81df1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789268F60513324490971C91D2CC023F" ma:contentTypeVersion="14" ma:contentTypeDescription="新しいドキュメントを作成します。" ma:contentTypeScope="" ma:versionID="66e56217df035a413b9368d98c33e565">
  <xsd:schema xmlns:xsd="http://www.w3.org/2001/XMLSchema" xmlns:xs="http://www.w3.org/2001/XMLSchema" xmlns:p="http://schemas.microsoft.com/office/2006/metadata/properties" xmlns:ns2="e55cd347-5867-4155-9319-7f96fab81df1" xmlns:ns3="44072bf6-2910-405c-80b1-19093bade0cc" targetNamespace="http://schemas.microsoft.com/office/2006/metadata/properties" ma:root="true" ma:fieldsID="ef46121dd869cbbaa1cb783908a91b21" ns2:_="" ns3:_="">
    <xsd:import namespace="e55cd347-5867-4155-9319-7f96fab81df1"/>
    <xsd:import namespace="44072bf6-2910-405c-80b1-19093bade0c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5cd347-5867-4155-9319-7f96fab81d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072bf6-2910-405c-80b1-19093bade0cc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4a8a58e1-7c5d-4f5b-807d-02eda64c3224}" ma:internalName="TaxCatchAll" ma:showField="CatchAllData" ma:web="44072bf6-2910-405c-80b1-19093bade0c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9DBBAD3-C67C-45D8-8EB4-2C79092F9C67}">
  <ds:schemaRefs>
    <ds:schemaRef ds:uri="http://schemas.microsoft.com/office/2006/metadata/properties"/>
    <ds:schemaRef ds:uri="http://schemas.microsoft.com/office/infopath/2007/PartnerControls"/>
    <ds:schemaRef ds:uri="44072bf6-2910-405c-80b1-19093bade0cc"/>
    <ds:schemaRef ds:uri="e55cd347-5867-4155-9319-7f96fab81df1"/>
  </ds:schemaRefs>
</ds:datastoreItem>
</file>

<file path=customXml/itemProps2.xml><?xml version="1.0" encoding="utf-8"?>
<ds:datastoreItem xmlns:ds="http://schemas.openxmlformats.org/officeDocument/2006/customXml" ds:itemID="{3183504A-D029-4EB5-9EAB-618142AF332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55cd347-5867-4155-9319-7f96fab81df1"/>
    <ds:schemaRef ds:uri="44072bf6-2910-405c-80b1-19093bade0c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9624E72-B153-4051-BFC7-ADB46E94874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27</vt:lpstr>
      <vt:lpstr>'27'!Print_Area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2022-03-27T22:39:17Z</dcterms:created>
  <dcterms:modified xsi:type="dcterms:W3CDTF">2025-09-10T07:03:06Z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0x010100789268F60513324490971C91D2CC023F</vt:lpwstr>
  </property>
  <property fmtid="{D5CDD505-2E9C-101B-9397-08002B2CF9AE}" pid="3" name="MediaServiceImageTags">
    <vt:lpwstr/>
  </property>
</Properties>
</file>