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4" documentId="13_ncr:1_{5C021AB0-4F01-48EB-9D2E-A2F2AAB626B0}" xr6:coauthVersionLast="47" xr6:coauthVersionMax="47" xr10:uidLastSave="{565F20CB-3019-4606-AFB4-1D3877FFE736}"/>
  <bookViews>
    <workbookView xWindow="-110" yWindow="-110" windowWidth="19420" windowHeight="11500" xr2:uid="{7D6DA7F3-6BAA-4D67-919B-948563AF84A8}"/>
  </bookViews>
  <sheets>
    <sheet name="25-1" sheetId="1" r:id="rId1"/>
    <sheet name="25-2" sheetId="2" r:id="rId2"/>
  </sheets>
  <definedNames>
    <definedName name="_xlnm._FilterDatabase" localSheetId="0" hidden="1">'25-1'!$A$4:$A$64</definedName>
    <definedName name="_xlnm._FilterDatabase" localSheetId="1" hidden="1">'25-2'!$A$1:$A$37</definedName>
    <definedName name="_xlnm.Print_Area" localSheetId="1">'25-2'!$A$1:$H$37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B20" i="1"/>
  <c r="B25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30" i="1"/>
  <c r="G19" i="1"/>
  <c r="B19" i="1"/>
  <c r="D14" i="2"/>
  <c r="D15" i="2"/>
  <c r="D16" i="2"/>
  <c r="D17" i="2"/>
  <c r="D18" i="2"/>
  <c r="D20" i="2"/>
  <c r="D21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G61" i="1"/>
  <c r="B21" i="1"/>
  <c r="G21" i="1"/>
  <c r="B22" i="1"/>
  <c r="G22" i="1"/>
  <c r="B23" i="1"/>
  <c r="G23" i="1"/>
  <c r="B24" i="1"/>
  <c r="G24" i="1"/>
  <c r="B26" i="1"/>
  <c r="G26" i="1"/>
  <c r="B27" i="1"/>
  <c r="G27" i="1"/>
  <c r="B28" i="1"/>
  <c r="G28" i="1"/>
  <c r="B29" i="1"/>
  <c r="G29" i="1"/>
  <c r="B31" i="1"/>
  <c r="G31" i="1"/>
  <c r="B32" i="1"/>
  <c r="G32" i="1"/>
  <c r="B33" i="1"/>
  <c r="G33" i="1"/>
  <c r="B34" i="1"/>
  <c r="G34" i="1"/>
  <c r="G36" i="1"/>
  <c r="G37" i="1"/>
  <c r="G38" i="1"/>
  <c r="G39" i="1"/>
  <c r="G41" i="1"/>
  <c r="G42" i="1"/>
  <c r="G43" i="1"/>
  <c r="G44" i="1"/>
  <c r="G46" i="1"/>
  <c r="G47" i="1"/>
  <c r="G48" i="1"/>
  <c r="G49" i="1"/>
  <c r="G14" i="1"/>
  <c r="G51" i="1"/>
  <c r="G52" i="1"/>
  <c r="G53" i="1"/>
  <c r="G54" i="1"/>
  <c r="G56" i="1"/>
  <c r="G57" i="1"/>
  <c r="G58" i="1"/>
  <c r="G59" i="1"/>
  <c r="G17" i="1"/>
  <c r="G18" i="1"/>
  <c r="B17" i="1"/>
  <c r="B18" i="1"/>
  <c r="G16" i="1"/>
  <c r="B16" i="1"/>
  <c r="C14" i="1"/>
  <c r="D14" i="1"/>
  <c r="E14" i="1"/>
  <c r="F14" i="1"/>
  <c r="H14" i="1"/>
  <c r="I14" i="1"/>
  <c r="J14" i="1"/>
  <c r="K14" i="1"/>
  <c r="B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6" authorId="0" shapeId="0" xr:uid="{2CADAB6F-66B7-40C3-B517-4FD71EEBABC6}">
      <text>
        <r>
          <rPr>
            <b/>
            <sz val="9"/>
            <color indexed="81"/>
            <rFont val="ＭＳ Ｐゴシック"/>
            <family val="3"/>
            <charset val="128"/>
          </rPr>
          <t>キジとコウライキジと分割されていたが、合体して記載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<sst xmlns="http://schemas.openxmlformats.org/spreadsheetml/2006/main" count="399" uniqueCount="120">
  <si>
    <t>　　　　区分</t>
  </si>
  <si>
    <t xml:space="preserve">  年度及び</t>
  </si>
  <si>
    <t>計</t>
  </si>
  <si>
    <t>鳥  獣</t>
  </si>
  <si>
    <t>休猟区</t>
  </si>
  <si>
    <t>猟 　区</t>
  </si>
  <si>
    <t>その他</t>
  </si>
  <si>
    <t xml:space="preserve">  都道府県</t>
  </si>
  <si>
    <t>保護区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</si>
  <si>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</si>
  <si>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</si>
  <si>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</si>
  <si>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</si>
  <si>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</si>
  <si>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</si>
  <si>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</si>
  <si>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</si>
  <si>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</si>
  <si>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</si>
  <si>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</si>
  <si>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</si>
  <si>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</si>
  <si>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</si>
  <si>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</si>
  <si>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</si>
  <si>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</si>
  <si>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</si>
  <si>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</si>
  <si>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</si>
  <si>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</si>
  <si>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</si>
  <si>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</si>
  <si>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</si>
  <si>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</si>
  <si>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</si>
  <si>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</si>
  <si>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</si>
  <si>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</si>
  <si>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</si>
  <si>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</si>
  <si>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</si>
  <si>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</si>
  <si>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</si>
  <si>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</si>
  <si>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</si>
  <si>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</si>
  <si>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</si>
  <si>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</si>
  <si>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</si>
  <si>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</si>
  <si>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</si>
  <si>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</si>
  <si>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</si>
  <si>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</si>
  <si>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</si>
  <si>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</si>
  <si>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　　　　  内　　　　訳</t>
  </si>
  <si>
    <t>　　　　区　分</t>
  </si>
  <si>
    <t>鳥獣名</t>
  </si>
  <si>
    <t xml:space="preserve"> 計</t>
  </si>
  <si>
    <t>猟  区</t>
  </si>
  <si>
    <t xml:space="preserve"> 都道</t>
  </si>
  <si>
    <t>　行為者名</t>
  </si>
  <si>
    <t xml:space="preserve"> 府県</t>
  </si>
  <si>
    <t>（単位：羽）</t>
    <rPh sb="1" eb="3">
      <t>タンイ</t>
    </rPh>
    <rPh sb="4" eb="5">
      <t>ハネ</t>
    </rPh>
    <phoneticPr fontId="2"/>
  </si>
  <si>
    <t xml:space="preserve">                  （1）   キジ</t>
    <phoneticPr fontId="2"/>
  </si>
  <si>
    <t xml:space="preserve">                  （2）   ヤマドリ</t>
    <phoneticPr fontId="2"/>
  </si>
  <si>
    <t>キジ</t>
  </si>
  <si>
    <t>ヤマドリ</t>
  </si>
  <si>
    <t>栃木県</t>
  </si>
  <si>
    <t>令和 元 年度</t>
    <rPh sb="0" eb="2">
      <t>レイワ</t>
    </rPh>
    <rPh sb="3" eb="4">
      <t>ガン</t>
    </rPh>
    <phoneticPr fontId="10"/>
  </si>
  <si>
    <t>令和  2 年度</t>
    <rPh sb="0" eb="2">
      <t>レイワ</t>
    </rPh>
    <phoneticPr fontId="10"/>
  </si>
  <si>
    <t>岩手県</t>
    <rPh sb="0" eb="3">
      <t>イワテケン</t>
    </rPh>
    <phoneticPr fontId="6"/>
  </si>
  <si>
    <t>宮城県</t>
    <rPh sb="0" eb="3">
      <t>ミヤギケン</t>
    </rPh>
    <phoneticPr fontId="6"/>
  </si>
  <si>
    <t>東京都</t>
    <rPh sb="0" eb="3">
      <t>トウキョウト</t>
    </rPh>
    <phoneticPr fontId="6"/>
  </si>
  <si>
    <t>富山県</t>
    <rPh sb="0" eb="3">
      <t>トヤマケン</t>
    </rPh>
    <phoneticPr fontId="2"/>
  </si>
  <si>
    <t>佐賀県</t>
  </si>
  <si>
    <t>山形県</t>
    <rPh sb="0" eb="2">
      <t>ヤマガタ</t>
    </rPh>
    <phoneticPr fontId="6"/>
  </si>
  <si>
    <t>一般社団法人　山形県猟友会</t>
  </si>
  <si>
    <t>福島県</t>
    <rPh sb="0" eb="2">
      <t>フクシマ</t>
    </rPh>
    <phoneticPr fontId="6"/>
  </si>
  <si>
    <t>茨城県</t>
    <rPh sb="0" eb="3">
      <t>イバラキケン</t>
    </rPh>
    <phoneticPr fontId="6"/>
  </si>
  <si>
    <t>群馬県</t>
    <rPh sb="0" eb="3">
      <t>グンマケン</t>
    </rPh>
    <phoneticPr fontId="6"/>
  </si>
  <si>
    <t>埼玉県猟友会</t>
    <rPh sb="0" eb="6">
      <t>サイタマケンリョウユウカイ</t>
    </rPh>
    <phoneticPr fontId="2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</si>
  <si>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</si>
  <si>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</si>
  <si>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神奈川県</t>
    <rPh sb="0" eb="4">
      <t>カナガワケン</t>
    </rPh>
    <phoneticPr fontId="6"/>
  </si>
  <si>
    <t>岐阜県</t>
    <rPh sb="0" eb="3">
      <t>ギフケン</t>
    </rPh>
    <phoneticPr fontId="6"/>
  </si>
  <si>
    <t>静岡県</t>
    <rPh sb="0" eb="3">
      <t>シズオカケン</t>
    </rPh>
    <phoneticPr fontId="6"/>
  </si>
  <si>
    <t>高知県</t>
    <rPh sb="0" eb="3">
      <t>コウチケン</t>
    </rPh>
    <phoneticPr fontId="6"/>
  </si>
  <si>
    <t>-</t>
    <phoneticPr fontId="2"/>
  </si>
  <si>
    <t xml:space="preserve"> 　　２５  令和 ３ 年度放鳥獣状況</t>
    <phoneticPr fontId="2"/>
  </si>
  <si>
    <t>令和  3 年度</t>
    <rPh sb="0" eb="2">
      <t>レイワ</t>
    </rPh>
    <phoneticPr fontId="10"/>
  </si>
  <si>
    <t>岩手町</t>
    <rPh sb="0" eb="2">
      <t>イワテ</t>
    </rPh>
    <rPh sb="2" eb="3">
      <t>マチ</t>
    </rPh>
    <phoneticPr fontId="2"/>
  </si>
  <si>
    <t>岩手県猟友会</t>
    <rPh sb="0" eb="3">
      <t>イワテケン</t>
    </rPh>
    <rPh sb="3" eb="6">
      <t>リョウユウカイ</t>
    </rPh>
    <phoneticPr fontId="2"/>
  </si>
  <si>
    <t>東磐猟友会</t>
    <rPh sb="0" eb="2">
      <t>トウバン</t>
    </rPh>
    <rPh sb="2" eb="5">
      <t>リョウユウカイ</t>
    </rPh>
    <phoneticPr fontId="2"/>
  </si>
  <si>
    <t>一般社団法人福島県猟友会</t>
    <rPh sb="0" eb="2">
      <t>イッパン</t>
    </rPh>
    <rPh sb="2" eb="6">
      <t>シャダンホウジン</t>
    </rPh>
    <rPh sb="6" eb="9">
      <t>フクシマケン</t>
    </rPh>
    <rPh sb="9" eb="10">
      <t>リョウ</t>
    </rPh>
    <rPh sb="10" eb="11">
      <t>トモ</t>
    </rPh>
    <rPh sb="11" eb="12">
      <t>カイ</t>
    </rPh>
    <phoneticPr fontId="3"/>
  </si>
  <si>
    <t>-</t>
    <phoneticPr fontId="6"/>
  </si>
  <si>
    <t>（一社）茨城県猟友会</t>
    <rPh sb="1" eb="3">
      <t>イッシャ</t>
    </rPh>
    <rPh sb="4" eb="10">
      <t>イバラキケンリョウユウカイ</t>
    </rPh>
    <phoneticPr fontId="2"/>
  </si>
  <si>
    <t>（一社）栃木県猟友会</t>
    <rPh sb="1" eb="3">
      <t>イッシャ</t>
    </rPh>
    <rPh sb="4" eb="7">
      <t>トチギケン</t>
    </rPh>
    <rPh sb="7" eb="10">
      <t>リョウユウカイ</t>
    </rPh>
    <phoneticPr fontId="2"/>
  </si>
  <si>
    <t>群馬県猟友会</t>
    <rPh sb="0" eb="3">
      <t>グンマケン</t>
    </rPh>
    <rPh sb="3" eb="6">
      <t>リョウユウカイ</t>
    </rPh>
    <phoneticPr fontId="2"/>
  </si>
  <si>
    <t>千葉県猟友会</t>
    <rPh sb="0" eb="6">
      <t>チバケンリョウユウカイ</t>
    </rPh>
    <phoneticPr fontId="11"/>
  </si>
  <si>
    <t>公益社団法人東京都猟友会</t>
  </si>
  <si>
    <t>（一社）神奈川県猟友会</t>
    <rPh sb="1" eb="3">
      <t>イチシャ</t>
    </rPh>
    <rPh sb="4" eb="8">
      <t>カナガワケン</t>
    </rPh>
    <rPh sb="8" eb="11">
      <t>リョウユウカイ</t>
    </rPh>
    <phoneticPr fontId="2"/>
  </si>
  <si>
    <t>富山県猟友会</t>
    <rPh sb="0" eb="3">
      <t>トヤマケン</t>
    </rPh>
    <rPh sb="3" eb="6">
      <t>リョウユウカイ</t>
    </rPh>
    <phoneticPr fontId="2"/>
  </si>
  <si>
    <t>一般社団法人静岡県猟友会</t>
    <rPh sb="0" eb="2">
      <t>イッパン</t>
    </rPh>
    <rPh sb="2" eb="6">
      <t>シャダンホウジン</t>
    </rPh>
    <rPh sb="6" eb="9">
      <t>シズオカケン</t>
    </rPh>
    <rPh sb="9" eb="12">
      <t>リョウユウカイ</t>
    </rPh>
    <phoneticPr fontId="4"/>
  </si>
  <si>
    <t>一般社団法人徳島県猟友会</t>
    <rPh sb="0" eb="2">
      <t>イッパン</t>
    </rPh>
    <rPh sb="2" eb="4">
      <t>シャダン</t>
    </rPh>
    <rPh sb="4" eb="6">
      <t>ホウジン</t>
    </rPh>
    <rPh sb="6" eb="8">
      <t>トクシマ</t>
    </rPh>
    <rPh sb="8" eb="9">
      <t>ケン</t>
    </rPh>
    <rPh sb="9" eb="12">
      <t>リョウユウカイ</t>
    </rPh>
    <phoneticPr fontId="6"/>
  </si>
  <si>
    <t>徳島県</t>
    <rPh sb="0" eb="3">
      <t>トクシマケン</t>
    </rPh>
    <phoneticPr fontId="6"/>
  </si>
  <si>
    <t>（一社）高知県猟友会</t>
    <rPh sb="1" eb="2">
      <t>イチ</t>
    </rPh>
    <rPh sb="2" eb="3">
      <t>シャ</t>
    </rPh>
    <rPh sb="4" eb="7">
      <t>コウチケン</t>
    </rPh>
    <rPh sb="7" eb="10">
      <t>リョウユウカイ</t>
    </rPh>
    <phoneticPr fontId="3"/>
  </si>
  <si>
    <t>ニホンキジ</t>
  </si>
  <si>
    <t>佐賀県猟友会</t>
    <rPh sb="0" eb="6">
      <t>サガケンリョウユウカイ</t>
    </rPh>
    <phoneticPr fontId="2"/>
  </si>
  <si>
    <t>大分県</t>
    <rPh sb="0" eb="3">
      <t>オオイタケン</t>
    </rPh>
    <phoneticPr fontId="6"/>
  </si>
  <si>
    <t>大分県猟友会</t>
    <rPh sb="0" eb="3">
      <t>オオイタケン</t>
    </rPh>
    <rPh sb="3" eb="6">
      <t>リョウユウカイ</t>
    </rPh>
    <phoneticPr fontId="2"/>
  </si>
  <si>
    <t>宮崎県猟友会</t>
    <rPh sb="0" eb="6">
      <t>ミヤザキケンリョウユウカイ</t>
    </rPh>
    <phoneticPr fontId="3"/>
  </si>
  <si>
    <t>宮崎県</t>
    <rPh sb="0" eb="3">
      <t>ミヤザキケン</t>
    </rPh>
    <phoneticPr fontId="6"/>
  </si>
  <si>
    <t>東北動物野生生物保護管理センター</t>
    <rPh sb="0" eb="2">
      <t>トウホク</t>
    </rPh>
    <rPh sb="2" eb="4">
      <t>ドウブツ</t>
    </rPh>
    <rPh sb="4" eb="8">
      <t>ヤセイセイブツ</t>
    </rPh>
    <rPh sb="8" eb="10">
      <t>ホゴ</t>
    </rPh>
    <rPh sb="10" eb="12">
      <t>カンリ</t>
    </rPh>
    <phoneticPr fontId="1"/>
  </si>
  <si>
    <t>ツキノワグマ</t>
  </si>
  <si>
    <t xml:space="preserve"> 　　２５  令和 ３ 年度放鳥獣状況</t>
    <phoneticPr fontId="6"/>
  </si>
  <si>
    <t>（一社）岐阜県猟友会</t>
  </si>
  <si>
    <t xml:space="preserve">（１）都道府県によるもの </t>
    <phoneticPr fontId="2"/>
  </si>
  <si>
    <t xml:space="preserve">（２）都道府県以外の者によるもの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</si>
</sst>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;\-"/>
    <numFmt numFmtId="177" formatCode="#,##0;[Red]#,##0"/>
    <numFmt numFmtId="178" formatCode="#,##0;[Red]#,##0;\-"/>
    <numFmt numFmtId="179" formatCode="#,##0_);[Red]\(#,##0\)"/>
  </numFmts>
  <fonts count="14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13">
    <xf numFmtId="0" fontId="0" fillId="0" borderId="0" xfId="0"/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177" fontId="0" fillId="0" borderId="2" xfId="0" applyNumberFormat="1" applyBorder="1" applyAlignment="1">
      <alignment horizontal="left" vertical="center" shrinkToFit="1"/>
    </xf>
    <xf numFmtId="178" fontId="0" fillId="0" borderId="4" xfId="0" applyNumberFormat="1" applyBorder="1" applyAlignment="1">
      <alignment horizontal="right" vertical="center"/>
    </xf>
    <xf numFmtId="177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top" shrinkToFit="1"/>
    </xf>
    <xf numFmtId="0" fontId="0" fillId="0" borderId="5" xfId="0" applyBorder="1" applyAlignment="1">
      <alignment vertical="top" shrinkToFit="1"/>
    </xf>
    <xf numFmtId="0" fontId="0" fillId="0" borderId="2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shrinkToFit="1"/>
    </xf>
    <xf numFmtId="177" fontId="0" fillId="0" borderId="6" xfId="0" applyNumberFormat="1" applyBorder="1" applyAlignment="1">
      <alignment horizontal="left" vertical="center" shrinkToFit="1"/>
    </xf>
    <xf numFmtId="178" fontId="0" fillId="0" borderId="6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9" fontId="3" fillId="0" borderId="0" xfId="0" applyNumberFormat="1" applyFont="1" applyAlignment="1">
      <alignment vertical="center"/>
    </xf>
    <xf numFmtId="179" fontId="5" fillId="0" borderId="0" xfId="0" applyNumberFormat="1" applyFont="1"/>
    <xf numFmtId="179" fontId="1" fillId="0" borderId="0" xfId="0" applyNumberFormat="1" applyFont="1"/>
    <xf numFmtId="179" fontId="4" fillId="0" borderId="0" xfId="0" applyNumberFormat="1" applyFont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9" fontId="5" fillId="0" borderId="8" xfId="0" applyNumberFormat="1" applyFont="1" applyBorder="1"/>
    <xf numFmtId="179" fontId="5" fillId="0" borderId="9" xfId="0" applyNumberFormat="1" applyFont="1" applyBorder="1"/>
    <xf numFmtId="179" fontId="5" fillId="0" borderId="10" xfId="0" applyNumberFormat="1" applyFont="1" applyBorder="1" applyAlignment="1">
      <alignment horizontal="left"/>
    </xf>
    <xf numFmtId="179" fontId="5" fillId="0" borderId="10" xfId="0" applyNumberFormat="1" applyFont="1" applyBorder="1"/>
    <xf numFmtId="179" fontId="5" fillId="0" borderId="11" xfId="0" applyNumberFormat="1" applyFont="1" applyBorder="1" applyAlignment="1">
      <alignment horizontal="left"/>
    </xf>
    <xf numFmtId="179" fontId="5" fillId="0" borderId="12" xfId="0" applyNumberFormat="1" applyFont="1" applyBorder="1" applyAlignment="1">
      <alignment horizontal="center" vertical="center"/>
    </xf>
    <xf numFmtId="179" fontId="0" fillId="0" borderId="13" xfId="0" applyNumberFormat="1" applyBorder="1"/>
    <xf numFmtId="179" fontId="5" fillId="0" borderId="14" xfId="0" applyNumberFormat="1" applyFont="1" applyBorder="1"/>
    <xf numFmtId="179" fontId="5" fillId="0" borderId="12" xfId="0" applyNumberFormat="1" applyFont="1" applyBorder="1"/>
    <xf numFmtId="179" fontId="5" fillId="0" borderId="15" xfId="0" applyNumberFormat="1" applyFont="1" applyBorder="1"/>
    <xf numFmtId="179" fontId="5" fillId="0" borderId="16" xfId="0" applyNumberFormat="1" applyFont="1" applyBorder="1"/>
    <xf numFmtId="179" fontId="5" fillId="0" borderId="17" xfId="0" applyNumberFormat="1" applyFont="1" applyBorder="1"/>
    <xf numFmtId="179" fontId="1" fillId="0" borderId="12" xfId="0" applyNumberFormat="1" applyFont="1" applyBorder="1" applyAlignment="1">
      <alignment horizontal="left"/>
    </xf>
    <xf numFmtId="179" fontId="1" fillId="0" borderId="2" xfId="0" applyNumberFormat="1" applyFont="1" applyBorder="1" applyAlignment="1">
      <alignment horizontal="center" vertical="center"/>
    </xf>
    <xf numFmtId="179" fontId="1" fillId="0" borderId="18" xfId="0" applyNumberFormat="1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1" fillId="0" borderId="14" xfId="0" applyNumberFormat="1" applyFont="1" applyBorder="1" applyAlignment="1">
      <alignment horizontal="center" vertical="center"/>
    </xf>
    <xf numFmtId="179" fontId="1" fillId="0" borderId="20" xfId="0" applyNumberFormat="1" applyFont="1" applyBorder="1" applyAlignment="1">
      <alignment horizontal="center" vertical="center"/>
    </xf>
    <xf numFmtId="179" fontId="1" fillId="0" borderId="15" xfId="0" applyNumberFormat="1" applyFont="1" applyBorder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179" fontId="1" fillId="0" borderId="16" xfId="0" applyNumberFormat="1" applyFont="1" applyBorder="1" applyAlignment="1">
      <alignment horizontal="center" vertical="center"/>
    </xf>
    <xf numFmtId="179" fontId="1" fillId="0" borderId="17" xfId="0" applyNumberFormat="1" applyFont="1" applyBorder="1" applyAlignment="1">
      <alignment horizontal="center" vertical="center"/>
    </xf>
    <xf numFmtId="176" fontId="1" fillId="0" borderId="22" xfId="0" applyNumberFormat="1" applyFont="1" applyBorder="1"/>
    <xf numFmtId="176" fontId="1" fillId="0" borderId="13" xfId="0" applyNumberFormat="1" applyFont="1" applyBorder="1" applyAlignment="1">
      <alignment horizontal="right"/>
    </xf>
    <xf numFmtId="176" fontId="1" fillId="0" borderId="23" xfId="0" applyNumberFormat="1" applyFont="1" applyBorder="1" applyAlignment="1">
      <alignment horizontal="right"/>
    </xf>
    <xf numFmtId="176" fontId="1" fillId="0" borderId="22" xfId="0" applyNumberFormat="1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6" fontId="1" fillId="0" borderId="23" xfId="0" applyNumberFormat="1" applyFont="1" applyBorder="1"/>
    <xf numFmtId="176" fontId="1" fillId="0" borderId="0" xfId="0" applyNumberFormat="1" applyFont="1"/>
    <xf numFmtId="176" fontId="1" fillId="0" borderId="14" xfId="0" applyNumberFormat="1" applyFont="1" applyBorder="1"/>
    <xf numFmtId="176" fontId="1" fillId="0" borderId="24" xfId="0" applyNumberFormat="1" applyFont="1" applyBorder="1"/>
    <xf numFmtId="176" fontId="1" fillId="0" borderId="25" xfId="0" applyNumberFormat="1" applyFont="1" applyBorder="1" applyAlignment="1">
      <alignment horizontal="right"/>
    </xf>
    <xf numFmtId="176" fontId="1" fillId="0" borderId="1" xfId="0" applyNumberFormat="1" applyFont="1" applyBorder="1" applyAlignment="1">
      <alignment horizontal="right"/>
    </xf>
    <xf numFmtId="176" fontId="1" fillId="0" borderId="24" xfId="0" applyNumberFormat="1" applyFont="1" applyBorder="1" applyAlignment="1">
      <alignment horizontal="right"/>
    </xf>
    <xf numFmtId="176" fontId="1" fillId="0" borderId="26" xfId="0" applyNumberFormat="1" applyFont="1" applyBorder="1" applyAlignment="1">
      <alignment horizontal="right"/>
    </xf>
    <xf numFmtId="176" fontId="1" fillId="0" borderId="1" xfId="0" applyNumberFormat="1" applyFont="1" applyBorder="1"/>
    <xf numFmtId="176" fontId="1" fillId="0" borderId="26" xfId="0" applyNumberFormat="1" applyFont="1" applyBorder="1"/>
    <xf numFmtId="176" fontId="1" fillId="0" borderId="27" xfId="0" applyNumberFormat="1" applyFont="1" applyBorder="1"/>
    <xf numFmtId="179" fontId="1" fillId="0" borderId="3" xfId="0" applyNumberFormat="1" applyFont="1" applyBorder="1" applyAlignment="1">
      <alignment horizontal="center"/>
    </xf>
    <xf numFmtId="179" fontId="1" fillId="0" borderId="28" xfId="0" applyNumberFormat="1" applyFont="1" applyBorder="1" applyAlignment="1">
      <alignment horizontal="center"/>
    </xf>
    <xf numFmtId="179" fontId="5" fillId="0" borderId="0" xfId="0" applyNumberFormat="1" applyFont="1" applyAlignment="1">
      <alignment vertical="center"/>
    </xf>
    <xf numFmtId="179" fontId="1" fillId="0" borderId="29" xfId="0" applyNumberFormat="1" applyFont="1" applyBorder="1" applyAlignment="1">
      <alignment horizontal="center"/>
    </xf>
    <xf numFmtId="176" fontId="1" fillId="0" borderId="20" xfId="0" applyNumberFormat="1" applyFont="1" applyBorder="1" applyAlignment="1">
      <alignment horizontal="right"/>
    </xf>
    <xf numFmtId="176" fontId="1" fillId="0" borderId="2" xfId="0" applyNumberFormat="1" applyFont="1" applyBorder="1" applyAlignment="1">
      <alignment horizontal="right"/>
    </xf>
    <xf numFmtId="176" fontId="1" fillId="0" borderId="21" xfId="0" applyNumberFormat="1" applyFont="1" applyBorder="1" applyAlignment="1">
      <alignment horizontal="right"/>
    </xf>
    <xf numFmtId="179" fontId="1" fillId="0" borderId="30" xfId="0" applyNumberFormat="1" applyFont="1" applyBorder="1" applyAlignment="1">
      <alignment horizontal="center"/>
    </xf>
    <xf numFmtId="176" fontId="1" fillId="0" borderId="31" xfId="0" applyNumberFormat="1" applyFont="1" applyBorder="1" applyAlignment="1">
      <alignment horizontal="right"/>
    </xf>
    <xf numFmtId="179" fontId="0" fillId="0" borderId="0" xfId="0" applyNumberFormat="1" applyAlignment="1">
      <alignment vertical="center"/>
    </xf>
    <xf numFmtId="179" fontId="1" fillId="0" borderId="0" xfId="0" applyNumberFormat="1" applyFont="1" applyAlignment="1">
      <alignment vertical="center"/>
    </xf>
    <xf numFmtId="179" fontId="0" fillId="0" borderId="0" xfId="0" applyNumberFormat="1"/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8" xfId="0" applyFont="1" applyBorder="1"/>
    <xf numFmtId="0" fontId="7" fillId="0" borderId="10" xfId="0" applyFont="1" applyBorder="1"/>
    <xf numFmtId="0" fontId="7" fillId="0" borderId="33" xfId="0" applyFont="1" applyBorder="1"/>
    <xf numFmtId="0" fontId="7" fillId="0" borderId="34" xfId="0" applyFont="1" applyBorder="1" applyAlignment="1">
      <alignment horizontal="left"/>
    </xf>
    <xf numFmtId="0" fontId="7" fillId="0" borderId="35" xfId="0" applyFont="1" applyBorder="1"/>
    <xf numFmtId="0" fontId="7" fillId="0" borderId="36" xfId="0" applyFont="1" applyBorder="1"/>
    <xf numFmtId="0" fontId="7" fillId="0" borderId="12" xfId="0" applyFont="1" applyBorder="1"/>
    <xf numFmtId="0" fontId="7" fillId="0" borderId="0" xfId="0" applyFont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" xfId="0" applyFont="1" applyBorder="1"/>
    <xf numFmtId="0" fontId="7" fillId="0" borderId="37" xfId="0" applyFont="1" applyBorder="1"/>
    <xf numFmtId="0" fontId="7" fillId="0" borderId="2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14" xfId="0" applyFont="1" applyBorder="1"/>
    <xf numFmtId="0" fontId="7" fillId="0" borderId="38" xfId="0" applyFont="1" applyBorder="1" applyAlignment="1">
      <alignment horizontal="left"/>
    </xf>
    <xf numFmtId="0" fontId="7" fillId="0" borderId="32" xfId="0" applyFont="1" applyBorder="1"/>
    <xf numFmtId="0" fontId="7" fillId="0" borderId="31" xfId="0" applyFont="1" applyBorder="1"/>
    <xf numFmtId="0" fontId="7" fillId="0" borderId="39" xfId="0" applyFont="1" applyBorder="1"/>
    <xf numFmtId="0" fontId="0" fillId="0" borderId="40" xfId="0" applyBorder="1"/>
    <xf numFmtId="38" fontId="1" fillId="0" borderId="5" xfId="2" applyNumberFormat="1" applyFont="1" applyBorder="1" applyAlignment="1">
      <alignment horizontal="center"/>
    </xf>
    <xf numFmtId="176" fontId="0" fillId="0" borderId="23" xfId="0" applyNumberFormat="1" applyBorder="1" applyAlignment="1">
      <alignment horizontal="right"/>
    </xf>
    <xf numFmtId="176" fontId="1" fillId="0" borderId="41" xfId="0" applyNumberFormat="1" applyFont="1" applyBorder="1" applyAlignment="1">
      <alignment horizontal="right"/>
    </xf>
    <xf numFmtId="178" fontId="0" fillId="0" borderId="24" xfId="0" applyNumberFormat="1" applyBorder="1" applyAlignment="1">
      <alignment horizontal="right" vertical="center"/>
    </xf>
    <xf numFmtId="0" fontId="0" fillId="0" borderId="29" xfId="0" applyBorder="1" applyAlignment="1">
      <alignment horizontal="left"/>
    </xf>
    <xf numFmtId="0" fontId="0" fillId="0" borderId="4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8" xfId="0" applyBorder="1" applyAlignment="1">
      <alignment horizontal="left"/>
    </xf>
    <xf numFmtId="38" fontId="0" fillId="0" borderId="5" xfId="2" applyNumberFormat="1" applyFont="1" applyBorder="1" applyAlignment="1">
      <alignment horizontal="center"/>
    </xf>
    <xf numFmtId="176" fontId="0" fillId="0" borderId="20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0" xfId="0" applyNumberFormat="1" applyAlignment="1">
      <alignment horizontal="right"/>
    </xf>
  </cellXfs>
  <cellStyles count="3">
    <cellStyle name="標準" xfId="0" builtinId="0"/>
    <cellStyle name="標準 2" xfId="1" xr:uid="{FB8637D5-8DE5-4889-8AF8-69C80A414D88}"/>
    <cellStyle name="標準_H15-01" xfId="2" xr:uid="{8EE66E6D-05E3-405F-9838-FA44D2F473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10788" name="Line 1">
          <a:extLst>
            <a:ext uri="{FF2B5EF4-FFF2-40B4-BE49-F238E27FC236}">
              <a16:creationId xmlns:a16="http://schemas.microsoft.com/office/drawing/2014/main" id="{5D8B26BC-D92E-8909-3CCD-B801F02C401E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0</xdr:colOff>
      <xdr:row>12</xdr:row>
      <xdr:rowOff>222250</xdr:rowOff>
    </xdr:to>
    <xdr:sp macro="" textlink="">
      <xdr:nvSpPr>
        <xdr:cNvPr id="12330" name="Line 7">
          <a:extLst>
            <a:ext uri="{FF2B5EF4-FFF2-40B4-BE49-F238E27FC236}">
              <a16:creationId xmlns:a16="http://schemas.microsoft.com/office/drawing/2014/main" id="{B9568418-19FC-720D-B3D4-4904F9E1458B}"/>
            </a:ext>
          </a:extLst>
        </xdr:cNvPr>
        <xdr:cNvSpPr>
          <a:spLocks noChangeShapeType="1"/>
        </xdr:cNvSpPr>
      </xdr:nvSpPr>
      <xdr:spPr bwMode="auto">
        <a:xfrm>
          <a:off x="0" y="952500"/>
          <a:ext cx="2444750" cy="1066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12331" name="Line 8">
          <a:extLst>
            <a:ext uri="{FF2B5EF4-FFF2-40B4-BE49-F238E27FC236}">
              <a16:creationId xmlns:a16="http://schemas.microsoft.com/office/drawing/2014/main" id="{CF824382-AA36-3F3F-4D56-76F9F246DEE9}"/>
            </a:ext>
          </a:extLst>
        </xdr:cNvPr>
        <xdr:cNvSpPr>
          <a:spLocks noChangeShapeType="1"/>
        </xdr:cNvSpPr>
      </xdr:nvSpPr>
      <xdr:spPr bwMode="auto">
        <a:xfrm flipH="1" flipV="1">
          <a:off x="0" y="952500"/>
          <a:ext cx="730250" cy="1066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00B6-DA35-43CD-9C04-8D5DAB94D8CE}">
  <sheetPr codeName="Sheet9"/>
  <dimension ref="A4:P64"/>
  <sheetViews>
    <sheetView tabSelected="1" showRuler="0" view="pageBreakPreview" zoomScale="85" zoomScaleNormal="100" zoomScaleSheetLayoutView="85" workbookViewId="0">
      <selection activeCell="E30" sqref="E30"/>
    </sheetView>
  </sheetViews>
  <sheetFormatPr defaultColWidth="12.77734375" defaultRowHeight="13" customHeight="1"/>
  <cols>
    <col min="1" max="1" width="18.77734375" style="17" customWidth="1"/>
    <col min="2" max="6" width="13.77734375" style="17" customWidth="1"/>
    <col min="7" max="11" width="12.77734375" style="17" customWidth="1"/>
    <col min="12" max="16384" width="12.77734375" style="18"/>
  </cols>
  <sheetData>
    <row r="4" spans="1:16" ht="13" customHeight="1">
      <c r="A4" s="16" t="s">
        <v>90</v>
      </c>
    </row>
    <row r="5" spans="1:16" ht="13" customHeight="1">
      <c r="A5" s="19"/>
      <c r="B5" s="19" t="s">
        <v>118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3" customHeight="1">
      <c r="A6" s="19"/>
      <c r="B6" s="20"/>
      <c r="C6" s="21"/>
      <c r="D6" s="21"/>
      <c r="E6" s="21"/>
      <c r="F6" s="21"/>
      <c r="G6" s="20"/>
      <c r="H6" s="20"/>
      <c r="I6" s="20"/>
      <c r="J6" s="20"/>
      <c r="K6" s="112" t="s">
        <v>64</v>
      </c>
      <c r="L6" s="19"/>
      <c r="M6" s="19"/>
      <c r="N6" s="19"/>
      <c r="O6" s="19"/>
      <c r="P6" s="19"/>
    </row>
    <row r="7" spans="1:16" ht="13" customHeight="1">
      <c r="A7" s="22"/>
      <c r="B7" s="23"/>
      <c r="C7" s="24"/>
      <c r="D7" s="25"/>
      <c r="E7" s="25"/>
      <c r="F7" s="24"/>
      <c r="G7" s="23"/>
      <c r="H7" s="24"/>
      <c r="I7" s="25"/>
      <c r="J7" s="25"/>
      <c r="K7" s="26"/>
    </row>
    <row r="8" spans="1:16" ht="13" customHeight="1">
      <c r="A8" s="27" t="s">
        <v>0</v>
      </c>
      <c r="B8" s="28" t="s">
        <v>65</v>
      </c>
      <c r="G8" s="28" t="s">
        <v>66</v>
      </c>
      <c r="K8" s="29"/>
    </row>
    <row r="9" spans="1:16" ht="13" customHeight="1">
      <c r="A9" s="30"/>
      <c r="B9" s="31"/>
      <c r="C9" s="32"/>
      <c r="D9" s="32"/>
      <c r="E9" s="32"/>
      <c r="F9" s="32"/>
      <c r="G9" s="31"/>
      <c r="H9" s="32"/>
      <c r="I9" s="32"/>
      <c r="J9" s="32"/>
      <c r="K9" s="33"/>
    </row>
    <row r="10" spans="1:16" ht="13" customHeight="1">
      <c r="A10" s="34" t="s">
        <v>1</v>
      </c>
      <c r="B10" s="35" t="s">
        <v>2</v>
      </c>
      <c r="C10" s="36" t="s">
        <v>3</v>
      </c>
      <c r="D10" s="35" t="s">
        <v>4</v>
      </c>
      <c r="E10" s="37" t="s">
        <v>5</v>
      </c>
      <c r="F10" s="38" t="s">
        <v>6</v>
      </c>
      <c r="G10" s="35" t="s">
        <v>2</v>
      </c>
      <c r="H10" s="38" t="s">
        <v>3</v>
      </c>
      <c r="I10" s="35" t="s">
        <v>4</v>
      </c>
      <c r="J10" s="35" t="s">
        <v>5</v>
      </c>
      <c r="K10" s="39" t="s">
        <v>6</v>
      </c>
    </row>
    <row r="11" spans="1:16" ht="12.75" customHeight="1">
      <c r="A11" s="34" t="s">
        <v>7</v>
      </c>
      <c r="B11" s="40"/>
      <c r="C11" s="41" t="s">
        <v>8</v>
      </c>
      <c r="D11" s="40"/>
      <c r="E11" s="42"/>
      <c r="F11" s="43"/>
      <c r="G11" s="40"/>
      <c r="H11" s="43" t="s">
        <v>8</v>
      </c>
      <c r="I11" s="40"/>
      <c r="J11" s="40"/>
      <c r="K11" s="44"/>
    </row>
    <row r="12" spans="1:16" ht="13" customHeight="1">
      <c r="A12" s="100" t="s">
        <v>70</v>
      </c>
      <c r="B12" s="45">
        <v>13033</v>
      </c>
      <c r="C12" s="46">
        <v>5749</v>
      </c>
      <c r="D12" s="47">
        <v>1186</v>
      </c>
      <c r="E12" s="48">
        <v>2199</v>
      </c>
      <c r="F12" s="49">
        <v>3899</v>
      </c>
      <c r="G12" s="50">
        <v>894</v>
      </c>
      <c r="H12" s="51">
        <v>583</v>
      </c>
      <c r="I12" s="50">
        <v>0</v>
      </c>
      <c r="J12" s="50">
        <v>0</v>
      </c>
      <c r="K12" s="52">
        <v>311</v>
      </c>
    </row>
    <row r="13" spans="1:16" ht="12.75" customHeight="1">
      <c r="A13" s="100" t="s">
        <v>71</v>
      </c>
      <c r="B13" s="53">
        <v>10029</v>
      </c>
      <c r="C13" s="54">
        <v>4323</v>
      </c>
      <c r="D13" s="55">
        <v>1292</v>
      </c>
      <c r="E13" s="56">
        <v>1137</v>
      </c>
      <c r="F13" s="57">
        <v>3277</v>
      </c>
      <c r="G13" s="58">
        <v>785</v>
      </c>
      <c r="H13" s="59">
        <v>422</v>
      </c>
      <c r="I13" s="58">
        <v>0</v>
      </c>
      <c r="J13" s="58">
        <v>0</v>
      </c>
      <c r="K13" s="60">
        <v>363</v>
      </c>
    </row>
    <row r="14" spans="1:16" ht="13" customHeight="1">
      <c r="A14" s="109" t="s">
        <v>91</v>
      </c>
      <c r="B14" s="58">
        <f t="shared" ref="B14:K14" si="0">SUM(B15:B61)</f>
        <v>9044</v>
      </c>
      <c r="C14" s="59">
        <f t="shared" si="0"/>
        <v>3838</v>
      </c>
      <c r="D14" s="58">
        <f t="shared" si="0"/>
        <v>751</v>
      </c>
      <c r="E14" s="58">
        <f t="shared" si="0"/>
        <v>1898</v>
      </c>
      <c r="F14" s="58">
        <f t="shared" si="0"/>
        <v>2557</v>
      </c>
      <c r="G14" s="53">
        <f t="shared" si="0"/>
        <v>436</v>
      </c>
      <c r="H14" s="59">
        <f t="shared" si="0"/>
        <v>176</v>
      </c>
      <c r="I14" s="58">
        <f t="shared" si="0"/>
        <v>0</v>
      </c>
      <c r="J14" s="58">
        <f t="shared" si="0"/>
        <v>0</v>
      </c>
      <c r="K14" s="60">
        <f t="shared" si="0"/>
        <v>260</v>
      </c>
    </row>
    <row r="15" spans="1:16" ht="12.75" customHeight="1">
      <c r="A15" s="61" t="s">
        <v>9</v>
      </c>
      <c r="B15" s="47">
        <v>0</v>
      </c>
      <c r="C15" s="47">
        <v>0</v>
      </c>
      <c r="D15" s="47">
        <v>0</v>
      </c>
      <c r="E15" s="101" t="s">
        <v>89</v>
      </c>
      <c r="F15" s="101" t="s">
        <v>89</v>
      </c>
      <c r="G15" s="48">
        <v>0</v>
      </c>
      <c r="H15" s="47">
        <v>0</v>
      </c>
      <c r="I15" s="47">
        <v>0</v>
      </c>
      <c r="J15" s="101" t="s">
        <v>89</v>
      </c>
      <c r="K15" s="101" t="s">
        <v>89</v>
      </c>
    </row>
    <row r="16" spans="1:16" ht="13" customHeight="1">
      <c r="A16" s="62" t="s">
        <v>10</v>
      </c>
      <c r="B16" s="47">
        <f t="shared" ref="B16:B24" si="1">SUM(C16:F16)</f>
        <v>200</v>
      </c>
      <c r="C16" s="101">
        <v>0</v>
      </c>
      <c r="D16" s="101">
        <v>200</v>
      </c>
      <c r="E16" s="101">
        <v>0</v>
      </c>
      <c r="F16" s="101">
        <v>0</v>
      </c>
      <c r="G16" s="48">
        <f>SUM(H16:K16)</f>
        <v>0</v>
      </c>
      <c r="H16" s="101" t="s">
        <v>89</v>
      </c>
      <c r="I16" s="101" t="s">
        <v>89</v>
      </c>
      <c r="J16" s="101" t="s">
        <v>89</v>
      </c>
      <c r="K16" s="101" t="s">
        <v>89</v>
      </c>
    </row>
    <row r="17" spans="1:11" ht="13" customHeight="1">
      <c r="A17" s="62" t="s">
        <v>11</v>
      </c>
      <c r="B17" s="47">
        <f t="shared" si="1"/>
        <v>72</v>
      </c>
      <c r="C17" s="101">
        <v>36</v>
      </c>
      <c r="D17" s="101">
        <v>0</v>
      </c>
      <c r="E17" s="101">
        <v>0</v>
      </c>
      <c r="F17" s="101">
        <v>36</v>
      </c>
      <c r="G17" s="48">
        <f>SUM(H17:K17)</f>
        <v>0</v>
      </c>
      <c r="H17" s="101" t="s">
        <v>89</v>
      </c>
      <c r="I17" s="101" t="s">
        <v>89</v>
      </c>
      <c r="J17" s="101" t="s">
        <v>89</v>
      </c>
      <c r="K17" s="101" t="s">
        <v>89</v>
      </c>
    </row>
    <row r="18" spans="1:11" ht="13" customHeight="1">
      <c r="A18" s="62" t="s">
        <v>12</v>
      </c>
      <c r="B18" s="47">
        <f t="shared" si="1"/>
        <v>0</v>
      </c>
      <c r="C18" s="101" t="s">
        <v>89</v>
      </c>
      <c r="D18" s="101" t="s">
        <v>89</v>
      </c>
      <c r="E18" s="101" t="s">
        <v>89</v>
      </c>
      <c r="F18" s="101" t="s">
        <v>89</v>
      </c>
      <c r="G18" s="48">
        <f>SUM(H18:K18)</f>
        <v>0</v>
      </c>
      <c r="H18" s="101" t="s">
        <v>89</v>
      </c>
      <c r="I18" s="101" t="s">
        <v>89</v>
      </c>
      <c r="J18" s="101" t="s">
        <v>89</v>
      </c>
      <c r="K18" s="101" t="s">
        <v>89</v>
      </c>
    </row>
    <row r="19" spans="1:11" ht="13" customHeight="1">
      <c r="A19" s="64" t="s">
        <v>13</v>
      </c>
      <c r="B19" s="65">
        <f t="shared" si="1"/>
        <v>300</v>
      </c>
      <c r="C19" s="110">
        <v>0</v>
      </c>
      <c r="D19" s="110">
        <v>0</v>
      </c>
      <c r="E19" s="110">
        <v>0</v>
      </c>
      <c r="F19" s="110">
        <v>300</v>
      </c>
      <c r="G19" s="67">
        <f>SUM(H19:K19)</f>
        <v>150</v>
      </c>
      <c r="H19" s="110">
        <v>0</v>
      </c>
      <c r="I19" s="110">
        <v>0</v>
      </c>
      <c r="J19" s="110">
        <v>0</v>
      </c>
      <c r="K19" s="110">
        <v>150</v>
      </c>
    </row>
    <row r="20" spans="1:11" ht="13" customHeight="1">
      <c r="A20" s="62" t="s">
        <v>14</v>
      </c>
      <c r="B20" s="66">
        <f t="shared" si="1"/>
        <v>0</v>
      </c>
      <c r="C20" s="47">
        <v>0</v>
      </c>
      <c r="D20" s="47">
        <v>0</v>
      </c>
      <c r="E20" s="101" t="s">
        <v>89</v>
      </c>
      <c r="F20" s="101" t="s">
        <v>89</v>
      </c>
      <c r="G20" s="48">
        <v>0</v>
      </c>
      <c r="H20" s="47">
        <v>0</v>
      </c>
      <c r="I20" s="47">
        <v>0</v>
      </c>
      <c r="J20" s="101" t="s">
        <v>89</v>
      </c>
      <c r="K20" s="101" t="s">
        <v>89</v>
      </c>
    </row>
    <row r="21" spans="1:11" ht="13" customHeight="1">
      <c r="A21" s="62" t="s">
        <v>15</v>
      </c>
      <c r="B21" s="47">
        <f t="shared" si="1"/>
        <v>0</v>
      </c>
      <c r="C21" s="101" t="s">
        <v>89</v>
      </c>
      <c r="D21" s="101" t="s">
        <v>89</v>
      </c>
      <c r="E21" s="101" t="s">
        <v>89</v>
      </c>
      <c r="F21" s="101" t="s">
        <v>89</v>
      </c>
      <c r="G21" s="48">
        <f>SUM(H21:K21)</f>
        <v>0</v>
      </c>
      <c r="H21" s="101" t="s">
        <v>89</v>
      </c>
      <c r="I21" s="101" t="s">
        <v>89</v>
      </c>
      <c r="J21" s="101" t="s">
        <v>89</v>
      </c>
      <c r="K21" s="101" t="s">
        <v>89</v>
      </c>
    </row>
    <row r="22" spans="1:11" ht="13" customHeight="1">
      <c r="A22" s="62" t="s">
        <v>16</v>
      </c>
      <c r="B22" s="47">
        <f t="shared" si="1"/>
        <v>233</v>
      </c>
      <c r="C22" s="101">
        <v>0</v>
      </c>
      <c r="D22" s="101">
        <v>0</v>
      </c>
      <c r="E22" s="101">
        <v>0</v>
      </c>
      <c r="F22" s="101">
        <v>233</v>
      </c>
      <c r="G22" s="48">
        <f>SUM(H22:K22)</f>
        <v>140</v>
      </c>
      <c r="H22" s="101">
        <v>60</v>
      </c>
      <c r="I22" s="101">
        <v>0</v>
      </c>
      <c r="J22" s="101">
        <v>0</v>
      </c>
      <c r="K22" s="101">
        <v>80</v>
      </c>
    </row>
    <row r="23" spans="1:11" ht="13" customHeight="1">
      <c r="A23" s="62" t="s">
        <v>17</v>
      </c>
      <c r="B23" s="47">
        <f t="shared" si="1"/>
        <v>66</v>
      </c>
      <c r="C23" s="101">
        <v>0</v>
      </c>
      <c r="D23" s="101">
        <v>0</v>
      </c>
      <c r="E23" s="101">
        <v>0</v>
      </c>
      <c r="F23" s="101">
        <v>66</v>
      </c>
      <c r="G23" s="48">
        <f>SUM(H23:K23)</f>
        <v>30</v>
      </c>
      <c r="H23" s="101">
        <v>0</v>
      </c>
      <c r="I23" s="101">
        <v>0</v>
      </c>
      <c r="J23" s="101">
        <v>0</v>
      </c>
      <c r="K23" s="101">
        <v>30</v>
      </c>
    </row>
    <row r="24" spans="1:11" ht="13" customHeight="1">
      <c r="A24" s="64" t="s">
        <v>18</v>
      </c>
      <c r="B24" s="65">
        <f t="shared" si="1"/>
        <v>770</v>
      </c>
      <c r="C24" s="110">
        <v>329</v>
      </c>
      <c r="D24" s="110">
        <v>0</v>
      </c>
      <c r="E24" s="110">
        <v>441</v>
      </c>
      <c r="F24" s="110">
        <v>0</v>
      </c>
      <c r="G24" s="67">
        <f>SUM(H24:K24)</f>
        <v>36</v>
      </c>
      <c r="H24" s="110">
        <v>36</v>
      </c>
      <c r="I24" s="110">
        <v>0</v>
      </c>
      <c r="J24" s="110">
        <v>0</v>
      </c>
      <c r="K24" s="110">
        <v>0</v>
      </c>
    </row>
    <row r="25" spans="1:11" ht="13" customHeight="1">
      <c r="A25" s="61" t="s">
        <v>19</v>
      </c>
      <c r="B25" s="66">
        <f t="shared" ref="B25:B30" si="2">SUM(C25:F25)</f>
        <v>200</v>
      </c>
      <c r="C25" s="47">
        <v>200</v>
      </c>
      <c r="D25" s="47">
        <v>0</v>
      </c>
      <c r="E25" s="101">
        <v>0</v>
      </c>
      <c r="F25" s="101">
        <v>0</v>
      </c>
      <c r="G25" s="48">
        <v>0</v>
      </c>
      <c r="H25" s="47">
        <v>0</v>
      </c>
      <c r="I25" s="47">
        <v>0</v>
      </c>
      <c r="J25" s="101" t="s">
        <v>89</v>
      </c>
      <c r="K25" s="101" t="s">
        <v>89</v>
      </c>
    </row>
    <row r="26" spans="1:11" ht="13" customHeight="1">
      <c r="A26" s="62" t="s">
        <v>20</v>
      </c>
      <c r="B26" s="47">
        <f t="shared" si="2"/>
        <v>150</v>
      </c>
      <c r="C26" s="101">
        <v>150</v>
      </c>
      <c r="D26" s="101">
        <v>0</v>
      </c>
      <c r="E26" s="101">
        <v>0</v>
      </c>
      <c r="F26" s="101">
        <v>0</v>
      </c>
      <c r="G26" s="48">
        <f>SUM(H26:K26)</f>
        <v>0</v>
      </c>
      <c r="H26" s="101" t="s">
        <v>89</v>
      </c>
      <c r="I26" s="101" t="s">
        <v>89</v>
      </c>
      <c r="J26" s="101" t="s">
        <v>89</v>
      </c>
      <c r="K26" s="101" t="s">
        <v>89</v>
      </c>
    </row>
    <row r="27" spans="1:11" ht="13" customHeight="1">
      <c r="A27" s="62" t="s">
        <v>21</v>
      </c>
      <c r="B27" s="47">
        <f t="shared" si="2"/>
        <v>0</v>
      </c>
      <c r="C27" s="101" t="s">
        <v>89</v>
      </c>
      <c r="D27" s="101" t="s">
        <v>89</v>
      </c>
      <c r="E27" s="101" t="s">
        <v>89</v>
      </c>
      <c r="F27" s="101" t="s">
        <v>89</v>
      </c>
      <c r="G27" s="48">
        <f>SUM(H27:K27)</f>
        <v>0</v>
      </c>
      <c r="H27" s="101" t="s">
        <v>89</v>
      </c>
      <c r="I27" s="101" t="s">
        <v>89</v>
      </c>
      <c r="J27" s="101" t="s">
        <v>89</v>
      </c>
      <c r="K27" s="101" t="s">
        <v>89</v>
      </c>
    </row>
    <row r="28" spans="1:11" ht="13" customHeight="1">
      <c r="A28" s="62" t="s">
        <v>22</v>
      </c>
      <c r="B28" s="47">
        <f t="shared" si="2"/>
        <v>0</v>
      </c>
      <c r="C28" s="101" t="s">
        <v>89</v>
      </c>
      <c r="D28" s="101" t="s">
        <v>89</v>
      </c>
      <c r="E28" s="101" t="s">
        <v>89</v>
      </c>
      <c r="F28" s="101" t="s">
        <v>89</v>
      </c>
      <c r="G28" s="48">
        <f>SUM(H28:K28)</f>
        <v>0</v>
      </c>
      <c r="H28" s="101" t="s">
        <v>89</v>
      </c>
      <c r="I28" s="101" t="s">
        <v>89</v>
      </c>
      <c r="J28" s="101" t="s">
        <v>89</v>
      </c>
      <c r="K28" s="101" t="s">
        <v>89</v>
      </c>
    </row>
    <row r="29" spans="1:11" ht="13" customHeight="1">
      <c r="A29" s="64" t="s">
        <v>23</v>
      </c>
      <c r="B29" s="65">
        <f t="shared" si="2"/>
        <v>396</v>
      </c>
      <c r="C29" s="110">
        <v>52</v>
      </c>
      <c r="D29" s="110">
        <v>78</v>
      </c>
      <c r="E29" s="110">
        <v>0</v>
      </c>
      <c r="F29" s="110">
        <v>266</v>
      </c>
      <c r="G29" s="67">
        <f>SUM(H29:K29)</f>
        <v>0</v>
      </c>
      <c r="H29" s="110" t="s">
        <v>89</v>
      </c>
      <c r="I29" s="110" t="s">
        <v>89</v>
      </c>
      <c r="J29" s="110" t="s">
        <v>89</v>
      </c>
      <c r="K29" s="110" t="s">
        <v>89</v>
      </c>
    </row>
    <row r="30" spans="1:11" ht="13" customHeight="1">
      <c r="A30" s="61" t="s">
        <v>24</v>
      </c>
      <c r="B30" s="66">
        <f t="shared" si="2"/>
        <v>160</v>
      </c>
      <c r="C30" s="47">
        <v>0</v>
      </c>
      <c r="D30" s="47">
        <v>32</v>
      </c>
      <c r="E30" s="101">
        <v>0</v>
      </c>
      <c r="F30" s="101">
        <v>128</v>
      </c>
      <c r="G30" s="48">
        <v>0</v>
      </c>
      <c r="H30" s="47">
        <v>0</v>
      </c>
      <c r="I30" s="47">
        <v>0</v>
      </c>
      <c r="J30" s="101" t="s">
        <v>89</v>
      </c>
      <c r="K30" s="101" t="s">
        <v>89</v>
      </c>
    </row>
    <row r="31" spans="1:11" ht="13" customHeight="1">
      <c r="A31" s="62" t="s">
        <v>25</v>
      </c>
      <c r="B31" s="47">
        <f t="shared" ref="B31:B61" si="3">SUM(C31:F31)</f>
        <v>105</v>
      </c>
      <c r="C31" s="101">
        <v>63</v>
      </c>
      <c r="D31" s="101">
        <v>21</v>
      </c>
      <c r="E31" s="101">
        <v>0</v>
      </c>
      <c r="F31" s="101">
        <v>21</v>
      </c>
      <c r="G31" s="48">
        <f>SUM(H31:K31)</f>
        <v>0</v>
      </c>
      <c r="H31" s="101" t="s">
        <v>89</v>
      </c>
      <c r="I31" s="101" t="s">
        <v>89</v>
      </c>
      <c r="J31" s="101" t="s">
        <v>89</v>
      </c>
      <c r="K31" s="101" t="s">
        <v>89</v>
      </c>
    </row>
    <row r="32" spans="1:11" ht="13" customHeight="1">
      <c r="A32" s="62" t="s">
        <v>26</v>
      </c>
      <c r="B32" s="47">
        <f t="shared" si="3"/>
        <v>0</v>
      </c>
      <c r="C32" s="101" t="s">
        <v>89</v>
      </c>
      <c r="D32" s="101" t="s">
        <v>89</v>
      </c>
      <c r="E32" s="101" t="s">
        <v>89</v>
      </c>
      <c r="F32" s="101" t="s">
        <v>89</v>
      </c>
      <c r="G32" s="48">
        <f>SUM(H32:K32)</f>
        <v>0</v>
      </c>
      <c r="H32" s="101" t="s">
        <v>89</v>
      </c>
      <c r="I32" s="101" t="s">
        <v>89</v>
      </c>
      <c r="J32" s="101" t="s">
        <v>89</v>
      </c>
      <c r="K32" s="101" t="s">
        <v>89</v>
      </c>
    </row>
    <row r="33" spans="1:11" ht="13" customHeight="1">
      <c r="A33" s="62" t="s">
        <v>27</v>
      </c>
      <c r="B33" s="47">
        <f t="shared" si="3"/>
        <v>340</v>
      </c>
      <c r="C33" s="101">
        <v>340</v>
      </c>
      <c r="D33" s="101">
        <v>0</v>
      </c>
      <c r="E33" s="101">
        <v>0</v>
      </c>
      <c r="F33" s="101">
        <v>0</v>
      </c>
      <c r="G33" s="48">
        <f>SUM(H33:K33)</f>
        <v>0</v>
      </c>
      <c r="H33" s="101" t="s">
        <v>89</v>
      </c>
      <c r="I33" s="101" t="s">
        <v>89</v>
      </c>
      <c r="J33" s="101" t="s">
        <v>89</v>
      </c>
      <c r="K33" s="101" t="s">
        <v>89</v>
      </c>
    </row>
    <row r="34" spans="1:11" ht="13" customHeight="1">
      <c r="A34" s="62" t="s">
        <v>28</v>
      </c>
      <c r="B34" s="65">
        <f t="shared" si="3"/>
        <v>0</v>
      </c>
      <c r="C34" s="110" t="s">
        <v>89</v>
      </c>
      <c r="D34" s="110" t="s">
        <v>89</v>
      </c>
      <c r="E34" s="110" t="s">
        <v>89</v>
      </c>
      <c r="F34" s="110" t="s">
        <v>89</v>
      </c>
      <c r="G34" s="67">
        <f>SUM(H34:K34)</f>
        <v>0</v>
      </c>
      <c r="H34" s="110" t="s">
        <v>89</v>
      </c>
      <c r="I34" s="110" t="s">
        <v>89</v>
      </c>
      <c r="J34" s="110" t="s">
        <v>89</v>
      </c>
      <c r="K34" s="110" t="s">
        <v>89</v>
      </c>
    </row>
    <row r="35" spans="1:11" ht="13" customHeight="1">
      <c r="A35" s="61" t="s">
        <v>29</v>
      </c>
      <c r="B35" s="66">
        <f t="shared" si="3"/>
        <v>0</v>
      </c>
      <c r="C35" s="47">
        <v>0</v>
      </c>
      <c r="D35" s="47">
        <v>0</v>
      </c>
      <c r="E35" s="101" t="s">
        <v>89</v>
      </c>
      <c r="F35" s="101" t="s">
        <v>89</v>
      </c>
      <c r="G35" s="48">
        <v>0</v>
      </c>
      <c r="H35" s="47">
        <v>0</v>
      </c>
      <c r="I35" s="47">
        <v>0</v>
      </c>
      <c r="J35" s="101" t="s">
        <v>89</v>
      </c>
      <c r="K35" s="101" t="s">
        <v>89</v>
      </c>
    </row>
    <row r="36" spans="1:11" ht="13" customHeight="1">
      <c r="A36" s="62" t="s">
        <v>30</v>
      </c>
      <c r="B36" s="47">
        <f t="shared" si="3"/>
        <v>0</v>
      </c>
      <c r="C36" s="101" t="s">
        <v>89</v>
      </c>
      <c r="D36" s="101" t="s">
        <v>89</v>
      </c>
      <c r="E36" s="101" t="s">
        <v>89</v>
      </c>
      <c r="F36" s="101" t="s">
        <v>89</v>
      </c>
      <c r="G36" s="48">
        <f>SUM(H36:K36)</f>
        <v>0</v>
      </c>
      <c r="H36" s="101" t="s">
        <v>89</v>
      </c>
      <c r="I36" s="101" t="s">
        <v>89</v>
      </c>
      <c r="J36" s="101" t="s">
        <v>89</v>
      </c>
      <c r="K36" s="101" t="s">
        <v>89</v>
      </c>
    </row>
    <row r="37" spans="1:11" ht="13" customHeight="1">
      <c r="A37" s="62" t="s">
        <v>31</v>
      </c>
      <c r="B37" s="47">
        <f t="shared" si="3"/>
        <v>0</v>
      </c>
      <c r="C37" s="101" t="s">
        <v>89</v>
      </c>
      <c r="D37" s="101" t="s">
        <v>89</v>
      </c>
      <c r="E37" s="101" t="s">
        <v>89</v>
      </c>
      <c r="F37" s="101" t="s">
        <v>89</v>
      </c>
      <c r="G37" s="48">
        <f>SUM(H37:K37)</f>
        <v>0</v>
      </c>
      <c r="H37" s="101" t="s">
        <v>89</v>
      </c>
      <c r="I37" s="101" t="s">
        <v>89</v>
      </c>
      <c r="J37" s="101" t="s">
        <v>89</v>
      </c>
      <c r="K37" s="101" t="s">
        <v>89</v>
      </c>
    </row>
    <row r="38" spans="1:11" ht="13" customHeight="1">
      <c r="A38" s="62" t="s">
        <v>32</v>
      </c>
      <c r="B38" s="47">
        <f t="shared" si="3"/>
        <v>0</v>
      </c>
      <c r="C38" s="101" t="s">
        <v>89</v>
      </c>
      <c r="D38" s="101" t="s">
        <v>89</v>
      </c>
      <c r="E38" s="101" t="s">
        <v>89</v>
      </c>
      <c r="F38" s="101" t="s">
        <v>89</v>
      </c>
      <c r="G38" s="48">
        <f>SUM(H38:K38)</f>
        <v>0</v>
      </c>
      <c r="H38" s="101" t="s">
        <v>89</v>
      </c>
      <c r="I38" s="101" t="s">
        <v>89</v>
      </c>
      <c r="J38" s="101" t="s">
        <v>89</v>
      </c>
      <c r="K38" s="101" t="s">
        <v>89</v>
      </c>
    </row>
    <row r="39" spans="1:11" ht="13" customHeight="1">
      <c r="A39" s="64" t="s">
        <v>33</v>
      </c>
      <c r="B39" s="65">
        <f t="shared" si="3"/>
        <v>0</v>
      </c>
      <c r="C39" s="110" t="s">
        <v>89</v>
      </c>
      <c r="D39" s="110" t="s">
        <v>89</v>
      </c>
      <c r="E39" s="110" t="s">
        <v>89</v>
      </c>
      <c r="F39" s="110" t="s">
        <v>89</v>
      </c>
      <c r="G39" s="67">
        <f>SUM(H39:K39)</f>
        <v>0</v>
      </c>
      <c r="H39" s="110" t="s">
        <v>89</v>
      </c>
      <c r="I39" s="110" t="s">
        <v>89</v>
      </c>
      <c r="J39" s="110" t="s">
        <v>89</v>
      </c>
      <c r="K39" s="110" t="s">
        <v>89</v>
      </c>
    </row>
    <row r="40" spans="1:11" ht="13" customHeight="1">
      <c r="A40" s="62" t="s">
        <v>34</v>
      </c>
      <c r="B40" s="66">
        <f t="shared" si="3"/>
        <v>0</v>
      </c>
      <c r="C40" s="47">
        <v>0</v>
      </c>
      <c r="D40" s="47">
        <v>0</v>
      </c>
      <c r="E40" s="101" t="s">
        <v>89</v>
      </c>
      <c r="F40" s="101" t="s">
        <v>89</v>
      </c>
      <c r="G40" s="48">
        <v>0</v>
      </c>
      <c r="H40" s="47">
        <v>0</v>
      </c>
      <c r="I40" s="47">
        <v>0</v>
      </c>
      <c r="J40" s="101" t="s">
        <v>89</v>
      </c>
      <c r="K40" s="101" t="s">
        <v>89</v>
      </c>
    </row>
    <row r="41" spans="1:11" ht="12.75" customHeight="1">
      <c r="A41" s="62" t="s">
        <v>35</v>
      </c>
      <c r="B41" s="47">
        <f t="shared" si="3"/>
        <v>0</v>
      </c>
      <c r="C41" s="101" t="s">
        <v>89</v>
      </c>
      <c r="D41" s="101" t="s">
        <v>89</v>
      </c>
      <c r="E41" s="101" t="s">
        <v>89</v>
      </c>
      <c r="F41" s="101" t="s">
        <v>89</v>
      </c>
      <c r="G41" s="48">
        <f>SUM(H41:K41)</f>
        <v>0</v>
      </c>
      <c r="H41" s="101" t="s">
        <v>89</v>
      </c>
      <c r="I41" s="101" t="s">
        <v>89</v>
      </c>
      <c r="J41" s="101" t="s">
        <v>89</v>
      </c>
      <c r="K41" s="101" t="s">
        <v>89</v>
      </c>
    </row>
    <row r="42" spans="1:11" ht="13" customHeight="1">
      <c r="A42" s="62" t="s">
        <v>36</v>
      </c>
      <c r="B42" s="47">
        <f t="shared" si="3"/>
        <v>0</v>
      </c>
      <c r="C42" s="101" t="s">
        <v>89</v>
      </c>
      <c r="D42" s="101" t="s">
        <v>89</v>
      </c>
      <c r="E42" s="101" t="s">
        <v>89</v>
      </c>
      <c r="F42" s="101" t="s">
        <v>89</v>
      </c>
      <c r="G42" s="48">
        <f>SUM(H42:K42)</f>
        <v>0</v>
      </c>
      <c r="H42" s="101" t="s">
        <v>89</v>
      </c>
      <c r="I42" s="101" t="s">
        <v>89</v>
      </c>
      <c r="J42" s="101" t="s">
        <v>89</v>
      </c>
      <c r="K42" s="101" t="s">
        <v>89</v>
      </c>
    </row>
    <row r="43" spans="1:11" ht="13" customHeight="1">
      <c r="A43" s="62" t="s">
        <v>37</v>
      </c>
      <c r="B43" s="47">
        <f t="shared" si="3"/>
        <v>0</v>
      </c>
      <c r="C43" s="101" t="s">
        <v>89</v>
      </c>
      <c r="D43" s="101" t="s">
        <v>89</v>
      </c>
      <c r="E43" s="101" t="s">
        <v>89</v>
      </c>
      <c r="F43" s="101" t="s">
        <v>89</v>
      </c>
      <c r="G43" s="48">
        <f>SUM(H43:K43)</f>
        <v>0</v>
      </c>
      <c r="H43" s="101" t="s">
        <v>89</v>
      </c>
      <c r="I43" s="101" t="s">
        <v>89</v>
      </c>
      <c r="J43" s="101" t="s">
        <v>89</v>
      </c>
      <c r="K43" s="101" t="s">
        <v>89</v>
      </c>
    </row>
    <row r="44" spans="1:11" ht="13" customHeight="1">
      <c r="A44" s="62" t="s">
        <v>38</v>
      </c>
      <c r="B44" s="65">
        <f t="shared" si="3"/>
        <v>0</v>
      </c>
      <c r="C44" s="110" t="s">
        <v>89</v>
      </c>
      <c r="D44" s="110" t="s">
        <v>89</v>
      </c>
      <c r="E44" s="110" t="s">
        <v>89</v>
      </c>
      <c r="F44" s="110" t="s">
        <v>89</v>
      </c>
      <c r="G44" s="67">
        <f>SUM(H44:K44)</f>
        <v>0</v>
      </c>
      <c r="H44" s="110" t="s">
        <v>89</v>
      </c>
      <c r="I44" s="110" t="s">
        <v>89</v>
      </c>
      <c r="J44" s="110" t="s">
        <v>89</v>
      </c>
      <c r="K44" s="110" t="s">
        <v>89</v>
      </c>
    </row>
    <row r="45" spans="1:11" ht="13" customHeight="1">
      <c r="A45" s="61" t="s">
        <v>39</v>
      </c>
      <c r="B45" s="66">
        <f t="shared" si="3"/>
        <v>0</v>
      </c>
      <c r="C45" s="47">
        <v>0</v>
      </c>
      <c r="D45" s="47">
        <v>0</v>
      </c>
      <c r="E45" s="101" t="s">
        <v>89</v>
      </c>
      <c r="F45" s="101" t="s">
        <v>89</v>
      </c>
      <c r="G45" s="48">
        <v>0</v>
      </c>
      <c r="H45" s="47">
        <v>0</v>
      </c>
      <c r="I45" s="47">
        <v>0</v>
      </c>
      <c r="J45" s="101" t="s">
        <v>89</v>
      </c>
      <c r="K45" s="101" t="s">
        <v>89</v>
      </c>
    </row>
    <row r="46" spans="1:11" ht="13" customHeight="1">
      <c r="A46" s="62" t="s">
        <v>40</v>
      </c>
      <c r="B46" s="47">
        <f t="shared" si="3"/>
        <v>0</v>
      </c>
      <c r="C46" s="101" t="s">
        <v>89</v>
      </c>
      <c r="D46" s="101" t="s">
        <v>89</v>
      </c>
      <c r="E46" s="101" t="s">
        <v>89</v>
      </c>
      <c r="F46" s="101" t="s">
        <v>89</v>
      </c>
      <c r="G46" s="48">
        <f>SUM(H46:K46)</f>
        <v>0</v>
      </c>
      <c r="H46" s="101" t="s">
        <v>89</v>
      </c>
      <c r="I46" s="101" t="s">
        <v>89</v>
      </c>
      <c r="J46" s="101" t="s">
        <v>89</v>
      </c>
      <c r="K46" s="101" t="s">
        <v>89</v>
      </c>
    </row>
    <row r="47" spans="1:11" ht="13" customHeight="1">
      <c r="A47" s="62" t="s">
        <v>41</v>
      </c>
      <c r="B47" s="47">
        <f t="shared" si="3"/>
        <v>1020</v>
      </c>
      <c r="C47" s="101">
        <v>830</v>
      </c>
      <c r="D47" s="101">
        <v>0</v>
      </c>
      <c r="E47" s="101">
        <v>0</v>
      </c>
      <c r="F47" s="101">
        <v>190</v>
      </c>
      <c r="G47" s="48">
        <f>SUM(H47:K47)</f>
        <v>0</v>
      </c>
      <c r="H47" s="101" t="s">
        <v>89</v>
      </c>
      <c r="I47" s="101" t="s">
        <v>89</v>
      </c>
      <c r="J47" s="101" t="s">
        <v>89</v>
      </c>
      <c r="K47" s="101" t="s">
        <v>89</v>
      </c>
    </row>
    <row r="48" spans="1:11" ht="13" customHeight="1">
      <c r="A48" s="62" t="s">
        <v>42</v>
      </c>
      <c r="B48" s="47">
        <f t="shared" si="3"/>
        <v>1000</v>
      </c>
      <c r="C48" s="101">
        <v>178</v>
      </c>
      <c r="D48" s="101">
        <v>0</v>
      </c>
      <c r="E48" s="101">
        <v>822</v>
      </c>
      <c r="F48" s="101">
        <v>0</v>
      </c>
      <c r="G48" s="48">
        <f>SUM(H48:K48)</f>
        <v>0</v>
      </c>
      <c r="H48" s="101" t="s">
        <v>89</v>
      </c>
      <c r="I48" s="101" t="s">
        <v>89</v>
      </c>
      <c r="J48" s="101" t="s">
        <v>89</v>
      </c>
      <c r="K48" s="101" t="s">
        <v>89</v>
      </c>
    </row>
    <row r="49" spans="1:15" ht="13" customHeight="1">
      <c r="A49" s="64" t="s">
        <v>43</v>
      </c>
      <c r="B49" s="65">
        <f t="shared" si="3"/>
        <v>860</v>
      </c>
      <c r="C49" s="110">
        <v>760</v>
      </c>
      <c r="D49" s="110">
        <v>100</v>
      </c>
      <c r="E49" s="110" t="s">
        <v>89</v>
      </c>
      <c r="F49" s="110" t="s">
        <v>89</v>
      </c>
      <c r="G49" s="67">
        <f>SUM(H49:K49)</f>
        <v>80</v>
      </c>
      <c r="H49" s="110">
        <v>80</v>
      </c>
      <c r="I49" s="110" t="s">
        <v>89</v>
      </c>
      <c r="J49" s="110" t="s">
        <v>89</v>
      </c>
      <c r="K49" s="110" t="s">
        <v>89</v>
      </c>
    </row>
    <row r="50" spans="1:15" ht="13" customHeight="1">
      <c r="A50" s="62" t="s">
        <v>44</v>
      </c>
      <c r="B50" s="66">
        <f t="shared" si="3"/>
        <v>0</v>
      </c>
      <c r="C50" s="47">
        <v>0</v>
      </c>
      <c r="D50" s="47">
        <v>0</v>
      </c>
      <c r="E50" s="101" t="s">
        <v>89</v>
      </c>
      <c r="F50" s="101" t="s">
        <v>89</v>
      </c>
      <c r="G50" s="48">
        <v>0</v>
      </c>
      <c r="H50" s="47">
        <v>0</v>
      </c>
      <c r="I50" s="47">
        <v>0</v>
      </c>
      <c r="J50" s="101" t="s">
        <v>89</v>
      </c>
      <c r="K50" s="101" t="s">
        <v>89</v>
      </c>
    </row>
    <row r="51" spans="1:15" ht="13" customHeight="1">
      <c r="A51" s="62" t="s">
        <v>45</v>
      </c>
      <c r="B51" s="47">
        <f t="shared" si="3"/>
        <v>0</v>
      </c>
      <c r="C51" s="101" t="s">
        <v>89</v>
      </c>
      <c r="D51" s="101" t="s">
        <v>89</v>
      </c>
      <c r="E51" s="101" t="s">
        <v>89</v>
      </c>
      <c r="F51" s="101" t="s">
        <v>89</v>
      </c>
      <c r="G51" s="48">
        <f>SUM(H51:K51)</f>
        <v>0</v>
      </c>
      <c r="H51" s="101" t="s">
        <v>89</v>
      </c>
      <c r="I51" s="101" t="s">
        <v>89</v>
      </c>
      <c r="J51" s="101" t="s">
        <v>89</v>
      </c>
      <c r="K51" s="101" t="s">
        <v>89</v>
      </c>
    </row>
    <row r="52" spans="1:15" ht="13" customHeight="1">
      <c r="A52" s="62" t="s">
        <v>46</v>
      </c>
      <c r="B52" s="47">
        <f t="shared" si="3"/>
        <v>0</v>
      </c>
      <c r="C52" s="101" t="s">
        <v>89</v>
      </c>
      <c r="D52" s="101" t="s">
        <v>89</v>
      </c>
      <c r="E52" s="101" t="s">
        <v>89</v>
      </c>
      <c r="F52" s="101" t="s">
        <v>89</v>
      </c>
      <c r="G52" s="48">
        <f>SUM(H52:K52)</f>
        <v>0</v>
      </c>
      <c r="H52" s="101" t="s">
        <v>89</v>
      </c>
      <c r="I52" s="101" t="s">
        <v>89</v>
      </c>
      <c r="J52" s="101" t="s">
        <v>89</v>
      </c>
      <c r="K52" s="101" t="s">
        <v>89</v>
      </c>
    </row>
    <row r="53" spans="1:15" ht="13" customHeight="1">
      <c r="A53" s="62" t="s">
        <v>47</v>
      </c>
      <c r="B53" s="47">
        <f t="shared" si="3"/>
        <v>0</v>
      </c>
      <c r="C53" s="101" t="s">
        <v>89</v>
      </c>
      <c r="D53" s="101" t="s">
        <v>89</v>
      </c>
      <c r="E53" s="101" t="s">
        <v>89</v>
      </c>
      <c r="F53" s="101" t="s">
        <v>89</v>
      </c>
      <c r="G53" s="48">
        <f>SUM(H53:K53)</f>
        <v>0</v>
      </c>
      <c r="H53" s="101" t="s">
        <v>89</v>
      </c>
      <c r="I53" s="101" t="s">
        <v>89</v>
      </c>
      <c r="J53" s="101" t="s">
        <v>89</v>
      </c>
      <c r="K53" s="101" t="s">
        <v>89</v>
      </c>
    </row>
    <row r="54" spans="1:15" ht="13" customHeight="1">
      <c r="A54" s="62" t="s">
        <v>48</v>
      </c>
      <c r="B54" s="65">
        <f t="shared" si="3"/>
        <v>1050</v>
      </c>
      <c r="C54" s="110">
        <v>103</v>
      </c>
      <c r="D54" s="110">
        <v>0</v>
      </c>
      <c r="E54" s="110">
        <v>0</v>
      </c>
      <c r="F54" s="110">
        <v>947</v>
      </c>
      <c r="G54" s="67">
        <f>SUM(H54:K54)</f>
        <v>0</v>
      </c>
      <c r="H54" s="110" t="s">
        <v>89</v>
      </c>
      <c r="I54" s="110" t="s">
        <v>89</v>
      </c>
      <c r="J54" s="110" t="s">
        <v>89</v>
      </c>
      <c r="K54" s="110" t="s">
        <v>89</v>
      </c>
    </row>
    <row r="55" spans="1:15" ht="13" customHeight="1">
      <c r="A55" s="61" t="s">
        <v>49</v>
      </c>
      <c r="B55" s="66">
        <f t="shared" si="3"/>
        <v>200</v>
      </c>
      <c r="C55" s="47">
        <v>200</v>
      </c>
      <c r="D55" s="47">
        <v>0</v>
      </c>
      <c r="E55" s="101">
        <v>0</v>
      </c>
      <c r="F55" s="101">
        <v>0</v>
      </c>
      <c r="G55" s="48">
        <v>0</v>
      </c>
      <c r="H55" s="47">
        <v>0</v>
      </c>
      <c r="I55" s="47">
        <v>0</v>
      </c>
      <c r="J55" s="101" t="s">
        <v>89</v>
      </c>
      <c r="K55" s="101" t="s">
        <v>89</v>
      </c>
    </row>
    <row r="56" spans="1:15" ht="13" customHeight="1">
      <c r="A56" s="62" t="s">
        <v>50</v>
      </c>
      <c r="B56" s="47">
        <f t="shared" si="3"/>
        <v>180</v>
      </c>
      <c r="C56" s="101">
        <v>0</v>
      </c>
      <c r="D56" s="101">
        <v>120</v>
      </c>
      <c r="E56" s="101">
        <v>60</v>
      </c>
      <c r="F56" s="101">
        <v>0</v>
      </c>
      <c r="G56" s="48">
        <f>SUM(H56:K56)</f>
        <v>0</v>
      </c>
      <c r="H56" s="101" t="s">
        <v>89</v>
      </c>
      <c r="I56" s="101" t="s">
        <v>89</v>
      </c>
      <c r="J56" s="101" t="s">
        <v>89</v>
      </c>
      <c r="K56" s="101" t="s">
        <v>89</v>
      </c>
    </row>
    <row r="57" spans="1:15" ht="13" customHeight="1">
      <c r="A57" s="62" t="s">
        <v>51</v>
      </c>
      <c r="B57" s="47">
        <f t="shared" si="3"/>
        <v>0</v>
      </c>
      <c r="C57" s="101" t="s">
        <v>89</v>
      </c>
      <c r="D57" s="101" t="s">
        <v>89</v>
      </c>
      <c r="E57" s="101" t="s">
        <v>89</v>
      </c>
      <c r="F57" s="101" t="s">
        <v>89</v>
      </c>
      <c r="G57" s="48">
        <f>SUM(H57:K57)</f>
        <v>0</v>
      </c>
      <c r="H57" s="101" t="s">
        <v>89</v>
      </c>
      <c r="I57" s="101" t="s">
        <v>89</v>
      </c>
      <c r="J57" s="101" t="s">
        <v>89</v>
      </c>
      <c r="K57" s="101" t="s">
        <v>89</v>
      </c>
    </row>
    <row r="58" spans="1:15" ht="13" customHeight="1">
      <c r="A58" s="62" t="s">
        <v>52</v>
      </c>
      <c r="B58" s="47">
        <f t="shared" si="3"/>
        <v>200</v>
      </c>
      <c r="C58" s="101">
        <v>0</v>
      </c>
      <c r="D58" s="101">
        <v>200</v>
      </c>
      <c r="E58" s="101">
        <v>0</v>
      </c>
      <c r="F58" s="101">
        <v>0</v>
      </c>
      <c r="G58" s="48">
        <f>SUM(H58:K58)</f>
        <v>0</v>
      </c>
      <c r="H58" s="101" t="s">
        <v>89</v>
      </c>
      <c r="I58" s="101" t="s">
        <v>89</v>
      </c>
      <c r="J58" s="101" t="s">
        <v>89</v>
      </c>
      <c r="K58" s="101" t="s">
        <v>89</v>
      </c>
    </row>
    <row r="59" spans="1:15" ht="13" customHeight="1">
      <c r="A59" s="64" t="s">
        <v>53</v>
      </c>
      <c r="B59" s="65">
        <f t="shared" si="3"/>
        <v>800</v>
      </c>
      <c r="C59" s="110">
        <v>430</v>
      </c>
      <c r="D59" s="110">
        <v>0</v>
      </c>
      <c r="E59" s="110">
        <v>0</v>
      </c>
      <c r="F59" s="110">
        <v>370</v>
      </c>
      <c r="G59" s="67">
        <f>SUM(H59:K59)</f>
        <v>0</v>
      </c>
      <c r="H59" s="110" t="s">
        <v>89</v>
      </c>
      <c r="I59" s="110" t="s">
        <v>89</v>
      </c>
      <c r="J59" s="110" t="s">
        <v>89</v>
      </c>
      <c r="K59" s="110" t="s">
        <v>89</v>
      </c>
    </row>
    <row r="60" spans="1:15" ht="13" customHeight="1">
      <c r="A60" s="62" t="s">
        <v>54</v>
      </c>
      <c r="B60" s="66">
        <f t="shared" si="3"/>
        <v>742</v>
      </c>
      <c r="C60" s="47">
        <v>167</v>
      </c>
      <c r="D60" s="47">
        <v>0</v>
      </c>
      <c r="E60" s="101">
        <v>575</v>
      </c>
      <c r="F60" s="101">
        <v>0</v>
      </c>
      <c r="G60" s="48">
        <v>0</v>
      </c>
      <c r="H60" s="47">
        <v>0</v>
      </c>
      <c r="I60" s="47">
        <v>0</v>
      </c>
      <c r="J60" s="101" t="s">
        <v>89</v>
      </c>
      <c r="K60" s="101" t="s">
        <v>89</v>
      </c>
    </row>
    <row r="61" spans="1:15" ht="13" customHeight="1">
      <c r="A61" s="68" t="s">
        <v>55</v>
      </c>
      <c r="B61" s="69">
        <f t="shared" si="3"/>
        <v>0</v>
      </c>
      <c r="C61" s="111" t="s">
        <v>89</v>
      </c>
      <c r="D61" s="111" t="s">
        <v>89</v>
      </c>
      <c r="E61" s="111" t="s">
        <v>89</v>
      </c>
      <c r="F61" s="111" t="s">
        <v>89</v>
      </c>
      <c r="G61" s="102">
        <f>SUM(H61:K61)</f>
        <v>0</v>
      </c>
      <c r="H61" s="111" t="s">
        <v>89</v>
      </c>
      <c r="I61" s="111" t="s">
        <v>89</v>
      </c>
      <c r="J61" s="111" t="s">
        <v>89</v>
      </c>
      <c r="K61" s="111" t="s">
        <v>89</v>
      </c>
    </row>
    <row r="62" spans="1:15" ht="13" customHeight="1">
      <c r="A62" s="70"/>
      <c r="C62" s="63"/>
      <c r="D62" s="63"/>
      <c r="E62" s="63"/>
      <c r="F62" s="63"/>
      <c r="G62" s="63"/>
      <c r="H62" s="63"/>
      <c r="I62" s="63"/>
      <c r="J62" s="63"/>
      <c r="K62" s="63"/>
      <c r="L62" s="71"/>
      <c r="M62" s="71"/>
      <c r="N62" s="71"/>
      <c r="O62" s="71"/>
    </row>
    <row r="64" spans="1:15" ht="13" customHeight="1">
      <c r="B64" s="72"/>
    </row>
  </sheetData>
  <phoneticPr fontId="2"/>
  <pageMargins left="1.1811023622047201" right="0.78740157480314998" top="0.39370078740157499" bottom="0.70866141732283505" header="0.511811023622047" footer="0.511811023622047"/>
  <pageSetup paperSize="9" scale="64" pageOrder="overThenDown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A958-B4B9-46CF-B380-B691B688276D}">
  <sheetPr codeName="Sheet11"/>
  <dimension ref="A1:H37"/>
  <sheetViews>
    <sheetView showGridLines="0" showRuler="0" view="pageBreakPreview" zoomScale="115" zoomScaleNormal="100" zoomScaleSheetLayoutView="115" workbookViewId="0">
      <selection activeCell="I23" sqref="I23"/>
    </sheetView>
  </sheetViews>
  <sheetFormatPr defaultColWidth="9.33203125" defaultRowHeight="12" customHeight="1"/>
  <cols>
    <col min="1" max="1" width="12.77734375" style="73" customWidth="1"/>
    <col min="2" max="2" width="30" style="73" customWidth="1"/>
    <col min="3" max="3" width="35.109375" style="73" bestFit="1" customWidth="1"/>
    <col min="4" max="16384" width="9.33203125" style="73"/>
  </cols>
  <sheetData>
    <row r="1" spans="1:8" ht="12.75" customHeight="1"/>
    <row r="2" spans="1:8" ht="12.75" customHeight="1"/>
    <row r="3" spans="1:8" ht="12.75" customHeight="1"/>
    <row r="4" spans="1:8" s="75" customFormat="1" ht="12.75" customHeight="1">
      <c r="A4" s="74" t="s">
        <v>116</v>
      </c>
    </row>
    <row r="5" spans="1:8" ht="12.75" customHeight="1">
      <c r="A5" s="76"/>
      <c r="B5" s="77" t="s">
        <v>119</v>
      </c>
      <c r="C5" s="76"/>
      <c r="D5" s="76"/>
      <c r="E5" s="76"/>
      <c r="F5" s="76"/>
      <c r="G5" s="76"/>
      <c r="H5" s="76"/>
    </row>
    <row r="6" spans="1:8" ht="12.75" customHeight="1">
      <c r="A6" s="78"/>
      <c r="B6" s="78"/>
      <c r="C6" s="78"/>
      <c r="D6" s="78"/>
      <c r="E6" s="78"/>
      <c r="F6" s="78"/>
      <c r="G6" s="78"/>
      <c r="H6" s="78"/>
    </row>
    <row r="7" spans="1:8" ht="12" customHeight="1">
      <c r="A7" s="79"/>
      <c r="B7" s="80"/>
      <c r="C7" s="81"/>
      <c r="D7" s="81"/>
      <c r="E7" s="82" t="s">
        <v>56</v>
      </c>
      <c r="F7" s="83"/>
      <c r="G7" s="83"/>
      <c r="H7" s="84"/>
    </row>
    <row r="8" spans="1:8" ht="12" customHeight="1">
      <c r="A8" s="85"/>
      <c r="B8" s="86" t="s">
        <v>57</v>
      </c>
      <c r="C8" s="87" t="s">
        <v>58</v>
      </c>
      <c r="D8" s="87" t="s">
        <v>59</v>
      </c>
      <c r="E8" s="88"/>
      <c r="F8" s="88"/>
      <c r="G8" s="88"/>
      <c r="H8" s="89"/>
    </row>
    <row r="9" spans="1:8" ht="12" customHeight="1">
      <c r="A9" s="85"/>
      <c r="C9" s="90"/>
      <c r="D9" s="90"/>
      <c r="E9" s="91" t="s">
        <v>3</v>
      </c>
      <c r="F9" s="91" t="s">
        <v>4</v>
      </c>
      <c r="G9" s="91" t="s">
        <v>60</v>
      </c>
      <c r="H9" s="92" t="s">
        <v>6</v>
      </c>
    </row>
    <row r="10" spans="1:8" ht="12" customHeight="1">
      <c r="A10" s="85"/>
      <c r="C10" s="90"/>
      <c r="D10" s="90"/>
      <c r="E10" s="91"/>
      <c r="F10" s="91"/>
      <c r="G10" s="91"/>
      <c r="H10" s="92"/>
    </row>
    <row r="11" spans="1:8" ht="12" customHeight="1">
      <c r="A11" s="85"/>
      <c r="C11" s="90"/>
      <c r="D11" s="90"/>
      <c r="E11" s="91" t="s">
        <v>8</v>
      </c>
      <c r="F11" s="91"/>
      <c r="G11" s="91"/>
      <c r="H11" s="92"/>
    </row>
    <row r="12" spans="1:8" ht="12" customHeight="1">
      <c r="A12" s="93" t="s">
        <v>61</v>
      </c>
      <c r="B12" s="86" t="s">
        <v>62</v>
      </c>
      <c r="C12" s="90"/>
      <c r="D12" s="90"/>
      <c r="E12" s="90"/>
      <c r="F12" s="90"/>
      <c r="G12" s="90"/>
      <c r="H12" s="94"/>
    </row>
    <row r="13" spans="1:8" ht="12" customHeight="1">
      <c r="A13" s="95" t="s">
        <v>63</v>
      </c>
      <c r="B13" s="96"/>
      <c r="C13" s="97"/>
      <c r="D13" s="97"/>
      <c r="E13" s="97"/>
      <c r="F13" s="97"/>
      <c r="G13" s="97"/>
      <c r="H13" s="98"/>
    </row>
    <row r="14" spans="1:8" customFormat="1" ht="12" customHeight="1">
      <c r="A14" s="105" t="s">
        <v>72</v>
      </c>
      <c r="B14" s="2" t="s">
        <v>92</v>
      </c>
      <c r="C14" s="6" t="s">
        <v>67</v>
      </c>
      <c r="D14" s="1">
        <f t="shared" ref="D14:D36" si="0">SUM(E14:H14)</f>
        <v>50</v>
      </c>
      <c r="E14" s="1">
        <v>0</v>
      </c>
      <c r="F14" s="1">
        <v>0</v>
      </c>
      <c r="G14" s="1">
        <v>0</v>
      </c>
      <c r="H14" s="7">
        <v>50</v>
      </c>
    </row>
    <row r="15" spans="1:8" customFormat="1" ht="12" customHeight="1">
      <c r="A15" s="106" t="s">
        <v>72</v>
      </c>
      <c r="B15" s="2" t="s">
        <v>93</v>
      </c>
      <c r="C15" s="3" t="s">
        <v>67</v>
      </c>
      <c r="D15" s="1">
        <f t="shared" si="0"/>
        <v>38</v>
      </c>
      <c r="E15" s="103">
        <v>0</v>
      </c>
      <c r="F15" s="1">
        <v>0</v>
      </c>
      <c r="G15" s="1">
        <v>0</v>
      </c>
      <c r="H15" s="7">
        <v>38</v>
      </c>
    </row>
    <row r="16" spans="1:8" customFormat="1" ht="12" customHeight="1">
      <c r="A16" s="107" t="s">
        <v>72</v>
      </c>
      <c r="B16" s="9" t="s">
        <v>94</v>
      </c>
      <c r="C16" s="8" t="s">
        <v>67</v>
      </c>
      <c r="D16" s="1">
        <f t="shared" si="0"/>
        <v>50</v>
      </c>
      <c r="E16" s="103">
        <v>0</v>
      </c>
      <c r="F16" s="1">
        <v>0</v>
      </c>
      <c r="G16" s="1">
        <v>0</v>
      </c>
      <c r="H16" s="7">
        <v>50</v>
      </c>
    </row>
    <row r="17" spans="1:8" customFormat="1" ht="12" customHeight="1">
      <c r="A17" s="5" t="s">
        <v>73</v>
      </c>
      <c r="B17" s="2" t="s">
        <v>114</v>
      </c>
      <c r="C17" s="3" t="s">
        <v>115</v>
      </c>
      <c r="D17" s="1">
        <f t="shared" si="0"/>
        <v>6</v>
      </c>
      <c r="E17" s="1"/>
      <c r="F17" s="1"/>
      <c r="G17" s="1"/>
      <c r="H17" s="7">
        <v>6</v>
      </c>
    </row>
    <row r="18" spans="1:8" customFormat="1" ht="12" customHeight="1">
      <c r="A18" s="5" t="s">
        <v>77</v>
      </c>
      <c r="B18" s="4" t="s">
        <v>78</v>
      </c>
      <c r="C18" s="6" t="s">
        <v>68</v>
      </c>
      <c r="D18" s="1">
        <f t="shared" si="0"/>
        <v>56</v>
      </c>
      <c r="E18" s="1">
        <v>0</v>
      </c>
      <c r="F18" s="1">
        <v>0</v>
      </c>
      <c r="G18" s="1">
        <v>0</v>
      </c>
      <c r="H18" s="7">
        <v>56</v>
      </c>
    </row>
    <row r="19" spans="1:8" customFormat="1" ht="12" customHeight="1">
      <c r="A19" s="5" t="s">
        <v>79</v>
      </c>
      <c r="B19" s="4" t="s">
        <v>95</v>
      </c>
      <c r="C19" s="4" t="s">
        <v>67</v>
      </c>
      <c r="D19" s="1">
        <v>600</v>
      </c>
      <c r="E19" s="1">
        <v>0</v>
      </c>
      <c r="F19" s="1">
        <v>0</v>
      </c>
      <c r="G19" s="1">
        <v>0</v>
      </c>
      <c r="H19" s="7" t="s">
        <v>96</v>
      </c>
    </row>
    <row r="20" spans="1:8" customFormat="1" ht="12" customHeight="1">
      <c r="A20" s="5" t="s">
        <v>80</v>
      </c>
      <c r="B20" s="4" t="s">
        <v>97</v>
      </c>
      <c r="C20" s="4" t="s">
        <v>68</v>
      </c>
      <c r="D20" s="1">
        <f t="shared" si="0"/>
        <v>120</v>
      </c>
      <c r="E20" s="1">
        <v>50</v>
      </c>
      <c r="F20" s="1">
        <v>0</v>
      </c>
      <c r="G20" s="1">
        <v>0</v>
      </c>
      <c r="H20" s="7">
        <v>70</v>
      </c>
    </row>
    <row r="21" spans="1:8" customFormat="1" ht="12" customHeight="1">
      <c r="A21" s="5" t="s">
        <v>69</v>
      </c>
      <c r="B21" s="2" t="s">
        <v>98</v>
      </c>
      <c r="C21" s="2" t="s">
        <v>67</v>
      </c>
      <c r="D21" s="1">
        <f t="shared" si="0"/>
        <v>314</v>
      </c>
      <c r="E21" s="1">
        <v>0</v>
      </c>
      <c r="F21" s="1">
        <v>0</v>
      </c>
      <c r="G21" s="1">
        <v>0</v>
      </c>
      <c r="H21" s="7">
        <v>314</v>
      </c>
    </row>
    <row r="22" spans="1:8" customFormat="1" ht="12" customHeight="1">
      <c r="A22" s="5" t="s">
        <v>69</v>
      </c>
      <c r="B22" s="4" t="s">
        <v>98</v>
      </c>
      <c r="C22" s="4" t="s">
        <v>68</v>
      </c>
      <c r="D22" s="1">
        <f t="shared" si="0"/>
        <v>85</v>
      </c>
      <c r="E22" s="1">
        <v>0</v>
      </c>
      <c r="F22" s="1">
        <v>0</v>
      </c>
      <c r="G22" s="1">
        <v>0</v>
      </c>
      <c r="H22" s="7">
        <v>85</v>
      </c>
    </row>
    <row r="23" spans="1:8" customFormat="1" ht="12" customHeight="1">
      <c r="A23" s="5" t="s">
        <v>81</v>
      </c>
      <c r="B23" s="4" t="s">
        <v>99</v>
      </c>
      <c r="C23" s="4" t="s">
        <v>67</v>
      </c>
      <c r="D23" s="1">
        <v>140</v>
      </c>
      <c r="E23" s="1">
        <v>0</v>
      </c>
      <c r="F23" s="1">
        <v>0</v>
      </c>
      <c r="G23" s="1">
        <v>0</v>
      </c>
      <c r="H23" s="7">
        <v>0</v>
      </c>
    </row>
    <row r="24" spans="1:8" customFormat="1" ht="12" customHeight="1">
      <c r="A24" s="5" t="s">
        <v>83</v>
      </c>
      <c r="B24" s="4" t="s">
        <v>82</v>
      </c>
      <c r="C24" s="4" t="s">
        <v>67</v>
      </c>
      <c r="D24" s="1">
        <f t="shared" si="0"/>
        <v>1000</v>
      </c>
      <c r="E24" s="1">
        <v>0</v>
      </c>
      <c r="F24" s="1">
        <v>0</v>
      </c>
      <c r="G24" s="1">
        <v>0</v>
      </c>
      <c r="H24" s="7">
        <v>1000</v>
      </c>
    </row>
    <row r="25" spans="1:8" customFormat="1" ht="12" customHeight="1">
      <c r="A25" s="5" t="s">
        <v>84</v>
      </c>
      <c r="B25" s="4" t="s">
        <v>100</v>
      </c>
      <c r="C25" s="4" t="s">
        <v>68</v>
      </c>
      <c r="D25" s="1">
        <f t="shared" si="0"/>
        <v>50</v>
      </c>
      <c r="E25" s="1">
        <v>22</v>
      </c>
      <c r="F25" s="1">
        <v>0</v>
      </c>
      <c r="G25" s="1">
        <v>0</v>
      </c>
      <c r="H25" s="7">
        <v>28</v>
      </c>
    </row>
    <row r="26" spans="1:8" customFormat="1" ht="12" customHeight="1">
      <c r="A26" s="10" t="s">
        <v>74</v>
      </c>
      <c r="B26" s="6" t="s">
        <v>101</v>
      </c>
      <c r="C26" s="6" t="s">
        <v>67</v>
      </c>
      <c r="D26" s="1">
        <f t="shared" si="0"/>
        <v>100</v>
      </c>
      <c r="E26" s="1">
        <v>0</v>
      </c>
      <c r="F26" s="1">
        <v>0</v>
      </c>
      <c r="G26" s="1">
        <v>0</v>
      </c>
      <c r="H26" s="7">
        <v>100</v>
      </c>
    </row>
    <row r="27" spans="1:8" customFormat="1" ht="12" customHeight="1">
      <c r="A27" s="104" t="s">
        <v>74</v>
      </c>
      <c r="B27" s="4" t="s">
        <v>101</v>
      </c>
      <c r="C27" s="4" t="s">
        <v>68</v>
      </c>
      <c r="D27" s="1">
        <f t="shared" si="0"/>
        <v>36</v>
      </c>
      <c r="E27" s="1">
        <v>0</v>
      </c>
      <c r="F27" s="1">
        <v>0</v>
      </c>
      <c r="G27" s="1">
        <v>0</v>
      </c>
      <c r="H27" s="7">
        <v>36</v>
      </c>
    </row>
    <row r="28" spans="1:8" customFormat="1" ht="12" customHeight="1">
      <c r="A28" s="108" t="s">
        <v>85</v>
      </c>
      <c r="B28" s="4" t="s">
        <v>102</v>
      </c>
      <c r="C28" s="4" t="s">
        <v>67</v>
      </c>
      <c r="D28" s="1">
        <f t="shared" si="0"/>
        <v>400</v>
      </c>
      <c r="E28" s="1">
        <v>0</v>
      </c>
      <c r="F28" s="1">
        <v>0</v>
      </c>
      <c r="G28" s="1">
        <v>0</v>
      </c>
      <c r="H28" s="7">
        <v>400</v>
      </c>
    </row>
    <row r="29" spans="1:8" customFormat="1" ht="12" customHeight="1">
      <c r="A29" s="5" t="s">
        <v>75</v>
      </c>
      <c r="B29" s="4" t="s">
        <v>103</v>
      </c>
      <c r="C29" s="4" t="s">
        <v>67</v>
      </c>
      <c r="D29" s="1">
        <f t="shared" si="0"/>
        <v>131</v>
      </c>
      <c r="E29" s="1">
        <v>0</v>
      </c>
      <c r="F29" s="1">
        <v>0</v>
      </c>
      <c r="G29" s="1">
        <v>0</v>
      </c>
      <c r="H29" s="7">
        <v>131</v>
      </c>
    </row>
    <row r="30" spans="1:8" customFormat="1" ht="12" customHeight="1">
      <c r="A30" s="5" t="s">
        <v>86</v>
      </c>
      <c r="B30" s="4" t="s">
        <v>117</v>
      </c>
      <c r="C30" s="4" t="s">
        <v>67</v>
      </c>
      <c r="D30" s="1">
        <f t="shared" si="0"/>
        <v>90</v>
      </c>
      <c r="E30" s="1">
        <v>0</v>
      </c>
      <c r="F30" s="1">
        <v>0</v>
      </c>
      <c r="G30" s="1">
        <v>0</v>
      </c>
      <c r="H30" s="7">
        <v>90</v>
      </c>
    </row>
    <row r="31" spans="1:8" customFormat="1" ht="12" customHeight="1">
      <c r="A31" s="10" t="s">
        <v>87</v>
      </c>
      <c r="B31" s="4" t="s">
        <v>104</v>
      </c>
      <c r="C31" s="4" t="s">
        <v>67</v>
      </c>
      <c r="D31" s="1">
        <f t="shared" si="0"/>
        <v>150</v>
      </c>
      <c r="E31" s="1">
        <v>0</v>
      </c>
      <c r="F31" s="1">
        <v>0</v>
      </c>
      <c r="G31" s="1">
        <v>0</v>
      </c>
      <c r="H31" s="7">
        <v>150</v>
      </c>
    </row>
    <row r="32" spans="1:8" customFormat="1" ht="12" customHeight="1">
      <c r="A32" s="5" t="s">
        <v>106</v>
      </c>
      <c r="B32" s="4" t="s">
        <v>105</v>
      </c>
      <c r="C32" s="4" t="s">
        <v>67</v>
      </c>
      <c r="D32" s="1">
        <f t="shared" si="0"/>
        <v>240</v>
      </c>
      <c r="E32" s="1">
        <v>0</v>
      </c>
      <c r="F32" s="1">
        <v>0</v>
      </c>
      <c r="G32" s="1">
        <v>0</v>
      </c>
      <c r="H32" s="7">
        <v>240</v>
      </c>
    </row>
    <row r="33" spans="1:8" customFormat="1" ht="12" customHeight="1">
      <c r="A33" s="5" t="s">
        <v>88</v>
      </c>
      <c r="B33" s="4" t="s">
        <v>107</v>
      </c>
      <c r="C33" s="4" t="s">
        <v>108</v>
      </c>
      <c r="D33" s="1">
        <f t="shared" si="0"/>
        <v>1560</v>
      </c>
      <c r="E33" s="1">
        <v>95</v>
      </c>
      <c r="F33" s="1">
        <v>0</v>
      </c>
      <c r="G33" s="1">
        <v>0</v>
      </c>
      <c r="H33" s="7">
        <v>1465</v>
      </c>
    </row>
    <row r="34" spans="1:8" customFormat="1" ht="12" customHeight="1">
      <c r="A34" s="5" t="s">
        <v>76</v>
      </c>
      <c r="B34" s="11" t="s">
        <v>109</v>
      </c>
      <c r="C34" s="4" t="s">
        <v>67</v>
      </c>
      <c r="D34" s="1">
        <f t="shared" si="0"/>
        <v>100</v>
      </c>
      <c r="E34" s="1">
        <v>0</v>
      </c>
      <c r="F34" s="1">
        <v>0</v>
      </c>
      <c r="G34" s="1">
        <v>100</v>
      </c>
      <c r="H34" s="7">
        <v>0</v>
      </c>
    </row>
    <row r="35" spans="1:8" customFormat="1" ht="12" customHeight="1">
      <c r="A35" s="5" t="s">
        <v>110</v>
      </c>
      <c r="B35" s="11" t="s">
        <v>111</v>
      </c>
      <c r="C35" s="4" t="s">
        <v>67</v>
      </c>
      <c r="D35" s="1">
        <f t="shared" si="0"/>
        <v>340</v>
      </c>
      <c r="E35" s="1">
        <v>0</v>
      </c>
      <c r="F35" s="1">
        <v>0</v>
      </c>
      <c r="G35" s="1">
        <v>0</v>
      </c>
      <c r="H35" s="7">
        <v>340</v>
      </c>
    </row>
    <row r="36" spans="1:8" customFormat="1" ht="12" customHeight="1">
      <c r="A36" s="10" t="s">
        <v>113</v>
      </c>
      <c r="B36" s="4" t="s">
        <v>112</v>
      </c>
      <c r="C36" s="4" t="s">
        <v>108</v>
      </c>
      <c r="D36" s="1">
        <f t="shared" si="0"/>
        <v>125</v>
      </c>
      <c r="E36" s="1">
        <v>0</v>
      </c>
      <c r="F36" s="1">
        <v>0</v>
      </c>
      <c r="G36" s="1">
        <v>0</v>
      </c>
      <c r="H36" s="7">
        <v>125</v>
      </c>
    </row>
    <row r="37" spans="1:8" ht="12" customHeight="1">
      <c r="A37" s="99"/>
      <c r="B37" s="12"/>
      <c r="C37" s="13"/>
      <c r="D37" s="14"/>
      <c r="E37" s="14"/>
      <c r="F37" s="14"/>
      <c r="G37" s="14"/>
      <c r="H37" s="15"/>
    </row>
  </sheetData>
  <phoneticPr fontId="6"/>
  <pageMargins left="1.1811023622047201" right="0.78740157480314998" top="0.39370078740157499" bottom="0.70866141732283505" header="0.511811023622047" footer="0.511811023622047"/>
  <pageSetup paperSize="9" scale="69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20B407-4A71-48C7-A8E8-6DB8F0213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9CF6E-7981-4D3E-9B28-8CC2B67C5A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BE101-AAD8-4633-814D-A8E6D088F49A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25-1</vt:lpstr>
      <vt:lpstr>25-2</vt:lpstr>
      <vt:lpstr>'25-2'!Print_Area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2020-03-19T05:09:13Z</dcterms:created>
  <dcterms:modified xsi:type="dcterms:W3CDTF">2025-10-06T04:35:11Z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