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392" documentId="13_ncr:1_{03DC8130-0252-48D4-A654-D093E35ACAA8}" xr6:coauthVersionLast="47" xr6:coauthVersionMax="47" xr10:uidLastSave="{59F6E84D-71AA-44C2-A2CF-E0845C1ACD9D}"/>
  <bookViews>
    <workbookView xWindow="-110" yWindow="-110" windowWidth="19420" windowHeight="11500" xr2:uid="{00000000-000D-0000-FFFF-FFFF00000000}"/>
  </bookViews>
  <sheets>
    <sheet name="12_6　鳥類" sheetId="2" r:id="rId1"/>
    <sheet name="12_6　鳥類の卵" sheetId="3" r:id="rId2"/>
    <sheet name="12_6　獣類" sheetId="4" r:id="rId3"/>
  </sheets>
  <definedNames>
    <definedName name="_xlnm.Print_Area" localSheetId="2">'12_6　獣類'!$A$1:$BC$63</definedName>
    <definedName name="_xlnm.Print_Area" localSheetId="0">'12_6　鳥類'!$A$1:$CC$64</definedName>
    <definedName name="_xlnm.Print_Area" localSheetId="1">'12_6　鳥類の卵'!$A$1:$X$63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D12" i="4"/>
  <c r="D12" i="3"/>
  <c r="D15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13" i="2"/>
  <c r="D16" i="2"/>
  <c r="D17" i="2"/>
  <c r="D18" i="2"/>
  <c r="D19" i="2"/>
  <c r="D12" i="2"/>
  <c r="D14" i="3"/>
  <c r="D13" i="3"/>
  <c r="L3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16" i="4"/>
  <c r="AH17" i="4"/>
  <c r="AH18" i="4"/>
  <c r="AH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16" i="4"/>
  <c r="L17" i="4"/>
  <c r="L18" i="4"/>
  <c r="L19" i="4"/>
  <c r="AH15" i="4"/>
  <c r="L15" i="4"/>
  <c r="D14" i="2" l="1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16" i="4"/>
  <c r="D17" i="4"/>
  <c r="D18" i="4"/>
  <c r="D19" i="4"/>
  <c r="D15" i="4"/>
  <c r="AK14" i="4"/>
  <c r="AJ14" i="4"/>
  <c r="AI14" i="4"/>
  <c r="O14" i="4"/>
  <c r="N14" i="4"/>
  <c r="M14" i="4"/>
  <c r="P14" i="4"/>
  <c r="AA14" i="2" l="1"/>
  <c r="I14" i="2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E14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16" i="3"/>
  <c r="D17" i="3"/>
  <c r="D18" i="3"/>
  <c r="D19" i="3"/>
  <c r="D15" i="3"/>
  <c r="AD14" i="4"/>
  <c r="F14" i="4"/>
  <c r="G14" i="4"/>
  <c r="H14" i="4"/>
  <c r="I14" i="4"/>
  <c r="J14" i="4"/>
  <c r="K14" i="4"/>
  <c r="L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E14" i="4"/>
  <c r="AF14" i="4"/>
  <c r="AG14" i="4"/>
  <c r="AH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E14" i="4"/>
  <c r="F14" i="2"/>
  <c r="G14" i="2"/>
  <c r="H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E14" i="2"/>
  <c r="C14" i="4"/>
  <c r="B14" i="4"/>
  <c r="C14" i="3"/>
  <c r="B14" i="3"/>
  <c r="B14" i="2"/>
  <c r="C14" i="2"/>
  <c r="D14" i="4" l="1"/>
</calcChain>
</file>

<file path=xl/sharedStrings.xml><?xml version="1.0" encoding="utf-8"?>
<sst xmlns="http://schemas.openxmlformats.org/spreadsheetml/2006/main" count="397" uniqueCount="200">
  <si>
    <t xml:space="preserve"> 　　１２  令和 ３ 年度  都道府県知事の捕獲許可による捕獲鳥獣数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</si>
  <si>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</si>
  <si>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マガモ</t>
  </si>
  <si>
    <t>カルガモ</t>
  </si>
  <si>
    <t>ヒヨドリ</t>
  </si>
  <si>
    <t>キジバト</t>
  </si>
  <si>
    <t>キジ</t>
  </si>
  <si>
    <t>ハシブトガラス</t>
  </si>
  <si>
    <t>ハシボソガラス</t>
  </si>
  <si>
    <t>ドバト</t>
  </si>
  <si>
    <t>カワウ</t>
  </si>
  <si>
    <t>スズメ</t>
  </si>
  <si>
    <t>カラス類</t>
  </si>
  <si>
    <t>オオミズナギドリ</t>
  </si>
  <si>
    <t>ウミウ</t>
  </si>
  <si>
    <t>ゴイサギ</t>
  </si>
  <si>
    <t>アマサギ</t>
  </si>
  <si>
    <t>ダイサギ</t>
  </si>
  <si>
    <t>チュウサギ</t>
  </si>
  <si>
    <t>コサギ</t>
  </si>
  <si>
    <t>アオサギ</t>
  </si>
  <si>
    <t>コガモ</t>
  </si>
  <si>
    <t>ヨシガモ</t>
  </si>
  <si>
    <t>ヒドリガモ</t>
  </si>
  <si>
    <t>オナガガモ</t>
  </si>
  <si>
    <t>ホシハジロ</t>
  </si>
  <si>
    <t>キンクロハジロ</t>
  </si>
  <si>
    <t>スズガモ</t>
  </si>
  <si>
    <t>クロガモ</t>
  </si>
  <si>
    <t>カワアイサ</t>
  </si>
  <si>
    <t>ミサゴ</t>
  </si>
  <si>
    <t>トビ</t>
  </si>
  <si>
    <t>オオタカ</t>
  </si>
  <si>
    <t>ノスリ</t>
  </si>
  <si>
    <t>チョウゲンボウ</t>
  </si>
  <si>
    <t>コウライキジ</t>
  </si>
  <si>
    <t>インドクジャク</t>
  </si>
  <si>
    <t>バン</t>
  </si>
  <si>
    <t>オオバン</t>
  </si>
  <si>
    <t>メダイチドリ</t>
  </si>
  <si>
    <t>オオメダイチドリ</t>
  </si>
  <si>
    <t>オオチドリ</t>
  </si>
  <si>
    <t>ムナグロ</t>
  </si>
  <si>
    <t>ケリ</t>
  </si>
  <si>
    <t>タゲリ</t>
  </si>
  <si>
    <t>キョウジョシギ</t>
  </si>
  <si>
    <t>ウズラシギ</t>
  </si>
  <si>
    <t>ハマシギ</t>
  </si>
  <si>
    <t>チュウシャクシギ</t>
  </si>
  <si>
    <t>アオシギ</t>
  </si>
  <si>
    <t>ユリカモメ</t>
  </si>
  <si>
    <t>オオセグロカモメ</t>
  </si>
  <si>
    <t>カモメ</t>
  </si>
  <si>
    <t>ウミネコ</t>
  </si>
  <si>
    <t>カラスバト</t>
  </si>
  <si>
    <t>コノハズク</t>
  </si>
  <si>
    <t>アカショウビン</t>
  </si>
  <si>
    <t>ヒバリ</t>
  </si>
  <si>
    <t>ツバメ</t>
  </si>
  <si>
    <t>キセキレイ</t>
  </si>
  <si>
    <t>ハクセキレイ</t>
  </si>
  <si>
    <t>セグロセキレイ</t>
  </si>
  <si>
    <t>ビンズイ</t>
  </si>
  <si>
    <t>シロガシラ</t>
  </si>
  <si>
    <t>イソヒヨドリ</t>
  </si>
  <si>
    <t>ツグミ</t>
  </si>
  <si>
    <t>オオルリ</t>
  </si>
  <si>
    <t>ヤマガラ</t>
  </si>
  <si>
    <t>シジュウカラ</t>
  </si>
  <si>
    <t>ウソ</t>
  </si>
  <si>
    <t>ムクドリ</t>
  </si>
  <si>
    <t>ミヤマガラス</t>
  </si>
  <si>
    <t>オナガ</t>
  </si>
  <si>
    <t>カササギ</t>
  </si>
  <si>
    <t>鳥類（種不明）</t>
  </si>
  <si>
    <t>許可証</t>
  </si>
  <si>
    <r>
      <rPr>
        <sz val="9"/>
        <color rgb="FF000000"/>
        <rFont val="ＭＳ 明朝"/>
        <family val="1"/>
      </rPr>
      <t>国有林野</t>
    </r>
    <rPh sb="0" eb="2">
      <t>コクユウ</t>
    </rPh>
    <rPh sb="2" eb="4">
      <t>リンヤ</t>
    </rPh>
    <phoneticPr fontId="0"/>
  </si>
  <si>
    <r>
      <rPr>
        <sz val="9"/>
        <color rgb="FF000000"/>
        <rFont val="ＭＳ 明朝"/>
        <family val="1"/>
      </rPr>
      <t>関係職員</t>
    </r>
    <rPh sb="0" eb="2">
      <t>カンケイ</t>
    </rPh>
    <rPh sb="2" eb="4">
      <t>ショクイン</t>
    </rPh>
    <phoneticPr fontId="0"/>
  </si>
  <si>
    <t>捕獲数計</t>
  </si>
  <si>
    <t>交付数</t>
  </si>
  <si>
    <r>
      <rPr>
        <sz val="9"/>
        <color rgb="FF000000"/>
        <rFont val="ＭＳ 明朝"/>
        <family val="1"/>
      </rPr>
      <t>の交付数</t>
    </r>
    <rPh sb="1" eb="3">
      <t>コウフ</t>
    </rPh>
    <rPh sb="3" eb="4">
      <t>スウ</t>
    </rPh>
    <phoneticPr fontId="0"/>
  </si>
  <si>
    <t>令和 １ 年度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</si>
  <si>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</si>
  <si>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</si>
  <si>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</si>
  <si>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</si>
  <si>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</si>
  <si>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</si>
  <si>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</si>
  <si>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</si>
  <si>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</si>
  <si>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</si>
  <si>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</si>
  <si>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</si>
  <si>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</si>
  <si>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</si>
  <si>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</si>
  <si>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</si>
  <si>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</si>
  <si>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</si>
  <si>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</si>
  <si>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</si>
  <si>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</si>
  <si>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</si>
  <si>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</si>
  <si>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</si>
  <si>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</si>
  <si>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</si>
  <si>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</si>
  <si>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</si>
  <si>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</si>
  <si>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</si>
  <si>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</si>
  <si>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</si>
  <si>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</si>
  <si>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</si>
  <si>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</si>
  <si>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</si>
  <si>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</si>
  <si>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</si>
  <si>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</si>
  <si>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</si>
  <si>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</si>
  <si>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</si>
  <si>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</si>
  <si>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</si>
  <si>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</si>
  <si>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</si>
  <si>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</si>
  <si>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</si>
  <si>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</si>
  <si>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コブハクチョウ</t>
  </si>
  <si>
    <t>採取数計</t>
  </si>
  <si>
    <t>ノウサギ</t>
  </si>
  <si>
    <t>タヌキ</t>
  </si>
  <si>
    <t>キツネ</t>
  </si>
  <si>
    <t>アナグマ</t>
  </si>
  <si>
    <t>ハクビシン</t>
  </si>
  <si>
    <t>ニホンザル</t>
  </si>
  <si>
    <t>アライグマ</t>
  </si>
  <si>
    <t>ヌートリア</t>
  </si>
  <si>
    <t>ジャコウネズミ</t>
  </si>
  <si>
    <t>モグラ類</t>
  </si>
  <si>
    <t>アズマモグラ</t>
  </si>
  <si>
    <t>キクガシラコウモリ</t>
  </si>
  <si>
    <t>コキクガシラコウモリ</t>
  </si>
  <si>
    <t>モモジロコウモリ</t>
  </si>
  <si>
    <t>アブラコウモリ</t>
  </si>
  <si>
    <t>ユビナガコウモリ</t>
  </si>
  <si>
    <t>コテングコウモリ</t>
  </si>
  <si>
    <t>タイワンザル</t>
  </si>
  <si>
    <t>ユキウサギ</t>
  </si>
  <si>
    <t>タイワンリス（クリハラリス）</t>
  </si>
  <si>
    <t>スミスネズミ</t>
  </si>
  <si>
    <t>ハタネズミ</t>
  </si>
  <si>
    <t>アカネズミ</t>
  </si>
  <si>
    <t>ヒメネズミ</t>
  </si>
  <si>
    <t>ハリネズミ類</t>
  </si>
  <si>
    <t>ヒグマ</t>
  </si>
  <si>
    <t>ツキノワグマ</t>
  </si>
  <si>
    <t>ノイヌ</t>
  </si>
  <si>
    <t>ホンドテン</t>
  </si>
  <si>
    <t>クロテン</t>
  </si>
  <si>
    <t>イタチ</t>
  </si>
  <si>
    <t>ミンク</t>
  </si>
  <si>
    <t>ノネコ</t>
  </si>
  <si>
    <t>リュウキュウイノシシ</t>
  </si>
  <si>
    <t>キョン</t>
  </si>
  <si>
    <t>ヤギ</t>
  </si>
  <si>
    <t>テングコウモリ</t>
  </si>
  <si>
    <t>ゴマフアザラシ</t>
  </si>
  <si>
    <t>アカゲザル</t>
  </si>
  <si>
    <t>フイリマングース</t>
  </si>
  <si>
    <t>シベリアイタチ</t>
  </si>
  <si>
    <t>国有林野関</t>
  </si>
  <si>
    <t>係職員に対</t>
  </si>
  <si>
    <t>する交付数</t>
  </si>
  <si>
    <t>チョウセンイタチ</t>
    <phoneticPr fontId="6"/>
  </si>
  <si>
    <t>イソシギ</t>
    <phoneticPr fontId="6"/>
  </si>
  <si>
    <t>タヒバリ</t>
    <phoneticPr fontId="6"/>
  </si>
  <si>
    <t>カモ類</t>
    <rPh sb="2" eb="3">
      <t>ルイ</t>
    </rPh>
    <phoneticPr fontId="6"/>
  </si>
  <si>
    <t>-</t>
  </si>
  <si>
    <t>カモシカ</t>
    <phoneticPr fontId="6"/>
  </si>
  <si>
    <t>（単位：件・頭・匹）</t>
    <rPh sb="6" eb="7">
      <t>トウ</t>
    </rPh>
    <rPh sb="8" eb="9">
      <t>ヒキ</t>
    </rPh>
    <phoneticPr fontId="0"/>
  </si>
  <si>
    <t xml:space="preserve">（6）鳥獣による生活環境、農林水産業又は生態系に係る被害の防止　（Ｃ）獣　類 </t>
    <phoneticPr fontId="0"/>
  </si>
  <si>
    <t>（6）鳥獣による生活環境、農林水産業又は生態系に係る被害の防止　（Ａ）鳥　類</t>
    <rPh sb="29" eb="31">
      <t>ボウシ</t>
    </rPh>
    <phoneticPr fontId="0"/>
  </si>
  <si>
    <t>（6）鳥獣による生活環境、農林水産業又は生態系に係る被害の防止　（Ｂ）卵　類</t>
    <phoneticPr fontId="0"/>
  </si>
  <si>
    <t>（単位：件・個）</t>
  </si>
  <si>
    <t>イノシシ
(合計)</t>
    <rPh sb="6" eb="8">
      <t>ゴウケイ</t>
    </rPh>
    <phoneticPr fontId="6"/>
  </si>
  <si>
    <t>イノシシ
(オス)</t>
    <phoneticPr fontId="6"/>
  </si>
  <si>
    <t>イノシシ
(メス)</t>
    <phoneticPr fontId="6"/>
  </si>
  <si>
    <t>イノシシ
(不明)</t>
    <rPh sb="6" eb="8">
      <t>フメイ</t>
    </rPh>
    <phoneticPr fontId="6"/>
  </si>
  <si>
    <t>ニホンジカ
(合計)</t>
    <rPh sb="7" eb="9">
      <t>ゴウケイ</t>
    </rPh>
    <phoneticPr fontId="6"/>
  </si>
  <si>
    <t>ニホンジカ
(オス)</t>
    <phoneticPr fontId="6"/>
  </si>
  <si>
    <t>ニホンジカ
(メス)</t>
    <phoneticPr fontId="6"/>
  </si>
  <si>
    <t>ニホンジカ
(不明)</t>
    <rPh sb="7" eb="9">
      <t>フメイ</t>
    </rPh>
    <phoneticPr fontId="6"/>
  </si>
  <si>
    <t>（6）鳥獣による生活環境、農林水産業又は生態系に係る被害の防止　（C)　獣　類</t>
    <rPh sb="36" eb="37">
      <t>ケモノ</t>
    </rPh>
    <phoneticPr fontId="6"/>
  </si>
  <si>
    <t>（単位：件、羽）</t>
    <phoneticPr fontId="6"/>
  </si>
  <si>
    <t>令和 元 年度</t>
    <rPh sb="3" eb="4">
      <t>モト</t>
    </rPh>
    <phoneticPr fontId="6"/>
  </si>
  <si>
    <t xml:space="preserve"> 　　１２  令和 ３ 年度  都道府県知事の捕獲許可による捕獲鳥獣数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</si>
</sst>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9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57">
    <xf numFmtId="0" fontId="0" fillId="0" borderId="0" xfId="0">
      <alignment vertical="center"/>
    </xf>
    <xf numFmtId="38" fontId="3" fillId="0" borderId="0" xfId="0" applyNumberFormat="1" applyFont="1" applyAlignment="1">
      <alignment horizontal="center" vertical="center"/>
    </xf>
    <xf numFmtId="38" fontId="1" fillId="0" borderId="10" xfId="3" applyNumberFormat="1" applyBorder="1"/>
    <xf numFmtId="38" fontId="1" fillId="0" borderId="8" xfId="3" applyNumberFormat="1" applyBorder="1"/>
    <xf numFmtId="38" fontId="7" fillId="0" borderId="0" xfId="0" applyNumberFormat="1" applyFont="1">
      <alignment vertic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 vertical="center"/>
    </xf>
    <xf numFmtId="38" fontId="1" fillId="0" borderId="6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 wrapText="1"/>
    </xf>
    <xf numFmtId="38" fontId="1" fillId="0" borderId="8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/>
    </xf>
    <xf numFmtId="38" fontId="1" fillId="0" borderId="10" xfId="3" applyNumberFormat="1" applyBorder="1" applyAlignment="1">
      <alignment horizontal="center" vertical="center"/>
    </xf>
    <xf numFmtId="38" fontId="1" fillId="0" borderId="10" xfId="3" applyNumberFormat="1" applyBorder="1" applyAlignment="1">
      <alignment horizontal="center"/>
    </xf>
    <xf numFmtId="176" fontId="1" fillId="0" borderId="12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3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right" vertical="center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38" fontId="3" fillId="0" borderId="0" xfId="0" applyNumberFormat="1" applyFont="1" applyAlignment="1">
      <alignment horizontal="left" vertical="center"/>
    </xf>
    <xf numFmtId="38" fontId="4" fillId="0" borderId="0" xfId="0" applyNumberFormat="1" applyFont="1" applyAlignment="1"/>
    <xf numFmtId="177" fontId="1" fillId="0" borderId="0" xfId="0" applyNumberFormat="1" applyFont="1" applyAlignment="1"/>
    <xf numFmtId="176" fontId="1" fillId="0" borderId="20" xfId="3" applyNumberFormat="1" applyBorder="1" applyAlignment="1" applyProtection="1">
      <alignment horizontal="right"/>
      <protection locked="0"/>
    </xf>
    <xf numFmtId="38" fontId="7" fillId="0" borderId="0" xfId="0" applyNumberFormat="1" applyFont="1" applyAlignment="1">
      <alignment horizontal="right" vertical="center"/>
    </xf>
    <xf numFmtId="176" fontId="1" fillId="0" borderId="14" xfId="3" applyNumberFormat="1" applyBorder="1" applyAlignment="1">
      <alignment horizontal="right"/>
    </xf>
    <xf numFmtId="176" fontId="1" fillId="0" borderId="10" xfId="3" applyNumberFormat="1" applyBorder="1" applyAlignment="1">
      <alignment horizontal="right"/>
    </xf>
    <xf numFmtId="176" fontId="1" fillId="0" borderId="15" xfId="3" applyNumberFormat="1" applyBorder="1" applyAlignment="1">
      <alignment horizontal="right"/>
    </xf>
    <xf numFmtId="38" fontId="1" fillId="0" borderId="6" xfId="0" applyNumberFormat="1" applyFont="1" applyBorder="1" applyAlignment="1">
      <alignment horizontal="center" vertical="center" wrapText="1"/>
    </xf>
    <xf numFmtId="38" fontId="1" fillId="0" borderId="8" xfId="0" applyNumberFormat="1" applyFont="1" applyBorder="1" applyAlignment="1">
      <alignment horizontal="center" vertical="center" wrapText="1"/>
    </xf>
    <xf numFmtId="38" fontId="1" fillId="0" borderId="10" xfId="0" applyNumberFormat="1" applyFont="1" applyBorder="1" applyAlignment="1">
      <alignment horizontal="center" vertical="center" wrapText="1"/>
    </xf>
    <xf numFmtId="38" fontId="1" fillId="0" borderId="7" xfId="0" applyNumberFormat="1" applyFont="1" applyBorder="1" applyAlignment="1">
      <alignment horizontal="center" vertical="center" wrapText="1"/>
    </xf>
    <xf numFmtId="38" fontId="1" fillId="0" borderId="9" xfId="0" applyNumberFormat="1" applyFont="1" applyBorder="1" applyAlignment="1">
      <alignment horizontal="center" vertical="center" wrapText="1"/>
    </xf>
    <xf numFmtId="38" fontId="1" fillId="0" borderId="11" xfId="0" applyNumberFormat="1" applyFont="1" applyBorder="1" applyAlignment="1">
      <alignment horizontal="center" vertical="center" wrapText="1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CJ64"/>
  <sheetViews>
    <sheetView tabSelected="1" zoomScale="75" zoomScaleNormal="75" zoomScaleSheetLayoutView="85" workbookViewId="0">
      <selection activeCell="A4" sqref="A4"/>
    </sheetView>
  </sheetViews>
  <sheetFormatPr defaultColWidth="9.6328125" defaultRowHeight="13" customHeight="1" x14ac:dyDescent="0.2"/>
  <cols>
    <col min="1" max="1" width="14.08984375" style="29" customWidth="1"/>
    <col min="2" max="80" width="9.6328125" style="30" customWidth="1"/>
    <col min="81" max="81" width="9.6328125" style="29" customWidth="1"/>
    <col min="82" max="16384" width="9.6328125" style="29"/>
  </cols>
  <sheetData>
    <row r="1" spans="1:88" s="28" customFormat="1" ht="13" customHeight="1" x14ac:dyDescent="0.2"/>
    <row r="2" spans="1:88" s="28" customFormat="1" ht="13" customHeight="1" x14ac:dyDescent="0.2"/>
    <row r="3" spans="1:88" s="28" customFormat="1" ht="13" customHeight="1" x14ac:dyDescent="0.2"/>
    <row r="4" spans="1:88" s="28" customFormat="1" ht="13" customHeight="1" x14ac:dyDescent="0.2">
      <c r="A4" s="33" t="s">
        <v>199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</row>
    <row r="5" spans="1:88" s="28" customFormat="1" ht="13" customHeight="1" x14ac:dyDescent="0.2">
      <c r="A5" s="34"/>
      <c r="B5" s="4" t="s">
        <v>185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E5" s="34"/>
      <c r="CF5" s="34"/>
      <c r="CG5" s="34"/>
      <c r="CH5" s="34"/>
      <c r="CI5" s="34"/>
      <c r="CJ5" s="34"/>
    </row>
    <row r="6" spans="1:88" s="28" customFormat="1" ht="13" customHeight="1" x14ac:dyDescent="0.2">
      <c r="A6" s="35"/>
      <c r="B6" s="35"/>
      <c r="C6" s="35"/>
      <c r="D6" s="35"/>
      <c r="E6" s="35"/>
      <c r="F6" s="35"/>
      <c r="G6" s="35"/>
      <c r="H6" s="35" t="s">
        <v>197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1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7"/>
      <c r="CE6" s="34"/>
      <c r="CF6" s="34"/>
      <c r="CG6" s="34"/>
      <c r="CH6" s="34"/>
      <c r="CI6" s="34"/>
      <c r="CJ6" s="34"/>
    </row>
    <row r="7" spans="1:88" s="28" customFormat="1" ht="13" customHeight="1" x14ac:dyDescent="0.2">
      <c r="A7" s="54" t="s">
        <v>1</v>
      </c>
      <c r="B7" s="10"/>
      <c r="C7" s="11"/>
      <c r="D7" s="11"/>
      <c r="E7" s="48" t="s">
        <v>20</v>
      </c>
      <c r="F7" s="48" t="s">
        <v>49</v>
      </c>
      <c r="G7" s="48" t="s">
        <v>56</v>
      </c>
      <c r="H7" s="48" t="s">
        <v>16</v>
      </c>
      <c r="I7" s="48" t="s">
        <v>178</v>
      </c>
      <c r="J7" s="48" t="s">
        <v>64</v>
      </c>
      <c r="K7" s="48" t="s">
        <v>36</v>
      </c>
      <c r="L7" s="48" t="s">
        <v>46</v>
      </c>
      <c r="M7" s="48" t="s">
        <v>69</v>
      </c>
      <c r="N7" s="48" t="s">
        <v>14</v>
      </c>
      <c r="O7" s="48" t="s">
        <v>53</v>
      </c>
      <c r="P7" s="48" t="s">
        <v>51</v>
      </c>
      <c r="Q7" s="48" t="s">
        <v>32</v>
      </c>
      <c r="R7" s="48" t="s">
        <v>41</v>
      </c>
      <c r="S7" s="48" t="s">
        <v>38</v>
      </c>
      <c r="T7" s="48" t="s">
        <v>13</v>
      </c>
      <c r="U7" s="48" t="s">
        <v>40</v>
      </c>
      <c r="V7" s="48" t="s">
        <v>66</v>
      </c>
      <c r="W7" s="48" t="s">
        <v>72</v>
      </c>
      <c r="X7" s="48" t="s">
        <v>24</v>
      </c>
      <c r="Y7" s="48" t="s">
        <v>73</v>
      </c>
      <c r="Z7" s="48" t="s">
        <v>52</v>
      </c>
      <c r="AA7" s="48" t="s">
        <v>180</v>
      </c>
      <c r="AB7" s="48" t="s">
        <v>54</v>
      </c>
      <c r="AC7" s="48" t="s">
        <v>12</v>
      </c>
      <c r="AD7" s="48" t="s">
        <v>3</v>
      </c>
      <c r="AE7" s="48" t="s">
        <v>29</v>
      </c>
      <c r="AF7" s="48" t="s">
        <v>10</v>
      </c>
      <c r="AG7" s="48" t="s">
        <v>6</v>
      </c>
      <c r="AH7" s="48" t="s">
        <v>5</v>
      </c>
      <c r="AI7" s="48" t="s">
        <v>59</v>
      </c>
      <c r="AJ7" s="48" t="s">
        <v>45</v>
      </c>
      <c r="AK7" s="48" t="s">
        <v>26</v>
      </c>
      <c r="AL7" s="48" t="s">
        <v>28</v>
      </c>
      <c r="AM7" s="48" t="s">
        <v>43</v>
      </c>
      <c r="AN7" s="48" t="s">
        <v>15</v>
      </c>
      <c r="AO7" s="48" t="s">
        <v>35</v>
      </c>
      <c r="AP7" s="48" t="s">
        <v>21</v>
      </c>
      <c r="AQ7" s="48" t="s">
        <v>19</v>
      </c>
      <c r="AR7" s="48" t="s">
        <v>55</v>
      </c>
      <c r="AS7" s="48" t="s">
        <v>68</v>
      </c>
      <c r="AT7" s="48" t="s">
        <v>63</v>
      </c>
      <c r="AU7" s="48" t="s">
        <v>27</v>
      </c>
      <c r="AV7" s="48" t="s">
        <v>11</v>
      </c>
      <c r="AW7" s="48" t="s">
        <v>61</v>
      </c>
      <c r="AX7" s="48" t="s">
        <v>17</v>
      </c>
      <c r="AY7" s="48" t="s">
        <v>44</v>
      </c>
      <c r="AZ7" s="48" t="s">
        <v>179</v>
      </c>
      <c r="BA7" s="48" t="s">
        <v>18</v>
      </c>
      <c r="BB7" s="48" t="s">
        <v>48</v>
      </c>
      <c r="BC7" s="48" t="s">
        <v>34</v>
      </c>
      <c r="BD7" s="48" t="s">
        <v>65</v>
      </c>
      <c r="BE7" s="48" t="s">
        <v>58</v>
      </c>
      <c r="BF7" s="48" t="s">
        <v>9</v>
      </c>
      <c r="BG7" s="48" t="s">
        <v>31</v>
      </c>
      <c r="BH7" s="48" t="s">
        <v>33</v>
      </c>
      <c r="BI7" s="48" t="s">
        <v>60</v>
      </c>
      <c r="BJ7" s="48" t="s">
        <v>7</v>
      </c>
      <c r="BK7" s="48" t="s">
        <v>8</v>
      </c>
      <c r="BL7" s="48" t="s">
        <v>47</v>
      </c>
      <c r="BM7" s="48" t="s">
        <v>37</v>
      </c>
      <c r="BN7" s="48" t="s">
        <v>23</v>
      </c>
      <c r="BO7" s="48" t="s">
        <v>57</v>
      </c>
      <c r="BP7" s="48" t="s">
        <v>4</v>
      </c>
      <c r="BQ7" s="48" t="s">
        <v>62</v>
      </c>
      <c r="BR7" s="48" t="s">
        <v>25</v>
      </c>
      <c r="BS7" s="48" t="s">
        <v>2</v>
      </c>
      <c r="BT7" s="48" t="s">
        <v>30</v>
      </c>
      <c r="BU7" s="48" t="s">
        <v>71</v>
      </c>
      <c r="BV7" s="48" t="s">
        <v>70</v>
      </c>
      <c r="BW7" s="48" t="s">
        <v>42</v>
      </c>
      <c r="BX7" s="48" t="s">
        <v>39</v>
      </c>
      <c r="BY7" s="48" t="s">
        <v>67</v>
      </c>
      <c r="BZ7" s="48" t="s">
        <v>50</v>
      </c>
      <c r="CA7" s="48" t="s">
        <v>22</v>
      </c>
      <c r="CB7" s="51" t="s">
        <v>74</v>
      </c>
    </row>
    <row r="8" spans="1:88" s="28" customFormat="1" x14ac:dyDescent="0.2">
      <c r="A8" s="55"/>
      <c r="B8" s="12" t="s">
        <v>75</v>
      </c>
      <c r="C8" s="13" t="s">
        <v>76</v>
      </c>
      <c r="D8" s="13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52"/>
    </row>
    <row r="9" spans="1:88" s="28" customFormat="1" x14ac:dyDescent="0.2">
      <c r="A9" s="55"/>
      <c r="B9" s="12"/>
      <c r="C9" s="13" t="s">
        <v>77</v>
      </c>
      <c r="D9" s="13" t="s">
        <v>78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52"/>
    </row>
    <row r="10" spans="1:88" s="28" customFormat="1" x14ac:dyDescent="0.2">
      <c r="A10" s="55"/>
      <c r="B10" s="14" t="s">
        <v>79</v>
      </c>
      <c r="C10" s="13" t="s">
        <v>80</v>
      </c>
      <c r="D10" s="13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52"/>
    </row>
    <row r="11" spans="1:88" s="28" customFormat="1" x14ac:dyDescent="0.2">
      <c r="A11" s="56"/>
      <c r="B11" s="15"/>
      <c r="C11" s="16"/>
      <c r="D11" s="16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3"/>
    </row>
    <row r="12" spans="1:88" s="28" customFormat="1" ht="12.75" customHeight="1" x14ac:dyDescent="0.2">
      <c r="A12" s="8" t="s">
        <v>81</v>
      </c>
      <c r="B12" s="17">
        <v>91963</v>
      </c>
      <c r="C12" s="17">
        <v>0</v>
      </c>
      <c r="D12" s="17">
        <f>SUM(E12:CB12)</f>
        <v>365305</v>
      </c>
      <c r="E12" s="17">
        <v>3949</v>
      </c>
      <c r="F12" s="17">
        <v>0</v>
      </c>
      <c r="G12" s="17">
        <v>0</v>
      </c>
      <c r="H12" s="17">
        <v>15</v>
      </c>
      <c r="I12" s="17">
        <v>2</v>
      </c>
      <c r="J12" s="17">
        <v>4</v>
      </c>
      <c r="K12" s="17">
        <v>2581</v>
      </c>
      <c r="L12" s="17">
        <v>0</v>
      </c>
      <c r="M12" s="17">
        <v>197</v>
      </c>
      <c r="N12" s="17">
        <v>8</v>
      </c>
      <c r="O12" s="17">
        <v>89</v>
      </c>
      <c r="P12" s="17">
        <v>320</v>
      </c>
      <c r="Q12" s="17">
        <v>0</v>
      </c>
      <c r="R12" s="17">
        <v>0</v>
      </c>
      <c r="S12" s="17">
        <v>549</v>
      </c>
      <c r="T12" s="17">
        <v>0</v>
      </c>
      <c r="U12" s="17">
        <v>0</v>
      </c>
      <c r="V12" s="17">
        <v>0</v>
      </c>
      <c r="W12" s="17">
        <v>42</v>
      </c>
      <c r="X12" s="17">
        <v>277</v>
      </c>
      <c r="Y12" s="17">
        <v>0</v>
      </c>
      <c r="Z12" s="17">
        <v>166</v>
      </c>
      <c r="AA12" s="17">
        <v>0</v>
      </c>
      <c r="AB12" s="17">
        <v>0</v>
      </c>
      <c r="AC12" s="17">
        <v>82552</v>
      </c>
      <c r="AD12" s="17">
        <v>10639</v>
      </c>
      <c r="AE12" s="17">
        <v>12</v>
      </c>
      <c r="AF12" s="17">
        <v>13200</v>
      </c>
      <c r="AG12" s="17">
        <v>466</v>
      </c>
      <c r="AH12" s="17">
        <v>12105</v>
      </c>
      <c r="AI12" s="17">
        <v>0</v>
      </c>
      <c r="AJ12" s="17">
        <v>0</v>
      </c>
      <c r="AK12" s="17">
        <v>17</v>
      </c>
      <c r="AL12" s="17">
        <v>0</v>
      </c>
      <c r="AM12" s="17">
        <v>14</v>
      </c>
      <c r="AN12" s="17">
        <v>994</v>
      </c>
      <c r="AO12" s="17">
        <v>1250</v>
      </c>
      <c r="AP12" s="17">
        <v>39</v>
      </c>
      <c r="AQ12" s="17">
        <v>384</v>
      </c>
      <c r="AR12" s="17">
        <v>0</v>
      </c>
      <c r="AS12" s="17">
        <v>0</v>
      </c>
      <c r="AT12" s="17">
        <v>1613</v>
      </c>
      <c r="AU12" s="17">
        <v>33</v>
      </c>
      <c r="AV12" s="17">
        <v>9121</v>
      </c>
      <c r="AW12" s="17">
        <v>0</v>
      </c>
      <c r="AX12" s="17">
        <v>325</v>
      </c>
      <c r="AY12" s="17">
        <v>0</v>
      </c>
      <c r="AZ12" s="17">
        <v>5</v>
      </c>
      <c r="BA12" s="17">
        <v>2</v>
      </c>
      <c r="BB12" s="17">
        <v>6</v>
      </c>
      <c r="BC12" s="17">
        <v>0</v>
      </c>
      <c r="BD12" s="17">
        <v>3</v>
      </c>
      <c r="BE12" s="17">
        <v>97</v>
      </c>
      <c r="BF12" s="17">
        <v>50914</v>
      </c>
      <c r="BG12" s="17">
        <v>2413</v>
      </c>
      <c r="BH12" s="17">
        <v>0</v>
      </c>
      <c r="BI12" s="17">
        <v>12</v>
      </c>
      <c r="BJ12" s="17">
        <v>75148</v>
      </c>
      <c r="BK12" s="17">
        <v>42547</v>
      </c>
      <c r="BL12" s="17">
        <v>0</v>
      </c>
      <c r="BM12" s="17">
        <v>186</v>
      </c>
      <c r="BN12" s="17">
        <v>200</v>
      </c>
      <c r="BO12" s="17">
        <v>106</v>
      </c>
      <c r="BP12" s="17">
        <v>33929</v>
      </c>
      <c r="BQ12" s="17">
        <v>0</v>
      </c>
      <c r="BR12" s="17">
        <v>5</v>
      </c>
      <c r="BS12" s="17">
        <v>2182</v>
      </c>
      <c r="BT12" s="17">
        <v>9</v>
      </c>
      <c r="BU12" s="17">
        <v>281</v>
      </c>
      <c r="BV12" s="17">
        <v>14474</v>
      </c>
      <c r="BW12" s="17">
        <v>20</v>
      </c>
      <c r="BX12" s="17">
        <v>6</v>
      </c>
      <c r="BY12" s="17">
        <v>0</v>
      </c>
      <c r="BZ12" s="17">
        <v>0</v>
      </c>
      <c r="CA12" s="17">
        <v>42</v>
      </c>
      <c r="CB12" s="18">
        <v>1755</v>
      </c>
    </row>
    <row r="13" spans="1:88" s="28" customFormat="1" ht="13" customHeight="1" x14ac:dyDescent="0.2">
      <c r="A13" s="8" t="s">
        <v>82</v>
      </c>
      <c r="B13" s="17">
        <v>92587</v>
      </c>
      <c r="C13" s="17">
        <v>0</v>
      </c>
      <c r="D13" s="17">
        <f>SUM(E13:CB13)</f>
        <v>370140</v>
      </c>
      <c r="E13" s="17">
        <v>5030</v>
      </c>
      <c r="F13" s="17">
        <v>4</v>
      </c>
      <c r="G13" s="17">
        <v>0</v>
      </c>
      <c r="H13" s="17">
        <v>13</v>
      </c>
      <c r="I13" s="17">
        <v>3</v>
      </c>
      <c r="J13" s="17">
        <v>23</v>
      </c>
      <c r="K13" s="17">
        <v>2475</v>
      </c>
      <c r="L13" s="17">
        <v>0</v>
      </c>
      <c r="M13" s="17">
        <v>570</v>
      </c>
      <c r="N13" s="17">
        <v>10</v>
      </c>
      <c r="O13" s="17">
        <v>102</v>
      </c>
      <c r="P13" s="17">
        <v>68</v>
      </c>
      <c r="Q13" s="17">
        <v>0</v>
      </c>
      <c r="R13" s="17">
        <v>0</v>
      </c>
      <c r="S13" s="17">
        <v>359</v>
      </c>
      <c r="T13" s="17">
        <v>0</v>
      </c>
      <c r="U13" s="17">
        <v>10</v>
      </c>
      <c r="V13" s="17">
        <v>0</v>
      </c>
      <c r="W13" s="17">
        <v>12</v>
      </c>
      <c r="X13" s="17">
        <v>52</v>
      </c>
      <c r="Y13" s="17">
        <v>0</v>
      </c>
      <c r="Z13" s="17">
        <v>134</v>
      </c>
      <c r="AA13" s="17">
        <v>0</v>
      </c>
      <c r="AB13" s="17">
        <v>0</v>
      </c>
      <c r="AC13" s="17">
        <v>89335</v>
      </c>
      <c r="AD13" s="17">
        <v>9646</v>
      </c>
      <c r="AE13" s="17">
        <v>63</v>
      </c>
      <c r="AF13" s="17">
        <v>19325</v>
      </c>
      <c r="AG13" s="17">
        <v>468</v>
      </c>
      <c r="AH13" s="17">
        <v>11906</v>
      </c>
      <c r="AI13" s="17">
        <v>817</v>
      </c>
      <c r="AJ13" s="17">
        <v>5</v>
      </c>
      <c r="AK13" s="17">
        <v>19</v>
      </c>
      <c r="AL13" s="17">
        <v>10</v>
      </c>
      <c r="AM13" s="17">
        <v>3</v>
      </c>
      <c r="AN13" s="17">
        <v>582</v>
      </c>
      <c r="AO13" s="17">
        <v>1414</v>
      </c>
      <c r="AP13" s="17">
        <v>26</v>
      </c>
      <c r="AQ13" s="17">
        <v>599</v>
      </c>
      <c r="AR13" s="17">
        <v>0</v>
      </c>
      <c r="AS13" s="17">
        <v>0</v>
      </c>
      <c r="AT13" s="17">
        <v>1219</v>
      </c>
      <c r="AU13" s="17">
        <v>15</v>
      </c>
      <c r="AV13" s="17">
        <v>8647</v>
      </c>
      <c r="AW13" s="17">
        <v>0</v>
      </c>
      <c r="AX13" s="17">
        <v>856</v>
      </c>
      <c r="AY13" s="17">
        <v>0</v>
      </c>
      <c r="AZ13" s="17">
        <v>17</v>
      </c>
      <c r="BA13" s="17">
        <v>60</v>
      </c>
      <c r="BB13" s="17">
        <v>30</v>
      </c>
      <c r="BC13" s="17">
        <v>17</v>
      </c>
      <c r="BD13" s="17">
        <v>121</v>
      </c>
      <c r="BE13" s="17">
        <v>40</v>
      </c>
      <c r="BF13" s="17">
        <v>46613</v>
      </c>
      <c r="BG13" s="17">
        <v>1259</v>
      </c>
      <c r="BH13" s="17">
        <v>0</v>
      </c>
      <c r="BI13" s="17">
        <v>47</v>
      </c>
      <c r="BJ13" s="17">
        <v>74305</v>
      </c>
      <c r="BK13" s="17">
        <v>39427</v>
      </c>
      <c r="BL13" s="17">
        <v>0</v>
      </c>
      <c r="BM13" s="17">
        <v>155</v>
      </c>
      <c r="BN13" s="17">
        <v>193</v>
      </c>
      <c r="BO13" s="17">
        <v>258</v>
      </c>
      <c r="BP13" s="17">
        <v>37833</v>
      </c>
      <c r="BQ13" s="17">
        <v>6</v>
      </c>
      <c r="BR13" s="17">
        <v>1</v>
      </c>
      <c r="BS13" s="17">
        <v>2359</v>
      </c>
      <c r="BT13" s="17">
        <v>8</v>
      </c>
      <c r="BU13" s="17">
        <v>376</v>
      </c>
      <c r="BV13" s="17">
        <v>12449</v>
      </c>
      <c r="BW13" s="17">
        <v>43</v>
      </c>
      <c r="BX13" s="17">
        <v>4</v>
      </c>
      <c r="BY13" s="17">
        <v>0</v>
      </c>
      <c r="BZ13" s="17">
        <v>5</v>
      </c>
      <c r="CA13" s="17">
        <v>23</v>
      </c>
      <c r="CB13" s="18">
        <v>671</v>
      </c>
    </row>
    <row r="14" spans="1:88" s="28" customFormat="1" ht="13" customHeight="1" x14ac:dyDescent="0.2">
      <c r="A14" s="8" t="s">
        <v>83</v>
      </c>
      <c r="B14" s="17">
        <f>SUM(B15:B61)</f>
        <v>64851</v>
      </c>
      <c r="C14" s="17">
        <f>SUM(C15:C61)</f>
        <v>0</v>
      </c>
      <c r="D14" s="17">
        <f>SUM(D15:D61)</f>
        <v>320070</v>
      </c>
      <c r="E14" s="17">
        <f>SUM(E15:E61)</f>
        <v>3937</v>
      </c>
      <c r="F14" s="17">
        <f t="shared" ref="F14:BJ14" si="0">SUM(F15:F61)</f>
        <v>21</v>
      </c>
      <c r="G14" s="17">
        <f t="shared" si="0"/>
        <v>1</v>
      </c>
      <c r="H14" s="17">
        <f t="shared" si="0"/>
        <v>21</v>
      </c>
      <c r="I14" s="17">
        <f t="shared" si="0"/>
        <v>2</v>
      </c>
      <c r="J14" s="17">
        <f t="shared" si="0"/>
        <v>15</v>
      </c>
      <c r="K14" s="17">
        <f t="shared" si="0"/>
        <v>1101</v>
      </c>
      <c r="L14" s="17">
        <f t="shared" si="0"/>
        <v>1</v>
      </c>
      <c r="M14" s="17">
        <f t="shared" si="0"/>
        <v>375</v>
      </c>
      <c r="N14" s="17">
        <f t="shared" si="0"/>
        <v>1</v>
      </c>
      <c r="O14" s="17">
        <f t="shared" si="0"/>
        <v>59</v>
      </c>
      <c r="P14" s="17">
        <f t="shared" si="0"/>
        <v>218</v>
      </c>
      <c r="Q14" s="17">
        <f t="shared" si="0"/>
        <v>1</v>
      </c>
      <c r="R14" s="17">
        <f t="shared" si="0"/>
        <v>9</v>
      </c>
      <c r="S14" s="17">
        <f t="shared" si="0"/>
        <v>1696</v>
      </c>
      <c r="T14" s="17">
        <f t="shared" si="0"/>
        <v>483</v>
      </c>
      <c r="U14" s="17">
        <f t="shared" si="0"/>
        <v>3</v>
      </c>
      <c r="V14" s="17">
        <f t="shared" si="0"/>
        <v>1</v>
      </c>
      <c r="W14" s="17">
        <f t="shared" si="0"/>
        <v>30</v>
      </c>
      <c r="X14" s="17">
        <f t="shared" si="0"/>
        <v>99</v>
      </c>
      <c r="Y14" s="17">
        <f t="shared" si="0"/>
        <v>30</v>
      </c>
      <c r="Z14" s="17">
        <f t="shared" si="0"/>
        <v>84</v>
      </c>
      <c r="AA14" s="17">
        <f t="shared" si="0"/>
        <v>118</v>
      </c>
      <c r="AB14" s="17">
        <f t="shared" si="0"/>
        <v>5</v>
      </c>
      <c r="AC14" s="17">
        <f t="shared" si="0"/>
        <v>82506</v>
      </c>
      <c r="AD14" s="17">
        <f t="shared" si="0"/>
        <v>8614</v>
      </c>
      <c r="AE14" s="17">
        <f t="shared" si="0"/>
        <v>48</v>
      </c>
      <c r="AF14" s="17">
        <f t="shared" si="0"/>
        <v>14299</v>
      </c>
      <c r="AG14" s="17">
        <f t="shared" si="0"/>
        <v>492</v>
      </c>
      <c r="AH14" s="17">
        <f t="shared" si="0"/>
        <v>10735</v>
      </c>
      <c r="AI14" s="17">
        <f t="shared" si="0"/>
        <v>1</v>
      </c>
      <c r="AJ14" s="17">
        <f t="shared" si="0"/>
        <v>2</v>
      </c>
      <c r="AK14" s="17">
        <f t="shared" si="0"/>
        <v>62</v>
      </c>
      <c r="AL14" s="17">
        <f t="shared" si="0"/>
        <v>5</v>
      </c>
      <c r="AM14" s="17">
        <f t="shared" si="0"/>
        <v>3</v>
      </c>
      <c r="AN14" s="17">
        <f t="shared" si="0"/>
        <v>863</v>
      </c>
      <c r="AO14" s="17">
        <f t="shared" si="0"/>
        <v>33</v>
      </c>
      <c r="AP14" s="17">
        <f t="shared" si="0"/>
        <v>43</v>
      </c>
      <c r="AQ14" s="17">
        <f t="shared" si="0"/>
        <v>333</v>
      </c>
      <c r="AR14" s="17">
        <f t="shared" si="0"/>
        <v>1</v>
      </c>
      <c r="AS14" s="17">
        <f t="shared" si="0"/>
        <v>4</v>
      </c>
      <c r="AT14" s="17">
        <f t="shared" si="0"/>
        <v>133</v>
      </c>
      <c r="AU14" s="17">
        <f t="shared" si="0"/>
        <v>22</v>
      </c>
      <c r="AV14" s="17">
        <f t="shared" si="0"/>
        <v>6911</v>
      </c>
      <c r="AW14" s="17">
        <f t="shared" si="0"/>
        <v>1</v>
      </c>
      <c r="AX14" s="17">
        <f t="shared" si="0"/>
        <v>546</v>
      </c>
      <c r="AY14" s="17">
        <f t="shared" si="0"/>
        <v>2</v>
      </c>
      <c r="AZ14" s="17">
        <f t="shared" si="0"/>
        <v>17</v>
      </c>
      <c r="BA14" s="17">
        <f t="shared" si="0"/>
        <v>114</v>
      </c>
      <c r="BB14" s="17">
        <f t="shared" si="0"/>
        <v>11</v>
      </c>
      <c r="BC14" s="17">
        <f t="shared" si="0"/>
        <v>35</v>
      </c>
      <c r="BD14" s="17">
        <f t="shared" si="0"/>
        <v>57</v>
      </c>
      <c r="BE14" s="17">
        <f t="shared" si="0"/>
        <v>13</v>
      </c>
      <c r="BF14" s="17">
        <f t="shared" si="0"/>
        <v>54288</v>
      </c>
      <c r="BG14" s="17">
        <f t="shared" si="0"/>
        <v>1101</v>
      </c>
      <c r="BH14" s="17">
        <f t="shared" si="0"/>
        <v>7</v>
      </c>
      <c r="BI14" s="17">
        <f t="shared" si="0"/>
        <v>19</v>
      </c>
      <c r="BJ14" s="17">
        <f t="shared" si="0"/>
        <v>57638</v>
      </c>
      <c r="BK14" s="17">
        <f t="shared" ref="BK14:CB14" si="1">SUM(BK15:BK61)</f>
        <v>32257</v>
      </c>
      <c r="BL14" s="17">
        <f t="shared" si="1"/>
        <v>1</v>
      </c>
      <c r="BM14" s="17">
        <f t="shared" si="1"/>
        <v>183</v>
      </c>
      <c r="BN14" s="17">
        <f t="shared" si="1"/>
        <v>838</v>
      </c>
      <c r="BO14" s="17">
        <f t="shared" si="1"/>
        <v>239</v>
      </c>
      <c r="BP14" s="17">
        <f t="shared" si="1"/>
        <v>23136</v>
      </c>
      <c r="BQ14" s="17">
        <f t="shared" si="1"/>
        <v>2</v>
      </c>
      <c r="BR14" s="17">
        <f t="shared" si="1"/>
        <v>5</v>
      </c>
      <c r="BS14" s="17">
        <f t="shared" si="1"/>
        <v>3322</v>
      </c>
      <c r="BT14" s="17">
        <f t="shared" si="1"/>
        <v>10</v>
      </c>
      <c r="BU14" s="17">
        <f t="shared" si="1"/>
        <v>185</v>
      </c>
      <c r="BV14" s="17">
        <f t="shared" si="1"/>
        <v>11886</v>
      </c>
      <c r="BW14" s="17">
        <f t="shared" si="1"/>
        <v>60</v>
      </c>
      <c r="BX14" s="17">
        <f t="shared" si="1"/>
        <v>4</v>
      </c>
      <c r="BY14" s="17">
        <f t="shared" si="1"/>
        <v>6</v>
      </c>
      <c r="BZ14" s="17">
        <f t="shared" si="1"/>
        <v>1</v>
      </c>
      <c r="CA14" s="17">
        <f t="shared" si="1"/>
        <v>42</v>
      </c>
      <c r="CB14" s="18">
        <f t="shared" si="1"/>
        <v>623</v>
      </c>
      <c r="CC14" s="38"/>
      <c r="CD14" s="38"/>
      <c r="CE14" s="38"/>
    </row>
    <row r="15" spans="1:88" s="28" customFormat="1" ht="13" customHeight="1" x14ac:dyDescent="0.2">
      <c r="A15" s="6" t="s">
        <v>84</v>
      </c>
      <c r="B15" s="19">
        <v>9132</v>
      </c>
      <c r="C15" s="20">
        <v>0</v>
      </c>
      <c r="D15" s="45">
        <f>SUM(E15:CB15)</f>
        <v>45656</v>
      </c>
      <c r="E15" s="20">
        <v>102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218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26</v>
      </c>
      <c r="Z15" s="20">
        <v>0</v>
      </c>
      <c r="AA15" s="20">
        <v>0</v>
      </c>
      <c r="AB15" s="20">
        <v>0</v>
      </c>
      <c r="AC15" s="20">
        <v>108</v>
      </c>
      <c r="AD15" s="20">
        <v>31</v>
      </c>
      <c r="AE15" s="20">
        <v>6</v>
      </c>
      <c r="AF15" s="20">
        <v>10</v>
      </c>
      <c r="AG15" s="20">
        <v>0</v>
      </c>
      <c r="AH15" s="20">
        <v>4138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16</v>
      </c>
      <c r="AP15" s="20">
        <v>1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25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0">
        <v>0</v>
      </c>
      <c r="BF15" s="20">
        <v>5473</v>
      </c>
      <c r="BG15" s="20">
        <v>3</v>
      </c>
      <c r="BH15" s="20">
        <v>0</v>
      </c>
      <c r="BI15" s="20">
        <v>0</v>
      </c>
      <c r="BJ15" s="20">
        <v>22850</v>
      </c>
      <c r="BK15" s="20">
        <v>12519</v>
      </c>
      <c r="BL15" s="20">
        <v>0</v>
      </c>
      <c r="BM15" s="20">
        <v>0</v>
      </c>
      <c r="BN15" s="20">
        <v>0</v>
      </c>
      <c r="BO15" s="20">
        <v>0</v>
      </c>
      <c r="BP15" s="20">
        <v>94</v>
      </c>
      <c r="BQ15" s="20">
        <v>0</v>
      </c>
      <c r="BR15" s="20">
        <v>0</v>
      </c>
      <c r="BS15" s="20">
        <v>32</v>
      </c>
      <c r="BT15" s="20">
        <v>0</v>
      </c>
      <c r="BU15" s="20">
        <v>0</v>
      </c>
      <c r="BV15" s="20">
        <v>4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43">
        <v>0</v>
      </c>
      <c r="CC15" s="38"/>
      <c r="CD15" s="38"/>
      <c r="CE15" s="38"/>
    </row>
    <row r="16" spans="1:88" s="28" customFormat="1" ht="13" customHeight="1" x14ac:dyDescent="0.2">
      <c r="A16" s="5" t="s">
        <v>85</v>
      </c>
      <c r="B16" s="19">
        <v>135</v>
      </c>
      <c r="C16" s="19">
        <v>0</v>
      </c>
      <c r="D16" s="27">
        <f t="shared" ref="D16:D61" si="2">SUM(E16:CB16)</f>
        <v>5885</v>
      </c>
      <c r="E16" s="19">
        <v>44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1535</v>
      </c>
      <c r="AD16" s="19">
        <v>886</v>
      </c>
      <c r="AE16" s="19">
        <v>0</v>
      </c>
      <c r="AF16" s="19">
        <v>45</v>
      </c>
      <c r="AG16" s="19">
        <v>0</v>
      </c>
      <c r="AH16" s="19">
        <v>121</v>
      </c>
      <c r="AI16" s="19">
        <v>0</v>
      </c>
      <c r="AJ16" s="19">
        <v>0</v>
      </c>
      <c r="AK16" s="19">
        <v>61</v>
      </c>
      <c r="AL16" s="19">
        <v>5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17</v>
      </c>
      <c r="AV16" s="19">
        <v>13</v>
      </c>
      <c r="AW16" s="19">
        <v>0</v>
      </c>
      <c r="AX16" s="19">
        <v>19</v>
      </c>
      <c r="AY16" s="19">
        <v>0</v>
      </c>
      <c r="AZ16" s="19">
        <v>0</v>
      </c>
      <c r="BA16" s="19">
        <v>8</v>
      </c>
      <c r="BB16" s="19">
        <v>0</v>
      </c>
      <c r="BC16" s="19">
        <v>0</v>
      </c>
      <c r="BD16" s="19">
        <v>0</v>
      </c>
      <c r="BE16" s="19">
        <v>0</v>
      </c>
      <c r="BF16" s="19">
        <v>32</v>
      </c>
      <c r="BG16" s="19">
        <v>22</v>
      </c>
      <c r="BH16" s="19">
        <v>0</v>
      </c>
      <c r="BI16" s="19">
        <v>0</v>
      </c>
      <c r="BJ16" s="19">
        <v>2780</v>
      </c>
      <c r="BK16" s="19">
        <v>252</v>
      </c>
      <c r="BL16" s="19">
        <v>0</v>
      </c>
      <c r="BM16" s="19">
        <v>0</v>
      </c>
      <c r="BN16" s="19">
        <v>0</v>
      </c>
      <c r="BO16" s="19">
        <v>0</v>
      </c>
      <c r="BP16" s="19">
        <v>26</v>
      </c>
      <c r="BQ16" s="19">
        <v>0</v>
      </c>
      <c r="BR16" s="19">
        <v>5</v>
      </c>
      <c r="BS16" s="19">
        <v>7</v>
      </c>
      <c r="BT16" s="19">
        <v>0</v>
      </c>
      <c r="BU16" s="19">
        <v>0</v>
      </c>
      <c r="BV16" s="19">
        <v>7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21">
        <v>0</v>
      </c>
      <c r="CC16" s="38"/>
      <c r="CD16" s="38"/>
      <c r="CE16" s="38"/>
    </row>
    <row r="17" spans="1:83" s="28" customFormat="1" ht="13" customHeight="1" x14ac:dyDescent="0.2">
      <c r="A17" s="5" t="s">
        <v>86</v>
      </c>
      <c r="B17" s="19">
        <v>112</v>
      </c>
      <c r="C17" s="19">
        <v>0</v>
      </c>
      <c r="D17" s="27">
        <f t="shared" si="2"/>
        <v>8411</v>
      </c>
      <c r="E17" s="19">
        <v>58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26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3203</v>
      </c>
      <c r="AD17" s="19">
        <v>1377</v>
      </c>
      <c r="AE17" s="19">
        <v>0</v>
      </c>
      <c r="AF17" s="19">
        <v>106</v>
      </c>
      <c r="AG17" s="19">
        <v>0</v>
      </c>
      <c r="AH17" s="19">
        <v>432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251</v>
      </c>
      <c r="AW17" s="19">
        <v>0</v>
      </c>
      <c r="AX17" s="19">
        <v>0</v>
      </c>
      <c r="AY17" s="19">
        <v>0</v>
      </c>
      <c r="AZ17" s="19">
        <v>0</v>
      </c>
      <c r="BA17" s="19">
        <v>2</v>
      </c>
      <c r="BB17" s="19">
        <v>0</v>
      </c>
      <c r="BC17" s="19">
        <v>0</v>
      </c>
      <c r="BD17" s="19">
        <v>0</v>
      </c>
      <c r="BE17" s="19">
        <v>0</v>
      </c>
      <c r="BF17" s="19">
        <v>150</v>
      </c>
      <c r="BG17" s="19">
        <v>0</v>
      </c>
      <c r="BH17" s="19">
        <v>0</v>
      </c>
      <c r="BI17" s="19">
        <v>0</v>
      </c>
      <c r="BJ17" s="19">
        <v>1222</v>
      </c>
      <c r="BK17" s="19">
        <v>1103</v>
      </c>
      <c r="BL17" s="19">
        <v>0</v>
      </c>
      <c r="BM17" s="19">
        <v>0</v>
      </c>
      <c r="BN17" s="19">
        <v>0</v>
      </c>
      <c r="BO17" s="19">
        <v>0</v>
      </c>
      <c r="BP17" s="19">
        <v>267</v>
      </c>
      <c r="BQ17" s="19">
        <v>0</v>
      </c>
      <c r="BR17" s="19">
        <v>0</v>
      </c>
      <c r="BS17" s="19">
        <v>2</v>
      </c>
      <c r="BT17" s="19">
        <v>0</v>
      </c>
      <c r="BU17" s="19">
        <v>0</v>
      </c>
      <c r="BV17" s="19">
        <v>212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21">
        <v>0</v>
      </c>
      <c r="CC17" s="38"/>
      <c r="CD17" s="38"/>
      <c r="CE17" s="38"/>
    </row>
    <row r="18" spans="1:83" s="28" customFormat="1" ht="13" customHeight="1" x14ac:dyDescent="0.2">
      <c r="A18" s="5" t="s">
        <v>87</v>
      </c>
      <c r="B18" s="19">
        <v>1560</v>
      </c>
      <c r="C18" s="19">
        <v>0</v>
      </c>
      <c r="D18" s="27">
        <f t="shared" si="2"/>
        <v>6421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2794</v>
      </c>
      <c r="AD18" s="19">
        <v>2126</v>
      </c>
      <c r="AE18" s="19">
        <v>0</v>
      </c>
      <c r="AF18" s="19">
        <v>76</v>
      </c>
      <c r="AG18" s="19">
        <v>1</v>
      </c>
      <c r="AH18" s="19">
        <v>319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417</v>
      </c>
      <c r="AW18" s="19">
        <v>0</v>
      </c>
      <c r="AX18" s="19">
        <v>3</v>
      </c>
      <c r="AY18" s="19">
        <v>0</v>
      </c>
      <c r="AZ18" s="19">
        <v>0</v>
      </c>
      <c r="BA18" s="19">
        <v>1</v>
      </c>
      <c r="BB18" s="19">
        <v>0</v>
      </c>
      <c r="BC18" s="19">
        <v>0</v>
      </c>
      <c r="BD18" s="19">
        <v>0</v>
      </c>
      <c r="BE18" s="19">
        <v>0</v>
      </c>
      <c r="BF18" s="19">
        <v>387</v>
      </c>
      <c r="BG18" s="19">
        <v>1</v>
      </c>
      <c r="BH18" s="19">
        <v>5</v>
      </c>
      <c r="BI18" s="19">
        <v>0</v>
      </c>
      <c r="BJ18" s="19">
        <v>196</v>
      </c>
      <c r="BK18" s="19">
        <v>81</v>
      </c>
      <c r="BL18" s="19">
        <v>0</v>
      </c>
      <c r="BM18" s="19">
        <v>0</v>
      </c>
      <c r="BN18" s="19">
        <v>0</v>
      </c>
      <c r="BO18" s="19">
        <v>0</v>
      </c>
      <c r="BP18" s="19">
        <v>6</v>
      </c>
      <c r="BQ18" s="19">
        <v>0</v>
      </c>
      <c r="BR18" s="19">
        <v>0</v>
      </c>
      <c r="BS18" s="19">
        <v>2</v>
      </c>
      <c r="BT18" s="19">
        <v>0</v>
      </c>
      <c r="BU18" s="19">
        <v>0</v>
      </c>
      <c r="BV18" s="19">
        <v>6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21">
        <v>0</v>
      </c>
      <c r="CC18" s="38"/>
      <c r="CD18" s="38"/>
      <c r="CE18" s="38"/>
    </row>
    <row r="19" spans="1:83" s="28" customFormat="1" ht="13" customHeight="1" x14ac:dyDescent="0.2">
      <c r="A19" s="7" t="s">
        <v>88</v>
      </c>
      <c r="B19" s="22">
        <v>59</v>
      </c>
      <c r="C19" s="22">
        <v>0</v>
      </c>
      <c r="D19" s="46">
        <f t="shared" si="2"/>
        <v>1760</v>
      </c>
      <c r="E19" s="22">
        <v>2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349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251</v>
      </c>
      <c r="AD19" s="22">
        <v>68</v>
      </c>
      <c r="AE19" s="22">
        <v>0</v>
      </c>
      <c r="AF19" s="22">
        <v>39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3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1</v>
      </c>
      <c r="BH19" s="22">
        <v>0</v>
      </c>
      <c r="BI19" s="22">
        <v>0</v>
      </c>
      <c r="BJ19" s="22">
        <v>708</v>
      </c>
      <c r="BK19" s="22">
        <v>333</v>
      </c>
      <c r="BL19" s="22">
        <v>0</v>
      </c>
      <c r="BM19" s="22">
        <v>0</v>
      </c>
      <c r="BN19" s="22">
        <v>0</v>
      </c>
      <c r="BO19" s="22">
        <v>0</v>
      </c>
      <c r="BP19" s="22">
        <v>6</v>
      </c>
      <c r="BQ19" s="22">
        <v>0</v>
      </c>
      <c r="BR19" s="22">
        <v>0</v>
      </c>
      <c r="BS19" s="22">
        <v>0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0</v>
      </c>
      <c r="BZ19" s="22">
        <v>0</v>
      </c>
      <c r="CA19" s="22">
        <v>0</v>
      </c>
      <c r="CB19" s="23">
        <v>0</v>
      </c>
      <c r="CC19" s="38"/>
      <c r="CD19" s="38"/>
      <c r="CE19" s="38"/>
    </row>
    <row r="20" spans="1:83" s="28" customFormat="1" ht="13" customHeight="1" x14ac:dyDescent="0.2">
      <c r="A20" s="6" t="s">
        <v>89</v>
      </c>
      <c r="B20" s="19">
        <v>578</v>
      </c>
      <c r="C20" s="20">
        <v>0</v>
      </c>
      <c r="D20" s="45">
        <f t="shared" si="2"/>
        <v>3720</v>
      </c>
      <c r="E20" s="20">
        <v>192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1</v>
      </c>
      <c r="Y20" s="20">
        <v>0</v>
      </c>
      <c r="Z20" s="20">
        <v>0</v>
      </c>
      <c r="AA20" s="20">
        <v>0</v>
      </c>
      <c r="AB20" s="20">
        <v>0</v>
      </c>
      <c r="AC20" s="20">
        <v>204</v>
      </c>
      <c r="AD20" s="20">
        <v>109</v>
      </c>
      <c r="AE20" s="20">
        <v>0</v>
      </c>
      <c r="AF20" s="20">
        <v>104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7</v>
      </c>
      <c r="AO20" s="20">
        <v>0</v>
      </c>
      <c r="AP20" s="20">
        <v>5</v>
      </c>
      <c r="AQ20" s="20">
        <v>5</v>
      </c>
      <c r="AR20" s="20">
        <v>0</v>
      </c>
      <c r="AS20" s="20">
        <v>0</v>
      </c>
      <c r="AT20" s="20">
        <v>0</v>
      </c>
      <c r="AU20" s="20">
        <v>0</v>
      </c>
      <c r="AV20" s="20">
        <v>159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60</v>
      </c>
      <c r="BG20" s="20">
        <v>0</v>
      </c>
      <c r="BH20" s="20">
        <v>0</v>
      </c>
      <c r="BI20" s="20">
        <v>0</v>
      </c>
      <c r="BJ20" s="20">
        <v>1220</v>
      </c>
      <c r="BK20" s="20">
        <v>528</v>
      </c>
      <c r="BL20" s="20">
        <v>0</v>
      </c>
      <c r="BM20" s="20">
        <v>0</v>
      </c>
      <c r="BN20" s="20">
        <v>0</v>
      </c>
      <c r="BO20" s="20">
        <v>0</v>
      </c>
      <c r="BP20" s="20">
        <v>55</v>
      </c>
      <c r="BQ20" s="20">
        <v>0</v>
      </c>
      <c r="BR20" s="20">
        <v>0</v>
      </c>
      <c r="BS20" s="20">
        <v>46</v>
      </c>
      <c r="BT20" s="20">
        <v>0</v>
      </c>
      <c r="BU20" s="20">
        <v>0</v>
      </c>
      <c r="BV20" s="20">
        <v>1025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43">
        <v>0</v>
      </c>
      <c r="CC20" s="38"/>
      <c r="CD20" s="38"/>
      <c r="CE20" s="38"/>
    </row>
    <row r="21" spans="1:83" s="28" customFormat="1" ht="13" customHeight="1" x14ac:dyDescent="0.2">
      <c r="A21" s="5" t="s">
        <v>90</v>
      </c>
      <c r="B21" s="19">
        <v>405</v>
      </c>
      <c r="C21" s="19">
        <v>0</v>
      </c>
      <c r="D21" s="27">
        <f t="shared" si="2"/>
        <v>2872</v>
      </c>
      <c r="E21" s="19">
        <v>181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1077</v>
      </c>
      <c r="AD21" s="19">
        <v>329</v>
      </c>
      <c r="AE21" s="19">
        <v>0</v>
      </c>
      <c r="AF21" s="19">
        <v>20</v>
      </c>
      <c r="AG21" s="19">
        <v>0</v>
      </c>
      <c r="AH21" s="19">
        <v>18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4</v>
      </c>
      <c r="AO21" s="19">
        <v>0</v>
      </c>
      <c r="AP21" s="19">
        <v>0</v>
      </c>
      <c r="AQ21" s="19">
        <v>11</v>
      </c>
      <c r="AR21" s="19">
        <v>0</v>
      </c>
      <c r="AS21" s="19">
        <v>0</v>
      </c>
      <c r="AT21" s="19">
        <v>0</v>
      </c>
      <c r="AU21" s="19">
        <v>0</v>
      </c>
      <c r="AV21" s="19">
        <v>487</v>
      </c>
      <c r="AW21" s="19">
        <v>0</v>
      </c>
      <c r="AX21" s="19">
        <v>80</v>
      </c>
      <c r="AY21" s="19">
        <v>0</v>
      </c>
      <c r="AZ21" s="19">
        <v>0</v>
      </c>
      <c r="BA21" s="19">
        <v>1</v>
      </c>
      <c r="BB21" s="19">
        <v>0</v>
      </c>
      <c r="BC21" s="19">
        <v>0</v>
      </c>
      <c r="BD21" s="19">
        <v>0</v>
      </c>
      <c r="BE21" s="19">
        <v>3</v>
      </c>
      <c r="BF21" s="19">
        <v>14</v>
      </c>
      <c r="BG21" s="19">
        <v>0</v>
      </c>
      <c r="BH21" s="19">
        <v>0</v>
      </c>
      <c r="BI21" s="19">
        <v>0</v>
      </c>
      <c r="BJ21" s="19">
        <v>138</v>
      </c>
      <c r="BK21" s="19">
        <v>108</v>
      </c>
      <c r="BL21" s="19">
        <v>0</v>
      </c>
      <c r="BM21" s="19">
        <v>0</v>
      </c>
      <c r="BN21" s="19">
        <v>0</v>
      </c>
      <c r="BO21" s="19">
        <v>0</v>
      </c>
      <c r="BP21" s="19">
        <v>93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308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21">
        <v>0</v>
      </c>
      <c r="CC21" s="38"/>
      <c r="CD21" s="38"/>
      <c r="CE21" s="38"/>
    </row>
    <row r="22" spans="1:83" s="28" customFormat="1" ht="13" customHeight="1" x14ac:dyDescent="0.2">
      <c r="A22" s="5" t="s">
        <v>91</v>
      </c>
      <c r="B22" s="19">
        <v>795</v>
      </c>
      <c r="C22" s="19">
        <v>0</v>
      </c>
      <c r="D22" s="27">
        <f t="shared" si="2"/>
        <v>6089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182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3961</v>
      </c>
      <c r="AD22" s="19">
        <v>294</v>
      </c>
      <c r="AE22" s="19">
        <v>0</v>
      </c>
      <c r="AF22" s="19">
        <v>22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813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70</v>
      </c>
      <c r="BN22" s="19">
        <v>0</v>
      </c>
      <c r="BO22" s="19">
        <v>0</v>
      </c>
      <c r="BP22" s="19">
        <v>190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557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21">
        <v>0</v>
      </c>
      <c r="CC22" s="38"/>
      <c r="CD22" s="38"/>
      <c r="CE22" s="38"/>
    </row>
    <row r="23" spans="1:83" s="28" customFormat="1" ht="13" customHeight="1" x14ac:dyDescent="0.2">
      <c r="A23" s="5" t="s">
        <v>92</v>
      </c>
      <c r="B23" s="19">
        <v>324</v>
      </c>
      <c r="C23" s="19">
        <v>0</v>
      </c>
      <c r="D23" s="27">
        <f t="shared" si="2"/>
        <v>6453</v>
      </c>
      <c r="E23" s="19">
        <v>403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1771</v>
      </c>
      <c r="AE23" s="19">
        <v>0</v>
      </c>
      <c r="AF23" s="19">
        <v>1136</v>
      </c>
      <c r="AG23" s="19">
        <v>0</v>
      </c>
      <c r="AH23" s="19">
        <v>226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63</v>
      </c>
      <c r="AO23" s="19">
        <v>0</v>
      </c>
      <c r="AP23" s="19">
        <v>5</v>
      </c>
      <c r="AQ23" s="19">
        <v>37</v>
      </c>
      <c r="AR23" s="19">
        <v>0</v>
      </c>
      <c r="AS23" s="19">
        <v>0</v>
      </c>
      <c r="AT23" s="19">
        <v>0</v>
      </c>
      <c r="AU23" s="19">
        <v>0</v>
      </c>
      <c r="AV23" s="19">
        <v>5</v>
      </c>
      <c r="AW23" s="19">
        <v>0</v>
      </c>
      <c r="AX23" s="19">
        <v>106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548</v>
      </c>
      <c r="BG23" s="19">
        <v>0</v>
      </c>
      <c r="BH23" s="19">
        <v>0</v>
      </c>
      <c r="BI23" s="19">
        <v>0</v>
      </c>
      <c r="BJ23" s="19">
        <v>1364</v>
      </c>
      <c r="BK23" s="19">
        <v>709</v>
      </c>
      <c r="BL23" s="19">
        <v>0</v>
      </c>
      <c r="BM23" s="19">
        <v>0</v>
      </c>
      <c r="BN23" s="19">
        <v>0</v>
      </c>
      <c r="BO23" s="19">
        <v>0</v>
      </c>
      <c r="BP23" s="19">
        <v>55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25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21">
        <v>0</v>
      </c>
      <c r="CC23" s="38"/>
      <c r="CD23" s="38"/>
      <c r="CE23" s="38"/>
    </row>
    <row r="24" spans="1:83" s="28" customFormat="1" ht="13" customHeight="1" x14ac:dyDescent="0.2">
      <c r="A24" s="7" t="s">
        <v>93</v>
      </c>
      <c r="B24" s="22">
        <v>1222</v>
      </c>
      <c r="C24" s="22">
        <v>0</v>
      </c>
      <c r="D24" s="46">
        <f t="shared" si="2"/>
        <v>4658</v>
      </c>
      <c r="E24" s="22">
        <v>20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1659</v>
      </c>
      <c r="AD24" s="22">
        <v>49</v>
      </c>
      <c r="AE24" s="22">
        <v>0</v>
      </c>
      <c r="AF24" s="22">
        <v>211</v>
      </c>
      <c r="AG24" s="22">
        <v>0</v>
      </c>
      <c r="AH24" s="22">
        <v>221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5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704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1382</v>
      </c>
      <c r="BG24" s="22">
        <v>0</v>
      </c>
      <c r="BH24" s="22">
        <v>0</v>
      </c>
      <c r="BI24" s="22">
        <v>0</v>
      </c>
      <c r="BJ24" s="22">
        <v>29</v>
      </c>
      <c r="BK24" s="22">
        <v>36</v>
      </c>
      <c r="BL24" s="22">
        <v>0</v>
      </c>
      <c r="BM24" s="22">
        <v>0</v>
      </c>
      <c r="BN24" s="22">
        <v>0</v>
      </c>
      <c r="BO24" s="22">
        <v>0</v>
      </c>
      <c r="BP24" s="22">
        <v>307</v>
      </c>
      <c r="BQ24" s="22">
        <v>0</v>
      </c>
      <c r="BR24" s="22">
        <v>0</v>
      </c>
      <c r="BS24" s="22">
        <v>32</v>
      </c>
      <c r="BT24" s="22">
        <v>0</v>
      </c>
      <c r="BU24" s="22">
        <v>0</v>
      </c>
      <c r="BV24" s="22">
        <v>3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3">
        <v>0</v>
      </c>
      <c r="CC24" s="38"/>
      <c r="CD24" s="38"/>
      <c r="CE24" s="38"/>
    </row>
    <row r="25" spans="1:83" s="28" customFormat="1" ht="13" customHeight="1" x14ac:dyDescent="0.2">
      <c r="A25" s="6" t="s">
        <v>94</v>
      </c>
      <c r="B25" s="19">
        <v>420</v>
      </c>
      <c r="C25" s="20">
        <v>0</v>
      </c>
      <c r="D25" s="45">
        <f t="shared" si="2"/>
        <v>4413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319</v>
      </c>
      <c r="AD25" s="20">
        <v>35</v>
      </c>
      <c r="AE25" s="20">
        <v>0</v>
      </c>
      <c r="AF25" s="20">
        <v>27</v>
      </c>
      <c r="AG25" s="20">
        <v>4</v>
      </c>
      <c r="AH25" s="20">
        <v>97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334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2286</v>
      </c>
      <c r="BG25" s="20">
        <v>0</v>
      </c>
      <c r="BH25" s="20">
        <v>0</v>
      </c>
      <c r="BI25" s="20">
        <v>0</v>
      </c>
      <c r="BJ25" s="20">
        <v>537</v>
      </c>
      <c r="BK25" s="20">
        <v>293</v>
      </c>
      <c r="BL25" s="20">
        <v>0</v>
      </c>
      <c r="BM25" s="20">
        <v>0</v>
      </c>
      <c r="BN25" s="20">
        <v>0</v>
      </c>
      <c r="BO25" s="20">
        <v>0</v>
      </c>
      <c r="BP25" s="20">
        <v>246</v>
      </c>
      <c r="BQ25" s="20">
        <v>0</v>
      </c>
      <c r="BR25" s="20">
        <v>0</v>
      </c>
      <c r="BS25" s="20">
        <v>22</v>
      </c>
      <c r="BT25" s="20">
        <v>0</v>
      </c>
      <c r="BU25" s="20">
        <v>0</v>
      </c>
      <c r="BV25" s="20">
        <v>212</v>
      </c>
      <c r="BW25" s="20">
        <v>0</v>
      </c>
      <c r="BX25" s="20">
        <v>0</v>
      </c>
      <c r="BY25" s="20">
        <v>0</v>
      </c>
      <c r="BZ25" s="20">
        <v>0</v>
      </c>
      <c r="CA25" s="20">
        <v>0</v>
      </c>
      <c r="CB25" s="43">
        <v>1</v>
      </c>
      <c r="CC25" s="38"/>
      <c r="CD25" s="38"/>
      <c r="CE25" s="38"/>
    </row>
    <row r="26" spans="1:83" s="28" customFormat="1" ht="13" customHeight="1" x14ac:dyDescent="0.2">
      <c r="A26" s="5" t="s">
        <v>95</v>
      </c>
      <c r="B26" s="19">
        <v>415</v>
      </c>
      <c r="C26" s="19">
        <v>0</v>
      </c>
      <c r="D26" s="27">
        <f t="shared" si="2"/>
        <v>11682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2</v>
      </c>
      <c r="Y26" s="19">
        <v>0</v>
      </c>
      <c r="Z26" s="19">
        <v>0</v>
      </c>
      <c r="AA26" s="19">
        <v>0</v>
      </c>
      <c r="AB26" s="19">
        <v>0</v>
      </c>
      <c r="AC26" s="19">
        <v>1495</v>
      </c>
      <c r="AD26" s="19">
        <v>147</v>
      </c>
      <c r="AE26" s="19">
        <v>0</v>
      </c>
      <c r="AF26" s="19">
        <v>80</v>
      </c>
      <c r="AG26" s="19">
        <v>94</v>
      </c>
      <c r="AH26" s="19">
        <v>146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5</v>
      </c>
      <c r="AV26" s="19">
        <v>303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5198</v>
      </c>
      <c r="BG26" s="19">
        <v>0</v>
      </c>
      <c r="BH26" s="19">
        <v>0</v>
      </c>
      <c r="BI26" s="19">
        <v>5</v>
      </c>
      <c r="BJ26" s="19">
        <v>2782</v>
      </c>
      <c r="BK26" s="19">
        <v>938</v>
      </c>
      <c r="BL26" s="19">
        <v>0</v>
      </c>
      <c r="BM26" s="19">
        <v>0</v>
      </c>
      <c r="BN26" s="19">
        <v>0</v>
      </c>
      <c r="BO26" s="19">
        <v>0</v>
      </c>
      <c r="BP26" s="19">
        <v>367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115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21">
        <v>5</v>
      </c>
      <c r="CC26" s="38"/>
      <c r="CD26" s="38"/>
      <c r="CE26" s="38"/>
    </row>
    <row r="27" spans="1:83" s="28" customFormat="1" ht="13" customHeight="1" x14ac:dyDescent="0.2">
      <c r="A27" s="5" t="s">
        <v>96</v>
      </c>
      <c r="B27" s="19">
        <v>1745</v>
      </c>
      <c r="C27" s="19">
        <v>0</v>
      </c>
      <c r="D27" s="27">
        <f t="shared" si="2"/>
        <v>12136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1</v>
      </c>
      <c r="O27" s="19">
        <v>0</v>
      </c>
      <c r="P27" s="19">
        <v>0</v>
      </c>
      <c r="Q27" s="19">
        <v>1</v>
      </c>
      <c r="R27" s="19">
        <v>0</v>
      </c>
      <c r="S27" s="19">
        <v>1</v>
      </c>
      <c r="T27" s="19">
        <v>483</v>
      </c>
      <c r="U27" s="19">
        <v>0</v>
      </c>
      <c r="V27" s="19">
        <v>1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5</v>
      </c>
      <c r="AC27" s="19">
        <v>6781</v>
      </c>
      <c r="AD27" s="19">
        <v>1</v>
      </c>
      <c r="AE27" s="19">
        <v>0</v>
      </c>
      <c r="AF27" s="19">
        <v>93</v>
      </c>
      <c r="AG27" s="19">
        <v>0</v>
      </c>
      <c r="AH27" s="19">
        <v>31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1</v>
      </c>
      <c r="AS27" s="19">
        <v>0</v>
      </c>
      <c r="AT27" s="19">
        <v>0</v>
      </c>
      <c r="AU27" s="19">
        <v>0</v>
      </c>
      <c r="AV27" s="19">
        <v>4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1</v>
      </c>
      <c r="BD27" s="19">
        <v>3</v>
      </c>
      <c r="BE27" s="19">
        <v>0</v>
      </c>
      <c r="BF27" s="19">
        <v>4215</v>
      </c>
      <c r="BG27" s="19">
        <v>32</v>
      </c>
      <c r="BH27" s="19">
        <v>0</v>
      </c>
      <c r="BI27" s="19">
        <v>0</v>
      </c>
      <c r="BJ27" s="19">
        <v>244</v>
      </c>
      <c r="BK27" s="19">
        <v>0</v>
      </c>
      <c r="BL27" s="19">
        <v>0</v>
      </c>
      <c r="BM27" s="19">
        <v>0</v>
      </c>
      <c r="BN27" s="19">
        <v>0</v>
      </c>
      <c r="BO27" s="19">
        <v>1</v>
      </c>
      <c r="BP27" s="19">
        <v>106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67</v>
      </c>
      <c r="BW27" s="19">
        <v>8</v>
      </c>
      <c r="BX27" s="19">
        <v>0</v>
      </c>
      <c r="BY27" s="19">
        <v>0</v>
      </c>
      <c r="BZ27" s="19">
        <v>0</v>
      </c>
      <c r="CA27" s="19">
        <v>0</v>
      </c>
      <c r="CB27" s="21">
        <v>56</v>
      </c>
      <c r="CC27" s="38"/>
      <c r="CD27" s="38"/>
      <c r="CE27" s="38"/>
    </row>
    <row r="28" spans="1:83" s="28" customFormat="1" ht="13" customHeight="1" x14ac:dyDescent="0.2">
      <c r="A28" s="5" t="s">
        <v>97</v>
      </c>
      <c r="B28" s="19">
        <v>3820</v>
      </c>
      <c r="C28" s="19">
        <v>0</v>
      </c>
      <c r="D28" s="27">
        <f t="shared" si="2"/>
        <v>8847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1756</v>
      </c>
      <c r="AD28" s="19">
        <v>20</v>
      </c>
      <c r="AE28" s="19">
        <v>0</v>
      </c>
      <c r="AF28" s="19">
        <v>465</v>
      </c>
      <c r="AG28" s="19">
        <v>0</v>
      </c>
      <c r="AH28" s="19">
        <v>232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511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4381</v>
      </c>
      <c r="BG28" s="19">
        <v>1</v>
      </c>
      <c r="BH28" s="19">
        <v>0</v>
      </c>
      <c r="BI28" s="19">
        <v>0</v>
      </c>
      <c r="BJ28" s="19">
        <v>280</v>
      </c>
      <c r="BK28" s="19">
        <v>157</v>
      </c>
      <c r="BL28" s="19">
        <v>0</v>
      </c>
      <c r="BM28" s="19">
        <v>0</v>
      </c>
      <c r="BN28" s="19">
        <v>0</v>
      </c>
      <c r="BO28" s="19">
        <v>0</v>
      </c>
      <c r="BP28" s="19">
        <v>571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434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21">
        <v>39</v>
      </c>
      <c r="CC28" s="38"/>
      <c r="CD28" s="38"/>
      <c r="CE28" s="38"/>
    </row>
    <row r="29" spans="1:83" s="28" customFormat="1" ht="13" customHeight="1" x14ac:dyDescent="0.2">
      <c r="A29" s="7" t="s">
        <v>98</v>
      </c>
      <c r="B29" s="22">
        <v>258</v>
      </c>
      <c r="C29" s="22">
        <v>0</v>
      </c>
      <c r="D29" s="46">
        <f t="shared" si="2"/>
        <v>10432</v>
      </c>
      <c r="E29" s="22">
        <v>349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2</v>
      </c>
      <c r="AA29" s="22">
        <v>0</v>
      </c>
      <c r="AB29" s="22">
        <v>0</v>
      </c>
      <c r="AC29" s="22">
        <v>2393</v>
      </c>
      <c r="AD29" s="22">
        <v>217</v>
      </c>
      <c r="AE29" s="22">
        <v>4</v>
      </c>
      <c r="AF29" s="22">
        <v>505</v>
      </c>
      <c r="AG29" s="22">
        <v>120</v>
      </c>
      <c r="AH29" s="22">
        <v>314</v>
      </c>
      <c r="AI29" s="22">
        <v>0</v>
      </c>
      <c r="AJ29" s="22">
        <v>0</v>
      </c>
      <c r="AK29" s="22">
        <v>1</v>
      </c>
      <c r="AL29" s="22">
        <v>0</v>
      </c>
      <c r="AM29" s="22">
        <v>0</v>
      </c>
      <c r="AN29" s="22">
        <v>218</v>
      </c>
      <c r="AO29" s="22">
        <v>0</v>
      </c>
      <c r="AP29" s="22">
        <v>1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86</v>
      </c>
      <c r="AW29" s="22">
        <v>0</v>
      </c>
      <c r="AX29" s="22">
        <v>42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483</v>
      </c>
      <c r="BG29" s="22">
        <v>2</v>
      </c>
      <c r="BH29" s="22">
        <v>0</v>
      </c>
      <c r="BI29" s="22">
        <v>0</v>
      </c>
      <c r="BJ29" s="22">
        <v>1075</v>
      </c>
      <c r="BK29" s="22">
        <v>616</v>
      </c>
      <c r="BL29" s="22">
        <v>0</v>
      </c>
      <c r="BM29" s="22">
        <v>0</v>
      </c>
      <c r="BN29" s="22">
        <v>0</v>
      </c>
      <c r="BO29" s="22">
        <v>0</v>
      </c>
      <c r="BP29" s="22">
        <v>11</v>
      </c>
      <c r="BQ29" s="22">
        <v>0</v>
      </c>
      <c r="BR29" s="22">
        <v>0</v>
      </c>
      <c r="BS29" s="22">
        <v>9</v>
      </c>
      <c r="BT29" s="22">
        <v>0</v>
      </c>
      <c r="BU29" s="22">
        <v>2</v>
      </c>
      <c r="BV29" s="22">
        <v>3982</v>
      </c>
      <c r="BW29" s="22">
        <v>0</v>
      </c>
      <c r="BX29" s="22">
        <v>0</v>
      </c>
      <c r="BY29" s="22">
        <v>0</v>
      </c>
      <c r="BZ29" s="22">
        <v>0</v>
      </c>
      <c r="CA29" s="22">
        <v>0</v>
      </c>
      <c r="CB29" s="23">
        <v>0</v>
      </c>
      <c r="CC29" s="38"/>
      <c r="CD29" s="38"/>
      <c r="CE29" s="38"/>
    </row>
    <row r="30" spans="1:83" s="28" customFormat="1" ht="13" customHeight="1" x14ac:dyDescent="0.2">
      <c r="A30" s="6" t="s">
        <v>99</v>
      </c>
      <c r="B30" s="19">
        <v>1391</v>
      </c>
      <c r="C30" s="20">
        <v>0</v>
      </c>
      <c r="D30" s="45">
        <f t="shared" si="2"/>
        <v>4175</v>
      </c>
      <c r="E30" s="20">
        <v>60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845</v>
      </c>
      <c r="AD30" s="20">
        <v>54</v>
      </c>
      <c r="AE30" s="20">
        <v>0</v>
      </c>
      <c r="AF30" s="20">
        <v>356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20">
        <v>0</v>
      </c>
      <c r="BE30" s="20">
        <v>0</v>
      </c>
      <c r="BF30" s="20">
        <v>105</v>
      </c>
      <c r="BG30" s="20">
        <v>0</v>
      </c>
      <c r="BH30" s="20">
        <v>0</v>
      </c>
      <c r="BI30" s="20">
        <v>0</v>
      </c>
      <c r="BJ30" s="20">
        <v>551</v>
      </c>
      <c r="BK30" s="20">
        <v>2160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44</v>
      </c>
      <c r="BW30" s="20">
        <v>0</v>
      </c>
      <c r="BX30" s="20">
        <v>0</v>
      </c>
      <c r="BY30" s="20">
        <v>0</v>
      </c>
      <c r="BZ30" s="20">
        <v>0</v>
      </c>
      <c r="CA30" s="20">
        <v>0</v>
      </c>
      <c r="CB30" s="43">
        <v>0</v>
      </c>
      <c r="CC30" s="38"/>
      <c r="CD30" s="38"/>
      <c r="CE30" s="38"/>
    </row>
    <row r="31" spans="1:83" s="28" customFormat="1" ht="13" customHeight="1" x14ac:dyDescent="0.2">
      <c r="A31" s="5" t="s">
        <v>100</v>
      </c>
      <c r="B31" s="19">
        <v>255</v>
      </c>
      <c r="C31" s="19">
        <v>0</v>
      </c>
      <c r="D31" s="27">
        <f t="shared" si="2"/>
        <v>3606</v>
      </c>
      <c r="E31" s="19">
        <v>175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2188</v>
      </c>
      <c r="AD31" s="19">
        <v>21</v>
      </c>
      <c r="AE31" s="19">
        <v>0</v>
      </c>
      <c r="AF31" s="19">
        <v>0</v>
      </c>
      <c r="AG31" s="19">
        <v>0</v>
      </c>
      <c r="AH31" s="19">
        <v>10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44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52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228</v>
      </c>
      <c r="BG31" s="19">
        <v>5</v>
      </c>
      <c r="BH31" s="19">
        <v>0</v>
      </c>
      <c r="BI31" s="19">
        <v>0</v>
      </c>
      <c r="BJ31" s="19">
        <v>399</v>
      </c>
      <c r="BK31" s="19">
        <v>484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21">
        <v>0</v>
      </c>
      <c r="CC31" s="38"/>
      <c r="CD31" s="38"/>
      <c r="CE31" s="38"/>
    </row>
    <row r="32" spans="1:83" s="28" customFormat="1" ht="13" customHeight="1" x14ac:dyDescent="0.2">
      <c r="A32" s="5" t="s">
        <v>101</v>
      </c>
      <c r="B32" s="19">
        <v>0</v>
      </c>
      <c r="C32" s="19">
        <v>0</v>
      </c>
      <c r="D32" s="27">
        <f t="shared" si="2"/>
        <v>2795</v>
      </c>
      <c r="E32" s="19">
        <v>1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2751</v>
      </c>
      <c r="AD32" s="19">
        <v>4</v>
      </c>
      <c r="AE32" s="19">
        <v>0</v>
      </c>
      <c r="AF32" s="19">
        <v>16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8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9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6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21">
        <v>0</v>
      </c>
      <c r="CC32" s="38"/>
      <c r="CD32" s="38"/>
      <c r="CE32" s="38"/>
    </row>
    <row r="33" spans="1:83" s="28" customFormat="1" ht="13" customHeight="1" x14ac:dyDescent="0.2">
      <c r="A33" s="5" t="s">
        <v>102</v>
      </c>
      <c r="B33" s="19">
        <v>60</v>
      </c>
      <c r="C33" s="19">
        <v>0</v>
      </c>
      <c r="D33" s="27">
        <f t="shared" si="2"/>
        <v>2596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876</v>
      </c>
      <c r="AD33" s="19">
        <v>0</v>
      </c>
      <c r="AE33" s="19">
        <v>0</v>
      </c>
      <c r="AF33" s="19">
        <v>103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202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5</v>
      </c>
      <c r="BF33" s="19">
        <v>296</v>
      </c>
      <c r="BG33" s="19">
        <v>0</v>
      </c>
      <c r="BH33" s="19">
        <v>0</v>
      </c>
      <c r="BI33" s="19">
        <v>0</v>
      </c>
      <c r="BJ33" s="19">
        <v>271</v>
      </c>
      <c r="BK33" s="19">
        <v>141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702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21">
        <v>0</v>
      </c>
      <c r="CC33" s="38"/>
      <c r="CD33" s="38"/>
      <c r="CE33" s="38"/>
    </row>
    <row r="34" spans="1:83" s="28" customFormat="1" ht="13" customHeight="1" x14ac:dyDescent="0.2">
      <c r="A34" s="7" t="s">
        <v>103</v>
      </c>
      <c r="B34" s="22">
        <v>4222</v>
      </c>
      <c r="C34" s="22">
        <v>0</v>
      </c>
      <c r="D34" s="46">
        <f t="shared" si="2"/>
        <v>10508</v>
      </c>
      <c r="E34" s="22">
        <v>71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30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780</v>
      </c>
      <c r="AD34" s="22">
        <v>132</v>
      </c>
      <c r="AE34" s="22">
        <v>0</v>
      </c>
      <c r="AF34" s="22">
        <v>96</v>
      </c>
      <c r="AG34" s="22">
        <v>0</v>
      </c>
      <c r="AH34" s="22">
        <v>1017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515</v>
      </c>
      <c r="AW34" s="22">
        <v>0</v>
      </c>
      <c r="AX34" s="22">
        <v>2</v>
      </c>
      <c r="AY34" s="22">
        <v>0</v>
      </c>
      <c r="AZ34" s="22">
        <v>0</v>
      </c>
      <c r="BA34" s="22">
        <v>0</v>
      </c>
      <c r="BB34" s="22">
        <v>0</v>
      </c>
      <c r="BC34" s="22">
        <v>0</v>
      </c>
      <c r="BD34" s="22">
        <v>0</v>
      </c>
      <c r="BE34" s="22">
        <v>0</v>
      </c>
      <c r="BF34" s="22">
        <v>282</v>
      </c>
      <c r="BG34" s="22">
        <v>0</v>
      </c>
      <c r="BH34" s="22">
        <v>0</v>
      </c>
      <c r="BI34" s="22">
        <v>0</v>
      </c>
      <c r="BJ34" s="22">
        <v>3090</v>
      </c>
      <c r="BK34" s="22">
        <v>1431</v>
      </c>
      <c r="BL34" s="22">
        <v>0</v>
      </c>
      <c r="BM34" s="22">
        <v>0</v>
      </c>
      <c r="BN34" s="22">
        <v>0</v>
      </c>
      <c r="BO34" s="22">
        <v>0</v>
      </c>
      <c r="BP34" s="22">
        <v>1446</v>
      </c>
      <c r="BQ34" s="22">
        <v>0</v>
      </c>
      <c r="BR34" s="22">
        <v>0</v>
      </c>
      <c r="BS34" s="22">
        <v>0</v>
      </c>
      <c r="BT34" s="22">
        <v>0</v>
      </c>
      <c r="BU34" s="22">
        <v>0</v>
      </c>
      <c r="BV34" s="22">
        <v>1616</v>
      </c>
      <c r="BW34" s="22">
        <v>0</v>
      </c>
      <c r="BX34" s="22">
        <v>0</v>
      </c>
      <c r="BY34" s="22">
        <v>0</v>
      </c>
      <c r="BZ34" s="22">
        <v>0</v>
      </c>
      <c r="CA34" s="22">
        <v>0</v>
      </c>
      <c r="CB34" s="23">
        <v>0</v>
      </c>
      <c r="CC34" s="38"/>
      <c r="CD34" s="38"/>
      <c r="CE34" s="38"/>
    </row>
    <row r="35" spans="1:83" s="28" customFormat="1" ht="13" customHeight="1" x14ac:dyDescent="0.2">
      <c r="A35" s="6" t="s">
        <v>104</v>
      </c>
      <c r="B35" s="19">
        <v>6</v>
      </c>
      <c r="C35" s="20">
        <v>0</v>
      </c>
      <c r="D35" s="45">
        <f t="shared" si="2"/>
        <v>3695</v>
      </c>
      <c r="E35" s="20">
        <v>43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2303</v>
      </c>
      <c r="AD35" s="20">
        <v>0</v>
      </c>
      <c r="AE35" s="20">
        <v>38</v>
      </c>
      <c r="AF35" s="20">
        <v>447</v>
      </c>
      <c r="AG35" s="20">
        <v>0</v>
      </c>
      <c r="AH35" s="20">
        <v>19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498</v>
      </c>
      <c r="AW35" s="20">
        <v>0</v>
      </c>
      <c r="AX35" s="20">
        <v>5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232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45</v>
      </c>
      <c r="BQ35" s="20">
        <v>0</v>
      </c>
      <c r="BR35" s="20">
        <v>0</v>
      </c>
      <c r="BS35" s="20">
        <v>4</v>
      </c>
      <c r="BT35" s="20">
        <v>0</v>
      </c>
      <c r="BU35" s="20">
        <v>0</v>
      </c>
      <c r="BV35" s="20">
        <v>61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43">
        <v>0</v>
      </c>
      <c r="CC35" s="38"/>
      <c r="CD35" s="38"/>
      <c r="CE35" s="38"/>
    </row>
    <row r="36" spans="1:83" s="28" customFormat="1" ht="13" customHeight="1" x14ac:dyDescent="0.2">
      <c r="A36" s="5" t="s">
        <v>105</v>
      </c>
      <c r="B36" s="19">
        <v>207</v>
      </c>
      <c r="C36" s="19">
        <v>0</v>
      </c>
      <c r="D36" s="27">
        <f t="shared" si="2"/>
        <v>6424</v>
      </c>
      <c r="E36" s="19">
        <v>60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1234</v>
      </c>
      <c r="AD36" s="19">
        <v>114</v>
      </c>
      <c r="AE36" s="19">
        <v>0</v>
      </c>
      <c r="AF36" s="19">
        <v>1387</v>
      </c>
      <c r="AG36" s="19">
        <v>9</v>
      </c>
      <c r="AH36" s="19">
        <v>75</v>
      </c>
      <c r="AI36" s="19">
        <v>0</v>
      </c>
      <c r="AJ36" s="19">
        <v>0</v>
      </c>
      <c r="AK36" s="19">
        <v>0</v>
      </c>
      <c r="AL36" s="19">
        <v>0</v>
      </c>
      <c r="AM36" s="19">
        <v>1</v>
      </c>
      <c r="AN36" s="19">
        <v>12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436</v>
      </c>
      <c r="AW36" s="19">
        <v>1</v>
      </c>
      <c r="AX36" s="19">
        <v>2</v>
      </c>
      <c r="AY36" s="19">
        <v>0</v>
      </c>
      <c r="AZ36" s="19">
        <v>0</v>
      </c>
      <c r="BA36" s="19">
        <v>0</v>
      </c>
      <c r="BB36" s="19">
        <v>0</v>
      </c>
      <c r="BC36" s="19">
        <v>4</v>
      </c>
      <c r="BD36" s="19">
        <v>0</v>
      </c>
      <c r="BE36" s="19">
        <v>0</v>
      </c>
      <c r="BF36" s="19">
        <v>2693</v>
      </c>
      <c r="BG36" s="19">
        <v>0</v>
      </c>
      <c r="BH36" s="19">
        <v>2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327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67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21">
        <v>0</v>
      </c>
      <c r="CC36" s="38"/>
      <c r="CD36" s="38"/>
      <c r="CE36" s="38"/>
    </row>
    <row r="37" spans="1:83" s="28" customFormat="1" ht="13" customHeight="1" x14ac:dyDescent="0.2">
      <c r="A37" s="5" t="s">
        <v>106</v>
      </c>
      <c r="B37" s="19">
        <v>1529</v>
      </c>
      <c r="C37" s="19">
        <v>0</v>
      </c>
      <c r="D37" s="27">
        <f t="shared" si="2"/>
        <v>19793</v>
      </c>
      <c r="E37" s="19">
        <v>254</v>
      </c>
      <c r="F37" s="19">
        <v>0</v>
      </c>
      <c r="G37" s="19">
        <v>0</v>
      </c>
      <c r="H37" s="19">
        <v>0</v>
      </c>
      <c r="I37" s="19">
        <v>2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59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52</v>
      </c>
      <c r="AA37" s="19">
        <v>0</v>
      </c>
      <c r="AB37" s="19">
        <v>0</v>
      </c>
      <c r="AC37" s="19">
        <v>3936</v>
      </c>
      <c r="AD37" s="19">
        <v>180</v>
      </c>
      <c r="AE37" s="19">
        <v>0</v>
      </c>
      <c r="AF37" s="19">
        <v>411</v>
      </c>
      <c r="AG37" s="19">
        <v>29</v>
      </c>
      <c r="AH37" s="19">
        <v>1907</v>
      </c>
      <c r="AI37" s="19">
        <v>0</v>
      </c>
      <c r="AJ37" s="19">
        <v>0</v>
      </c>
      <c r="AK37" s="19">
        <v>0</v>
      </c>
      <c r="AL37" s="19">
        <v>0</v>
      </c>
      <c r="AM37" s="19">
        <v>2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193</v>
      </c>
      <c r="AW37" s="19">
        <v>0</v>
      </c>
      <c r="AX37" s="19">
        <v>12</v>
      </c>
      <c r="AY37" s="19">
        <v>0</v>
      </c>
      <c r="AZ37" s="19">
        <v>17</v>
      </c>
      <c r="BA37" s="19">
        <v>0</v>
      </c>
      <c r="BB37" s="19">
        <v>10</v>
      </c>
      <c r="BC37" s="19">
        <v>5</v>
      </c>
      <c r="BD37" s="19">
        <v>5</v>
      </c>
      <c r="BE37" s="19">
        <v>0</v>
      </c>
      <c r="BF37" s="19">
        <v>5054</v>
      </c>
      <c r="BG37" s="19">
        <v>0</v>
      </c>
      <c r="BH37" s="19">
        <v>0</v>
      </c>
      <c r="BI37" s="19">
        <v>14</v>
      </c>
      <c r="BJ37" s="19">
        <v>1647</v>
      </c>
      <c r="BK37" s="19">
        <v>1965</v>
      </c>
      <c r="BL37" s="19">
        <v>0</v>
      </c>
      <c r="BM37" s="19">
        <v>0</v>
      </c>
      <c r="BN37" s="19">
        <v>61</v>
      </c>
      <c r="BO37" s="19">
        <v>50</v>
      </c>
      <c r="BP37" s="19">
        <v>2203</v>
      </c>
      <c r="BQ37" s="19">
        <v>0</v>
      </c>
      <c r="BR37" s="19">
        <v>0</v>
      </c>
      <c r="BS37" s="19">
        <v>29</v>
      </c>
      <c r="BT37" s="19">
        <v>3</v>
      </c>
      <c r="BU37" s="19">
        <v>0</v>
      </c>
      <c r="BV37" s="19">
        <v>1652</v>
      </c>
      <c r="BW37" s="19">
        <v>41</v>
      </c>
      <c r="BX37" s="19">
        <v>0</v>
      </c>
      <c r="BY37" s="19">
        <v>0</v>
      </c>
      <c r="BZ37" s="19">
        <v>0</v>
      </c>
      <c r="CA37" s="19">
        <v>0</v>
      </c>
      <c r="CB37" s="21">
        <v>0</v>
      </c>
      <c r="CC37" s="38"/>
      <c r="CD37" s="38"/>
      <c r="CE37" s="38"/>
    </row>
    <row r="38" spans="1:83" s="28" customFormat="1" ht="13" customHeight="1" x14ac:dyDescent="0.2">
      <c r="A38" s="5" t="s">
        <v>107</v>
      </c>
      <c r="B38" s="19">
        <v>1319</v>
      </c>
      <c r="C38" s="19">
        <v>0</v>
      </c>
      <c r="D38" s="27">
        <f t="shared" si="2"/>
        <v>1776</v>
      </c>
      <c r="E38" s="19">
        <v>37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1</v>
      </c>
      <c r="T38" s="19">
        <v>0</v>
      </c>
      <c r="U38" s="19">
        <v>0</v>
      </c>
      <c r="V38" s="19">
        <v>0</v>
      </c>
      <c r="W38" s="19">
        <v>0</v>
      </c>
      <c r="X38" s="19">
        <v>1</v>
      </c>
      <c r="Y38" s="19">
        <v>0</v>
      </c>
      <c r="Z38" s="19">
        <v>0</v>
      </c>
      <c r="AA38" s="19">
        <v>0</v>
      </c>
      <c r="AB38" s="19">
        <v>0</v>
      </c>
      <c r="AC38" s="19">
        <v>622</v>
      </c>
      <c r="AD38" s="19">
        <v>10</v>
      </c>
      <c r="AE38" s="19">
        <v>0</v>
      </c>
      <c r="AF38" s="19">
        <v>316</v>
      </c>
      <c r="AG38" s="19">
        <v>3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4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615</v>
      </c>
      <c r="BG38" s="19">
        <v>0</v>
      </c>
      <c r="BH38" s="19">
        <v>0</v>
      </c>
      <c r="BI38" s="19">
        <v>0</v>
      </c>
      <c r="BJ38" s="19">
        <v>65</v>
      </c>
      <c r="BK38" s="19">
        <v>27</v>
      </c>
      <c r="BL38" s="19">
        <v>0</v>
      </c>
      <c r="BM38" s="19">
        <v>0</v>
      </c>
      <c r="BN38" s="19">
        <v>2</v>
      </c>
      <c r="BO38" s="19">
        <v>0</v>
      </c>
      <c r="BP38" s="19">
        <v>5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68</v>
      </c>
      <c r="BW38" s="19">
        <v>0</v>
      </c>
      <c r="BX38" s="19">
        <v>0</v>
      </c>
      <c r="BY38" s="19">
        <v>0</v>
      </c>
      <c r="BZ38" s="19">
        <v>0</v>
      </c>
      <c r="CA38" s="19">
        <v>0</v>
      </c>
      <c r="CB38" s="21">
        <v>0</v>
      </c>
      <c r="CC38" s="38"/>
      <c r="CD38" s="38"/>
      <c r="CE38" s="38"/>
    </row>
    <row r="39" spans="1:83" s="28" customFormat="1" ht="13" customHeight="1" x14ac:dyDescent="0.2">
      <c r="A39" s="7" t="s">
        <v>108</v>
      </c>
      <c r="B39" s="22">
        <v>313</v>
      </c>
      <c r="C39" s="22">
        <v>0</v>
      </c>
      <c r="D39" s="46">
        <f t="shared" si="2"/>
        <v>3603</v>
      </c>
      <c r="E39" s="22">
        <v>85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1392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1446</v>
      </c>
      <c r="AD39" s="22">
        <v>16</v>
      </c>
      <c r="AE39" s="22">
        <v>0</v>
      </c>
      <c r="AF39" s="22">
        <v>310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136</v>
      </c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0</v>
      </c>
      <c r="BC39" s="22">
        <v>0</v>
      </c>
      <c r="BD39" s="22">
        <v>0</v>
      </c>
      <c r="BE39" s="22">
        <v>0</v>
      </c>
      <c r="BF39" s="22">
        <v>86</v>
      </c>
      <c r="BG39" s="22">
        <v>1</v>
      </c>
      <c r="BH39" s="22">
        <v>0</v>
      </c>
      <c r="BI39" s="22">
        <v>0</v>
      </c>
      <c r="BJ39" s="22">
        <v>131</v>
      </c>
      <c r="BK39" s="22">
        <v>0</v>
      </c>
      <c r="BL39" s="22">
        <v>0</v>
      </c>
      <c r="BM39" s="22">
        <v>0</v>
      </c>
      <c r="BN39" s="22">
        <v>0</v>
      </c>
      <c r="BO39" s="22">
        <v>0</v>
      </c>
      <c r="BP39" s="22">
        <v>0</v>
      </c>
      <c r="BQ39" s="22">
        <v>0</v>
      </c>
      <c r="BR39" s="22">
        <v>0</v>
      </c>
      <c r="BS39" s="22">
        <v>0</v>
      </c>
      <c r="BT39" s="22">
        <v>0</v>
      </c>
      <c r="BU39" s="22">
        <v>0</v>
      </c>
      <c r="BV39" s="22">
        <v>0</v>
      </c>
      <c r="BW39" s="22">
        <v>0</v>
      </c>
      <c r="BX39" s="22">
        <v>0</v>
      </c>
      <c r="BY39" s="22">
        <v>0</v>
      </c>
      <c r="BZ39" s="22">
        <v>0</v>
      </c>
      <c r="CA39" s="22">
        <v>0</v>
      </c>
      <c r="CB39" s="23">
        <v>0</v>
      </c>
      <c r="CC39" s="38"/>
      <c r="CD39" s="38"/>
      <c r="CE39" s="38"/>
    </row>
    <row r="40" spans="1:83" s="28" customFormat="1" ht="13" customHeight="1" x14ac:dyDescent="0.2">
      <c r="A40" s="6" t="s">
        <v>109</v>
      </c>
      <c r="B40" s="19">
        <v>1851</v>
      </c>
      <c r="C40" s="20">
        <v>0</v>
      </c>
      <c r="D40" s="45">
        <f t="shared" si="2"/>
        <v>3429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630</v>
      </c>
      <c r="AD40" s="20">
        <v>0</v>
      </c>
      <c r="AE40" s="20">
        <v>0</v>
      </c>
      <c r="AF40" s="20">
        <v>88</v>
      </c>
      <c r="AG40" s="20">
        <v>0</v>
      </c>
      <c r="AH40" s="20">
        <v>129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358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726</v>
      </c>
      <c r="BG40" s="20">
        <v>0</v>
      </c>
      <c r="BH40" s="20">
        <v>0</v>
      </c>
      <c r="BI40" s="20">
        <v>0</v>
      </c>
      <c r="BJ40" s="20">
        <v>357</v>
      </c>
      <c r="BK40" s="20">
        <v>209</v>
      </c>
      <c r="BL40" s="20">
        <v>0</v>
      </c>
      <c r="BM40" s="20">
        <v>0</v>
      </c>
      <c r="BN40" s="20">
        <v>0</v>
      </c>
      <c r="BO40" s="20">
        <v>0</v>
      </c>
      <c r="BP40" s="20">
        <v>716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216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  <c r="CB40" s="43">
        <v>0</v>
      </c>
      <c r="CC40" s="38"/>
      <c r="CD40" s="38"/>
      <c r="CE40" s="38"/>
    </row>
    <row r="41" spans="1:83" s="28" customFormat="1" ht="13" customHeight="1" x14ac:dyDescent="0.2">
      <c r="A41" s="5" t="s">
        <v>110</v>
      </c>
      <c r="B41" s="19">
        <v>1057</v>
      </c>
      <c r="C41" s="19">
        <v>0</v>
      </c>
      <c r="D41" s="27">
        <f t="shared" si="2"/>
        <v>5858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405</v>
      </c>
      <c r="AD41" s="19">
        <v>0</v>
      </c>
      <c r="AE41" s="19">
        <v>0</v>
      </c>
      <c r="AF41" s="19">
        <v>14</v>
      </c>
      <c r="AG41" s="19">
        <v>0</v>
      </c>
      <c r="AH41" s="19">
        <v>3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1</v>
      </c>
      <c r="AR41" s="19">
        <v>0</v>
      </c>
      <c r="AS41" s="19">
        <v>0</v>
      </c>
      <c r="AT41" s="19">
        <v>0</v>
      </c>
      <c r="AU41" s="19">
        <v>0</v>
      </c>
      <c r="AV41" s="19">
        <v>9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3654</v>
      </c>
      <c r="BG41" s="19">
        <v>0</v>
      </c>
      <c r="BH41" s="19">
        <v>0</v>
      </c>
      <c r="BI41" s="19">
        <v>0</v>
      </c>
      <c r="BJ41" s="19">
        <v>1563</v>
      </c>
      <c r="BK41" s="19">
        <v>141</v>
      </c>
      <c r="BL41" s="19">
        <v>0</v>
      </c>
      <c r="BM41" s="19">
        <v>0</v>
      </c>
      <c r="BN41" s="19">
        <v>0</v>
      </c>
      <c r="BO41" s="19">
        <v>0</v>
      </c>
      <c r="BP41" s="19">
        <v>2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66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21">
        <v>0</v>
      </c>
      <c r="CC41" s="38"/>
      <c r="CD41" s="38"/>
      <c r="CE41" s="38"/>
    </row>
    <row r="42" spans="1:83" s="28" customFormat="1" ht="13" customHeight="1" x14ac:dyDescent="0.2">
      <c r="A42" s="5" t="s">
        <v>111</v>
      </c>
      <c r="B42" s="19">
        <v>3777</v>
      </c>
      <c r="C42" s="19">
        <v>0</v>
      </c>
      <c r="D42" s="27">
        <f t="shared" si="2"/>
        <v>7954</v>
      </c>
      <c r="E42" s="19">
        <v>16</v>
      </c>
      <c r="F42" s="19">
        <v>0</v>
      </c>
      <c r="G42" s="19">
        <v>1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2356</v>
      </c>
      <c r="AD42" s="19">
        <v>29</v>
      </c>
      <c r="AE42" s="19">
        <v>0</v>
      </c>
      <c r="AF42" s="19">
        <v>502</v>
      </c>
      <c r="AG42" s="19">
        <v>0</v>
      </c>
      <c r="AH42" s="19">
        <v>4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1</v>
      </c>
      <c r="AZ42" s="19">
        <v>0</v>
      </c>
      <c r="BA42" s="19">
        <v>0</v>
      </c>
      <c r="BB42" s="19">
        <v>0</v>
      </c>
      <c r="BC42" s="19">
        <v>19</v>
      </c>
      <c r="BD42" s="19">
        <v>0</v>
      </c>
      <c r="BE42" s="19">
        <v>1</v>
      </c>
      <c r="BF42" s="19">
        <v>3044</v>
      </c>
      <c r="BG42" s="19">
        <v>1</v>
      </c>
      <c r="BH42" s="19">
        <v>0</v>
      </c>
      <c r="BI42" s="19">
        <v>0</v>
      </c>
      <c r="BJ42" s="19">
        <v>501</v>
      </c>
      <c r="BK42" s="19">
        <v>191</v>
      </c>
      <c r="BL42" s="19">
        <v>0</v>
      </c>
      <c r="BM42" s="19">
        <v>0</v>
      </c>
      <c r="BN42" s="19">
        <v>0</v>
      </c>
      <c r="BO42" s="19">
        <v>129</v>
      </c>
      <c r="BP42" s="19">
        <v>1031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128</v>
      </c>
      <c r="BW42" s="19">
        <v>0</v>
      </c>
      <c r="BX42" s="19">
        <v>0</v>
      </c>
      <c r="BY42" s="19">
        <v>0</v>
      </c>
      <c r="BZ42" s="19">
        <v>0</v>
      </c>
      <c r="CA42" s="19">
        <v>0</v>
      </c>
      <c r="CB42" s="21">
        <v>0</v>
      </c>
      <c r="CC42" s="38"/>
      <c r="CD42" s="38"/>
      <c r="CE42" s="38"/>
    </row>
    <row r="43" spans="1:83" s="28" customFormat="1" ht="13" customHeight="1" x14ac:dyDescent="0.2">
      <c r="A43" s="5" t="s">
        <v>112</v>
      </c>
      <c r="B43" s="19">
        <v>10</v>
      </c>
      <c r="C43" s="19">
        <v>0</v>
      </c>
      <c r="D43" s="27">
        <f t="shared" si="2"/>
        <v>22</v>
      </c>
      <c r="E43" s="19">
        <v>19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3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21">
        <v>0</v>
      </c>
      <c r="CC43" s="38"/>
      <c r="CD43" s="38"/>
      <c r="CE43" s="38"/>
    </row>
    <row r="44" spans="1:83" s="28" customFormat="1" ht="13" customHeight="1" x14ac:dyDescent="0.2">
      <c r="A44" s="7" t="s">
        <v>113</v>
      </c>
      <c r="B44" s="22">
        <v>333</v>
      </c>
      <c r="C44" s="22">
        <v>0</v>
      </c>
      <c r="D44" s="46">
        <f t="shared" si="2"/>
        <v>1306</v>
      </c>
      <c r="E44" s="22">
        <v>54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43</v>
      </c>
      <c r="AD44" s="22">
        <v>0</v>
      </c>
      <c r="AE44" s="22">
        <v>0</v>
      </c>
      <c r="AF44" s="22">
        <v>176</v>
      </c>
      <c r="AG44" s="22">
        <v>28</v>
      </c>
      <c r="AH44" s="22">
        <v>68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18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33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 s="22">
        <v>0</v>
      </c>
      <c r="BE44" s="22">
        <v>0</v>
      </c>
      <c r="BF44" s="22">
        <v>189</v>
      </c>
      <c r="BG44" s="22">
        <v>1</v>
      </c>
      <c r="BH44" s="22">
        <v>0</v>
      </c>
      <c r="BI44" s="22">
        <v>0</v>
      </c>
      <c r="BJ44" s="22">
        <v>271</v>
      </c>
      <c r="BK44" s="22">
        <v>425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3">
        <v>0</v>
      </c>
      <c r="CC44" s="38"/>
      <c r="CD44" s="38"/>
      <c r="CE44" s="38"/>
    </row>
    <row r="45" spans="1:83" s="28" customFormat="1" ht="13" customHeight="1" x14ac:dyDescent="0.2">
      <c r="A45" s="6" t="s">
        <v>114</v>
      </c>
      <c r="B45" s="19">
        <v>135</v>
      </c>
      <c r="C45" s="20">
        <v>0</v>
      </c>
      <c r="D45" s="45">
        <f t="shared" si="2"/>
        <v>2648</v>
      </c>
      <c r="E45" s="20">
        <v>170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1667</v>
      </c>
      <c r="AD45" s="20">
        <v>0</v>
      </c>
      <c r="AE45" s="20">
        <v>0</v>
      </c>
      <c r="AF45" s="20">
        <v>524</v>
      </c>
      <c r="AG45" s="20">
        <v>6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133</v>
      </c>
      <c r="BK45" s="20">
        <v>106</v>
      </c>
      <c r="BL45" s="20">
        <v>0</v>
      </c>
      <c r="BM45" s="20">
        <v>0</v>
      </c>
      <c r="BN45" s="20">
        <v>0</v>
      </c>
      <c r="BO45" s="20">
        <v>0</v>
      </c>
      <c r="BP45" s="20">
        <v>42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  <c r="CB45" s="43">
        <v>0</v>
      </c>
      <c r="CC45" s="38"/>
      <c r="CD45" s="38"/>
      <c r="CE45" s="38"/>
    </row>
    <row r="46" spans="1:83" s="28" customFormat="1" ht="13" customHeight="1" x14ac:dyDescent="0.2">
      <c r="A46" s="5" t="s">
        <v>115</v>
      </c>
      <c r="B46" s="19">
        <v>1599</v>
      </c>
      <c r="C46" s="19">
        <v>0</v>
      </c>
      <c r="D46" s="27">
        <f t="shared" si="2"/>
        <v>3018</v>
      </c>
      <c r="E46" s="19">
        <v>132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1048</v>
      </c>
      <c r="AD46" s="19">
        <v>26</v>
      </c>
      <c r="AE46" s="19">
        <v>0</v>
      </c>
      <c r="AF46" s="19">
        <v>246</v>
      </c>
      <c r="AG46" s="19">
        <v>0</v>
      </c>
      <c r="AH46" s="19">
        <v>5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2</v>
      </c>
      <c r="AO46" s="19">
        <v>0</v>
      </c>
      <c r="AP46" s="19">
        <v>0</v>
      </c>
      <c r="AQ46" s="19">
        <v>54</v>
      </c>
      <c r="AR46" s="19">
        <v>0</v>
      </c>
      <c r="AS46" s="19">
        <v>0</v>
      </c>
      <c r="AT46" s="19">
        <v>0</v>
      </c>
      <c r="AU46" s="19">
        <v>0</v>
      </c>
      <c r="AV46" s="19">
        <v>242</v>
      </c>
      <c r="AW46" s="19">
        <v>0</v>
      </c>
      <c r="AX46" s="19">
        <v>24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54</v>
      </c>
      <c r="BG46" s="19">
        <v>23</v>
      </c>
      <c r="BH46" s="19">
        <v>0</v>
      </c>
      <c r="BI46" s="19">
        <v>0</v>
      </c>
      <c r="BJ46" s="19">
        <v>101</v>
      </c>
      <c r="BK46" s="19">
        <v>960</v>
      </c>
      <c r="BL46" s="19">
        <v>0</v>
      </c>
      <c r="BM46" s="19">
        <v>0</v>
      </c>
      <c r="BN46" s="19">
        <v>0</v>
      </c>
      <c r="BO46" s="19">
        <v>0</v>
      </c>
      <c r="BP46" s="19">
        <v>56</v>
      </c>
      <c r="BQ46" s="19">
        <v>0</v>
      </c>
      <c r="BR46" s="19">
        <v>0</v>
      </c>
      <c r="BS46" s="19">
        <v>3</v>
      </c>
      <c r="BT46" s="19">
        <v>1</v>
      </c>
      <c r="BU46" s="19">
        <v>0</v>
      </c>
      <c r="BV46" s="19">
        <v>0</v>
      </c>
      <c r="BW46" s="19">
        <v>0</v>
      </c>
      <c r="BX46" s="19">
        <v>0</v>
      </c>
      <c r="BY46" s="19">
        <v>0</v>
      </c>
      <c r="BZ46" s="19">
        <v>1</v>
      </c>
      <c r="CA46" s="19">
        <v>0</v>
      </c>
      <c r="CB46" s="21">
        <v>40</v>
      </c>
      <c r="CC46" s="38"/>
      <c r="CD46" s="38"/>
      <c r="CE46" s="38"/>
    </row>
    <row r="47" spans="1:83" s="28" customFormat="1" ht="13" customHeight="1" x14ac:dyDescent="0.2">
      <c r="A47" s="5" t="s">
        <v>116</v>
      </c>
      <c r="B47" s="19">
        <v>249</v>
      </c>
      <c r="C47" s="19">
        <v>0</v>
      </c>
      <c r="D47" s="27">
        <f t="shared" si="2"/>
        <v>6794</v>
      </c>
      <c r="E47" s="19">
        <v>315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1104</v>
      </c>
      <c r="AD47" s="19">
        <v>8</v>
      </c>
      <c r="AE47" s="19">
        <v>0</v>
      </c>
      <c r="AF47" s="19">
        <v>455</v>
      </c>
      <c r="AG47" s="19">
        <v>0</v>
      </c>
      <c r="AH47" s="19">
        <v>43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173</v>
      </c>
      <c r="AO47" s="19">
        <v>0</v>
      </c>
      <c r="AP47" s="19">
        <v>0</v>
      </c>
      <c r="AQ47" s="19">
        <v>11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63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1154</v>
      </c>
      <c r="BG47" s="19">
        <v>38</v>
      </c>
      <c r="BH47" s="19">
        <v>0</v>
      </c>
      <c r="BI47" s="19">
        <v>0</v>
      </c>
      <c r="BJ47" s="19">
        <v>2698</v>
      </c>
      <c r="BK47" s="19">
        <v>324</v>
      </c>
      <c r="BL47" s="19">
        <v>0</v>
      </c>
      <c r="BM47" s="19">
        <v>0</v>
      </c>
      <c r="BN47" s="19">
        <v>0</v>
      </c>
      <c r="BO47" s="19">
        <v>0</v>
      </c>
      <c r="BP47" s="19">
        <v>408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0</v>
      </c>
      <c r="BX47" s="19">
        <v>0</v>
      </c>
      <c r="BY47" s="19">
        <v>0</v>
      </c>
      <c r="BZ47" s="19">
        <v>0</v>
      </c>
      <c r="CA47" s="19">
        <v>0</v>
      </c>
      <c r="CB47" s="21">
        <v>0</v>
      </c>
      <c r="CC47" s="38"/>
      <c r="CD47" s="38"/>
      <c r="CE47" s="38"/>
    </row>
    <row r="48" spans="1:83" s="28" customFormat="1" ht="13" customHeight="1" x14ac:dyDescent="0.2">
      <c r="A48" s="5" t="s">
        <v>117</v>
      </c>
      <c r="B48" s="19">
        <v>4568</v>
      </c>
      <c r="C48" s="19">
        <v>0</v>
      </c>
      <c r="D48" s="27">
        <f t="shared" si="2"/>
        <v>5176</v>
      </c>
      <c r="E48" s="19" t="s">
        <v>181</v>
      </c>
      <c r="F48" s="19" t="s">
        <v>181</v>
      </c>
      <c r="G48" s="19" t="s">
        <v>181</v>
      </c>
      <c r="H48" s="19" t="s">
        <v>181</v>
      </c>
      <c r="I48" s="19" t="s">
        <v>181</v>
      </c>
      <c r="J48" s="19" t="s">
        <v>181</v>
      </c>
      <c r="K48" s="19" t="s">
        <v>181</v>
      </c>
      <c r="L48" s="19" t="s">
        <v>181</v>
      </c>
      <c r="M48" s="19" t="s">
        <v>181</v>
      </c>
      <c r="N48" s="19" t="s">
        <v>181</v>
      </c>
      <c r="O48" s="19" t="s">
        <v>181</v>
      </c>
      <c r="P48" s="19" t="s">
        <v>181</v>
      </c>
      <c r="Q48" s="19" t="s">
        <v>181</v>
      </c>
      <c r="R48" s="19" t="s">
        <v>181</v>
      </c>
      <c r="S48" s="19" t="s">
        <v>181</v>
      </c>
      <c r="T48" s="19" t="s">
        <v>181</v>
      </c>
      <c r="U48" s="19" t="s">
        <v>181</v>
      </c>
      <c r="V48" s="19" t="s">
        <v>181</v>
      </c>
      <c r="W48" s="19" t="s">
        <v>181</v>
      </c>
      <c r="X48" s="19" t="s">
        <v>181</v>
      </c>
      <c r="Y48" s="19" t="s">
        <v>181</v>
      </c>
      <c r="Z48" s="19" t="s">
        <v>181</v>
      </c>
      <c r="AA48" s="19" t="s">
        <v>181</v>
      </c>
      <c r="AB48" s="19" t="s">
        <v>181</v>
      </c>
      <c r="AC48" s="19">
        <v>3331</v>
      </c>
      <c r="AD48" s="19">
        <v>1</v>
      </c>
      <c r="AE48" s="19" t="s">
        <v>181</v>
      </c>
      <c r="AF48" s="19">
        <v>991</v>
      </c>
      <c r="AG48" s="19" t="s">
        <v>181</v>
      </c>
      <c r="AH48" s="19">
        <v>29</v>
      </c>
      <c r="AI48" s="19" t="s">
        <v>181</v>
      </c>
      <c r="AJ48" s="19" t="s">
        <v>181</v>
      </c>
      <c r="AK48" s="19" t="s">
        <v>181</v>
      </c>
      <c r="AL48" s="19" t="s">
        <v>181</v>
      </c>
      <c r="AM48" s="19" t="s">
        <v>181</v>
      </c>
      <c r="AN48" s="19">
        <v>18</v>
      </c>
      <c r="AO48" s="19" t="s">
        <v>181</v>
      </c>
      <c r="AP48" s="19" t="s">
        <v>181</v>
      </c>
      <c r="AQ48" s="19" t="s">
        <v>181</v>
      </c>
      <c r="AR48" s="19" t="s">
        <v>181</v>
      </c>
      <c r="AS48" s="19" t="s">
        <v>181</v>
      </c>
      <c r="AT48" s="19" t="s">
        <v>181</v>
      </c>
      <c r="AU48" s="19" t="s">
        <v>181</v>
      </c>
      <c r="AV48" s="19">
        <v>59</v>
      </c>
      <c r="AW48" s="19" t="s">
        <v>181</v>
      </c>
      <c r="AX48" s="19">
        <v>2</v>
      </c>
      <c r="AY48" s="19" t="s">
        <v>181</v>
      </c>
      <c r="AZ48" s="19" t="s">
        <v>181</v>
      </c>
      <c r="BA48" s="19" t="s">
        <v>181</v>
      </c>
      <c r="BB48" s="19" t="s">
        <v>181</v>
      </c>
      <c r="BC48" s="19" t="s">
        <v>181</v>
      </c>
      <c r="BD48" s="19" t="s">
        <v>181</v>
      </c>
      <c r="BE48" s="19" t="s">
        <v>181</v>
      </c>
      <c r="BF48" s="19">
        <v>199</v>
      </c>
      <c r="BG48" s="19" t="s">
        <v>181</v>
      </c>
      <c r="BH48" s="19" t="s">
        <v>181</v>
      </c>
      <c r="BI48" s="19" t="s">
        <v>181</v>
      </c>
      <c r="BJ48" s="19" t="s">
        <v>181</v>
      </c>
      <c r="BK48" s="19" t="s">
        <v>181</v>
      </c>
      <c r="BL48" s="19" t="s">
        <v>181</v>
      </c>
      <c r="BM48" s="19" t="s">
        <v>181</v>
      </c>
      <c r="BN48" s="19" t="s">
        <v>181</v>
      </c>
      <c r="BO48" s="19" t="s">
        <v>181</v>
      </c>
      <c r="BP48" s="19">
        <v>62</v>
      </c>
      <c r="BQ48" s="19" t="s">
        <v>181</v>
      </c>
      <c r="BR48" s="19" t="s">
        <v>181</v>
      </c>
      <c r="BS48" s="19">
        <v>9</v>
      </c>
      <c r="BT48" s="19" t="s">
        <v>181</v>
      </c>
      <c r="BU48" s="19" t="s">
        <v>181</v>
      </c>
      <c r="BV48" s="19" t="s">
        <v>181</v>
      </c>
      <c r="BW48" s="19" t="s">
        <v>181</v>
      </c>
      <c r="BX48" s="19" t="s">
        <v>181</v>
      </c>
      <c r="BY48" s="19" t="s">
        <v>181</v>
      </c>
      <c r="BZ48" s="19" t="s">
        <v>181</v>
      </c>
      <c r="CA48" s="19" t="s">
        <v>181</v>
      </c>
      <c r="CB48" s="21">
        <v>475</v>
      </c>
      <c r="CC48" s="38"/>
      <c r="CD48" s="38"/>
      <c r="CE48" s="38"/>
    </row>
    <row r="49" spans="1:87" s="28" customFormat="1" ht="13" customHeight="1" x14ac:dyDescent="0.2">
      <c r="A49" s="7" t="s">
        <v>118</v>
      </c>
      <c r="B49" s="22">
        <v>9461</v>
      </c>
      <c r="C49" s="22">
        <v>0</v>
      </c>
      <c r="D49" s="46">
        <f t="shared" si="2"/>
        <v>873</v>
      </c>
      <c r="E49" s="22">
        <v>18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184</v>
      </c>
      <c r="AD49" s="22">
        <v>0</v>
      </c>
      <c r="AE49" s="22">
        <v>0</v>
      </c>
      <c r="AF49" s="22">
        <v>295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0</v>
      </c>
      <c r="AN49" s="22">
        <v>7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83</v>
      </c>
      <c r="AW49" s="22">
        <v>0</v>
      </c>
      <c r="AX49" s="22">
        <v>1</v>
      </c>
      <c r="AY49" s="22">
        <v>0</v>
      </c>
      <c r="AZ49" s="22">
        <v>0</v>
      </c>
      <c r="BA49" s="22">
        <v>6</v>
      </c>
      <c r="BB49" s="22">
        <v>0</v>
      </c>
      <c r="BC49" s="22">
        <v>0</v>
      </c>
      <c r="BD49" s="22">
        <v>0</v>
      </c>
      <c r="BE49" s="22">
        <v>0</v>
      </c>
      <c r="BF49" s="22">
        <v>101</v>
      </c>
      <c r="BG49" s="22">
        <v>0</v>
      </c>
      <c r="BH49" s="22">
        <v>0</v>
      </c>
      <c r="BI49" s="22">
        <v>0</v>
      </c>
      <c r="BJ49" s="22">
        <v>95</v>
      </c>
      <c r="BK49" s="22">
        <v>0</v>
      </c>
      <c r="BL49" s="22">
        <v>0</v>
      </c>
      <c r="BM49" s="22">
        <v>0</v>
      </c>
      <c r="BN49" s="22">
        <v>0</v>
      </c>
      <c r="BO49" s="22">
        <v>0</v>
      </c>
      <c r="BP49" s="22">
        <v>83</v>
      </c>
      <c r="BQ49" s="22">
        <v>0</v>
      </c>
      <c r="BR49" s="22">
        <v>0</v>
      </c>
      <c r="BS49" s="22">
        <v>0</v>
      </c>
      <c r="BT49" s="22">
        <v>0</v>
      </c>
      <c r="BU49" s="22">
        <v>0</v>
      </c>
      <c r="BV49" s="22">
        <v>0</v>
      </c>
      <c r="BW49" s="22">
        <v>0</v>
      </c>
      <c r="BX49" s="22">
        <v>0</v>
      </c>
      <c r="BY49" s="22">
        <v>0</v>
      </c>
      <c r="BZ49" s="22">
        <v>0</v>
      </c>
      <c r="CA49" s="22">
        <v>0</v>
      </c>
      <c r="CB49" s="23">
        <v>0</v>
      </c>
      <c r="CC49" s="38"/>
      <c r="CD49" s="38"/>
      <c r="CE49" s="38"/>
    </row>
    <row r="50" spans="1:87" s="28" customFormat="1" ht="13" customHeight="1" x14ac:dyDescent="0.2">
      <c r="A50" s="6" t="s">
        <v>119</v>
      </c>
      <c r="B50" s="19">
        <v>57</v>
      </c>
      <c r="C50" s="20">
        <v>0</v>
      </c>
      <c r="D50" s="45">
        <f t="shared" si="2"/>
        <v>2705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8</v>
      </c>
      <c r="AE50" s="20">
        <v>0</v>
      </c>
      <c r="AF50" s="20">
        <v>646</v>
      </c>
      <c r="AG50" s="20">
        <v>0</v>
      </c>
      <c r="AH50" s="20">
        <v>64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5</v>
      </c>
      <c r="AO50" s="20">
        <v>0</v>
      </c>
      <c r="AP50" s="20">
        <v>10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65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181</v>
      </c>
      <c r="BG50" s="20">
        <v>0</v>
      </c>
      <c r="BH50" s="20">
        <v>0</v>
      </c>
      <c r="BI50" s="20">
        <v>0</v>
      </c>
      <c r="BJ50" s="20">
        <v>878</v>
      </c>
      <c r="BK50" s="20">
        <v>627</v>
      </c>
      <c r="BL50" s="20">
        <v>0</v>
      </c>
      <c r="BM50" s="20">
        <v>0</v>
      </c>
      <c r="BN50" s="20">
        <v>0</v>
      </c>
      <c r="BO50" s="20">
        <v>0</v>
      </c>
      <c r="BP50" s="20">
        <v>102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77</v>
      </c>
      <c r="BW50" s="20">
        <v>0</v>
      </c>
      <c r="BX50" s="20">
        <v>0</v>
      </c>
      <c r="BY50" s="20">
        <v>0</v>
      </c>
      <c r="BZ50" s="20">
        <v>0</v>
      </c>
      <c r="CA50" s="20">
        <v>42</v>
      </c>
      <c r="CB50" s="43">
        <v>0</v>
      </c>
      <c r="CC50" s="38"/>
      <c r="CD50" s="38"/>
      <c r="CE50" s="38"/>
    </row>
    <row r="51" spans="1:87" s="28" customFormat="1" ht="13" customHeight="1" x14ac:dyDescent="0.2">
      <c r="A51" s="5" t="s">
        <v>120</v>
      </c>
      <c r="B51" s="19">
        <v>2445</v>
      </c>
      <c r="C51" s="19">
        <v>0</v>
      </c>
      <c r="D51" s="27">
        <f t="shared" si="2"/>
        <v>5060</v>
      </c>
      <c r="E51" s="19">
        <v>9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1907</v>
      </c>
      <c r="AD51" s="19">
        <v>0</v>
      </c>
      <c r="AE51" s="19">
        <v>0</v>
      </c>
      <c r="AF51" s="19">
        <v>831</v>
      </c>
      <c r="AG51" s="19">
        <v>1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31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1</v>
      </c>
      <c r="BD51" s="19">
        <v>0</v>
      </c>
      <c r="BE51" s="19">
        <v>0</v>
      </c>
      <c r="BF51" s="19">
        <v>1144</v>
      </c>
      <c r="BG51" s="19">
        <v>6</v>
      </c>
      <c r="BH51" s="19">
        <v>0</v>
      </c>
      <c r="BI51" s="19">
        <v>0</v>
      </c>
      <c r="BJ51" s="19">
        <v>1023</v>
      </c>
      <c r="BK51" s="19">
        <v>37</v>
      </c>
      <c r="BL51" s="19">
        <v>0</v>
      </c>
      <c r="BM51" s="19">
        <v>0</v>
      </c>
      <c r="BN51" s="19">
        <v>0</v>
      </c>
      <c r="BO51" s="19">
        <v>2</v>
      </c>
      <c r="BP51" s="19">
        <v>59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9</v>
      </c>
      <c r="BW51" s="19">
        <v>0</v>
      </c>
      <c r="BX51" s="19">
        <v>0</v>
      </c>
      <c r="BY51" s="19">
        <v>0</v>
      </c>
      <c r="BZ51" s="19">
        <v>0</v>
      </c>
      <c r="CA51" s="19">
        <v>0</v>
      </c>
      <c r="CB51" s="21">
        <v>0</v>
      </c>
      <c r="CC51" s="38"/>
      <c r="CD51" s="38"/>
      <c r="CE51" s="38"/>
    </row>
    <row r="52" spans="1:87" s="28" customFormat="1" ht="13" customHeight="1" x14ac:dyDescent="0.2">
      <c r="A52" s="5" t="s">
        <v>121</v>
      </c>
      <c r="B52" s="19">
        <v>4181</v>
      </c>
      <c r="C52" s="19">
        <v>0</v>
      </c>
      <c r="D52" s="27">
        <f t="shared" si="2"/>
        <v>12538</v>
      </c>
      <c r="E52" s="19">
        <v>93</v>
      </c>
      <c r="F52" s="19">
        <v>21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27</v>
      </c>
      <c r="AA52" s="19">
        <v>0</v>
      </c>
      <c r="AB52" s="19">
        <v>0</v>
      </c>
      <c r="AC52" s="19">
        <v>2480</v>
      </c>
      <c r="AD52" s="19">
        <v>0</v>
      </c>
      <c r="AE52" s="19">
        <v>0</v>
      </c>
      <c r="AF52" s="19">
        <v>342</v>
      </c>
      <c r="AG52" s="19">
        <v>0</v>
      </c>
      <c r="AH52" s="19">
        <v>23</v>
      </c>
      <c r="AI52" s="19">
        <v>1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422</v>
      </c>
      <c r="AW52" s="19">
        <v>0</v>
      </c>
      <c r="AX52" s="19">
        <v>2</v>
      </c>
      <c r="AY52" s="19">
        <v>0</v>
      </c>
      <c r="AZ52" s="19">
        <v>0</v>
      </c>
      <c r="BA52" s="19">
        <v>0</v>
      </c>
      <c r="BB52" s="19">
        <v>0</v>
      </c>
      <c r="BC52" s="19">
        <v>2</v>
      </c>
      <c r="BD52" s="19">
        <v>49</v>
      </c>
      <c r="BE52" s="19">
        <v>0</v>
      </c>
      <c r="BF52" s="19">
        <v>221</v>
      </c>
      <c r="BG52" s="19">
        <v>53</v>
      </c>
      <c r="BH52" s="19">
        <v>0</v>
      </c>
      <c r="BI52" s="19">
        <v>0</v>
      </c>
      <c r="BJ52" s="19">
        <v>484</v>
      </c>
      <c r="BK52" s="19">
        <v>695</v>
      </c>
      <c r="BL52" s="19">
        <v>0</v>
      </c>
      <c r="BM52" s="19">
        <v>0</v>
      </c>
      <c r="BN52" s="19">
        <v>0</v>
      </c>
      <c r="BO52" s="19">
        <v>57</v>
      </c>
      <c r="BP52" s="19">
        <v>7468</v>
      </c>
      <c r="BQ52" s="19">
        <v>0</v>
      </c>
      <c r="BR52" s="19">
        <v>0</v>
      </c>
      <c r="BS52" s="19">
        <v>21</v>
      </c>
      <c r="BT52" s="19">
        <v>1</v>
      </c>
      <c r="BU52" s="19">
        <v>0</v>
      </c>
      <c r="BV52" s="19">
        <v>76</v>
      </c>
      <c r="BW52" s="19">
        <v>0</v>
      </c>
      <c r="BX52" s="19">
        <v>0</v>
      </c>
      <c r="BY52" s="19">
        <v>0</v>
      </c>
      <c r="BZ52" s="19">
        <v>0</v>
      </c>
      <c r="CA52" s="19">
        <v>0</v>
      </c>
      <c r="CB52" s="21">
        <v>0</v>
      </c>
      <c r="CC52" s="38"/>
      <c r="CD52" s="38"/>
      <c r="CE52" s="38"/>
    </row>
    <row r="53" spans="1:87" s="28" customFormat="1" ht="13" customHeight="1" x14ac:dyDescent="0.2">
      <c r="A53" s="5" t="s">
        <v>122</v>
      </c>
      <c r="B53" s="19">
        <v>0</v>
      </c>
      <c r="C53" s="19">
        <v>0</v>
      </c>
      <c r="D53" s="27">
        <f t="shared" si="2"/>
        <v>5575</v>
      </c>
      <c r="E53" s="19">
        <v>533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42</v>
      </c>
      <c r="AE53" s="19">
        <v>0</v>
      </c>
      <c r="AF53" s="19">
        <v>1267</v>
      </c>
      <c r="AG53" s="19">
        <v>0</v>
      </c>
      <c r="AH53" s="19">
        <v>133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62</v>
      </c>
      <c r="AO53" s="19">
        <v>0</v>
      </c>
      <c r="AP53" s="19">
        <v>6</v>
      </c>
      <c r="AQ53" s="19">
        <v>0</v>
      </c>
      <c r="AR53" s="19">
        <v>0</v>
      </c>
      <c r="AS53" s="19">
        <v>4</v>
      </c>
      <c r="AT53" s="19">
        <v>0</v>
      </c>
      <c r="AU53" s="19">
        <v>0</v>
      </c>
      <c r="AV53" s="19">
        <v>73</v>
      </c>
      <c r="AW53" s="19">
        <v>0</v>
      </c>
      <c r="AX53" s="19">
        <v>16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731</v>
      </c>
      <c r="BG53" s="19">
        <v>8</v>
      </c>
      <c r="BH53" s="19">
        <v>0</v>
      </c>
      <c r="BI53" s="19">
        <v>0</v>
      </c>
      <c r="BJ53" s="19">
        <v>1235</v>
      </c>
      <c r="BK53" s="19">
        <v>926</v>
      </c>
      <c r="BL53" s="19">
        <v>0</v>
      </c>
      <c r="BM53" s="19">
        <v>0</v>
      </c>
      <c r="BN53" s="19">
        <v>7</v>
      </c>
      <c r="BO53" s="19">
        <v>0</v>
      </c>
      <c r="BP53" s="19">
        <v>507</v>
      </c>
      <c r="BQ53" s="19">
        <v>0</v>
      </c>
      <c r="BR53" s="19">
        <v>0</v>
      </c>
      <c r="BS53" s="19">
        <v>6</v>
      </c>
      <c r="BT53" s="19">
        <v>0</v>
      </c>
      <c r="BU53" s="19">
        <v>0</v>
      </c>
      <c r="BV53" s="19">
        <v>13</v>
      </c>
      <c r="BW53" s="19">
        <v>0</v>
      </c>
      <c r="BX53" s="19">
        <v>0</v>
      </c>
      <c r="BY53" s="19">
        <v>6</v>
      </c>
      <c r="BZ53" s="19">
        <v>0</v>
      </c>
      <c r="CA53" s="19">
        <v>0</v>
      </c>
      <c r="CB53" s="21">
        <v>0</v>
      </c>
      <c r="CC53" s="38"/>
      <c r="CD53" s="38"/>
      <c r="CE53" s="38"/>
    </row>
    <row r="54" spans="1:87" s="28" customFormat="1" ht="13" customHeight="1" x14ac:dyDescent="0.2">
      <c r="A54" s="7" t="s">
        <v>123</v>
      </c>
      <c r="B54" s="22">
        <v>237</v>
      </c>
      <c r="C54" s="22">
        <v>0</v>
      </c>
      <c r="D54" s="46">
        <f t="shared" si="2"/>
        <v>12335</v>
      </c>
      <c r="E54" s="22">
        <v>146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20</v>
      </c>
      <c r="T54" s="22">
        <v>0</v>
      </c>
      <c r="U54" s="22">
        <v>0</v>
      </c>
      <c r="V54" s="22">
        <v>0</v>
      </c>
      <c r="W54" s="22">
        <v>0</v>
      </c>
      <c r="X54" s="22">
        <v>82</v>
      </c>
      <c r="Y54" s="22">
        <v>0</v>
      </c>
      <c r="Z54" s="22">
        <v>0</v>
      </c>
      <c r="AA54" s="22">
        <v>0</v>
      </c>
      <c r="AB54" s="22">
        <v>0</v>
      </c>
      <c r="AC54" s="22">
        <v>557</v>
      </c>
      <c r="AD54" s="22">
        <v>136</v>
      </c>
      <c r="AE54" s="22">
        <v>0</v>
      </c>
      <c r="AF54" s="22">
        <v>190</v>
      </c>
      <c r="AG54" s="22">
        <v>0</v>
      </c>
      <c r="AH54" s="22">
        <v>145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62</v>
      </c>
      <c r="AO54" s="22">
        <v>0</v>
      </c>
      <c r="AP54" s="22">
        <v>11</v>
      </c>
      <c r="AQ54" s="22">
        <v>147</v>
      </c>
      <c r="AR54" s="22">
        <v>0</v>
      </c>
      <c r="AS54" s="22">
        <v>0</v>
      </c>
      <c r="AT54" s="22">
        <v>0</v>
      </c>
      <c r="AU54" s="22">
        <v>0</v>
      </c>
      <c r="AV54" s="22">
        <v>228</v>
      </c>
      <c r="AW54" s="22">
        <v>0</v>
      </c>
      <c r="AX54" s="22">
        <v>0</v>
      </c>
      <c r="AY54" s="22">
        <v>0</v>
      </c>
      <c r="AZ54" s="22">
        <v>0</v>
      </c>
      <c r="BA54" s="22">
        <v>93</v>
      </c>
      <c r="BB54" s="22">
        <v>0</v>
      </c>
      <c r="BC54" s="22">
        <v>1</v>
      </c>
      <c r="BD54" s="22">
        <v>0</v>
      </c>
      <c r="BE54" s="22">
        <v>0</v>
      </c>
      <c r="BF54" s="22">
        <v>2670</v>
      </c>
      <c r="BG54" s="22">
        <v>34</v>
      </c>
      <c r="BH54" s="22">
        <v>0</v>
      </c>
      <c r="BI54" s="22">
        <v>0</v>
      </c>
      <c r="BJ54" s="22">
        <v>2496</v>
      </c>
      <c r="BK54" s="22">
        <v>1384</v>
      </c>
      <c r="BL54" s="22">
        <v>0</v>
      </c>
      <c r="BM54" s="22">
        <v>0</v>
      </c>
      <c r="BN54" s="22">
        <v>98</v>
      </c>
      <c r="BO54" s="22">
        <v>0</v>
      </c>
      <c r="BP54" s="22">
        <v>3068</v>
      </c>
      <c r="BQ54" s="22">
        <v>0</v>
      </c>
      <c r="BR54" s="22">
        <v>0</v>
      </c>
      <c r="BS54" s="22">
        <v>480</v>
      </c>
      <c r="BT54" s="22">
        <v>4</v>
      </c>
      <c r="BU54" s="22">
        <v>183</v>
      </c>
      <c r="BV54" s="22">
        <v>100</v>
      </c>
      <c r="BW54" s="22">
        <v>0</v>
      </c>
      <c r="BX54" s="22">
        <v>0</v>
      </c>
      <c r="BY54" s="22">
        <v>0</v>
      </c>
      <c r="BZ54" s="22">
        <v>0</v>
      </c>
      <c r="CA54" s="22">
        <v>0</v>
      </c>
      <c r="CB54" s="23">
        <v>0</v>
      </c>
      <c r="CC54" s="38"/>
      <c r="CD54" s="38"/>
      <c r="CE54" s="38"/>
    </row>
    <row r="55" spans="1:87" s="28" customFormat="1" ht="13" customHeight="1" x14ac:dyDescent="0.2">
      <c r="A55" s="6" t="s">
        <v>124</v>
      </c>
      <c r="B55" s="19">
        <v>0</v>
      </c>
      <c r="C55" s="20">
        <v>0</v>
      </c>
      <c r="D55" s="45">
        <f t="shared" si="2"/>
        <v>6100</v>
      </c>
      <c r="E55" s="20">
        <v>7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100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2565</v>
      </c>
      <c r="AD55" s="20">
        <v>50</v>
      </c>
      <c r="AE55" s="20">
        <v>0</v>
      </c>
      <c r="AF55" s="20">
        <v>18</v>
      </c>
      <c r="AG55" s="20">
        <v>0</v>
      </c>
      <c r="AH55" s="20">
        <v>71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190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31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  <c r="BD55" s="20">
        <v>0</v>
      </c>
      <c r="BE55" s="20">
        <v>0</v>
      </c>
      <c r="BF55" s="20">
        <v>612</v>
      </c>
      <c r="BG55" s="20">
        <v>0</v>
      </c>
      <c r="BH55" s="20">
        <v>0</v>
      </c>
      <c r="BI55" s="20">
        <v>0</v>
      </c>
      <c r="BJ55" s="20">
        <v>73</v>
      </c>
      <c r="BK55" s="20">
        <v>968</v>
      </c>
      <c r="BL55" s="20">
        <v>0</v>
      </c>
      <c r="BM55" s="20">
        <v>0</v>
      </c>
      <c r="BN55" s="20">
        <v>0</v>
      </c>
      <c r="BO55" s="20">
        <v>0</v>
      </c>
      <c r="BP55" s="20">
        <v>149</v>
      </c>
      <c r="BQ55" s="20">
        <v>0</v>
      </c>
      <c r="BR55" s="20">
        <v>0</v>
      </c>
      <c r="BS55" s="20">
        <v>1266</v>
      </c>
      <c r="BT55" s="20">
        <v>0</v>
      </c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  <c r="CA55" s="20">
        <v>0</v>
      </c>
      <c r="CB55" s="43">
        <v>0</v>
      </c>
      <c r="CC55" s="38"/>
      <c r="CD55" s="38"/>
      <c r="CE55" s="38"/>
    </row>
    <row r="56" spans="1:87" s="28" customFormat="1" ht="13" customHeight="1" x14ac:dyDescent="0.2">
      <c r="A56" s="5" t="s">
        <v>125</v>
      </c>
      <c r="B56" s="19">
        <v>605</v>
      </c>
      <c r="C56" s="19">
        <v>0</v>
      </c>
      <c r="D56" s="27">
        <f t="shared" si="2"/>
        <v>8786</v>
      </c>
      <c r="E56" s="19">
        <v>45</v>
      </c>
      <c r="F56" s="19">
        <v>0</v>
      </c>
      <c r="G56" s="19">
        <v>0</v>
      </c>
      <c r="H56" s="19">
        <v>21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13</v>
      </c>
      <c r="Y56" s="19">
        <v>4</v>
      </c>
      <c r="Z56" s="19">
        <v>0</v>
      </c>
      <c r="AA56" s="19">
        <v>0</v>
      </c>
      <c r="AB56" s="19">
        <v>0</v>
      </c>
      <c r="AC56" s="19">
        <v>3813</v>
      </c>
      <c r="AD56" s="19">
        <v>201</v>
      </c>
      <c r="AE56" s="19">
        <v>0</v>
      </c>
      <c r="AF56" s="19">
        <v>0</v>
      </c>
      <c r="AG56" s="19">
        <v>0</v>
      </c>
      <c r="AH56" s="19">
        <v>9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4</v>
      </c>
      <c r="AQ56" s="19">
        <v>4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2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686</v>
      </c>
      <c r="BG56" s="19">
        <v>771</v>
      </c>
      <c r="BH56" s="19">
        <v>0</v>
      </c>
      <c r="BI56" s="19">
        <v>0</v>
      </c>
      <c r="BJ56" s="19">
        <v>1561</v>
      </c>
      <c r="BK56" s="19">
        <v>331</v>
      </c>
      <c r="BL56" s="19">
        <v>0</v>
      </c>
      <c r="BM56" s="19">
        <v>0</v>
      </c>
      <c r="BN56" s="19">
        <v>4</v>
      </c>
      <c r="BO56" s="19">
        <v>0</v>
      </c>
      <c r="BP56" s="19">
        <v>1130</v>
      </c>
      <c r="BQ56" s="19">
        <v>2</v>
      </c>
      <c r="BR56" s="19">
        <v>0</v>
      </c>
      <c r="BS56" s="19">
        <v>172</v>
      </c>
      <c r="BT56" s="19">
        <v>0</v>
      </c>
      <c r="BU56" s="19">
        <v>0</v>
      </c>
      <c r="BV56" s="19">
        <v>13</v>
      </c>
      <c r="BW56" s="19">
        <v>0</v>
      </c>
      <c r="BX56" s="19">
        <v>0</v>
      </c>
      <c r="BY56" s="19">
        <v>0</v>
      </c>
      <c r="BZ56" s="19">
        <v>0</v>
      </c>
      <c r="CA56" s="19">
        <v>0</v>
      </c>
      <c r="CB56" s="21">
        <v>0</v>
      </c>
      <c r="CC56" s="38"/>
      <c r="CD56" s="38"/>
      <c r="CE56" s="38"/>
    </row>
    <row r="57" spans="1:87" s="28" customFormat="1" ht="13" customHeight="1" x14ac:dyDescent="0.2">
      <c r="A57" s="5" t="s">
        <v>126</v>
      </c>
      <c r="B57" s="19">
        <v>944</v>
      </c>
      <c r="C57" s="19">
        <v>0</v>
      </c>
      <c r="D57" s="27">
        <f t="shared" si="2"/>
        <v>10310</v>
      </c>
      <c r="E57" s="19">
        <v>186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118</v>
      </c>
      <c r="AB57" s="19">
        <v>0</v>
      </c>
      <c r="AC57" s="19">
        <v>3041</v>
      </c>
      <c r="AD57" s="19">
        <v>118</v>
      </c>
      <c r="AE57" s="19">
        <v>0</v>
      </c>
      <c r="AF57" s="19">
        <v>749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1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30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1736</v>
      </c>
      <c r="BG57" s="19">
        <v>0</v>
      </c>
      <c r="BH57" s="19">
        <v>0</v>
      </c>
      <c r="BI57" s="19">
        <v>0</v>
      </c>
      <c r="BJ57" s="19">
        <v>202</v>
      </c>
      <c r="BK57" s="19">
        <v>1052</v>
      </c>
      <c r="BL57" s="19">
        <v>0</v>
      </c>
      <c r="BM57" s="19">
        <v>113</v>
      </c>
      <c r="BN57" s="19">
        <v>666</v>
      </c>
      <c r="BO57" s="19">
        <v>0</v>
      </c>
      <c r="BP57" s="19">
        <v>1202</v>
      </c>
      <c r="BQ57" s="19">
        <v>0</v>
      </c>
      <c r="BR57" s="19">
        <v>0</v>
      </c>
      <c r="BS57" s="19">
        <v>1096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>
        <v>0</v>
      </c>
      <c r="CA57" s="19">
        <v>0</v>
      </c>
      <c r="CB57" s="21">
        <v>0</v>
      </c>
      <c r="CC57" s="38"/>
      <c r="CD57" s="38"/>
      <c r="CE57" s="38"/>
    </row>
    <row r="58" spans="1:87" s="28" customFormat="1" ht="13" customHeight="1" x14ac:dyDescent="0.2">
      <c r="A58" s="5" t="s">
        <v>127</v>
      </c>
      <c r="B58" s="19">
        <v>115</v>
      </c>
      <c r="C58" s="19">
        <v>0</v>
      </c>
      <c r="D58" s="27">
        <f t="shared" si="2"/>
        <v>1961</v>
      </c>
      <c r="E58" s="19">
        <v>37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3</v>
      </c>
      <c r="AA58" s="19">
        <v>0</v>
      </c>
      <c r="AB58" s="19">
        <v>0</v>
      </c>
      <c r="AC58" s="19">
        <v>466</v>
      </c>
      <c r="AD58" s="19">
        <v>0</v>
      </c>
      <c r="AE58" s="19">
        <v>0</v>
      </c>
      <c r="AF58" s="19">
        <v>275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10</v>
      </c>
      <c r="AY58" s="19">
        <v>0</v>
      </c>
      <c r="AZ58" s="19">
        <v>0</v>
      </c>
      <c r="BA58" s="19">
        <v>0</v>
      </c>
      <c r="BB58" s="19">
        <v>1</v>
      </c>
      <c r="BC58" s="19">
        <v>1</v>
      </c>
      <c r="BD58" s="19">
        <v>0</v>
      </c>
      <c r="BE58" s="19">
        <v>0</v>
      </c>
      <c r="BF58" s="19">
        <v>210</v>
      </c>
      <c r="BG58" s="19">
        <v>3</v>
      </c>
      <c r="BH58" s="19">
        <v>0</v>
      </c>
      <c r="BI58" s="19">
        <v>0</v>
      </c>
      <c r="BJ58" s="19">
        <v>948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v>0</v>
      </c>
      <c r="CA58" s="19">
        <v>0</v>
      </c>
      <c r="CB58" s="21">
        <v>7</v>
      </c>
      <c r="CC58" s="38"/>
      <c r="CD58" s="38"/>
      <c r="CE58" s="38"/>
    </row>
    <row r="59" spans="1:87" s="28" customFormat="1" ht="13" customHeight="1" x14ac:dyDescent="0.2">
      <c r="A59" s="7" t="s">
        <v>128</v>
      </c>
      <c r="B59" s="22">
        <v>2342</v>
      </c>
      <c r="C59" s="22">
        <v>0</v>
      </c>
      <c r="D59" s="46">
        <f t="shared" si="2"/>
        <v>5555</v>
      </c>
      <c r="E59" s="22">
        <v>17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2905</v>
      </c>
      <c r="AD59" s="22">
        <v>4</v>
      </c>
      <c r="AE59" s="22">
        <v>0</v>
      </c>
      <c r="AF59" s="22">
        <v>304</v>
      </c>
      <c r="AG59" s="22">
        <v>0</v>
      </c>
      <c r="AH59" s="22">
        <v>568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25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22">
        <v>52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 s="22">
        <v>0</v>
      </c>
      <c r="BE59" s="22">
        <v>0</v>
      </c>
      <c r="BF59" s="22">
        <v>1023</v>
      </c>
      <c r="BG59" s="22">
        <v>89</v>
      </c>
      <c r="BH59" s="22">
        <v>0</v>
      </c>
      <c r="BI59" s="22">
        <v>0</v>
      </c>
      <c r="BJ59" s="22">
        <v>352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128</v>
      </c>
      <c r="BQ59" s="22">
        <v>0</v>
      </c>
      <c r="BR59" s="22">
        <v>0</v>
      </c>
      <c r="BS59" s="22">
        <v>78</v>
      </c>
      <c r="BT59" s="22">
        <v>0</v>
      </c>
      <c r="BU59" s="22">
        <v>0</v>
      </c>
      <c r="BV59" s="22">
        <v>10</v>
      </c>
      <c r="BW59" s="22">
        <v>0</v>
      </c>
      <c r="BX59" s="22">
        <v>0</v>
      </c>
      <c r="BY59" s="22">
        <v>0</v>
      </c>
      <c r="BZ59" s="22">
        <v>0</v>
      </c>
      <c r="CA59" s="22">
        <v>0</v>
      </c>
      <c r="CB59" s="23">
        <v>0</v>
      </c>
      <c r="CC59" s="38"/>
      <c r="CD59" s="38"/>
      <c r="CE59" s="38"/>
    </row>
    <row r="60" spans="1:87" s="28" customFormat="1" ht="13" customHeight="1" x14ac:dyDescent="0.2">
      <c r="A60" s="5" t="s">
        <v>129</v>
      </c>
      <c r="B60" s="19">
        <v>570</v>
      </c>
      <c r="C60" s="19">
        <v>0</v>
      </c>
      <c r="D60" s="45">
        <f t="shared" si="2"/>
        <v>11647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9209</v>
      </c>
      <c r="AD60" s="19">
        <v>0</v>
      </c>
      <c r="AE60" s="19">
        <v>0</v>
      </c>
      <c r="AF60" s="19">
        <v>4</v>
      </c>
      <c r="AG60" s="19">
        <v>197</v>
      </c>
      <c r="AH60" s="19">
        <v>108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5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675</v>
      </c>
      <c r="BG60" s="19">
        <v>6</v>
      </c>
      <c r="BH60" s="19">
        <v>0</v>
      </c>
      <c r="BI60" s="19">
        <v>0</v>
      </c>
      <c r="BJ60" s="19">
        <v>940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497</v>
      </c>
      <c r="BQ60" s="19">
        <v>0</v>
      </c>
      <c r="BR60" s="19">
        <v>0</v>
      </c>
      <c r="BS60" s="19">
        <v>6</v>
      </c>
      <c r="BT60" s="19">
        <v>0</v>
      </c>
      <c r="BU60" s="19">
        <v>0</v>
      </c>
      <c r="BV60" s="19">
        <v>0</v>
      </c>
      <c r="BW60" s="19">
        <v>0</v>
      </c>
      <c r="BX60" s="19">
        <v>0</v>
      </c>
      <c r="BY60" s="19">
        <v>0</v>
      </c>
      <c r="BZ60" s="19">
        <v>0</v>
      </c>
      <c r="CA60" s="19">
        <v>0</v>
      </c>
      <c r="CB60" s="21">
        <v>0</v>
      </c>
      <c r="CC60" s="38"/>
      <c r="CD60" s="38"/>
      <c r="CE60" s="38"/>
    </row>
    <row r="61" spans="1:87" s="28" customFormat="1" ht="13" customHeight="1" x14ac:dyDescent="0.2">
      <c r="A61" s="9" t="s">
        <v>130</v>
      </c>
      <c r="B61" s="24">
        <v>33</v>
      </c>
      <c r="C61" s="24">
        <v>0</v>
      </c>
      <c r="D61" s="47">
        <f t="shared" si="2"/>
        <v>2014</v>
      </c>
      <c r="E61" s="24">
        <v>3</v>
      </c>
      <c r="F61" s="24">
        <v>0</v>
      </c>
      <c r="G61" s="24">
        <v>0</v>
      </c>
      <c r="H61" s="24">
        <v>0</v>
      </c>
      <c r="I61" s="24">
        <v>0</v>
      </c>
      <c r="J61" s="24">
        <v>15</v>
      </c>
      <c r="K61" s="24">
        <v>1101</v>
      </c>
      <c r="L61" s="24">
        <v>1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9</v>
      </c>
      <c r="S61" s="24">
        <v>0</v>
      </c>
      <c r="T61" s="24">
        <v>0</v>
      </c>
      <c r="U61" s="24">
        <v>3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278</v>
      </c>
      <c r="AD61" s="24">
        <v>0</v>
      </c>
      <c r="AE61" s="24">
        <v>0</v>
      </c>
      <c r="AF61" s="24">
        <v>1</v>
      </c>
      <c r="AG61" s="24">
        <v>0</v>
      </c>
      <c r="AH61" s="24">
        <v>10</v>
      </c>
      <c r="AI61" s="24">
        <v>0</v>
      </c>
      <c r="AJ61" s="24">
        <v>2</v>
      </c>
      <c r="AK61" s="24">
        <v>0</v>
      </c>
      <c r="AL61" s="24">
        <v>0</v>
      </c>
      <c r="AM61" s="24">
        <v>0</v>
      </c>
      <c r="AN61" s="24">
        <v>1</v>
      </c>
      <c r="AO61" s="24">
        <v>17</v>
      </c>
      <c r="AP61" s="24">
        <v>0</v>
      </c>
      <c r="AQ61" s="24">
        <v>1</v>
      </c>
      <c r="AR61" s="24">
        <v>0</v>
      </c>
      <c r="AS61" s="24">
        <v>0</v>
      </c>
      <c r="AT61" s="24">
        <v>133</v>
      </c>
      <c r="AU61" s="24">
        <v>0</v>
      </c>
      <c r="AV61" s="24">
        <v>1</v>
      </c>
      <c r="AW61" s="24">
        <v>0</v>
      </c>
      <c r="AX61" s="24">
        <v>6</v>
      </c>
      <c r="AY61" s="24">
        <v>1</v>
      </c>
      <c r="AZ61" s="24">
        <v>0</v>
      </c>
      <c r="BA61" s="24">
        <v>3</v>
      </c>
      <c r="BB61" s="24">
        <v>0</v>
      </c>
      <c r="BC61" s="24">
        <v>1</v>
      </c>
      <c r="BD61" s="24">
        <v>0</v>
      </c>
      <c r="BE61" s="24">
        <v>4</v>
      </c>
      <c r="BF61" s="24">
        <v>256</v>
      </c>
      <c r="BG61" s="24">
        <v>0</v>
      </c>
      <c r="BH61" s="24">
        <v>0</v>
      </c>
      <c r="BI61" s="24">
        <v>0</v>
      </c>
      <c r="BJ61" s="24">
        <v>148</v>
      </c>
      <c r="BK61" s="24">
        <v>0</v>
      </c>
      <c r="BL61" s="24">
        <v>1</v>
      </c>
      <c r="BM61" s="24">
        <v>0</v>
      </c>
      <c r="BN61" s="24">
        <v>0</v>
      </c>
      <c r="BO61" s="24">
        <v>0</v>
      </c>
      <c r="BP61" s="24">
        <v>0</v>
      </c>
      <c r="BQ61" s="24">
        <v>0</v>
      </c>
      <c r="BR61" s="24">
        <v>0</v>
      </c>
      <c r="BS61" s="24">
        <v>0</v>
      </c>
      <c r="BT61" s="24">
        <v>1</v>
      </c>
      <c r="BU61" s="24">
        <v>0</v>
      </c>
      <c r="BV61" s="24">
        <v>2</v>
      </c>
      <c r="BW61" s="24">
        <v>11</v>
      </c>
      <c r="BX61" s="24">
        <v>4</v>
      </c>
      <c r="BY61" s="24">
        <v>0</v>
      </c>
      <c r="BZ61" s="24">
        <v>0</v>
      </c>
      <c r="CA61" s="24">
        <v>0</v>
      </c>
      <c r="CB61" s="25">
        <v>0</v>
      </c>
      <c r="CC61" s="38"/>
      <c r="CD61" s="38"/>
      <c r="CE61" s="38"/>
    </row>
    <row r="62" spans="1:87" s="28" customFormat="1" ht="13" customHeight="1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D62" s="38"/>
      <c r="CE62" s="38"/>
      <c r="CF62" s="39"/>
      <c r="CG62" s="39"/>
      <c r="CH62" s="39"/>
      <c r="CI62" s="39"/>
    </row>
    <row r="63" spans="1:87" s="28" customFormat="1" ht="13" customHeight="1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</row>
    <row r="64" spans="1:87" s="28" customFormat="1" ht="13" customHeight="1" x14ac:dyDescent="0.2"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1"/>
      <c r="CD64" s="31"/>
      <c r="CE64" s="31"/>
      <c r="CF64" s="32"/>
    </row>
  </sheetData>
  <sortState xmlns:xlrd2="http://schemas.microsoft.com/office/spreadsheetml/2017/richdata2" columnSort="1" ref="E7:CB61">
    <sortCondition ref="E7:CB7"/>
  </sortState>
  <mergeCells count="77">
    <mergeCell ref="Y7:Y11"/>
    <mergeCell ref="J7:J11"/>
    <mergeCell ref="K7:K11"/>
    <mergeCell ref="L7:L11"/>
    <mergeCell ref="M7:M11"/>
    <mergeCell ref="N7:N11"/>
    <mergeCell ref="A7:A11"/>
    <mergeCell ref="E7:E11"/>
    <mergeCell ref="F7:F11"/>
    <mergeCell ref="G7:G11"/>
    <mergeCell ref="H7:H11"/>
    <mergeCell ref="AC7:AC11"/>
    <mergeCell ref="AD7:AD11"/>
    <mergeCell ref="AE7:AE11"/>
    <mergeCell ref="AF7:AF11"/>
    <mergeCell ref="O7:O11"/>
    <mergeCell ref="P7:P11"/>
    <mergeCell ref="Q7:Q11"/>
    <mergeCell ref="Z7:Z11"/>
    <mergeCell ref="AB7:AB11"/>
    <mergeCell ref="R7:R11"/>
    <mergeCell ref="S7:S11"/>
    <mergeCell ref="T7:T11"/>
    <mergeCell ref="U7:U11"/>
    <mergeCell ref="V7:V11"/>
    <mergeCell ref="W7:W11"/>
    <mergeCell ref="X7:X11"/>
    <mergeCell ref="AG7:AG11"/>
    <mergeCell ref="AH7:AH11"/>
    <mergeCell ref="AI7:AI11"/>
    <mergeCell ref="AJ7:AJ11"/>
    <mergeCell ref="AK7:AK11"/>
    <mergeCell ref="AL7:AL11"/>
    <mergeCell ref="AM7:AM11"/>
    <mergeCell ref="AN7:AN11"/>
    <mergeCell ref="AO7:AO11"/>
    <mergeCell ref="AP7:AP11"/>
    <mergeCell ref="AU7:AU11"/>
    <mergeCell ref="AV7:AV11"/>
    <mergeCell ref="AW7:AW11"/>
    <mergeCell ref="AQ7:AQ11"/>
    <mergeCell ref="AR7:AR11"/>
    <mergeCell ref="AS7:AS11"/>
    <mergeCell ref="AT7:AT11"/>
    <mergeCell ref="AX7:AX11"/>
    <mergeCell ref="AY7:AY11"/>
    <mergeCell ref="AZ7:AZ11"/>
    <mergeCell ref="BA7:BA11"/>
    <mergeCell ref="BB7:BB11"/>
    <mergeCell ref="BC7:BC11"/>
    <mergeCell ref="BD7:BD11"/>
    <mergeCell ref="BE7:BE11"/>
    <mergeCell ref="BF7:BF11"/>
    <mergeCell ref="BG7:BG11"/>
    <mergeCell ref="BL7:BL11"/>
    <mergeCell ref="BM7:BM11"/>
    <mergeCell ref="BN7:BN11"/>
    <mergeCell ref="BH7:BH11"/>
    <mergeCell ref="BI7:BI11"/>
    <mergeCell ref="BJ7:BJ11"/>
    <mergeCell ref="BK7:BK11"/>
    <mergeCell ref="BZ7:BZ11"/>
    <mergeCell ref="CA7:CA11"/>
    <mergeCell ref="CB7:CB11"/>
    <mergeCell ref="I7:I11"/>
    <mergeCell ref="AA7:AA11"/>
    <mergeCell ref="BW7:BW11"/>
    <mergeCell ref="BX7:BX11"/>
    <mergeCell ref="BY7:BY11"/>
    <mergeCell ref="BS7:BS11"/>
    <mergeCell ref="BT7:BT11"/>
    <mergeCell ref="BU7:BU11"/>
    <mergeCell ref="BV7:BV11"/>
    <mergeCell ref="BO7:BO11"/>
    <mergeCell ref="BP7:BP11"/>
    <mergeCell ref="BQ7:BQ11"/>
    <mergeCell ref="BR7:BR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BBB9-A902-42C1-AF8D-AD7A7E26CC9D}">
  <dimension ref="A1:AI63"/>
  <sheetViews>
    <sheetView zoomScale="85" zoomScaleNormal="85" zoomScaleSheetLayoutView="85" workbookViewId="0">
      <selection activeCell="F32" sqref="F32"/>
    </sheetView>
  </sheetViews>
  <sheetFormatPr defaultColWidth="9.6328125" defaultRowHeight="13" customHeight="1" x14ac:dyDescent="0.2"/>
  <cols>
    <col min="1" max="1" width="14.08984375" style="29" customWidth="1"/>
    <col min="2" max="24" width="9.6328125" style="30" customWidth="1"/>
    <col min="25" max="16384" width="9.6328125" style="29"/>
  </cols>
  <sheetData>
    <row r="1" spans="1:35" s="28" customFormat="1" ht="13" customHeight="1" x14ac:dyDescent="0.2"/>
    <row r="2" spans="1:35" s="28" customFormat="1" ht="13" customHeight="1" x14ac:dyDescent="0.2"/>
    <row r="3" spans="1:35" s="28" customFormat="1" ht="13" customHeight="1" x14ac:dyDescent="0.2"/>
    <row r="4" spans="1:35" s="28" customFormat="1" ht="13" customHeight="1" x14ac:dyDescent="0.2">
      <c r="A4" s="33" t="s">
        <v>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35" s="28" customFormat="1" ht="13" customHeight="1" x14ac:dyDescent="0.2">
      <c r="A5" s="34"/>
      <c r="B5" s="4" t="s">
        <v>186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40"/>
      <c r="Z5" s="35"/>
      <c r="AA5" s="36"/>
      <c r="AD5" s="34"/>
      <c r="AE5" s="34"/>
      <c r="AF5" s="34"/>
      <c r="AG5" s="34"/>
      <c r="AH5" s="34"/>
      <c r="AI5" s="34"/>
    </row>
    <row r="6" spans="1:35" s="28" customFormat="1" ht="13" customHeight="1" x14ac:dyDescent="0.2">
      <c r="A6" s="35"/>
      <c r="B6" s="35"/>
      <c r="C6" s="35"/>
      <c r="D6" s="35"/>
      <c r="E6" s="35"/>
      <c r="F6" s="35"/>
      <c r="G6" s="35"/>
      <c r="H6" s="35" t="s">
        <v>187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44"/>
      <c r="Y6" s="40"/>
      <c r="Z6" s="41"/>
      <c r="AA6" s="40"/>
      <c r="AD6" s="34"/>
      <c r="AE6" s="34"/>
      <c r="AF6" s="34"/>
      <c r="AG6" s="34"/>
      <c r="AH6" s="34"/>
      <c r="AI6" s="34"/>
    </row>
    <row r="7" spans="1:35" s="28" customFormat="1" ht="13" customHeight="1" x14ac:dyDescent="0.2">
      <c r="A7" s="54" t="s">
        <v>1</v>
      </c>
      <c r="B7" s="10"/>
      <c r="C7" s="11"/>
      <c r="D7" s="11"/>
      <c r="E7" s="48" t="s">
        <v>20</v>
      </c>
      <c r="F7" s="48" t="s">
        <v>36</v>
      </c>
      <c r="G7" s="48" t="s">
        <v>51</v>
      </c>
      <c r="H7" s="48" t="s">
        <v>73</v>
      </c>
      <c r="I7" s="48" t="s">
        <v>12</v>
      </c>
      <c r="J7" s="48" t="s">
        <v>3</v>
      </c>
      <c r="K7" s="48" t="s">
        <v>10</v>
      </c>
      <c r="L7" s="48" t="s">
        <v>6</v>
      </c>
      <c r="M7" s="48" t="s">
        <v>5</v>
      </c>
      <c r="N7" s="48" t="s">
        <v>35</v>
      </c>
      <c r="O7" s="48" t="s">
        <v>131</v>
      </c>
      <c r="P7" s="48" t="s">
        <v>11</v>
      </c>
      <c r="Q7" s="48" t="s">
        <v>9</v>
      </c>
      <c r="R7" s="48" t="s">
        <v>31</v>
      </c>
      <c r="S7" s="48" t="s">
        <v>7</v>
      </c>
      <c r="T7" s="48" t="s">
        <v>8</v>
      </c>
      <c r="U7" s="48" t="s">
        <v>4</v>
      </c>
      <c r="V7" s="48" t="s">
        <v>70</v>
      </c>
      <c r="W7" s="48" t="s">
        <v>67</v>
      </c>
      <c r="X7" s="48" t="s">
        <v>74</v>
      </c>
    </row>
    <row r="8" spans="1:35" s="28" customFormat="1" ht="13" customHeight="1" x14ac:dyDescent="0.2">
      <c r="A8" s="55"/>
      <c r="B8" s="12" t="s">
        <v>75</v>
      </c>
      <c r="C8" s="13" t="s">
        <v>76</v>
      </c>
      <c r="D8" s="13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35" s="28" customFormat="1" ht="13" customHeight="1" x14ac:dyDescent="0.2">
      <c r="A9" s="55"/>
      <c r="B9" s="12"/>
      <c r="C9" s="13" t="s">
        <v>77</v>
      </c>
      <c r="D9" s="13" t="s">
        <v>132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35" s="28" customFormat="1" ht="13" customHeight="1" x14ac:dyDescent="0.2">
      <c r="A10" s="55"/>
      <c r="B10" s="14" t="s">
        <v>79</v>
      </c>
      <c r="C10" s="13" t="s">
        <v>80</v>
      </c>
      <c r="D10" s="13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35" s="28" customFormat="1" ht="13" customHeight="1" x14ac:dyDescent="0.2">
      <c r="A11" s="56"/>
      <c r="B11" s="15"/>
      <c r="C11" s="16"/>
      <c r="D11" s="16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AC11" s="38"/>
      <c r="AD11" s="38"/>
    </row>
    <row r="12" spans="1:35" s="28" customFormat="1" ht="13" customHeight="1" x14ac:dyDescent="0.2">
      <c r="A12" s="8" t="s">
        <v>81</v>
      </c>
      <c r="B12" s="17">
        <v>13979</v>
      </c>
      <c r="C12" s="17">
        <v>0</v>
      </c>
      <c r="D12" s="22">
        <f>SUM(E12:X12)</f>
        <v>27563</v>
      </c>
      <c r="E12" s="17">
        <v>4</v>
      </c>
      <c r="F12" s="17">
        <v>3</v>
      </c>
      <c r="G12" s="17">
        <v>400</v>
      </c>
      <c r="H12" s="17">
        <v>58</v>
      </c>
      <c r="I12" s="17">
        <v>17239</v>
      </c>
      <c r="J12" s="17">
        <v>42</v>
      </c>
      <c r="K12" s="17">
        <v>0</v>
      </c>
      <c r="L12" s="17">
        <v>0</v>
      </c>
      <c r="M12" s="17">
        <v>77</v>
      </c>
      <c r="N12" s="17">
        <v>172</v>
      </c>
      <c r="O12" s="17">
        <v>114</v>
      </c>
      <c r="P12" s="17">
        <v>57</v>
      </c>
      <c r="Q12" s="17">
        <v>1064</v>
      </c>
      <c r="R12" s="17">
        <v>0</v>
      </c>
      <c r="S12" s="17">
        <v>4724</v>
      </c>
      <c r="T12" s="17">
        <v>3045</v>
      </c>
      <c r="U12" s="17">
        <v>8</v>
      </c>
      <c r="V12" s="17">
        <v>8</v>
      </c>
      <c r="W12" s="17">
        <v>0</v>
      </c>
      <c r="X12" s="17">
        <v>548</v>
      </c>
      <c r="AC12" s="38"/>
      <c r="AD12" s="38"/>
    </row>
    <row r="13" spans="1:35" s="28" customFormat="1" ht="13" customHeight="1" x14ac:dyDescent="0.2">
      <c r="A13" s="8" t="s">
        <v>82</v>
      </c>
      <c r="B13" s="17">
        <v>19546</v>
      </c>
      <c r="C13" s="17">
        <v>0</v>
      </c>
      <c r="D13" s="20">
        <f t="shared" ref="D13" si="0">SUM(E13:X13)</f>
        <v>28461</v>
      </c>
      <c r="E13" s="17">
        <v>127</v>
      </c>
      <c r="F13" s="17">
        <v>64</v>
      </c>
      <c r="G13" s="17">
        <v>411</v>
      </c>
      <c r="H13" s="17">
        <v>22</v>
      </c>
      <c r="I13" s="17">
        <v>18362</v>
      </c>
      <c r="J13" s="17">
        <v>125</v>
      </c>
      <c r="K13" s="17">
        <v>614</v>
      </c>
      <c r="L13" s="17">
        <v>0</v>
      </c>
      <c r="M13" s="17">
        <v>35</v>
      </c>
      <c r="N13" s="17">
        <v>242</v>
      </c>
      <c r="O13" s="17">
        <v>63</v>
      </c>
      <c r="P13" s="17">
        <v>47</v>
      </c>
      <c r="Q13" s="17">
        <v>1030</v>
      </c>
      <c r="R13" s="17">
        <v>2</v>
      </c>
      <c r="S13" s="17">
        <v>4460</v>
      </c>
      <c r="T13" s="17">
        <v>2736</v>
      </c>
      <c r="U13" s="17">
        <v>18</v>
      </c>
      <c r="V13" s="17">
        <v>10</v>
      </c>
      <c r="W13" s="17">
        <v>0</v>
      </c>
      <c r="X13" s="17">
        <v>93</v>
      </c>
      <c r="AC13" s="38"/>
      <c r="AD13" s="38"/>
    </row>
    <row r="14" spans="1:35" s="28" customFormat="1" ht="13" customHeight="1" x14ac:dyDescent="0.2">
      <c r="A14" s="8" t="s">
        <v>83</v>
      </c>
      <c r="B14" s="17">
        <f>SUM(B15:B61)</f>
        <v>9506</v>
      </c>
      <c r="C14" s="17">
        <f>SUM(C15:C61)</f>
        <v>0</v>
      </c>
      <c r="D14" s="17">
        <f>SUM(D15:D61)</f>
        <v>31650</v>
      </c>
      <c r="E14" s="17">
        <f>SUM(E15:E61)</f>
        <v>7</v>
      </c>
      <c r="F14" s="17">
        <f t="shared" ref="F14:X14" si="1">SUM(F15:F61)</f>
        <v>185</v>
      </c>
      <c r="G14" s="17">
        <f t="shared" si="1"/>
        <v>328</v>
      </c>
      <c r="H14" s="17">
        <f t="shared" si="1"/>
        <v>9</v>
      </c>
      <c r="I14" s="17">
        <f t="shared" si="1"/>
        <v>17923</v>
      </c>
      <c r="J14" s="17">
        <f t="shared" si="1"/>
        <v>274</v>
      </c>
      <c r="K14" s="17">
        <f t="shared" si="1"/>
        <v>717</v>
      </c>
      <c r="L14" s="17">
        <f t="shared" si="1"/>
        <v>30</v>
      </c>
      <c r="M14" s="17">
        <f t="shared" si="1"/>
        <v>163</v>
      </c>
      <c r="N14" s="17">
        <f t="shared" si="1"/>
        <v>138</v>
      </c>
      <c r="O14" s="17">
        <f t="shared" si="1"/>
        <v>70</v>
      </c>
      <c r="P14" s="17">
        <f t="shared" si="1"/>
        <v>235</v>
      </c>
      <c r="Q14" s="17">
        <f t="shared" si="1"/>
        <v>1184</v>
      </c>
      <c r="R14" s="17">
        <f t="shared" si="1"/>
        <v>7</v>
      </c>
      <c r="S14" s="17">
        <f t="shared" si="1"/>
        <v>6509</v>
      </c>
      <c r="T14" s="17">
        <f t="shared" si="1"/>
        <v>3665</v>
      </c>
      <c r="U14" s="17">
        <f t="shared" si="1"/>
        <v>5</v>
      </c>
      <c r="V14" s="17">
        <f t="shared" si="1"/>
        <v>14</v>
      </c>
      <c r="W14" s="17">
        <f t="shared" si="1"/>
        <v>1</v>
      </c>
      <c r="X14" s="18">
        <f t="shared" si="1"/>
        <v>186</v>
      </c>
      <c r="AC14" s="38"/>
      <c r="AD14" s="38"/>
    </row>
    <row r="15" spans="1:35" s="28" customFormat="1" ht="13" customHeight="1" x14ac:dyDescent="0.2">
      <c r="A15" s="6" t="s">
        <v>84</v>
      </c>
      <c r="B15" s="19">
        <v>2348</v>
      </c>
      <c r="C15" s="20">
        <v>0</v>
      </c>
      <c r="D15" s="20">
        <f>SUM(E15:X15)</f>
        <v>6945</v>
      </c>
      <c r="E15" s="20">
        <v>0</v>
      </c>
      <c r="F15" s="20">
        <v>0</v>
      </c>
      <c r="G15" s="20">
        <v>328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55</v>
      </c>
      <c r="Q15" s="20">
        <v>24</v>
      </c>
      <c r="R15" s="20">
        <v>0</v>
      </c>
      <c r="S15" s="20">
        <v>3687</v>
      </c>
      <c r="T15" s="20">
        <v>2851</v>
      </c>
      <c r="U15" s="20">
        <v>0</v>
      </c>
      <c r="V15" s="20">
        <v>0</v>
      </c>
      <c r="W15" s="20">
        <v>0</v>
      </c>
      <c r="X15" s="20">
        <v>0</v>
      </c>
      <c r="AC15" s="38"/>
      <c r="AD15" s="38"/>
    </row>
    <row r="16" spans="1:35" s="28" customFormat="1" ht="13" customHeight="1" x14ac:dyDescent="0.2">
      <c r="A16" s="5" t="s">
        <v>85</v>
      </c>
      <c r="B16" s="19">
        <v>34</v>
      </c>
      <c r="C16" s="19">
        <v>0</v>
      </c>
      <c r="D16" s="19">
        <f t="shared" ref="D16:D61" si="2">SUM(E16:X16)</f>
        <v>130</v>
      </c>
      <c r="E16" s="19">
        <v>0</v>
      </c>
      <c r="F16" s="19">
        <v>0</v>
      </c>
      <c r="G16" s="19">
        <v>0</v>
      </c>
      <c r="H16" s="19">
        <v>0</v>
      </c>
      <c r="I16" s="19">
        <v>30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30</v>
      </c>
      <c r="P16" s="19">
        <v>0</v>
      </c>
      <c r="Q16" s="19">
        <v>0</v>
      </c>
      <c r="R16" s="19">
        <v>0</v>
      </c>
      <c r="S16" s="19">
        <v>70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AC16" s="38"/>
      <c r="AD16" s="38"/>
    </row>
    <row r="17" spans="1:30" s="28" customFormat="1" ht="13" customHeight="1" x14ac:dyDescent="0.2">
      <c r="A17" s="5" t="s">
        <v>86</v>
      </c>
      <c r="B17" s="19">
        <v>63</v>
      </c>
      <c r="C17" s="19">
        <v>0</v>
      </c>
      <c r="D17" s="19">
        <f t="shared" si="2"/>
        <v>108</v>
      </c>
      <c r="E17" s="19">
        <v>0</v>
      </c>
      <c r="F17" s="19">
        <v>0</v>
      </c>
      <c r="G17" s="19">
        <v>0</v>
      </c>
      <c r="H17" s="19">
        <v>0</v>
      </c>
      <c r="I17" s="19">
        <v>101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3</v>
      </c>
      <c r="T17" s="19">
        <v>4</v>
      </c>
      <c r="U17" s="19">
        <v>0</v>
      </c>
      <c r="V17" s="19">
        <v>0</v>
      </c>
      <c r="W17" s="19">
        <v>0</v>
      </c>
      <c r="X17" s="19">
        <v>0</v>
      </c>
      <c r="AC17" s="38"/>
      <c r="AD17" s="38"/>
    </row>
    <row r="18" spans="1:30" s="28" customFormat="1" ht="13" customHeight="1" x14ac:dyDescent="0.2">
      <c r="A18" s="5" t="s">
        <v>87</v>
      </c>
      <c r="B18" s="19">
        <v>297</v>
      </c>
      <c r="C18" s="19">
        <v>0</v>
      </c>
      <c r="D18" s="19">
        <f t="shared" si="2"/>
        <v>1459</v>
      </c>
      <c r="E18" s="19">
        <v>0</v>
      </c>
      <c r="F18" s="19">
        <v>0</v>
      </c>
      <c r="G18" s="19">
        <v>0</v>
      </c>
      <c r="H18" s="19">
        <v>0</v>
      </c>
      <c r="I18" s="19">
        <v>965</v>
      </c>
      <c r="J18" s="19">
        <v>236</v>
      </c>
      <c r="K18" s="19">
        <v>0</v>
      </c>
      <c r="L18" s="19">
        <v>0</v>
      </c>
      <c r="M18" s="19">
        <v>136</v>
      </c>
      <c r="N18" s="19">
        <v>0</v>
      </c>
      <c r="O18" s="19">
        <v>0</v>
      </c>
      <c r="P18" s="19">
        <v>122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AC18" s="38"/>
      <c r="AD18" s="38"/>
    </row>
    <row r="19" spans="1:30" s="28" customFormat="1" ht="13" customHeight="1" x14ac:dyDescent="0.2">
      <c r="A19" s="7" t="s">
        <v>88</v>
      </c>
      <c r="B19" s="22">
        <v>21</v>
      </c>
      <c r="C19" s="22">
        <v>0</v>
      </c>
      <c r="D19" s="22">
        <f t="shared" si="2"/>
        <v>53</v>
      </c>
      <c r="E19" s="22">
        <v>0</v>
      </c>
      <c r="F19" s="22">
        <v>0</v>
      </c>
      <c r="G19" s="22">
        <v>0</v>
      </c>
      <c r="H19" s="22">
        <v>0</v>
      </c>
      <c r="I19" s="22">
        <v>53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AC19" s="38"/>
      <c r="AD19" s="38"/>
    </row>
    <row r="20" spans="1:30" s="28" customFormat="1" ht="13" customHeight="1" x14ac:dyDescent="0.2">
      <c r="A20" s="6" t="s">
        <v>89</v>
      </c>
      <c r="B20" s="19">
        <v>1437</v>
      </c>
      <c r="C20" s="20">
        <v>0</v>
      </c>
      <c r="D20" s="20">
        <f t="shared" si="2"/>
        <v>769</v>
      </c>
      <c r="E20" s="20">
        <v>0</v>
      </c>
      <c r="F20" s="20">
        <v>0</v>
      </c>
      <c r="G20" s="20">
        <v>0</v>
      </c>
      <c r="H20" s="20">
        <v>0</v>
      </c>
      <c r="I20" s="20">
        <v>120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3</v>
      </c>
      <c r="Q20" s="20">
        <v>6</v>
      </c>
      <c r="R20" s="20">
        <v>0</v>
      </c>
      <c r="S20" s="20">
        <v>402</v>
      </c>
      <c r="T20" s="20">
        <v>238</v>
      </c>
      <c r="U20" s="20">
        <v>0</v>
      </c>
      <c r="V20" s="20">
        <v>0</v>
      </c>
      <c r="W20" s="20">
        <v>0</v>
      </c>
      <c r="X20" s="20">
        <v>0</v>
      </c>
      <c r="AC20" s="38"/>
      <c r="AD20" s="38"/>
    </row>
    <row r="21" spans="1:30" s="28" customFormat="1" ht="13" customHeight="1" x14ac:dyDescent="0.2">
      <c r="A21" s="5" t="s">
        <v>90</v>
      </c>
      <c r="B21" s="19">
        <v>3</v>
      </c>
      <c r="C21" s="19">
        <v>0</v>
      </c>
      <c r="D21" s="19">
        <f t="shared" si="2"/>
        <v>6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6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AC21" s="38"/>
      <c r="AD21" s="38"/>
    </row>
    <row r="22" spans="1:30" s="28" customFormat="1" ht="13" customHeight="1" x14ac:dyDescent="0.2">
      <c r="A22" s="5" t="s">
        <v>91</v>
      </c>
      <c r="B22" s="19">
        <v>130</v>
      </c>
      <c r="C22" s="19">
        <v>0</v>
      </c>
      <c r="D22" s="19">
        <f t="shared" si="2"/>
        <v>53</v>
      </c>
      <c r="E22" s="19">
        <v>0</v>
      </c>
      <c r="F22" s="19">
        <v>0</v>
      </c>
      <c r="G22" s="19">
        <v>0</v>
      </c>
      <c r="H22" s="19">
        <v>0</v>
      </c>
      <c r="I22" s="19">
        <v>53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AC22" s="38"/>
      <c r="AD22" s="38"/>
    </row>
    <row r="23" spans="1:30" s="28" customFormat="1" ht="13" customHeight="1" x14ac:dyDescent="0.2">
      <c r="A23" s="5" t="s">
        <v>92</v>
      </c>
      <c r="B23" s="19">
        <v>10</v>
      </c>
      <c r="C23" s="19">
        <v>0</v>
      </c>
      <c r="D23" s="19">
        <f t="shared" si="2"/>
        <v>210</v>
      </c>
      <c r="E23" s="19">
        <v>0</v>
      </c>
      <c r="F23" s="19">
        <v>0</v>
      </c>
      <c r="G23" s="19">
        <v>0</v>
      </c>
      <c r="H23" s="19">
        <v>0</v>
      </c>
      <c r="I23" s="19">
        <v>210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AC23" s="38"/>
      <c r="AD23" s="38"/>
    </row>
    <row r="24" spans="1:30" s="28" customFormat="1" ht="13" customHeight="1" x14ac:dyDescent="0.2">
      <c r="A24" s="7" t="s">
        <v>93</v>
      </c>
      <c r="B24" s="22">
        <v>6</v>
      </c>
      <c r="C24" s="22">
        <v>0</v>
      </c>
      <c r="D24" s="22">
        <f t="shared" si="2"/>
        <v>203</v>
      </c>
      <c r="E24" s="22">
        <v>0</v>
      </c>
      <c r="F24" s="22">
        <v>0</v>
      </c>
      <c r="G24" s="22">
        <v>0</v>
      </c>
      <c r="H24" s="22">
        <v>0</v>
      </c>
      <c r="I24" s="22">
        <v>120</v>
      </c>
      <c r="J24" s="22">
        <v>0</v>
      </c>
      <c r="K24" s="22">
        <v>80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3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AC24" s="38"/>
      <c r="AD24" s="38"/>
    </row>
    <row r="25" spans="1:30" s="28" customFormat="1" ht="13" customHeight="1" x14ac:dyDescent="0.2">
      <c r="A25" s="6" t="s">
        <v>94</v>
      </c>
      <c r="B25" s="19">
        <v>105</v>
      </c>
      <c r="C25" s="20">
        <v>0</v>
      </c>
      <c r="D25" s="20">
        <f t="shared" si="2"/>
        <v>64</v>
      </c>
      <c r="E25" s="20">
        <v>0</v>
      </c>
      <c r="F25" s="20">
        <v>0</v>
      </c>
      <c r="G25" s="20">
        <v>0</v>
      </c>
      <c r="H25" s="20">
        <v>0</v>
      </c>
      <c r="I25" s="20">
        <v>31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27</v>
      </c>
      <c r="R25" s="20">
        <v>0</v>
      </c>
      <c r="S25" s="20">
        <v>0</v>
      </c>
      <c r="T25" s="20">
        <v>0</v>
      </c>
      <c r="U25" s="20">
        <v>0</v>
      </c>
      <c r="V25" s="20">
        <v>6</v>
      </c>
      <c r="W25" s="20">
        <v>0</v>
      </c>
      <c r="X25" s="20">
        <v>0</v>
      </c>
      <c r="AC25" s="38"/>
      <c r="AD25" s="38"/>
    </row>
    <row r="26" spans="1:30" s="28" customFormat="1" ht="13" customHeight="1" x14ac:dyDescent="0.2">
      <c r="A26" s="5" t="s">
        <v>95</v>
      </c>
      <c r="B26" s="19">
        <v>1036</v>
      </c>
      <c r="C26" s="19">
        <v>0</v>
      </c>
      <c r="D26" s="19">
        <f t="shared" si="2"/>
        <v>282</v>
      </c>
      <c r="E26" s="19">
        <v>0</v>
      </c>
      <c r="F26" s="19">
        <v>0</v>
      </c>
      <c r="G26" s="19">
        <v>0</v>
      </c>
      <c r="H26" s="19">
        <v>0</v>
      </c>
      <c r="I26" s="19">
        <v>42</v>
      </c>
      <c r="J26" s="19">
        <v>0</v>
      </c>
      <c r="K26" s="19">
        <v>5</v>
      </c>
      <c r="L26" s="19">
        <v>0</v>
      </c>
      <c r="M26" s="19">
        <v>0</v>
      </c>
      <c r="N26" s="19">
        <v>0</v>
      </c>
      <c r="O26" s="19">
        <v>39</v>
      </c>
      <c r="P26" s="19">
        <v>5</v>
      </c>
      <c r="Q26" s="19">
        <v>26</v>
      </c>
      <c r="R26" s="19">
        <v>0</v>
      </c>
      <c r="S26" s="19">
        <v>143</v>
      </c>
      <c r="T26" s="19">
        <v>18</v>
      </c>
      <c r="U26" s="19">
        <v>0</v>
      </c>
      <c r="V26" s="19">
        <v>0</v>
      </c>
      <c r="W26" s="19">
        <v>0</v>
      </c>
      <c r="X26" s="19">
        <v>4</v>
      </c>
      <c r="AC26" s="38"/>
      <c r="AD26" s="38"/>
    </row>
    <row r="27" spans="1:30" s="28" customFormat="1" ht="13" customHeight="1" x14ac:dyDescent="0.2">
      <c r="A27" s="5" t="s">
        <v>96</v>
      </c>
      <c r="B27" s="19">
        <v>11</v>
      </c>
      <c r="C27" s="19">
        <v>0</v>
      </c>
      <c r="D27" s="19">
        <f t="shared" si="2"/>
        <v>1923</v>
      </c>
      <c r="E27" s="19">
        <v>0</v>
      </c>
      <c r="F27" s="19">
        <v>0</v>
      </c>
      <c r="G27" s="19">
        <v>0</v>
      </c>
      <c r="H27" s="19">
        <v>0</v>
      </c>
      <c r="I27" s="19">
        <v>1728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195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AC27" s="38"/>
      <c r="AD27" s="38"/>
    </row>
    <row r="28" spans="1:30" s="28" customFormat="1" ht="13" customHeight="1" x14ac:dyDescent="0.2">
      <c r="A28" s="5" t="s">
        <v>97</v>
      </c>
      <c r="B28" s="19">
        <v>319</v>
      </c>
      <c r="C28" s="19">
        <v>0</v>
      </c>
      <c r="D28" s="19">
        <f t="shared" si="2"/>
        <v>1187</v>
      </c>
      <c r="E28" s="19">
        <v>0</v>
      </c>
      <c r="F28" s="19">
        <v>0</v>
      </c>
      <c r="G28" s="19">
        <v>0</v>
      </c>
      <c r="H28" s="19">
        <v>0</v>
      </c>
      <c r="I28" s="19">
        <v>822</v>
      </c>
      <c r="J28" s="19">
        <v>8</v>
      </c>
      <c r="K28" s="19">
        <v>0</v>
      </c>
      <c r="L28" s="19">
        <v>0</v>
      </c>
      <c r="M28" s="19">
        <v>3</v>
      </c>
      <c r="N28" s="19">
        <v>0</v>
      </c>
      <c r="O28" s="19">
        <v>0</v>
      </c>
      <c r="P28" s="19">
        <v>19</v>
      </c>
      <c r="Q28" s="19">
        <v>128</v>
      </c>
      <c r="R28" s="19">
        <v>0</v>
      </c>
      <c r="S28" s="19">
        <v>12</v>
      </c>
      <c r="T28" s="19">
        <v>5</v>
      </c>
      <c r="U28" s="19">
        <v>5</v>
      </c>
      <c r="V28" s="19">
        <v>5</v>
      </c>
      <c r="W28" s="19">
        <v>0</v>
      </c>
      <c r="X28" s="19">
        <v>180</v>
      </c>
      <c r="AC28" s="38"/>
      <c r="AD28" s="38"/>
    </row>
    <row r="29" spans="1:30" s="28" customFormat="1" ht="13" customHeight="1" x14ac:dyDescent="0.2">
      <c r="A29" s="7" t="s">
        <v>98</v>
      </c>
      <c r="B29" s="22">
        <v>1083</v>
      </c>
      <c r="C29" s="22">
        <v>0</v>
      </c>
      <c r="D29" s="22">
        <f t="shared" si="2"/>
        <v>635</v>
      </c>
      <c r="E29" s="22">
        <v>0</v>
      </c>
      <c r="F29" s="22">
        <v>0</v>
      </c>
      <c r="G29" s="22">
        <v>0</v>
      </c>
      <c r="H29" s="22">
        <v>0</v>
      </c>
      <c r="I29" s="22">
        <v>17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4</v>
      </c>
      <c r="R29" s="22">
        <v>0</v>
      </c>
      <c r="S29" s="22">
        <v>550</v>
      </c>
      <c r="T29" s="22">
        <v>64</v>
      </c>
      <c r="U29" s="22">
        <v>0</v>
      </c>
      <c r="V29" s="22">
        <v>0</v>
      </c>
      <c r="W29" s="22">
        <v>0</v>
      </c>
      <c r="X29" s="22">
        <v>0</v>
      </c>
      <c r="AC29" s="38"/>
      <c r="AD29" s="38"/>
    </row>
    <row r="30" spans="1:30" s="28" customFormat="1" ht="13" customHeight="1" x14ac:dyDescent="0.2">
      <c r="A30" s="6" t="s">
        <v>99</v>
      </c>
      <c r="B30" s="19">
        <v>6</v>
      </c>
      <c r="C30" s="20">
        <v>0</v>
      </c>
      <c r="D30" s="20">
        <f t="shared" si="2"/>
        <v>13</v>
      </c>
      <c r="E30" s="20">
        <v>7</v>
      </c>
      <c r="F30" s="20">
        <v>0</v>
      </c>
      <c r="G30" s="20">
        <v>0</v>
      </c>
      <c r="H30" s="20">
        <v>0</v>
      </c>
      <c r="I30" s="20">
        <v>5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AC30" s="38"/>
      <c r="AD30" s="38"/>
    </row>
    <row r="31" spans="1:30" s="28" customFormat="1" ht="13" customHeight="1" x14ac:dyDescent="0.2">
      <c r="A31" s="5" t="s">
        <v>100</v>
      </c>
      <c r="B31" s="19">
        <v>11</v>
      </c>
      <c r="C31" s="19">
        <v>0</v>
      </c>
      <c r="D31" s="19">
        <f t="shared" si="2"/>
        <v>2440</v>
      </c>
      <c r="E31" s="19">
        <v>0</v>
      </c>
      <c r="F31" s="19">
        <v>0</v>
      </c>
      <c r="G31" s="19">
        <v>0</v>
      </c>
      <c r="H31" s="19">
        <v>0</v>
      </c>
      <c r="I31" s="19">
        <v>2430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6</v>
      </c>
      <c r="S31" s="19">
        <v>3</v>
      </c>
      <c r="T31" s="19">
        <v>1</v>
      </c>
      <c r="U31" s="19">
        <v>0</v>
      </c>
      <c r="V31" s="19">
        <v>0</v>
      </c>
      <c r="W31" s="19">
        <v>0</v>
      </c>
      <c r="X31" s="19">
        <v>0</v>
      </c>
      <c r="AC31" s="38"/>
      <c r="AD31" s="38"/>
    </row>
    <row r="32" spans="1:30" s="28" customFormat="1" ht="13" customHeight="1" x14ac:dyDescent="0.2">
      <c r="A32" s="5" t="s">
        <v>101</v>
      </c>
      <c r="B32" s="19">
        <v>0</v>
      </c>
      <c r="C32" s="19">
        <v>0</v>
      </c>
      <c r="D32" s="19">
        <f t="shared" si="2"/>
        <v>4507</v>
      </c>
      <c r="E32" s="19">
        <v>0</v>
      </c>
      <c r="F32" s="19">
        <v>0</v>
      </c>
      <c r="G32" s="19">
        <v>0</v>
      </c>
      <c r="H32" s="19">
        <v>0</v>
      </c>
      <c r="I32" s="19">
        <v>4507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AC32" s="38"/>
      <c r="AD32" s="38"/>
    </row>
    <row r="33" spans="1:30" s="28" customFormat="1" ht="13" customHeight="1" x14ac:dyDescent="0.2">
      <c r="A33" s="5" t="s">
        <v>102</v>
      </c>
      <c r="B33" s="19">
        <v>1</v>
      </c>
      <c r="C33" s="19">
        <v>0</v>
      </c>
      <c r="D33" s="19">
        <f t="shared" si="2"/>
        <v>45</v>
      </c>
      <c r="E33" s="19">
        <v>0</v>
      </c>
      <c r="F33" s="19">
        <v>0</v>
      </c>
      <c r="G33" s="19">
        <v>0</v>
      </c>
      <c r="H33" s="19">
        <v>0</v>
      </c>
      <c r="I33" s="19">
        <v>10</v>
      </c>
      <c r="J33" s="19">
        <v>0</v>
      </c>
      <c r="K33" s="19">
        <v>32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3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AC33" s="38"/>
      <c r="AD33" s="38"/>
    </row>
    <row r="34" spans="1:30" s="28" customFormat="1" ht="13" customHeight="1" x14ac:dyDescent="0.2">
      <c r="A34" s="7" t="s">
        <v>103</v>
      </c>
      <c r="B34" s="22">
        <v>39</v>
      </c>
      <c r="C34" s="22">
        <v>0</v>
      </c>
      <c r="D34" s="22">
        <f t="shared" si="2"/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AC34" s="38"/>
      <c r="AD34" s="38"/>
    </row>
    <row r="35" spans="1:30" s="28" customFormat="1" ht="13" customHeight="1" x14ac:dyDescent="0.2">
      <c r="A35" s="6" t="s">
        <v>104</v>
      </c>
      <c r="B35" s="19">
        <v>0</v>
      </c>
      <c r="C35" s="20">
        <v>0</v>
      </c>
      <c r="D35" s="20">
        <f t="shared" si="2"/>
        <v>1125</v>
      </c>
      <c r="E35" s="20">
        <v>0</v>
      </c>
      <c r="F35" s="20">
        <v>0</v>
      </c>
      <c r="G35" s="20">
        <v>0</v>
      </c>
      <c r="H35" s="20">
        <v>0</v>
      </c>
      <c r="I35" s="20">
        <v>621</v>
      </c>
      <c r="J35" s="20">
        <v>0</v>
      </c>
      <c r="K35" s="20">
        <v>500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4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AC35" s="38"/>
      <c r="AD35" s="38"/>
    </row>
    <row r="36" spans="1:30" s="28" customFormat="1" ht="13" customHeight="1" x14ac:dyDescent="0.2">
      <c r="A36" s="5" t="s">
        <v>105</v>
      </c>
      <c r="B36" s="19">
        <v>17</v>
      </c>
      <c r="C36" s="19">
        <v>0</v>
      </c>
      <c r="D36" s="19">
        <f t="shared" si="2"/>
        <v>1064</v>
      </c>
      <c r="E36" s="19">
        <v>0</v>
      </c>
      <c r="F36" s="19">
        <v>0</v>
      </c>
      <c r="G36" s="19">
        <v>0</v>
      </c>
      <c r="H36" s="19">
        <v>0</v>
      </c>
      <c r="I36" s="19">
        <v>954</v>
      </c>
      <c r="J36" s="19">
        <v>30</v>
      </c>
      <c r="K36" s="19">
        <v>38</v>
      </c>
      <c r="L36" s="19">
        <v>30</v>
      </c>
      <c r="M36" s="19">
        <v>4</v>
      </c>
      <c r="N36" s="19">
        <v>0</v>
      </c>
      <c r="O36" s="19">
        <v>0</v>
      </c>
      <c r="P36" s="19">
        <v>0</v>
      </c>
      <c r="Q36" s="19">
        <v>5</v>
      </c>
      <c r="R36" s="19">
        <v>0</v>
      </c>
      <c r="S36" s="19">
        <v>0</v>
      </c>
      <c r="T36" s="19">
        <v>0</v>
      </c>
      <c r="U36" s="19">
        <v>0</v>
      </c>
      <c r="V36" s="19">
        <v>3</v>
      </c>
      <c r="W36" s="19">
        <v>0</v>
      </c>
      <c r="X36" s="19">
        <v>0</v>
      </c>
      <c r="AC36" s="38"/>
      <c r="AD36" s="38"/>
    </row>
    <row r="37" spans="1:30" s="28" customFormat="1" ht="13" customHeight="1" x14ac:dyDescent="0.2">
      <c r="A37" s="5" t="s">
        <v>106</v>
      </c>
      <c r="B37" s="19">
        <v>0</v>
      </c>
      <c r="C37" s="19">
        <v>0</v>
      </c>
      <c r="D37" s="19">
        <f t="shared" si="2"/>
        <v>2392</v>
      </c>
      <c r="E37" s="19">
        <v>0</v>
      </c>
      <c r="F37" s="19">
        <v>0</v>
      </c>
      <c r="G37" s="19">
        <v>0</v>
      </c>
      <c r="H37" s="19">
        <v>0</v>
      </c>
      <c r="I37" s="19">
        <v>2302</v>
      </c>
      <c r="J37" s="19">
        <v>0</v>
      </c>
      <c r="K37" s="19">
        <v>0</v>
      </c>
      <c r="L37" s="19">
        <v>0</v>
      </c>
      <c r="M37" s="19">
        <v>6</v>
      </c>
      <c r="N37" s="19">
        <v>0</v>
      </c>
      <c r="O37" s="19">
        <v>0</v>
      </c>
      <c r="P37" s="19">
        <v>0</v>
      </c>
      <c r="Q37" s="19">
        <v>79</v>
      </c>
      <c r="R37" s="19">
        <v>0</v>
      </c>
      <c r="S37" s="19">
        <v>0</v>
      </c>
      <c r="T37" s="19">
        <v>5</v>
      </c>
      <c r="U37" s="19">
        <v>0</v>
      </c>
      <c r="V37" s="19">
        <v>0</v>
      </c>
      <c r="W37" s="19">
        <v>0</v>
      </c>
      <c r="X37" s="19">
        <v>0</v>
      </c>
      <c r="AC37" s="38"/>
      <c r="AD37" s="38"/>
    </row>
    <row r="38" spans="1:30" s="28" customFormat="1" ht="13" customHeight="1" x14ac:dyDescent="0.2">
      <c r="A38" s="5" t="s">
        <v>107</v>
      </c>
      <c r="B38" s="19">
        <v>314</v>
      </c>
      <c r="C38" s="19">
        <v>0</v>
      </c>
      <c r="D38" s="19">
        <f t="shared" si="2"/>
        <v>386</v>
      </c>
      <c r="E38" s="19">
        <v>0</v>
      </c>
      <c r="F38" s="19">
        <v>0</v>
      </c>
      <c r="G38" s="19">
        <v>0</v>
      </c>
      <c r="H38" s="19">
        <v>0</v>
      </c>
      <c r="I38" s="19">
        <v>49</v>
      </c>
      <c r="J38" s="19">
        <v>0</v>
      </c>
      <c r="K38" s="19">
        <v>7</v>
      </c>
      <c r="L38" s="19">
        <v>0</v>
      </c>
      <c r="M38" s="19">
        <v>4</v>
      </c>
      <c r="N38" s="19">
        <v>0</v>
      </c>
      <c r="O38" s="19">
        <v>0</v>
      </c>
      <c r="P38" s="19">
        <v>0</v>
      </c>
      <c r="Q38" s="19">
        <v>18</v>
      </c>
      <c r="R38" s="19">
        <v>0</v>
      </c>
      <c r="S38" s="19">
        <v>239</v>
      </c>
      <c r="T38" s="19">
        <v>69</v>
      </c>
      <c r="U38" s="19">
        <v>0</v>
      </c>
      <c r="V38" s="19">
        <v>0</v>
      </c>
      <c r="W38" s="19">
        <v>0</v>
      </c>
      <c r="X38" s="19">
        <v>0</v>
      </c>
      <c r="AC38" s="38"/>
      <c r="AD38" s="38"/>
    </row>
    <row r="39" spans="1:30" s="28" customFormat="1" ht="13" customHeight="1" x14ac:dyDescent="0.2">
      <c r="A39" s="7" t="s">
        <v>108</v>
      </c>
      <c r="B39" s="22">
        <v>304</v>
      </c>
      <c r="C39" s="22">
        <v>0</v>
      </c>
      <c r="D39" s="22">
        <f t="shared" si="2"/>
        <v>501</v>
      </c>
      <c r="E39" s="22">
        <v>0</v>
      </c>
      <c r="F39" s="22">
        <v>0</v>
      </c>
      <c r="G39" s="22">
        <v>0</v>
      </c>
      <c r="H39" s="22">
        <v>0</v>
      </c>
      <c r="I39" s="22">
        <v>495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6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AC39" s="38"/>
      <c r="AD39" s="38"/>
    </row>
    <row r="40" spans="1:30" s="28" customFormat="1" ht="13" customHeight="1" x14ac:dyDescent="0.2">
      <c r="A40" s="6" t="s">
        <v>109</v>
      </c>
      <c r="B40" s="19">
        <v>652</v>
      </c>
      <c r="C40" s="20">
        <v>0</v>
      </c>
      <c r="D40" s="20">
        <f t="shared" si="2"/>
        <v>87</v>
      </c>
      <c r="E40" s="20">
        <v>0</v>
      </c>
      <c r="F40" s="20">
        <v>0</v>
      </c>
      <c r="G40" s="20">
        <v>0</v>
      </c>
      <c r="H40" s="20">
        <v>0</v>
      </c>
      <c r="I40" s="20">
        <v>8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4</v>
      </c>
      <c r="R40" s="20">
        <v>0</v>
      </c>
      <c r="S40" s="20">
        <v>68</v>
      </c>
      <c r="T40" s="20">
        <v>7</v>
      </c>
      <c r="U40" s="20">
        <v>0</v>
      </c>
      <c r="V40" s="20">
        <v>0</v>
      </c>
      <c r="W40" s="20">
        <v>0</v>
      </c>
      <c r="X40" s="20">
        <v>0</v>
      </c>
      <c r="AC40" s="38"/>
      <c r="AD40" s="38"/>
    </row>
    <row r="41" spans="1:30" s="28" customFormat="1" ht="13" customHeight="1" x14ac:dyDescent="0.2">
      <c r="A41" s="5" t="s">
        <v>110</v>
      </c>
      <c r="B41" s="19">
        <v>185</v>
      </c>
      <c r="C41" s="19">
        <v>0</v>
      </c>
      <c r="D41" s="19">
        <f t="shared" si="2"/>
        <v>835</v>
      </c>
      <c r="E41" s="19">
        <v>0</v>
      </c>
      <c r="F41" s="19">
        <v>0</v>
      </c>
      <c r="G41" s="19">
        <v>0</v>
      </c>
      <c r="H41" s="19">
        <v>0</v>
      </c>
      <c r="I41" s="19">
        <v>28</v>
      </c>
      <c r="J41" s="19">
        <v>0</v>
      </c>
      <c r="K41" s="19">
        <v>0</v>
      </c>
      <c r="L41" s="19">
        <v>0</v>
      </c>
      <c r="M41" s="19">
        <v>2</v>
      </c>
      <c r="N41" s="19">
        <v>0</v>
      </c>
      <c r="O41" s="19">
        <v>0</v>
      </c>
      <c r="P41" s="19">
        <v>31</v>
      </c>
      <c r="Q41" s="19">
        <v>487</v>
      </c>
      <c r="R41" s="19">
        <v>0</v>
      </c>
      <c r="S41" s="19">
        <v>277</v>
      </c>
      <c r="T41" s="19">
        <v>10</v>
      </c>
      <c r="U41" s="19">
        <v>0</v>
      </c>
      <c r="V41" s="19">
        <v>0</v>
      </c>
      <c r="W41" s="19">
        <v>0</v>
      </c>
      <c r="X41" s="19">
        <v>0</v>
      </c>
      <c r="AC41" s="38"/>
      <c r="AD41" s="38"/>
    </row>
    <row r="42" spans="1:30" s="28" customFormat="1" ht="13" customHeight="1" x14ac:dyDescent="0.2">
      <c r="A42" s="5" t="s">
        <v>111</v>
      </c>
      <c r="B42" s="19">
        <v>236</v>
      </c>
      <c r="C42" s="19">
        <v>0</v>
      </c>
      <c r="D42" s="19">
        <f t="shared" si="2"/>
        <v>1235</v>
      </c>
      <c r="E42" s="19">
        <v>0</v>
      </c>
      <c r="F42" s="19">
        <v>0</v>
      </c>
      <c r="G42" s="19">
        <v>0</v>
      </c>
      <c r="H42" s="19">
        <v>0</v>
      </c>
      <c r="I42" s="19">
        <v>732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36</v>
      </c>
      <c r="R42" s="19">
        <v>0</v>
      </c>
      <c r="S42" s="19">
        <v>445</v>
      </c>
      <c r="T42" s="19">
        <v>22</v>
      </c>
      <c r="U42" s="19">
        <v>0</v>
      </c>
      <c r="V42" s="19">
        <v>0</v>
      </c>
      <c r="W42" s="19">
        <v>0</v>
      </c>
      <c r="X42" s="19">
        <v>0</v>
      </c>
      <c r="AC42" s="38"/>
      <c r="AD42" s="38"/>
    </row>
    <row r="43" spans="1:30" s="28" customFormat="1" ht="13" customHeight="1" x14ac:dyDescent="0.2">
      <c r="A43" s="5" t="s">
        <v>112</v>
      </c>
      <c r="B43" s="19">
        <v>0</v>
      </c>
      <c r="C43" s="19">
        <v>0</v>
      </c>
      <c r="D43" s="19">
        <f t="shared" si="2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AC43" s="38"/>
      <c r="AD43" s="38"/>
    </row>
    <row r="44" spans="1:30" s="28" customFormat="1" ht="13" customHeight="1" x14ac:dyDescent="0.2">
      <c r="A44" s="7" t="s">
        <v>113</v>
      </c>
      <c r="B44" s="22">
        <v>45</v>
      </c>
      <c r="C44" s="22">
        <v>0</v>
      </c>
      <c r="D44" s="22">
        <f t="shared" si="2"/>
        <v>31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20</v>
      </c>
      <c r="T44" s="22">
        <v>11</v>
      </c>
      <c r="U44" s="22">
        <v>0</v>
      </c>
      <c r="V44" s="22">
        <v>0</v>
      </c>
      <c r="W44" s="22">
        <v>0</v>
      </c>
      <c r="X44" s="22">
        <v>0</v>
      </c>
      <c r="AC44" s="38"/>
      <c r="AD44" s="38"/>
    </row>
    <row r="45" spans="1:30" s="28" customFormat="1" ht="13" customHeight="1" x14ac:dyDescent="0.2">
      <c r="A45" s="6" t="s">
        <v>114</v>
      </c>
      <c r="B45" s="19">
        <v>0</v>
      </c>
      <c r="C45" s="20">
        <v>0</v>
      </c>
      <c r="D45" s="20">
        <f t="shared" si="2"/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AC45" s="38"/>
      <c r="AD45" s="38"/>
    </row>
    <row r="46" spans="1:30" s="28" customFormat="1" ht="13" customHeight="1" x14ac:dyDescent="0.2">
      <c r="A46" s="5" t="s">
        <v>115</v>
      </c>
      <c r="B46" s="19">
        <v>317</v>
      </c>
      <c r="C46" s="19">
        <v>0</v>
      </c>
      <c r="D46" s="19">
        <f t="shared" si="2"/>
        <v>200</v>
      </c>
      <c r="E46" s="19">
        <v>0</v>
      </c>
      <c r="F46" s="19">
        <v>0</v>
      </c>
      <c r="G46" s="19">
        <v>0</v>
      </c>
      <c r="H46" s="19">
        <v>0</v>
      </c>
      <c r="I46" s="19">
        <v>155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1</v>
      </c>
      <c r="P46" s="19">
        <v>0</v>
      </c>
      <c r="Q46" s="19">
        <v>0</v>
      </c>
      <c r="R46" s="19">
        <v>0</v>
      </c>
      <c r="S46" s="19">
        <v>4</v>
      </c>
      <c r="T46" s="19">
        <v>40</v>
      </c>
      <c r="U46" s="19">
        <v>0</v>
      </c>
      <c r="V46" s="19">
        <v>0</v>
      </c>
      <c r="W46" s="19">
        <v>0</v>
      </c>
      <c r="X46" s="19">
        <v>0</v>
      </c>
      <c r="AC46" s="38"/>
      <c r="AD46" s="38"/>
    </row>
    <row r="47" spans="1:30" s="28" customFormat="1" ht="13" customHeight="1" x14ac:dyDescent="0.2">
      <c r="A47" s="5" t="s">
        <v>116</v>
      </c>
      <c r="B47" s="19">
        <v>0</v>
      </c>
      <c r="C47" s="19">
        <v>0</v>
      </c>
      <c r="D47" s="19">
        <f t="shared" si="2"/>
        <v>146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2</v>
      </c>
      <c r="R47" s="19">
        <v>0</v>
      </c>
      <c r="S47" s="19">
        <v>144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AC47" s="38"/>
      <c r="AD47" s="38"/>
    </row>
    <row r="48" spans="1:30" s="28" customFormat="1" ht="13" customHeight="1" x14ac:dyDescent="0.2">
      <c r="A48" s="5" t="s">
        <v>117</v>
      </c>
      <c r="B48" s="19">
        <v>0</v>
      </c>
      <c r="C48" s="19">
        <v>0</v>
      </c>
      <c r="D48" s="19">
        <f t="shared" si="2"/>
        <v>4</v>
      </c>
      <c r="E48" s="19">
        <v>0</v>
      </c>
      <c r="F48" s="19">
        <v>0</v>
      </c>
      <c r="G48" s="19">
        <v>0</v>
      </c>
      <c r="H48" s="19">
        <v>0</v>
      </c>
      <c r="I48" s="19">
        <v>4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AC48" s="38"/>
      <c r="AD48" s="38"/>
    </row>
    <row r="49" spans="1:34" s="28" customFormat="1" ht="13" customHeight="1" x14ac:dyDescent="0.2">
      <c r="A49" s="7" t="s">
        <v>118</v>
      </c>
      <c r="B49" s="22">
        <v>0</v>
      </c>
      <c r="C49" s="22">
        <v>0</v>
      </c>
      <c r="D49" s="22">
        <f t="shared" si="2"/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AC49" s="38"/>
      <c r="AD49" s="38"/>
    </row>
    <row r="50" spans="1:34" s="28" customFormat="1" ht="13" customHeight="1" x14ac:dyDescent="0.2">
      <c r="A50" s="6" t="s">
        <v>119</v>
      </c>
      <c r="B50" s="19">
        <v>0</v>
      </c>
      <c r="C50" s="20">
        <v>0</v>
      </c>
      <c r="D50" s="20">
        <f t="shared" si="2"/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AC50" s="38"/>
      <c r="AD50" s="38"/>
    </row>
    <row r="51" spans="1:34" s="28" customFormat="1" ht="13" customHeight="1" x14ac:dyDescent="0.2">
      <c r="A51" s="5" t="s">
        <v>120</v>
      </c>
      <c r="B51" s="19">
        <v>283</v>
      </c>
      <c r="C51" s="19">
        <v>0</v>
      </c>
      <c r="D51" s="19">
        <f t="shared" si="2"/>
        <v>23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23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AC51" s="38"/>
      <c r="AD51" s="38"/>
    </row>
    <row r="52" spans="1:34" s="28" customFormat="1" ht="13" customHeight="1" x14ac:dyDescent="0.2">
      <c r="A52" s="5" t="s">
        <v>121</v>
      </c>
      <c r="B52" s="19">
        <v>2</v>
      </c>
      <c r="C52" s="19">
        <v>0</v>
      </c>
      <c r="D52" s="19">
        <f t="shared" si="2"/>
        <v>21</v>
      </c>
      <c r="E52" s="19">
        <v>0</v>
      </c>
      <c r="F52" s="19">
        <v>0</v>
      </c>
      <c r="G52" s="19">
        <v>0</v>
      </c>
      <c r="H52" s="19">
        <v>0</v>
      </c>
      <c r="I52" s="19">
        <v>1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2</v>
      </c>
      <c r="R52" s="19">
        <v>0</v>
      </c>
      <c r="S52" s="19">
        <v>4</v>
      </c>
      <c r="T52" s="19">
        <v>14</v>
      </c>
      <c r="U52" s="19">
        <v>0</v>
      </c>
      <c r="V52" s="19">
        <v>0</v>
      </c>
      <c r="W52" s="19">
        <v>0</v>
      </c>
      <c r="X52" s="19">
        <v>0</v>
      </c>
      <c r="AC52" s="38"/>
      <c r="AD52" s="38"/>
    </row>
    <row r="53" spans="1:34" s="28" customFormat="1" ht="13" customHeight="1" x14ac:dyDescent="0.2">
      <c r="A53" s="5" t="s">
        <v>122</v>
      </c>
      <c r="B53" s="19">
        <v>0</v>
      </c>
      <c r="C53" s="19">
        <v>0</v>
      </c>
      <c r="D53" s="19">
        <f t="shared" si="2"/>
        <v>504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2</v>
      </c>
      <c r="R53" s="19">
        <v>0</v>
      </c>
      <c r="S53" s="19">
        <v>257</v>
      </c>
      <c r="T53" s="19">
        <v>244</v>
      </c>
      <c r="U53" s="19">
        <v>0</v>
      </c>
      <c r="V53" s="19">
        <v>0</v>
      </c>
      <c r="W53" s="19">
        <v>1</v>
      </c>
      <c r="X53" s="19">
        <v>0</v>
      </c>
      <c r="AC53" s="38"/>
      <c r="AD53" s="38"/>
    </row>
    <row r="54" spans="1:34" s="28" customFormat="1" ht="13" customHeight="1" x14ac:dyDescent="0.2">
      <c r="A54" s="7" t="s">
        <v>123</v>
      </c>
      <c r="B54" s="22">
        <v>81</v>
      </c>
      <c r="C54" s="22">
        <v>0</v>
      </c>
      <c r="D54" s="22">
        <f t="shared" si="2"/>
        <v>223</v>
      </c>
      <c r="E54" s="22">
        <v>0</v>
      </c>
      <c r="F54" s="22">
        <v>0</v>
      </c>
      <c r="G54" s="22">
        <v>0</v>
      </c>
      <c r="H54" s="22">
        <v>0</v>
      </c>
      <c r="I54" s="22">
        <v>81</v>
      </c>
      <c r="J54" s="22">
        <v>0</v>
      </c>
      <c r="K54" s="22">
        <v>0</v>
      </c>
      <c r="L54" s="22">
        <v>0</v>
      </c>
      <c r="M54" s="22">
        <v>1</v>
      </c>
      <c r="N54" s="22">
        <v>0</v>
      </c>
      <c r="O54" s="22">
        <v>0</v>
      </c>
      <c r="P54" s="22">
        <v>0</v>
      </c>
      <c r="Q54" s="22">
        <v>57</v>
      </c>
      <c r="R54" s="22">
        <v>0</v>
      </c>
      <c r="S54" s="22">
        <v>22</v>
      </c>
      <c r="T54" s="22">
        <v>62</v>
      </c>
      <c r="U54" s="22">
        <v>0</v>
      </c>
      <c r="V54" s="22">
        <v>0</v>
      </c>
      <c r="W54" s="22">
        <v>0</v>
      </c>
      <c r="X54" s="22">
        <v>0</v>
      </c>
      <c r="AC54" s="38"/>
      <c r="AD54" s="38"/>
    </row>
    <row r="55" spans="1:34" s="28" customFormat="1" ht="13" customHeight="1" x14ac:dyDescent="0.2">
      <c r="A55" s="6" t="s">
        <v>124</v>
      </c>
      <c r="B55" s="19">
        <v>0</v>
      </c>
      <c r="C55" s="20">
        <v>0</v>
      </c>
      <c r="D55" s="20">
        <f t="shared" si="2"/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AC55" s="38"/>
      <c r="AD55" s="38"/>
    </row>
    <row r="56" spans="1:34" s="28" customFormat="1" ht="13" customHeight="1" x14ac:dyDescent="0.2">
      <c r="A56" s="5" t="s">
        <v>125</v>
      </c>
      <c r="B56" s="19">
        <v>27</v>
      </c>
      <c r="C56" s="19">
        <v>0</v>
      </c>
      <c r="D56" s="19">
        <f t="shared" si="2"/>
        <v>114</v>
      </c>
      <c r="E56" s="19">
        <v>0</v>
      </c>
      <c r="F56" s="19">
        <v>0</v>
      </c>
      <c r="G56" s="19">
        <v>0</v>
      </c>
      <c r="H56" s="19">
        <v>9</v>
      </c>
      <c r="I56" s="19">
        <v>39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6</v>
      </c>
      <c r="R56" s="19">
        <v>0</v>
      </c>
      <c r="S56" s="19">
        <v>60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AC56" s="38"/>
      <c r="AD56" s="38"/>
    </row>
    <row r="57" spans="1:34" s="28" customFormat="1" ht="13" customHeight="1" x14ac:dyDescent="0.2">
      <c r="A57" s="5" t="s">
        <v>126</v>
      </c>
      <c r="B57" s="19">
        <v>67</v>
      </c>
      <c r="C57" s="19">
        <v>0</v>
      </c>
      <c r="D57" s="19">
        <f t="shared" si="2"/>
        <v>436</v>
      </c>
      <c r="E57" s="19">
        <v>0</v>
      </c>
      <c r="F57" s="19">
        <v>0</v>
      </c>
      <c r="G57" s="19">
        <v>0</v>
      </c>
      <c r="H57" s="19">
        <v>0</v>
      </c>
      <c r="I57" s="19">
        <v>389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12</v>
      </c>
      <c r="R57" s="19">
        <v>0</v>
      </c>
      <c r="S57" s="19">
        <v>35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AC57" s="38"/>
      <c r="AD57" s="38"/>
    </row>
    <row r="58" spans="1:34" s="28" customFormat="1" ht="13" customHeight="1" x14ac:dyDescent="0.2">
      <c r="A58" s="5" t="s">
        <v>127</v>
      </c>
      <c r="B58" s="19">
        <v>1</v>
      </c>
      <c r="C58" s="19">
        <v>0</v>
      </c>
      <c r="D58" s="19">
        <f t="shared" si="2"/>
        <v>817</v>
      </c>
      <c r="E58" s="19">
        <v>0</v>
      </c>
      <c r="F58" s="19">
        <v>0</v>
      </c>
      <c r="G58" s="19">
        <v>0</v>
      </c>
      <c r="H58" s="19">
        <v>0</v>
      </c>
      <c r="I58" s="19">
        <v>752</v>
      </c>
      <c r="J58" s="19">
        <v>0</v>
      </c>
      <c r="K58" s="19">
        <v>55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8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2</v>
      </c>
      <c r="AC58" s="38"/>
      <c r="AD58" s="38"/>
    </row>
    <row r="59" spans="1:34" s="28" customFormat="1" ht="13" customHeight="1" x14ac:dyDescent="0.2">
      <c r="A59" s="7" t="s">
        <v>128</v>
      </c>
      <c r="B59" s="22">
        <v>7</v>
      </c>
      <c r="C59" s="22">
        <v>0</v>
      </c>
      <c r="D59" s="22">
        <f t="shared" si="2"/>
        <v>18</v>
      </c>
      <c r="E59" s="22">
        <v>0</v>
      </c>
      <c r="F59" s="22">
        <v>0</v>
      </c>
      <c r="G59" s="22">
        <v>0</v>
      </c>
      <c r="H59" s="22">
        <v>0</v>
      </c>
      <c r="I59" s="22">
        <v>16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2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AC59" s="38"/>
      <c r="AD59" s="38"/>
    </row>
    <row r="60" spans="1:34" s="28" customFormat="1" ht="13" customHeight="1" x14ac:dyDescent="0.2">
      <c r="A60" s="5" t="s">
        <v>129</v>
      </c>
      <c r="B60" s="19">
        <v>6</v>
      </c>
      <c r="C60" s="19">
        <v>0</v>
      </c>
      <c r="D60" s="20">
        <f t="shared" si="2"/>
        <v>127</v>
      </c>
      <c r="E60" s="19">
        <v>0</v>
      </c>
      <c r="F60" s="19">
        <v>0</v>
      </c>
      <c r="G60" s="19">
        <v>0</v>
      </c>
      <c r="H60" s="19">
        <v>0</v>
      </c>
      <c r="I60" s="19">
        <v>53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13</v>
      </c>
      <c r="R60" s="19">
        <v>0</v>
      </c>
      <c r="S60" s="19">
        <v>61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AC60" s="38"/>
      <c r="AD60" s="38"/>
    </row>
    <row r="61" spans="1:34" s="28" customFormat="1" ht="13" customHeight="1" x14ac:dyDescent="0.2">
      <c r="A61" s="9" t="s">
        <v>130</v>
      </c>
      <c r="B61" s="24">
        <v>2</v>
      </c>
      <c r="C61" s="24">
        <v>0</v>
      </c>
      <c r="D61" s="24">
        <f t="shared" si="2"/>
        <v>329</v>
      </c>
      <c r="E61" s="24">
        <v>0</v>
      </c>
      <c r="F61" s="24">
        <v>185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1</v>
      </c>
      <c r="N61" s="24">
        <v>138</v>
      </c>
      <c r="O61" s="24">
        <v>0</v>
      </c>
      <c r="P61" s="24">
        <v>0</v>
      </c>
      <c r="Q61" s="24">
        <v>5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AC61" s="38"/>
      <c r="AD61" s="38"/>
    </row>
    <row r="62" spans="1:34" s="28" customFormat="1" ht="13" customHeight="1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Z62" s="39"/>
      <c r="AA62" s="39"/>
      <c r="AB62" s="39"/>
      <c r="AC62" s="38"/>
      <c r="AD62" s="38"/>
      <c r="AE62" s="39"/>
      <c r="AF62" s="39"/>
      <c r="AG62" s="39"/>
      <c r="AH62" s="39"/>
    </row>
    <row r="63" spans="1:34" s="28" customFormat="1" ht="13" customHeight="1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</sheetData>
  <sortState xmlns:xlrd2="http://schemas.microsoft.com/office/spreadsheetml/2017/richdata2" columnSort="1" ref="E7:X61">
    <sortCondition ref="E7:X7"/>
  </sortState>
  <mergeCells count="21">
    <mergeCell ref="V7:V11"/>
    <mergeCell ref="W7:W11"/>
    <mergeCell ref="X7:X11"/>
    <mergeCell ref="P7:P11"/>
    <mergeCell ref="Q7:Q11"/>
    <mergeCell ref="R7:R11"/>
    <mergeCell ref="S7:S11"/>
    <mergeCell ref="T7:T11"/>
    <mergeCell ref="U7:U11"/>
    <mergeCell ref="O7:O11"/>
    <mergeCell ref="A7:A11"/>
    <mergeCell ref="E7:E11"/>
    <mergeCell ref="F7:F11"/>
    <mergeCell ref="G7:G11"/>
    <mergeCell ref="H7:H11"/>
    <mergeCell ref="I7:I11"/>
    <mergeCell ref="J7:J11"/>
    <mergeCell ref="K7:K11"/>
    <mergeCell ref="L7:L11"/>
    <mergeCell ref="M7:M11"/>
    <mergeCell ref="N7:N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09C6-6CDA-49C5-B4FA-5152A2C3DB02}">
  <dimension ref="A1:BD63"/>
  <sheetViews>
    <sheetView zoomScale="85" zoomScaleNormal="85" zoomScaleSheetLayoutView="85" workbookViewId="0">
      <selection activeCell="D16" sqref="D16"/>
    </sheetView>
  </sheetViews>
  <sheetFormatPr defaultColWidth="9.6328125" defaultRowHeight="13" customHeight="1" x14ac:dyDescent="0.2"/>
  <cols>
    <col min="1" max="1" width="14.08984375" style="29" customWidth="1"/>
    <col min="2" max="55" width="9.6328125" style="30" customWidth="1"/>
    <col min="56" max="16384" width="9.6328125" style="29"/>
  </cols>
  <sheetData>
    <row r="1" spans="1:56" s="28" customFormat="1" ht="13" customHeight="1" x14ac:dyDescent="0.2"/>
    <row r="2" spans="1:56" s="28" customFormat="1" ht="13" customHeight="1" x14ac:dyDescent="0.2"/>
    <row r="3" spans="1:56" s="28" customFormat="1" ht="13" customHeight="1" x14ac:dyDescent="0.2"/>
    <row r="4" spans="1:56" s="28" customFormat="1" ht="13" customHeight="1" x14ac:dyDescent="0.2">
      <c r="A4" s="33" t="s">
        <v>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</row>
    <row r="5" spans="1:56" s="28" customFormat="1" ht="13" customHeight="1" x14ac:dyDescent="0.2">
      <c r="A5" s="34"/>
      <c r="B5" s="4" t="s">
        <v>184</v>
      </c>
      <c r="C5" s="35"/>
      <c r="D5" s="35" t="s">
        <v>196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</row>
    <row r="6" spans="1:56" s="28" customFormat="1" ht="13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 t="s">
        <v>183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44"/>
    </row>
    <row r="7" spans="1:56" s="28" customFormat="1" ht="13" customHeight="1" x14ac:dyDescent="0.2">
      <c r="A7" s="54" t="s">
        <v>1</v>
      </c>
      <c r="B7" s="26"/>
      <c r="C7" s="26"/>
      <c r="D7" s="26"/>
      <c r="E7" s="48" t="s">
        <v>171</v>
      </c>
      <c r="F7" s="48" t="s">
        <v>155</v>
      </c>
      <c r="G7" s="48" t="s">
        <v>143</v>
      </c>
      <c r="H7" s="48" t="s">
        <v>136</v>
      </c>
      <c r="I7" s="48" t="s">
        <v>147</v>
      </c>
      <c r="J7" s="48" t="s">
        <v>139</v>
      </c>
      <c r="K7" s="48" t="s">
        <v>163</v>
      </c>
      <c r="L7" s="48" t="s">
        <v>188</v>
      </c>
      <c r="M7" s="48" t="s">
        <v>189</v>
      </c>
      <c r="N7" s="48" t="s">
        <v>190</v>
      </c>
      <c r="O7" s="48" t="s">
        <v>191</v>
      </c>
      <c r="P7" s="48" t="s">
        <v>182</v>
      </c>
      <c r="Q7" s="48" t="s">
        <v>144</v>
      </c>
      <c r="R7" s="48" t="s">
        <v>135</v>
      </c>
      <c r="S7" s="48" t="s">
        <v>167</v>
      </c>
      <c r="T7" s="48" t="s">
        <v>162</v>
      </c>
      <c r="U7" s="48" t="s">
        <v>145</v>
      </c>
      <c r="V7" s="48" t="s">
        <v>149</v>
      </c>
      <c r="W7" s="48" t="s">
        <v>170</v>
      </c>
      <c r="X7" s="48" t="s">
        <v>173</v>
      </c>
      <c r="Y7" s="48" t="s">
        <v>141</v>
      </c>
      <c r="Z7" s="48" t="s">
        <v>153</v>
      </c>
      <c r="AA7" s="48" t="s">
        <v>150</v>
      </c>
      <c r="AB7" s="48" t="s">
        <v>152</v>
      </c>
      <c r="AC7" s="48" t="s">
        <v>134</v>
      </c>
      <c r="AD7" s="48" t="s">
        <v>177</v>
      </c>
      <c r="AE7" s="48" t="s">
        <v>159</v>
      </c>
      <c r="AF7" s="48" t="s">
        <v>169</v>
      </c>
      <c r="AG7" s="48" t="s">
        <v>138</v>
      </c>
      <c r="AH7" s="48" t="s">
        <v>192</v>
      </c>
      <c r="AI7" s="48" t="s">
        <v>193</v>
      </c>
      <c r="AJ7" s="48" t="s">
        <v>194</v>
      </c>
      <c r="AK7" s="48" t="s">
        <v>195</v>
      </c>
      <c r="AL7" s="48" t="s">
        <v>140</v>
      </c>
      <c r="AM7" s="48" t="s">
        <v>160</v>
      </c>
      <c r="AN7" s="48" t="s">
        <v>133</v>
      </c>
      <c r="AO7" s="48" t="s">
        <v>165</v>
      </c>
      <c r="AP7" s="48" t="s">
        <v>137</v>
      </c>
      <c r="AQ7" s="48" t="s">
        <v>154</v>
      </c>
      <c r="AR7" s="48" t="s">
        <v>157</v>
      </c>
      <c r="AS7" s="48" t="s">
        <v>158</v>
      </c>
      <c r="AT7" s="48" t="s">
        <v>156</v>
      </c>
      <c r="AU7" s="48" t="s">
        <v>172</v>
      </c>
      <c r="AV7" s="48" t="s">
        <v>161</v>
      </c>
      <c r="AW7" s="48" t="s">
        <v>164</v>
      </c>
      <c r="AX7" s="48" t="s">
        <v>142</v>
      </c>
      <c r="AY7" s="48" t="s">
        <v>146</v>
      </c>
      <c r="AZ7" s="48" t="s">
        <v>168</v>
      </c>
      <c r="BA7" s="48" t="s">
        <v>151</v>
      </c>
      <c r="BB7" s="48" t="s">
        <v>148</v>
      </c>
      <c r="BC7" s="48" t="s">
        <v>166</v>
      </c>
    </row>
    <row r="8" spans="1:56" s="28" customFormat="1" ht="13" customHeight="1" x14ac:dyDescent="0.2">
      <c r="A8" s="55"/>
      <c r="B8" s="13" t="s">
        <v>75</v>
      </c>
      <c r="C8" s="13" t="s">
        <v>174</v>
      </c>
      <c r="D8" s="3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6" s="28" customFormat="1" ht="13" customHeight="1" x14ac:dyDescent="0.2">
      <c r="A9" s="55"/>
      <c r="B9" s="13"/>
      <c r="C9" s="13" t="s">
        <v>175</v>
      </c>
      <c r="D9" s="13" t="s">
        <v>78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6" s="28" customFormat="1" ht="13" customHeight="1" x14ac:dyDescent="0.2">
      <c r="A10" s="55"/>
      <c r="B10" s="13" t="s">
        <v>79</v>
      </c>
      <c r="C10" s="13" t="s">
        <v>176</v>
      </c>
      <c r="D10" s="3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6" s="28" customFormat="1" ht="13" customHeight="1" x14ac:dyDescent="0.2">
      <c r="A11" s="56"/>
      <c r="B11" s="2"/>
      <c r="C11" s="2"/>
      <c r="D11" s="2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</row>
    <row r="12" spans="1:56" s="28" customFormat="1" ht="13" customHeight="1" x14ac:dyDescent="0.2">
      <c r="A12" s="8" t="s">
        <v>198</v>
      </c>
      <c r="B12" s="27">
        <v>168445</v>
      </c>
      <c r="C12" s="27">
        <v>191</v>
      </c>
      <c r="D12" s="22">
        <f t="shared" ref="D12" si="0">SUM(E12:L12,P12:AH12,AL12:BC12)</f>
        <v>971078</v>
      </c>
      <c r="E12" s="27">
        <v>255</v>
      </c>
      <c r="F12" s="27">
        <v>16</v>
      </c>
      <c r="G12" s="27">
        <v>2</v>
      </c>
      <c r="H12" s="27">
        <v>22284</v>
      </c>
      <c r="I12" s="27">
        <v>0</v>
      </c>
      <c r="J12" s="27">
        <v>26083</v>
      </c>
      <c r="K12" s="27">
        <v>1718</v>
      </c>
      <c r="L12" s="27">
        <v>470978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9685</v>
      </c>
      <c r="S12" s="27">
        <v>8647</v>
      </c>
      <c r="T12" s="27">
        <v>0</v>
      </c>
      <c r="U12" s="27">
        <v>0</v>
      </c>
      <c r="V12" s="27">
        <v>0</v>
      </c>
      <c r="W12" s="27">
        <v>135</v>
      </c>
      <c r="X12" s="27">
        <v>0</v>
      </c>
      <c r="Y12" s="27">
        <v>141</v>
      </c>
      <c r="Z12" s="27">
        <v>0</v>
      </c>
      <c r="AA12" s="27">
        <v>407</v>
      </c>
      <c r="AB12" s="27">
        <v>15334</v>
      </c>
      <c r="AC12" s="27">
        <v>33480</v>
      </c>
      <c r="AD12" s="27">
        <v>86</v>
      </c>
      <c r="AE12" s="27">
        <v>4485</v>
      </c>
      <c r="AF12" s="27">
        <v>0</v>
      </c>
      <c r="AG12" s="27">
        <v>21438</v>
      </c>
      <c r="AH12" s="27">
        <v>315459</v>
      </c>
      <c r="AI12" s="27">
        <v>80170</v>
      </c>
      <c r="AJ12" s="27">
        <v>93490</v>
      </c>
      <c r="AK12" s="27">
        <v>141799</v>
      </c>
      <c r="AL12" s="27">
        <v>8064</v>
      </c>
      <c r="AM12" s="27">
        <v>69</v>
      </c>
      <c r="AN12" s="27">
        <v>1399</v>
      </c>
      <c r="AO12" s="27">
        <v>192</v>
      </c>
      <c r="AP12" s="27">
        <v>22803</v>
      </c>
      <c r="AQ12" s="27">
        <v>0</v>
      </c>
      <c r="AR12" s="27">
        <v>9</v>
      </c>
      <c r="AS12" s="27">
        <v>724</v>
      </c>
      <c r="AT12" s="27">
        <v>5</v>
      </c>
      <c r="AU12" s="27">
        <v>3930</v>
      </c>
      <c r="AV12" s="27">
        <v>38</v>
      </c>
      <c r="AW12" s="27">
        <v>91</v>
      </c>
      <c r="AX12" s="27">
        <v>734</v>
      </c>
      <c r="AY12" s="27">
        <v>0</v>
      </c>
      <c r="AZ12" s="27">
        <v>318</v>
      </c>
      <c r="BA12" s="27">
        <v>0</v>
      </c>
      <c r="BB12" s="27">
        <v>0</v>
      </c>
      <c r="BC12" s="27">
        <v>2069</v>
      </c>
      <c r="BD12" s="42"/>
    </row>
    <row r="13" spans="1:56" s="28" customFormat="1" ht="13" customHeight="1" x14ac:dyDescent="0.2">
      <c r="A13" s="8" t="s">
        <v>82</v>
      </c>
      <c r="B13" s="17">
        <v>184509</v>
      </c>
      <c r="C13" s="17">
        <v>162</v>
      </c>
      <c r="D13" s="20">
        <f>SUM(E13:L13,P13:AH13,AL13:BC13)</f>
        <v>1076450</v>
      </c>
      <c r="E13" s="17">
        <v>576</v>
      </c>
      <c r="F13" s="17">
        <v>100</v>
      </c>
      <c r="G13" s="17">
        <v>3</v>
      </c>
      <c r="H13" s="17">
        <v>33083</v>
      </c>
      <c r="I13" s="17">
        <v>124</v>
      </c>
      <c r="J13" s="17">
        <v>35091</v>
      </c>
      <c r="K13" s="17">
        <v>2087</v>
      </c>
      <c r="L13" s="17">
        <v>508273</v>
      </c>
      <c r="M13" s="27">
        <v>0</v>
      </c>
      <c r="N13" s="27">
        <v>0</v>
      </c>
      <c r="O13" s="27">
        <v>0</v>
      </c>
      <c r="P13" s="17">
        <v>1</v>
      </c>
      <c r="Q13" s="17">
        <v>0</v>
      </c>
      <c r="R13" s="17">
        <v>9494</v>
      </c>
      <c r="S13" s="17">
        <v>10469</v>
      </c>
      <c r="T13" s="17">
        <v>0</v>
      </c>
      <c r="U13" s="17">
        <v>0</v>
      </c>
      <c r="V13" s="17">
        <v>0</v>
      </c>
      <c r="W13" s="17">
        <v>112</v>
      </c>
      <c r="X13" s="17">
        <v>0</v>
      </c>
      <c r="Y13" s="17">
        <v>30</v>
      </c>
      <c r="Z13" s="17">
        <v>0</v>
      </c>
      <c r="AA13" s="17">
        <v>583</v>
      </c>
      <c r="AB13" s="17">
        <v>15166</v>
      </c>
      <c r="AC13" s="17">
        <v>42794</v>
      </c>
      <c r="AD13" s="17">
        <v>85</v>
      </c>
      <c r="AE13" s="17">
        <v>5477</v>
      </c>
      <c r="AF13" s="17">
        <v>0</v>
      </c>
      <c r="AG13" s="17">
        <v>21985</v>
      </c>
      <c r="AH13" s="17">
        <v>346564</v>
      </c>
      <c r="AI13" s="17">
        <v>131433</v>
      </c>
      <c r="AJ13" s="17">
        <v>156066</v>
      </c>
      <c r="AK13" s="17">
        <v>59065</v>
      </c>
      <c r="AL13" s="17">
        <v>8481</v>
      </c>
      <c r="AM13" s="17">
        <v>31</v>
      </c>
      <c r="AN13" s="17">
        <v>1500</v>
      </c>
      <c r="AO13" s="17">
        <v>160</v>
      </c>
      <c r="AP13" s="17">
        <v>28761</v>
      </c>
      <c r="AQ13" s="17">
        <v>2</v>
      </c>
      <c r="AR13" s="17">
        <v>13</v>
      </c>
      <c r="AS13" s="17">
        <v>878</v>
      </c>
      <c r="AT13" s="17">
        <v>25</v>
      </c>
      <c r="AU13" s="17">
        <v>1241</v>
      </c>
      <c r="AV13" s="17">
        <v>122</v>
      </c>
      <c r="AW13" s="17">
        <v>103</v>
      </c>
      <c r="AX13" s="17">
        <v>476</v>
      </c>
      <c r="AY13" s="17">
        <v>0</v>
      </c>
      <c r="AZ13" s="17">
        <v>365</v>
      </c>
      <c r="BA13" s="17">
        <v>0</v>
      </c>
      <c r="BB13" s="17">
        <v>0</v>
      </c>
      <c r="BC13" s="17">
        <v>2195</v>
      </c>
      <c r="BD13" s="42"/>
    </row>
    <row r="14" spans="1:56" s="28" customFormat="1" ht="13" customHeight="1" x14ac:dyDescent="0.2">
      <c r="A14" s="8" t="s">
        <v>83</v>
      </c>
      <c r="B14" s="17">
        <f>SUM(B15:B61)</f>
        <v>110269</v>
      </c>
      <c r="C14" s="17">
        <f>SUM(C15:C61)</f>
        <v>267</v>
      </c>
      <c r="D14" s="17">
        <f>SUM(D15:D61)</f>
        <v>1048406</v>
      </c>
      <c r="E14" s="17">
        <f>SUM(E15:E61)</f>
        <v>31</v>
      </c>
      <c r="F14" s="17">
        <f t="shared" ref="F14:BC14" si="1">SUM(F15:F61)</f>
        <v>61</v>
      </c>
      <c r="G14" s="17">
        <f t="shared" si="1"/>
        <v>2</v>
      </c>
      <c r="H14" s="17">
        <f t="shared" si="1"/>
        <v>27850</v>
      </c>
      <c r="I14" s="17">
        <f t="shared" si="1"/>
        <v>225</v>
      </c>
      <c r="J14" s="17">
        <f t="shared" si="1"/>
        <v>34694</v>
      </c>
      <c r="K14" s="17">
        <f t="shared" si="1"/>
        <v>1227</v>
      </c>
      <c r="L14" s="17">
        <f t="shared" si="1"/>
        <v>377483</v>
      </c>
      <c r="M14" s="17">
        <f t="shared" ref="M14:N14" si="2">SUM(M15:M61)</f>
        <v>95272</v>
      </c>
      <c r="N14" s="17">
        <f t="shared" si="2"/>
        <v>84881</v>
      </c>
      <c r="O14" s="17">
        <f t="shared" ref="O14" si="3">SUM(O15:O61)</f>
        <v>197330</v>
      </c>
      <c r="P14" s="17">
        <f t="shared" ref="P14" si="4">SUM(P15:P61)</f>
        <v>6</v>
      </c>
      <c r="Q14" s="17">
        <f t="shared" si="1"/>
        <v>8</v>
      </c>
      <c r="R14" s="17">
        <f t="shared" si="1"/>
        <v>8943</v>
      </c>
      <c r="S14" s="17">
        <f t="shared" si="1"/>
        <v>13811</v>
      </c>
      <c r="T14" s="17">
        <f t="shared" si="1"/>
        <v>3</v>
      </c>
      <c r="U14" s="17">
        <f t="shared" si="1"/>
        <v>6</v>
      </c>
      <c r="V14" s="17">
        <f t="shared" si="1"/>
        <v>29</v>
      </c>
      <c r="W14" s="17">
        <f t="shared" si="1"/>
        <v>194</v>
      </c>
      <c r="X14" s="17">
        <f t="shared" si="1"/>
        <v>723</v>
      </c>
      <c r="Y14" s="17">
        <f t="shared" si="1"/>
        <v>2</v>
      </c>
      <c r="Z14" s="17">
        <f t="shared" si="1"/>
        <v>2</v>
      </c>
      <c r="AA14" s="17">
        <f t="shared" si="1"/>
        <v>604</v>
      </c>
      <c r="AB14" s="17">
        <f t="shared" si="1"/>
        <v>42191</v>
      </c>
      <c r="AC14" s="17">
        <f t="shared" si="1"/>
        <v>37774</v>
      </c>
      <c r="AD14" s="17">
        <f t="shared" si="1"/>
        <v>29</v>
      </c>
      <c r="AE14" s="17">
        <f>SUM(AE15:AE61)</f>
        <v>3203</v>
      </c>
      <c r="AF14" s="17">
        <f t="shared" si="1"/>
        <v>7</v>
      </c>
      <c r="AG14" s="17">
        <f t="shared" si="1"/>
        <v>18078</v>
      </c>
      <c r="AH14" s="17">
        <f t="shared" si="1"/>
        <v>442294</v>
      </c>
      <c r="AI14" s="17">
        <f t="shared" ref="AI14:AJ14" si="5">SUM(AI15:AI61)</f>
        <v>185922</v>
      </c>
      <c r="AJ14" s="17">
        <f t="shared" si="5"/>
        <v>217619</v>
      </c>
      <c r="AK14" s="17">
        <f t="shared" ref="AK14" si="6">SUM(AK15:AK61)</f>
        <v>38753</v>
      </c>
      <c r="AL14" s="17">
        <f t="shared" si="1"/>
        <v>8086</v>
      </c>
      <c r="AM14" s="17">
        <f t="shared" si="1"/>
        <v>52</v>
      </c>
      <c r="AN14" s="17">
        <f t="shared" si="1"/>
        <v>1557</v>
      </c>
      <c r="AO14" s="17">
        <f t="shared" si="1"/>
        <v>290</v>
      </c>
      <c r="AP14" s="17">
        <f t="shared" si="1"/>
        <v>25036</v>
      </c>
      <c r="AQ14" s="17">
        <f t="shared" si="1"/>
        <v>6</v>
      </c>
      <c r="AR14" s="17">
        <f t="shared" si="1"/>
        <v>17</v>
      </c>
      <c r="AS14" s="17">
        <f t="shared" si="1"/>
        <v>986</v>
      </c>
      <c r="AT14" s="17">
        <f t="shared" si="1"/>
        <v>3</v>
      </c>
      <c r="AU14" s="17">
        <f t="shared" si="1"/>
        <v>292</v>
      </c>
      <c r="AV14" s="17">
        <f t="shared" si="1"/>
        <v>426</v>
      </c>
      <c r="AW14" s="17">
        <f t="shared" si="1"/>
        <v>94</v>
      </c>
      <c r="AX14" s="17">
        <f t="shared" si="1"/>
        <v>367</v>
      </c>
      <c r="AY14" s="17">
        <f t="shared" si="1"/>
        <v>37</v>
      </c>
      <c r="AZ14" s="17">
        <f t="shared" si="1"/>
        <v>452</v>
      </c>
      <c r="BA14" s="17">
        <f t="shared" si="1"/>
        <v>175</v>
      </c>
      <c r="BB14" s="17">
        <f t="shared" si="1"/>
        <v>2</v>
      </c>
      <c r="BC14" s="18">
        <f t="shared" si="1"/>
        <v>1048</v>
      </c>
      <c r="BD14" s="42"/>
    </row>
    <row r="15" spans="1:56" s="28" customFormat="1" ht="13" customHeight="1" x14ac:dyDescent="0.2">
      <c r="A15" s="6" t="s">
        <v>84</v>
      </c>
      <c r="B15" s="19">
        <v>5412</v>
      </c>
      <c r="C15" s="19">
        <v>4</v>
      </c>
      <c r="D15" s="20">
        <f t="shared" ref="D15:D61" si="7">SUM(E15:L15,P15:AH15,AL15:BC15)</f>
        <v>95663</v>
      </c>
      <c r="E15" s="19">
        <v>0</v>
      </c>
      <c r="F15" s="19">
        <v>0</v>
      </c>
      <c r="G15" s="19">
        <v>0</v>
      </c>
      <c r="H15" s="19">
        <v>0</v>
      </c>
      <c r="I15" s="19">
        <v>6</v>
      </c>
      <c r="J15" s="19">
        <v>7053</v>
      </c>
      <c r="K15" s="19">
        <v>1</v>
      </c>
      <c r="L15" s="20">
        <f>SUM(M15:O15)</f>
        <v>0</v>
      </c>
      <c r="M15" s="20">
        <v>0</v>
      </c>
      <c r="N15" s="20">
        <v>0</v>
      </c>
      <c r="O15" s="20">
        <v>0</v>
      </c>
      <c r="P15" s="19">
        <v>0</v>
      </c>
      <c r="Q15" s="19">
        <v>0</v>
      </c>
      <c r="R15" s="19">
        <v>7479</v>
      </c>
      <c r="S15" s="19">
        <v>0</v>
      </c>
      <c r="T15" s="19">
        <v>3</v>
      </c>
      <c r="U15" s="19">
        <v>0</v>
      </c>
      <c r="V15" s="19">
        <v>0</v>
      </c>
      <c r="W15" s="19">
        <v>194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2177</v>
      </c>
      <c r="AD15" s="19">
        <v>0</v>
      </c>
      <c r="AE15" s="19">
        <v>0</v>
      </c>
      <c r="AF15" s="19">
        <v>0</v>
      </c>
      <c r="AG15" s="19">
        <v>0</v>
      </c>
      <c r="AH15" s="20">
        <f>SUM(AI15:AK15)</f>
        <v>77560</v>
      </c>
      <c r="AI15" s="20">
        <v>36274</v>
      </c>
      <c r="AJ15" s="20">
        <v>41286</v>
      </c>
      <c r="AK15" s="20">
        <v>0</v>
      </c>
      <c r="AL15" s="19">
        <v>0</v>
      </c>
      <c r="AM15" s="19">
        <v>9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986</v>
      </c>
      <c r="AT15" s="19">
        <v>0</v>
      </c>
      <c r="AU15" s="19">
        <v>0</v>
      </c>
      <c r="AV15" s="19">
        <v>20</v>
      </c>
      <c r="AW15" s="19">
        <v>0</v>
      </c>
      <c r="AX15" s="19">
        <v>0</v>
      </c>
      <c r="AY15" s="19">
        <v>0</v>
      </c>
      <c r="AZ15" s="19">
        <v>0</v>
      </c>
      <c r="BA15" s="19">
        <v>175</v>
      </c>
      <c r="BB15" s="19">
        <v>0</v>
      </c>
      <c r="BC15" s="19">
        <v>0</v>
      </c>
      <c r="BD15" s="42"/>
    </row>
    <row r="16" spans="1:56" s="28" customFormat="1" ht="13" customHeight="1" x14ac:dyDescent="0.2">
      <c r="A16" s="5" t="s">
        <v>85</v>
      </c>
      <c r="B16" s="19">
        <v>544</v>
      </c>
      <c r="C16" s="19">
        <v>0</v>
      </c>
      <c r="D16" s="19">
        <f t="shared" si="7"/>
        <v>1135</v>
      </c>
      <c r="E16" s="19">
        <v>0</v>
      </c>
      <c r="F16" s="19">
        <v>0</v>
      </c>
      <c r="G16" s="19">
        <v>0</v>
      </c>
      <c r="H16" s="19">
        <v>87</v>
      </c>
      <c r="I16" s="19">
        <v>0</v>
      </c>
      <c r="J16" s="19">
        <v>70</v>
      </c>
      <c r="K16" s="19">
        <v>0</v>
      </c>
      <c r="L16" s="19">
        <f t="shared" ref="L16:L61" si="8">SUM(M16:O16)</f>
        <v>9</v>
      </c>
      <c r="M16" s="19">
        <v>0</v>
      </c>
      <c r="N16" s="19">
        <v>0</v>
      </c>
      <c r="O16" s="19">
        <v>9</v>
      </c>
      <c r="P16" s="19">
        <v>0</v>
      </c>
      <c r="Q16" s="19">
        <v>0</v>
      </c>
      <c r="R16" s="19">
        <v>10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18</v>
      </c>
      <c r="AD16" s="19">
        <v>0</v>
      </c>
      <c r="AE16" s="19">
        <v>277</v>
      </c>
      <c r="AF16" s="19">
        <v>0</v>
      </c>
      <c r="AG16" s="19">
        <v>490</v>
      </c>
      <c r="AH16" s="19">
        <f t="shared" ref="AH16:AH61" si="9">SUM(AI16:AK16)</f>
        <v>29</v>
      </c>
      <c r="AI16" s="19">
        <v>3</v>
      </c>
      <c r="AJ16" s="19">
        <v>1</v>
      </c>
      <c r="AK16" s="19">
        <v>25</v>
      </c>
      <c r="AL16" s="19">
        <v>0</v>
      </c>
      <c r="AM16" s="19">
        <v>0</v>
      </c>
      <c r="AN16" s="19">
        <v>31</v>
      </c>
      <c r="AO16" s="19">
        <v>3</v>
      </c>
      <c r="AP16" s="19">
        <v>111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42"/>
    </row>
    <row r="17" spans="1:56" s="28" customFormat="1" ht="13" customHeight="1" x14ac:dyDescent="0.2">
      <c r="A17" s="5" t="s">
        <v>86</v>
      </c>
      <c r="B17" s="19">
        <v>1120</v>
      </c>
      <c r="C17" s="19">
        <v>3</v>
      </c>
      <c r="D17" s="19">
        <f t="shared" si="7"/>
        <v>16127</v>
      </c>
      <c r="E17" s="19">
        <v>0</v>
      </c>
      <c r="F17" s="19">
        <v>0</v>
      </c>
      <c r="G17" s="19">
        <v>0</v>
      </c>
      <c r="H17" s="19">
        <v>144</v>
      </c>
      <c r="I17" s="19">
        <v>0</v>
      </c>
      <c r="J17" s="19">
        <v>2</v>
      </c>
      <c r="K17" s="19">
        <v>0</v>
      </c>
      <c r="L17" s="19">
        <f t="shared" si="8"/>
        <v>624</v>
      </c>
      <c r="M17" s="19">
        <v>327</v>
      </c>
      <c r="N17" s="19">
        <v>250</v>
      </c>
      <c r="O17" s="19">
        <v>47</v>
      </c>
      <c r="P17" s="19">
        <v>0</v>
      </c>
      <c r="Q17" s="19">
        <v>0</v>
      </c>
      <c r="R17" s="19">
        <v>49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551</v>
      </c>
      <c r="AD17" s="19">
        <v>0</v>
      </c>
      <c r="AE17" s="19">
        <v>385</v>
      </c>
      <c r="AF17" s="19">
        <v>0</v>
      </c>
      <c r="AG17" s="19">
        <v>1</v>
      </c>
      <c r="AH17" s="19">
        <f t="shared" si="9"/>
        <v>13677</v>
      </c>
      <c r="AI17" s="19">
        <v>6131</v>
      </c>
      <c r="AJ17" s="19">
        <v>7478</v>
      </c>
      <c r="AK17" s="19">
        <v>68</v>
      </c>
      <c r="AL17" s="19">
        <v>0</v>
      </c>
      <c r="AM17" s="19">
        <v>0</v>
      </c>
      <c r="AN17" s="19">
        <v>14</v>
      </c>
      <c r="AO17" s="19">
        <v>0</v>
      </c>
      <c r="AP17" s="19">
        <v>680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42"/>
    </row>
    <row r="18" spans="1:56" s="28" customFormat="1" ht="13" customHeight="1" x14ac:dyDescent="0.2">
      <c r="A18" s="5" t="s">
        <v>87</v>
      </c>
      <c r="B18" s="19">
        <v>3279</v>
      </c>
      <c r="C18" s="19">
        <v>0</v>
      </c>
      <c r="D18" s="19">
        <f t="shared" si="7"/>
        <v>14119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18</v>
      </c>
      <c r="K18" s="19">
        <v>0</v>
      </c>
      <c r="L18" s="19">
        <f t="shared" si="8"/>
        <v>5063</v>
      </c>
      <c r="M18" s="19">
        <v>1671</v>
      </c>
      <c r="N18" s="19">
        <v>1635</v>
      </c>
      <c r="O18" s="19">
        <v>1757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199</v>
      </c>
      <c r="AD18" s="19">
        <v>0</v>
      </c>
      <c r="AE18" s="19">
        <v>144</v>
      </c>
      <c r="AF18" s="19">
        <v>0</v>
      </c>
      <c r="AG18" s="19">
        <v>234</v>
      </c>
      <c r="AH18" s="19">
        <f t="shared" si="9"/>
        <v>8242</v>
      </c>
      <c r="AI18" s="19">
        <v>3761</v>
      </c>
      <c r="AJ18" s="19">
        <v>4388</v>
      </c>
      <c r="AK18" s="19">
        <v>93</v>
      </c>
      <c r="AL18" s="19">
        <v>0</v>
      </c>
      <c r="AM18" s="19">
        <v>0</v>
      </c>
      <c r="AN18" s="19">
        <v>0</v>
      </c>
      <c r="AO18" s="19">
        <v>0</v>
      </c>
      <c r="AP18" s="19">
        <v>219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42"/>
    </row>
    <row r="19" spans="1:56" s="28" customFormat="1" ht="13" customHeight="1" x14ac:dyDescent="0.2">
      <c r="A19" s="7" t="s">
        <v>88</v>
      </c>
      <c r="B19" s="22">
        <v>342</v>
      </c>
      <c r="C19" s="22">
        <v>6</v>
      </c>
      <c r="D19" s="22">
        <f t="shared" si="7"/>
        <v>963</v>
      </c>
      <c r="E19" s="22">
        <v>0</v>
      </c>
      <c r="F19" s="22">
        <v>4</v>
      </c>
      <c r="G19" s="22">
        <v>0</v>
      </c>
      <c r="H19" s="22">
        <v>44</v>
      </c>
      <c r="I19" s="22">
        <v>0</v>
      </c>
      <c r="J19" s="22">
        <v>1</v>
      </c>
      <c r="K19" s="22">
        <v>2</v>
      </c>
      <c r="L19" s="22">
        <f t="shared" si="8"/>
        <v>15</v>
      </c>
      <c r="M19" s="22">
        <v>2</v>
      </c>
      <c r="N19" s="22">
        <v>7</v>
      </c>
      <c r="O19" s="22">
        <v>6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40</v>
      </c>
      <c r="AD19" s="22">
        <v>0</v>
      </c>
      <c r="AE19" s="22">
        <v>624</v>
      </c>
      <c r="AF19" s="22">
        <v>0</v>
      </c>
      <c r="AG19" s="22">
        <v>113</v>
      </c>
      <c r="AH19" s="22">
        <f t="shared" si="9"/>
        <v>4</v>
      </c>
      <c r="AI19" s="22">
        <v>3</v>
      </c>
      <c r="AJ19" s="22">
        <v>1</v>
      </c>
      <c r="AK19" s="22">
        <v>0</v>
      </c>
      <c r="AL19" s="22">
        <v>0</v>
      </c>
      <c r="AM19" s="22">
        <v>0</v>
      </c>
      <c r="AN19" s="22">
        <v>68</v>
      </c>
      <c r="AO19" s="22">
        <v>0</v>
      </c>
      <c r="AP19" s="22">
        <v>48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42"/>
    </row>
    <row r="20" spans="1:56" s="28" customFormat="1" ht="13" customHeight="1" x14ac:dyDescent="0.2">
      <c r="A20" s="6" t="s">
        <v>89</v>
      </c>
      <c r="B20" s="19">
        <v>1398</v>
      </c>
      <c r="C20" s="19">
        <v>0</v>
      </c>
      <c r="D20" s="20">
        <f t="shared" si="7"/>
        <v>3006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0">
        <f t="shared" si="8"/>
        <v>1939</v>
      </c>
      <c r="M20" s="20">
        <v>1063</v>
      </c>
      <c r="N20" s="20">
        <v>797</v>
      </c>
      <c r="O20" s="20">
        <v>79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70</v>
      </c>
      <c r="AD20" s="19">
        <v>0</v>
      </c>
      <c r="AE20" s="19">
        <v>178</v>
      </c>
      <c r="AF20" s="19">
        <v>0</v>
      </c>
      <c r="AG20" s="19">
        <v>621</v>
      </c>
      <c r="AH20" s="20">
        <f t="shared" si="9"/>
        <v>48</v>
      </c>
      <c r="AI20" s="20">
        <v>38</v>
      </c>
      <c r="AJ20" s="20">
        <v>9</v>
      </c>
      <c r="AK20" s="20">
        <v>1</v>
      </c>
      <c r="AL20" s="19">
        <v>0</v>
      </c>
      <c r="AM20" s="19">
        <v>0</v>
      </c>
      <c r="AN20" s="19">
        <v>38</v>
      </c>
      <c r="AO20" s="19">
        <v>0</v>
      </c>
      <c r="AP20" s="19">
        <v>112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42"/>
    </row>
    <row r="21" spans="1:56" s="28" customFormat="1" ht="13" customHeight="1" x14ac:dyDescent="0.2">
      <c r="A21" s="5" t="s">
        <v>90</v>
      </c>
      <c r="B21" s="19">
        <v>2479</v>
      </c>
      <c r="C21" s="19">
        <v>0</v>
      </c>
      <c r="D21" s="19">
        <f t="shared" si="7"/>
        <v>10969</v>
      </c>
      <c r="E21" s="19">
        <v>0</v>
      </c>
      <c r="F21" s="19">
        <v>0</v>
      </c>
      <c r="G21" s="19">
        <v>0</v>
      </c>
      <c r="H21" s="19">
        <v>174</v>
      </c>
      <c r="I21" s="19">
        <v>0</v>
      </c>
      <c r="J21" s="19">
        <v>826</v>
      </c>
      <c r="K21" s="19">
        <v>0</v>
      </c>
      <c r="L21" s="19">
        <f t="shared" si="8"/>
        <v>5775</v>
      </c>
      <c r="M21" s="19">
        <v>2735</v>
      </c>
      <c r="N21" s="19">
        <v>2770</v>
      </c>
      <c r="O21" s="19">
        <v>270</v>
      </c>
      <c r="P21" s="19">
        <v>0</v>
      </c>
      <c r="Q21" s="19">
        <v>0</v>
      </c>
      <c r="R21" s="19">
        <v>28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1637</v>
      </c>
      <c r="AD21" s="19">
        <v>0</v>
      </c>
      <c r="AE21" s="19">
        <v>361</v>
      </c>
      <c r="AF21" s="19">
        <v>0</v>
      </c>
      <c r="AG21" s="19">
        <v>58</v>
      </c>
      <c r="AH21" s="19">
        <f t="shared" si="9"/>
        <v>392</v>
      </c>
      <c r="AI21" s="19">
        <v>83</v>
      </c>
      <c r="AJ21" s="19">
        <v>59</v>
      </c>
      <c r="AK21" s="19">
        <v>250</v>
      </c>
      <c r="AL21" s="19">
        <v>0</v>
      </c>
      <c r="AM21" s="19">
        <v>0</v>
      </c>
      <c r="AN21" s="19">
        <v>0</v>
      </c>
      <c r="AO21" s="19">
        <v>0</v>
      </c>
      <c r="AP21" s="19">
        <v>1621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4</v>
      </c>
      <c r="AW21" s="19">
        <v>93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42"/>
    </row>
    <row r="22" spans="1:56" s="28" customFormat="1" ht="13" customHeight="1" x14ac:dyDescent="0.2">
      <c r="A22" s="5" t="s">
        <v>91</v>
      </c>
      <c r="B22" s="19">
        <v>1359</v>
      </c>
      <c r="C22" s="19">
        <v>0</v>
      </c>
      <c r="D22" s="19">
        <f t="shared" si="7"/>
        <v>5273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1028</v>
      </c>
      <c r="K22" s="19">
        <v>0</v>
      </c>
      <c r="L22" s="19">
        <f t="shared" si="8"/>
        <v>3188</v>
      </c>
      <c r="M22" s="19">
        <v>1633</v>
      </c>
      <c r="N22" s="19">
        <v>1509</v>
      </c>
      <c r="O22" s="19">
        <v>46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303</v>
      </c>
      <c r="AD22" s="19">
        <v>0</v>
      </c>
      <c r="AE22" s="19">
        <v>0</v>
      </c>
      <c r="AF22" s="19">
        <v>0</v>
      </c>
      <c r="AG22" s="19">
        <v>1</v>
      </c>
      <c r="AH22" s="19">
        <f t="shared" si="9"/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753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42"/>
    </row>
    <row r="23" spans="1:56" s="28" customFormat="1" ht="13" customHeight="1" x14ac:dyDescent="0.2">
      <c r="A23" s="5" t="s">
        <v>92</v>
      </c>
      <c r="B23" s="19">
        <v>1599</v>
      </c>
      <c r="C23" s="19">
        <v>0</v>
      </c>
      <c r="D23" s="19">
        <f t="shared" si="7"/>
        <v>17086</v>
      </c>
      <c r="E23" s="19">
        <v>0</v>
      </c>
      <c r="F23" s="19">
        <v>0</v>
      </c>
      <c r="G23" s="19">
        <v>0</v>
      </c>
      <c r="H23" s="19">
        <v>1</v>
      </c>
      <c r="I23" s="19">
        <v>0</v>
      </c>
      <c r="J23" s="19">
        <v>263</v>
      </c>
      <c r="K23" s="19">
        <v>3</v>
      </c>
      <c r="L23" s="19">
        <f t="shared" si="8"/>
        <v>4127</v>
      </c>
      <c r="M23" s="19">
        <v>2081</v>
      </c>
      <c r="N23" s="19">
        <v>1826</v>
      </c>
      <c r="O23" s="19">
        <v>220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600</v>
      </c>
      <c r="AD23" s="19">
        <v>0</v>
      </c>
      <c r="AE23" s="19">
        <v>24</v>
      </c>
      <c r="AF23" s="19">
        <v>0</v>
      </c>
      <c r="AG23" s="19">
        <v>300</v>
      </c>
      <c r="AH23" s="19">
        <f t="shared" si="9"/>
        <v>11084</v>
      </c>
      <c r="AI23" s="19">
        <v>4777</v>
      </c>
      <c r="AJ23" s="19">
        <v>6283</v>
      </c>
      <c r="AK23" s="19">
        <v>24</v>
      </c>
      <c r="AL23" s="19">
        <v>0</v>
      </c>
      <c r="AM23" s="19">
        <v>0</v>
      </c>
      <c r="AN23" s="19">
        <v>0</v>
      </c>
      <c r="AO23" s="19">
        <v>0</v>
      </c>
      <c r="AP23" s="19">
        <v>684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42"/>
    </row>
    <row r="24" spans="1:56" s="28" customFormat="1" ht="13" customHeight="1" x14ac:dyDescent="0.2">
      <c r="A24" s="7" t="s">
        <v>93</v>
      </c>
      <c r="B24" s="22">
        <v>1790</v>
      </c>
      <c r="C24" s="22">
        <v>6</v>
      </c>
      <c r="D24" s="22">
        <f t="shared" si="7"/>
        <v>15038</v>
      </c>
      <c r="E24" s="22">
        <v>0</v>
      </c>
      <c r="F24" s="22">
        <v>0</v>
      </c>
      <c r="G24" s="22">
        <v>0</v>
      </c>
      <c r="H24" s="22">
        <v>49</v>
      </c>
      <c r="I24" s="22">
        <v>0</v>
      </c>
      <c r="J24" s="22">
        <v>1655</v>
      </c>
      <c r="K24" s="22">
        <v>0</v>
      </c>
      <c r="L24" s="22">
        <f t="shared" si="8"/>
        <v>2022</v>
      </c>
      <c r="M24" s="22">
        <v>1032</v>
      </c>
      <c r="N24" s="22">
        <v>970</v>
      </c>
      <c r="O24" s="22">
        <v>20</v>
      </c>
      <c r="P24" s="22">
        <v>0</v>
      </c>
      <c r="Q24" s="22">
        <v>0</v>
      </c>
      <c r="R24" s="22">
        <v>104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783</v>
      </c>
      <c r="AD24" s="22">
        <v>0</v>
      </c>
      <c r="AE24" s="22">
        <v>242</v>
      </c>
      <c r="AF24" s="22">
        <v>0</v>
      </c>
      <c r="AG24" s="22">
        <v>467</v>
      </c>
      <c r="AH24" s="22">
        <f t="shared" si="9"/>
        <v>7706</v>
      </c>
      <c r="AI24" s="22">
        <v>3452</v>
      </c>
      <c r="AJ24" s="22">
        <v>4214</v>
      </c>
      <c r="AK24" s="22">
        <v>40</v>
      </c>
      <c r="AL24" s="22">
        <v>0</v>
      </c>
      <c r="AM24" s="22">
        <v>0</v>
      </c>
      <c r="AN24" s="22">
        <v>0</v>
      </c>
      <c r="AO24" s="22">
        <v>0</v>
      </c>
      <c r="AP24" s="22">
        <v>2010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42"/>
    </row>
    <row r="25" spans="1:56" s="28" customFormat="1" ht="13" customHeight="1" x14ac:dyDescent="0.2">
      <c r="A25" s="6" t="s">
        <v>94</v>
      </c>
      <c r="B25" s="19">
        <v>537</v>
      </c>
      <c r="C25" s="19">
        <v>4</v>
      </c>
      <c r="D25" s="20">
        <f t="shared" si="7"/>
        <v>6808</v>
      </c>
      <c r="E25" s="19">
        <v>0</v>
      </c>
      <c r="F25" s="19">
        <v>0</v>
      </c>
      <c r="G25" s="19">
        <v>0</v>
      </c>
      <c r="H25" s="19">
        <v>218</v>
      </c>
      <c r="I25" s="19">
        <v>0</v>
      </c>
      <c r="J25" s="19">
        <v>739</v>
      </c>
      <c r="K25" s="19">
        <v>7</v>
      </c>
      <c r="L25" s="20">
        <f t="shared" si="8"/>
        <v>774</v>
      </c>
      <c r="M25" s="20">
        <v>413</v>
      </c>
      <c r="N25" s="20">
        <v>283</v>
      </c>
      <c r="O25" s="20">
        <v>78</v>
      </c>
      <c r="P25" s="19">
        <v>0</v>
      </c>
      <c r="Q25" s="19">
        <v>0</v>
      </c>
      <c r="R25" s="19">
        <v>1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770</v>
      </c>
      <c r="AD25" s="19">
        <v>0</v>
      </c>
      <c r="AE25" s="19">
        <v>6</v>
      </c>
      <c r="AF25" s="19">
        <v>0</v>
      </c>
      <c r="AG25" s="19">
        <v>70</v>
      </c>
      <c r="AH25" s="20">
        <f t="shared" si="9"/>
        <v>3078</v>
      </c>
      <c r="AI25" s="20">
        <v>1307</v>
      </c>
      <c r="AJ25" s="20">
        <v>1309</v>
      </c>
      <c r="AK25" s="20">
        <v>462</v>
      </c>
      <c r="AL25" s="19">
        <v>0</v>
      </c>
      <c r="AM25" s="19">
        <v>0</v>
      </c>
      <c r="AN25" s="19">
        <v>0</v>
      </c>
      <c r="AO25" s="19">
        <v>0</v>
      </c>
      <c r="AP25" s="19">
        <v>1145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42"/>
    </row>
    <row r="26" spans="1:56" s="28" customFormat="1" ht="13" customHeight="1" x14ac:dyDescent="0.2">
      <c r="A26" s="5" t="s">
        <v>95</v>
      </c>
      <c r="B26" s="19">
        <v>1449</v>
      </c>
      <c r="C26" s="19">
        <v>0</v>
      </c>
      <c r="D26" s="19">
        <f t="shared" si="7"/>
        <v>23397</v>
      </c>
      <c r="E26" s="19">
        <v>31</v>
      </c>
      <c r="F26" s="19">
        <v>0</v>
      </c>
      <c r="G26" s="19">
        <v>0</v>
      </c>
      <c r="H26" s="19">
        <v>14</v>
      </c>
      <c r="I26" s="19">
        <v>0</v>
      </c>
      <c r="J26" s="19">
        <v>7036</v>
      </c>
      <c r="K26" s="19">
        <v>0</v>
      </c>
      <c r="L26" s="19">
        <f t="shared" si="8"/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8560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4010</v>
      </c>
      <c r="AD26" s="19">
        <v>0</v>
      </c>
      <c r="AE26" s="19">
        <v>0</v>
      </c>
      <c r="AF26" s="19">
        <v>0</v>
      </c>
      <c r="AG26" s="19">
        <v>1014</v>
      </c>
      <c r="AH26" s="19">
        <f t="shared" si="9"/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2</v>
      </c>
      <c r="AO26" s="19">
        <v>0</v>
      </c>
      <c r="AP26" s="19">
        <v>2440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290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42"/>
    </row>
    <row r="27" spans="1:56" s="28" customFormat="1" ht="13" customHeight="1" x14ac:dyDescent="0.2">
      <c r="A27" s="5" t="s">
        <v>96</v>
      </c>
      <c r="B27" s="19">
        <v>672</v>
      </c>
      <c r="C27" s="19">
        <v>0</v>
      </c>
      <c r="D27" s="19">
        <f t="shared" si="7"/>
        <v>21225</v>
      </c>
      <c r="E27" s="19">
        <v>0</v>
      </c>
      <c r="F27" s="19">
        <v>0</v>
      </c>
      <c r="G27" s="19">
        <v>0</v>
      </c>
      <c r="H27" s="19">
        <v>141</v>
      </c>
      <c r="I27" s="19">
        <v>0</v>
      </c>
      <c r="J27" s="19">
        <v>937</v>
      </c>
      <c r="K27" s="19">
        <v>0</v>
      </c>
      <c r="L27" s="19">
        <f t="shared" si="8"/>
        <v>154</v>
      </c>
      <c r="M27" s="19">
        <v>0</v>
      </c>
      <c r="N27" s="19">
        <v>0</v>
      </c>
      <c r="O27" s="19">
        <v>154</v>
      </c>
      <c r="P27" s="19">
        <v>0</v>
      </c>
      <c r="Q27" s="19">
        <v>0</v>
      </c>
      <c r="R27" s="19">
        <v>0</v>
      </c>
      <c r="S27" s="19">
        <v>5251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604</v>
      </c>
      <c r="AB27" s="19">
        <v>12716</v>
      </c>
      <c r="AC27" s="19">
        <v>466</v>
      </c>
      <c r="AD27" s="19">
        <v>0</v>
      </c>
      <c r="AE27" s="19">
        <v>2</v>
      </c>
      <c r="AF27" s="19">
        <v>0</v>
      </c>
      <c r="AG27" s="19">
        <v>39</v>
      </c>
      <c r="AH27" s="19">
        <f t="shared" si="9"/>
        <v>239</v>
      </c>
      <c r="AI27" s="19">
        <v>0</v>
      </c>
      <c r="AJ27" s="19">
        <v>0</v>
      </c>
      <c r="AK27" s="19">
        <v>239</v>
      </c>
      <c r="AL27" s="19">
        <v>0</v>
      </c>
      <c r="AM27" s="19">
        <v>0</v>
      </c>
      <c r="AN27" s="19">
        <v>0</v>
      </c>
      <c r="AO27" s="19">
        <v>0</v>
      </c>
      <c r="AP27" s="19">
        <v>676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42"/>
    </row>
    <row r="28" spans="1:56" s="28" customFormat="1" ht="13" customHeight="1" x14ac:dyDescent="0.2">
      <c r="A28" s="5" t="s">
        <v>97</v>
      </c>
      <c r="B28" s="19">
        <v>3804</v>
      </c>
      <c r="C28" s="19">
        <v>0</v>
      </c>
      <c r="D28" s="19">
        <f t="shared" si="7"/>
        <v>4313</v>
      </c>
      <c r="E28" s="19">
        <v>0</v>
      </c>
      <c r="F28" s="19">
        <v>0</v>
      </c>
      <c r="G28" s="19">
        <v>2</v>
      </c>
      <c r="H28" s="19">
        <v>241</v>
      </c>
      <c r="I28" s="19">
        <v>0</v>
      </c>
      <c r="J28" s="19">
        <v>64</v>
      </c>
      <c r="K28" s="19">
        <v>2</v>
      </c>
      <c r="L28" s="19">
        <f t="shared" si="8"/>
        <v>1786</v>
      </c>
      <c r="M28" s="19">
        <v>0</v>
      </c>
      <c r="N28" s="19">
        <v>0</v>
      </c>
      <c r="O28" s="19">
        <v>1786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2</v>
      </c>
      <c r="Y28" s="19">
        <v>0</v>
      </c>
      <c r="Z28" s="19">
        <v>0</v>
      </c>
      <c r="AA28" s="19">
        <v>0</v>
      </c>
      <c r="AB28" s="19">
        <v>388</v>
      </c>
      <c r="AC28" s="19">
        <v>567</v>
      </c>
      <c r="AD28" s="19">
        <v>0</v>
      </c>
      <c r="AE28" s="19">
        <v>0</v>
      </c>
      <c r="AF28" s="19">
        <v>0</v>
      </c>
      <c r="AG28" s="19">
        <v>0</v>
      </c>
      <c r="AH28" s="19">
        <f t="shared" si="9"/>
        <v>40</v>
      </c>
      <c r="AI28" s="19">
        <v>17</v>
      </c>
      <c r="AJ28" s="19">
        <v>23</v>
      </c>
      <c r="AK28" s="19">
        <v>0</v>
      </c>
      <c r="AL28" s="19">
        <v>0</v>
      </c>
      <c r="AM28" s="19">
        <v>0</v>
      </c>
      <c r="AN28" s="19">
        <v>1</v>
      </c>
      <c r="AO28" s="19">
        <v>0</v>
      </c>
      <c r="AP28" s="19">
        <v>1215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5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42"/>
    </row>
    <row r="29" spans="1:56" s="28" customFormat="1" ht="13" customHeight="1" x14ac:dyDescent="0.2">
      <c r="A29" s="7" t="s">
        <v>98</v>
      </c>
      <c r="B29" s="22">
        <v>2310</v>
      </c>
      <c r="C29" s="22">
        <v>0</v>
      </c>
      <c r="D29" s="22">
        <f t="shared" si="7"/>
        <v>3902</v>
      </c>
      <c r="E29" s="22">
        <v>0</v>
      </c>
      <c r="F29" s="22">
        <v>0</v>
      </c>
      <c r="G29" s="22">
        <v>0</v>
      </c>
      <c r="H29" s="22">
        <v>100</v>
      </c>
      <c r="I29" s="22">
        <v>0</v>
      </c>
      <c r="J29" s="22">
        <v>2</v>
      </c>
      <c r="K29" s="22">
        <v>0</v>
      </c>
      <c r="L29" s="22">
        <f t="shared" si="8"/>
        <v>1395</v>
      </c>
      <c r="M29" s="22">
        <v>0</v>
      </c>
      <c r="N29" s="22">
        <v>0</v>
      </c>
      <c r="O29" s="22">
        <v>1395</v>
      </c>
      <c r="P29" s="22">
        <v>0</v>
      </c>
      <c r="Q29" s="22">
        <v>0</v>
      </c>
      <c r="R29" s="22">
        <v>10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482</v>
      </c>
      <c r="AD29" s="22">
        <v>0</v>
      </c>
      <c r="AE29" s="22">
        <v>205</v>
      </c>
      <c r="AF29" s="22">
        <v>0</v>
      </c>
      <c r="AG29" s="22">
        <v>748</v>
      </c>
      <c r="AH29" s="22">
        <f t="shared" si="9"/>
        <v>486</v>
      </c>
      <c r="AI29" s="22">
        <v>229</v>
      </c>
      <c r="AJ29" s="22">
        <v>223</v>
      </c>
      <c r="AK29" s="22">
        <v>34</v>
      </c>
      <c r="AL29" s="22">
        <v>0</v>
      </c>
      <c r="AM29" s="22">
        <v>0</v>
      </c>
      <c r="AN29" s="22">
        <v>33</v>
      </c>
      <c r="AO29" s="22">
        <v>0</v>
      </c>
      <c r="AP29" s="22">
        <v>441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42"/>
    </row>
    <row r="30" spans="1:56" s="28" customFormat="1" ht="13" customHeight="1" x14ac:dyDescent="0.2">
      <c r="A30" s="6" t="s">
        <v>99</v>
      </c>
      <c r="B30" s="19">
        <v>1475</v>
      </c>
      <c r="C30" s="19">
        <v>0</v>
      </c>
      <c r="D30" s="20">
        <f t="shared" si="7"/>
        <v>1003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20">
        <f t="shared" si="8"/>
        <v>810</v>
      </c>
      <c r="M30" s="20">
        <v>404</v>
      </c>
      <c r="N30" s="20">
        <v>386</v>
      </c>
      <c r="O30" s="20">
        <v>20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10</v>
      </c>
      <c r="AD30" s="19">
        <v>0</v>
      </c>
      <c r="AE30" s="19">
        <v>5</v>
      </c>
      <c r="AF30" s="19">
        <v>0</v>
      </c>
      <c r="AG30" s="19">
        <v>30</v>
      </c>
      <c r="AH30" s="20">
        <f t="shared" si="9"/>
        <v>103</v>
      </c>
      <c r="AI30" s="20">
        <v>76</v>
      </c>
      <c r="AJ30" s="20">
        <v>27</v>
      </c>
      <c r="AK30" s="20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45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42"/>
    </row>
    <row r="31" spans="1:56" s="28" customFormat="1" ht="13" customHeight="1" x14ac:dyDescent="0.2">
      <c r="A31" s="5" t="s">
        <v>100</v>
      </c>
      <c r="B31" s="19">
        <v>342</v>
      </c>
      <c r="C31" s="19">
        <v>0</v>
      </c>
      <c r="D31" s="19">
        <f t="shared" si="7"/>
        <v>4094</v>
      </c>
      <c r="E31" s="19">
        <v>0</v>
      </c>
      <c r="F31" s="19">
        <v>0</v>
      </c>
      <c r="G31" s="19">
        <v>0</v>
      </c>
      <c r="H31" s="19">
        <v>3</v>
      </c>
      <c r="I31" s="19">
        <v>0</v>
      </c>
      <c r="J31" s="19">
        <v>36</v>
      </c>
      <c r="K31" s="19">
        <v>7</v>
      </c>
      <c r="L31" s="19">
        <f t="shared" si="8"/>
        <v>3463</v>
      </c>
      <c r="M31" s="19">
        <v>1752</v>
      </c>
      <c r="N31" s="19">
        <v>1711</v>
      </c>
      <c r="O31" s="19">
        <v>0</v>
      </c>
      <c r="P31" s="19">
        <v>6</v>
      </c>
      <c r="Q31" s="19">
        <v>0</v>
      </c>
      <c r="R31" s="19">
        <v>1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31</v>
      </c>
      <c r="AD31" s="19">
        <v>0</v>
      </c>
      <c r="AE31" s="19">
        <v>42</v>
      </c>
      <c r="AF31" s="19">
        <v>0</v>
      </c>
      <c r="AG31" s="19">
        <v>150</v>
      </c>
      <c r="AH31" s="19">
        <f t="shared" si="9"/>
        <v>245</v>
      </c>
      <c r="AI31" s="19">
        <v>124</v>
      </c>
      <c r="AJ31" s="19">
        <v>121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110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42"/>
    </row>
    <row r="32" spans="1:56" s="28" customFormat="1" ht="13" customHeight="1" x14ac:dyDescent="0.2">
      <c r="A32" s="5" t="s">
        <v>101</v>
      </c>
      <c r="B32" s="19">
        <v>0</v>
      </c>
      <c r="C32" s="19">
        <v>0</v>
      </c>
      <c r="D32" s="19">
        <f t="shared" si="7"/>
        <v>14603</v>
      </c>
      <c r="E32" s="19">
        <v>0</v>
      </c>
      <c r="F32" s="19">
        <v>0</v>
      </c>
      <c r="G32" s="19">
        <v>0</v>
      </c>
      <c r="H32" s="19">
        <v>325</v>
      </c>
      <c r="I32" s="19">
        <v>0</v>
      </c>
      <c r="J32" s="19">
        <v>359</v>
      </c>
      <c r="K32" s="19">
        <v>63</v>
      </c>
      <c r="L32" s="19">
        <f t="shared" si="8"/>
        <v>2042</v>
      </c>
      <c r="M32" s="19">
        <v>0</v>
      </c>
      <c r="N32" s="19"/>
      <c r="O32" s="19">
        <v>2042</v>
      </c>
      <c r="P32" s="19">
        <v>0</v>
      </c>
      <c r="Q32" s="19">
        <v>0</v>
      </c>
      <c r="R32" s="19">
        <v>22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3</v>
      </c>
      <c r="Y32" s="19">
        <v>0</v>
      </c>
      <c r="Z32" s="19">
        <v>0</v>
      </c>
      <c r="AA32" s="19">
        <v>0</v>
      </c>
      <c r="AB32" s="19">
        <v>0</v>
      </c>
      <c r="AC32" s="19">
        <v>208</v>
      </c>
      <c r="AD32" s="19">
        <v>0</v>
      </c>
      <c r="AE32" s="19">
        <v>106</v>
      </c>
      <c r="AF32" s="19">
        <v>0</v>
      </c>
      <c r="AG32" s="19">
        <v>749</v>
      </c>
      <c r="AH32" s="19">
        <f t="shared" si="9"/>
        <v>10060</v>
      </c>
      <c r="AI32" s="19">
        <v>0</v>
      </c>
      <c r="AJ32" s="19">
        <v>0</v>
      </c>
      <c r="AK32" s="19">
        <v>10060</v>
      </c>
      <c r="AL32" s="19">
        <v>42</v>
      </c>
      <c r="AM32" s="19">
        <v>0</v>
      </c>
      <c r="AN32" s="19">
        <v>0</v>
      </c>
      <c r="AO32" s="19">
        <v>0</v>
      </c>
      <c r="AP32" s="19">
        <v>599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25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42"/>
    </row>
    <row r="33" spans="1:56" s="28" customFormat="1" ht="13" customHeight="1" x14ac:dyDescent="0.2">
      <c r="A33" s="5" t="s">
        <v>102</v>
      </c>
      <c r="B33" s="19">
        <v>7</v>
      </c>
      <c r="C33" s="19">
        <v>0</v>
      </c>
      <c r="D33" s="19">
        <f t="shared" si="7"/>
        <v>1905</v>
      </c>
      <c r="E33" s="19">
        <v>0</v>
      </c>
      <c r="F33" s="19">
        <v>0</v>
      </c>
      <c r="G33" s="19">
        <v>0</v>
      </c>
      <c r="H33" s="19">
        <v>137</v>
      </c>
      <c r="I33" s="19">
        <v>0</v>
      </c>
      <c r="J33" s="19">
        <v>131</v>
      </c>
      <c r="K33" s="19">
        <v>0</v>
      </c>
      <c r="L33" s="19">
        <f t="shared" si="8"/>
        <v>238</v>
      </c>
      <c r="M33" s="19">
        <v>13</v>
      </c>
      <c r="N33" s="19">
        <v>20</v>
      </c>
      <c r="O33" s="19">
        <v>205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109</v>
      </c>
      <c r="AD33" s="19">
        <v>0</v>
      </c>
      <c r="AE33" s="19">
        <v>6</v>
      </c>
      <c r="AF33" s="19">
        <v>0</v>
      </c>
      <c r="AG33" s="19">
        <v>45</v>
      </c>
      <c r="AH33" s="19">
        <f t="shared" si="9"/>
        <v>1033</v>
      </c>
      <c r="AI33" s="19">
        <v>93</v>
      </c>
      <c r="AJ33" s="19">
        <v>175</v>
      </c>
      <c r="AK33" s="19">
        <v>765</v>
      </c>
      <c r="AL33" s="19">
        <v>0</v>
      </c>
      <c r="AM33" s="19">
        <v>0</v>
      </c>
      <c r="AN33" s="19">
        <v>0</v>
      </c>
      <c r="AO33" s="19">
        <v>0</v>
      </c>
      <c r="AP33" s="19">
        <v>204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2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42"/>
    </row>
    <row r="34" spans="1:56" s="28" customFormat="1" ht="13" customHeight="1" x14ac:dyDescent="0.2">
      <c r="A34" s="7" t="s">
        <v>103</v>
      </c>
      <c r="B34" s="22">
        <v>762</v>
      </c>
      <c r="C34" s="22">
        <v>15</v>
      </c>
      <c r="D34" s="22">
        <f t="shared" si="7"/>
        <v>7876</v>
      </c>
      <c r="E34" s="22">
        <v>0</v>
      </c>
      <c r="F34" s="22">
        <v>0</v>
      </c>
      <c r="G34" s="22">
        <v>0</v>
      </c>
      <c r="H34" s="22">
        <v>535</v>
      </c>
      <c r="I34" s="22">
        <v>0</v>
      </c>
      <c r="J34" s="22">
        <v>29</v>
      </c>
      <c r="K34" s="22">
        <v>0</v>
      </c>
      <c r="L34" s="22">
        <f t="shared" si="8"/>
        <v>2229</v>
      </c>
      <c r="M34" s="22">
        <v>1000</v>
      </c>
      <c r="N34" s="22">
        <v>849</v>
      </c>
      <c r="O34" s="22">
        <v>380</v>
      </c>
      <c r="P34" s="22">
        <v>0</v>
      </c>
      <c r="Q34" s="22">
        <v>0</v>
      </c>
      <c r="R34" s="22">
        <v>869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2046</v>
      </c>
      <c r="AD34" s="22">
        <v>0</v>
      </c>
      <c r="AE34" s="22">
        <v>0</v>
      </c>
      <c r="AF34" s="22">
        <v>0</v>
      </c>
      <c r="AG34" s="22">
        <v>0</v>
      </c>
      <c r="AH34" s="22">
        <f t="shared" si="9"/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3</v>
      </c>
      <c r="AO34" s="22">
        <v>0</v>
      </c>
      <c r="AP34" s="22">
        <v>2154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10</v>
      </c>
      <c r="AW34" s="22">
        <v>1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0</v>
      </c>
      <c r="BD34" s="42"/>
    </row>
    <row r="35" spans="1:56" s="28" customFormat="1" ht="13" customHeight="1" x14ac:dyDescent="0.2">
      <c r="A35" s="6" t="s">
        <v>104</v>
      </c>
      <c r="B35" s="19">
        <v>0</v>
      </c>
      <c r="C35" s="19">
        <v>0</v>
      </c>
      <c r="D35" s="20">
        <f t="shared" si="7"/>
        <v>11811</v>
      </c>
      <c r="E35" s="19">
        <v>0</v>
      </c>
      <c r="F35" s="19">
        <v>0</v>
      </c>
      <c r="G35" s="19">
        <v>0</v>
      </c>
      <c r="H35" s="19">
        <v>110</v>
      </c>
      <c r="I35" s="19">
        <v>0</v>
      </c>
      <c r="J35" s="19">
        <v>442</v>
      </c>
      <c r="K35" s="19">
        <v>160</v>
      </c>
      <c r="L35" s="20">
        <f t="shared" si="8"/>
        <v>2767</v>
      </c>
      <c r="M35" s="20">
        <v>0</v>
      </c>
      <c r="N35" s="20">
        <v>0</v>
      </c>
      <c r="O35" s="20">
        <v>2767</v>
      </c>
      <c r="P35" s="19">
        <v>0</v>
      </c>
      <c r="Q35" s="19">
        <v>0</v>
      </c>
      <c r="R35" s="19">
        <v>50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387</v>
      </c>
      <c r="AD35" s="19">
        <v>0</v>
      </c>
      <c r="AE35" s="19">
        <v>151</v>
      </c>
      <c r="AF35" s="19">
        <v>0</v>
      </c>
      <c r="AG35" s="19">
        <v>786</v>
      </c>
      <c r="AH35" s="20">
        <f t="shared" si="9"/>
        <v>5935</v>
      </c>
      <c r="AI35" s="20">
        <v>2683</v>
      </c>
      <c r="AJ35" s="20">
        <v>3229</v>
      </c>
      <c r="AK35" s="20">
        <v>23</v>
      </c>
      <c r="AL35" s="19">
        <v>611</v>
      </c>
      <c r="AM35" s="19">
        <v>0</v>
      </c>
      <c r="AN35" s="19">
        <v>0</v>
      </c>
      <c r="AO35" s="19">
        <v>0</v>
      </c>
      <c r="AP35" s="19">
        <v>412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42"/>
    </row>
    <row r="36" spans="1:56" s="28" customFormat="1" ht="13" customHeight="1" x14ac:dyDescent="0.2">
      <c r="A36" s="5" t="s">
        <v>105</v>
      </c>
      <c r="B36" s="19">
        <v>846</v>
      </c>
      <c r="C36" s="19">
        <v>0</v>
      </c>
      <c r="D36" s="19">
        <f t="shared" si="7"/>
        <v>17609</v>
      </c>
      <c r="E36" s="19">
        <v>0</v>
      </c>
      <c r="F36" s="19">
        <v>0</v>
      </c>
      <c r="G36" s="19">
        <v>0</v>
      </c>
      <c r="H36" s="19">
        <v>367</v>
      </c>
      <c r="I36" s="19">
        <v>0</v>
      </c>
      <c r="J36" s="19">
        <v>169</v>
      </c>
      <c r="K36" s="19">
        <v>0</v>
      </c>
      <c r="L36" s="19">
        <f t="shared" si="8"/>
        <v>7028</v>
      </c>
      <c r="M36" s="19">
        <v>0</v>
      </c>
      <c r="N36" s="19">
        <v>0</v>
      </c>
      <c r="O36" s="19">
        <v>7028</v>
      </c>
      <c r="P36" s="19">
        <v>0</v>
      </c>
      <c r="Q36" s="19">
        <v>0</v>
      </c>
      <c r="R36" s="19">
        <v>3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324</v>
      </c>
      <c r="AC36" s="19">
        <v>418</v>
      </c>
      <c r="AD36" s="19">
        <v>0</v>
      </c>
      <c r="AE36" s="19">
        <v>29</v>
      </c>
      <c r="AF36" s="19">
        <v>0</v>
      </c>
      <c r="AG36" s="19">
        <v>559</v>
      </c>
      <c r="AH36" s="19">
        <f t="shared" si="9"/>
        <v>7413</v>
      </c>
      <c r="AI36" s="19">
        <v>4058</v>
      </c>
      <c r="AJ36" s="19">
        <v>3219</v>
      </c>
      <c r="AK36" s="19">
        <v>136</v>
      </c>
      <c r="AL36" s="19">
        <v>68</v>
      </c>
      <c r="AM36" s="19">
        <v>0</v>
      </c>
      <c r="AN36" s="19">
        <v>1</v>
      </c>
      <c r="AO36" s="19">
        <v>0</v>
      </c>
      <c r="AP36" s="19">
        <v>1138</v>
      </c>
      <c r="AQ36" s="19">
        <v>0</v>
      </c>
      <c r="AR36" s="19">
        <v>17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75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42"/>
    </row>
    <row r="37" spans="1:56" s="28" customFormat="1" ht="13" customHeight="1" x14ac:dyDescent="0.2">
      <c r="A37" s="5" t="s">
        <v>106</v>
      </c>
      <c r="B37" s="19">
        <v>1108</v>
      </c>
      <c r="C37" s="19">
        <v>0</v>
      </c>
      <c r="D37" s="19">
        <f t="shared" si="7"/>
        <v>5350</v>
      </c>
      <c r="E37" s="19">
        <v>0</v>
      </c>
      <c r="F37" s="19">
        <v>0</v>
      </c>
      <c r="G37" s="19">
        <v>0</v>
      </c>
      <c r="H37" s="19">
        <v>311</v>
      </c>
      <c r="I37" s="19">
        <v>0</v>
      </c>
      <c r="J37" s="19">
        <v>668</v>
      </c>
      <c r="K37" s="19">
        <v>126</v>
      </c>
      <c r="L37" s="19">
        <f t="shared" si="8"/>
        <v>968</v>
      </c>
      <c r="M37" s="19">
        <v>473</v>
      </c>
      <c r="N37" s="19">
        <v>287</v>
      </c>
      <c r="O37" s="19">
        <v>208</v>
      </c>
      <c r="P37" s="19">
        <v>0</v>
      </c>
      <c r="Q37" s="19">
        <v>0</v>
      </c>
      <c r="R37" s="19">
        <v>48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950</v>
      </c>
      <c r="AD37" s="19">
        <v>29</v>
      </c>
      <c r="AE37" s="19">
        <v>0</v>
      </c>
      <c r="AF37" s="19">
        <v>0</v>
      </c>
      <c r="AG37" s="19">
        <v>52</v>
      </c>
      <c r="AH37" s="19">
        <f t="shared" si="9"/>
        <v>593</v>
      </c>
      <c r="AI37" s="19">
        <v>239</v>
      </c>
      <c r="AJ37" s="19">
        <v>245</v>
      </c>
      <c r="AK37" s="19">
        <v>109</v>
      </c>
      <c r="AL37" s="19">
        <v>557</v>
      </c>
      <c r="AM37" s="19">
        <v>34</v>
      </c>
      <c r="AN37" s="19">
        <v>0</v>
      </c>
      <c r="AO37" s="19">
        <v>0</v>
      </c>
      <c r="AP37" s="19">
        <v>1012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2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42"/>
    </row>
    <row r="38" spans="1:56" s="28" customFormat="1" ht="13" customHeight="1" x14ac:dyDescent="0.2">
      <c r="A38" s="5" t="s">
        <v>107</v>
      </c>
      <c r="B38" s="19">
        <v>5637</v>
      </c>
      <c r="C38" s="19">
        <v>79</v>
      </c>
      <c r="D38" s="19">
        <f t="shared" si="7"/>
        <v>25674</v>
      </c>
      <c r="E38" s="19">
        <v>0</v>
      </c>
      <c r="F38" s="19">
        <v>0</v>
      </c>
      <c r="G38" s="19">
        <v>0</v>
      </c>
      <c r="H38" s="19">
        <v>269</v>
      </c>
      <c r="I38" s="19">
        <v>6</v>
      </c>
      <c r="J38" s="19">
        <v>523</v>
      </c>
      <c r="K38" s="19">
        <v>84</v>
      </c>
      <c r="L38" s="19">
        <f t="shared" si="8"/>
        <v>4943</v>
      </c>
      <c r="M38" s="19">
        <v>1872</v>
      </c>
      <c r="N38" s="19">
        <v>1773</v>
      </c>
      <c r="O38" s="19">
        <v>1298</v>
      </c>
      <c r="P38" s="19">
        <v>0</v>
      </c>
      <c r="Q38" s="19">
        <v>0</v>
      </c>
      <c r="R38" s="19">
        <v>7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259</v>
      </c>
      <c r="AD38" s="19">
        <v>0</v>
      </c>
      <c r="AE38" s="19">
        <v>0</v>
      </c>
      <c r="AF38" s="19">
        <v>0</v>
      </c>
      <c r="AG38" s="19">
        <v>1293</v>
      </c>
      <c r="AH38" s="19">
        <f t="shared" si="9"/>
        <v>17913</v>
      </c>
      <c r="AI38" s="19">
        <v>6570</v>
      </c>
      <c r="AJ38" s="19">
        <v>8620</v>
      </c>
      <c r="AK38" s="19">
        <v>2723</v>
      </c>
      <c r="AL38" s="19">
        <v>9</v>
      </c>
      <c r="AM38" s="19">
        <v>0</v>
      </c>
      <c r="AN38" s="19">
        <v>1</v>
      </c>
      <c r="AO38" s="19">
        <v>3</v>
      </c>
      <c r="AP38" s="19">
        <v>364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42"/>
    </row>
    <row r="39" spans="1:56" s="28" customFormat="1" ht="13" customHeight="1" x14ac:dyDescent="0.2">
      <c r="A39" s="7" t="s">
        <v>108</v>
      </c>
      <c r="B39" s="22">
        <v>914</v>
      </c>
      <c r="C39" s="22">
        <v>0</v>
      </c>
      <c r="D39" s="22">
        <f t="shared" si="7"/>
        <v>16999</v>
      </c>
      <c r="E39" s="22">
        <v>0</v>
      </c>
      <c r="F39" s="22">
        <v>0</v>
      </c>
      <c r="G39" s="22">
        <v>0</v>
      </c>
      <c r="H39" s="22">
        <v>5</v>
      </c>
      <c r="I39" s="22">
        <v>0</v>
      </c>
      <c r="J39" s="22">
        <v>656</v>
      </c>
      <c r="K39" s="22">
        <v>117</v>
      </c>
      <c r="L39" s="22">
        <f>SUM(M39:O39)</f>
        <v>1239</v>
      </c>
      <c r="M39" s="22">
        <v>497</v>
      </c>
      <c r="N39" s="22">
        <v>418</v>
      </c>
      <c r="O39" s="22">
        <v>324</v>
      </c>
      <c r="P39" s="22">
        <v>0</v>
      </c>
      <c r="Q39" s="22">
        <v>0</v>
      </c>
      <c r="R39" s="22">
        <v>3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58</v>
      </c>
      <c r="AD39" s="22">
        <v>0</v>
      </c>
      <c r="AE39" s="22">
        <v>1</v>
      </c>
      <c r="AF39" s="22">
        <v>0</v>
      </c>
      <c r="AG39" s="22">
        <v>472</v>
      </c>
      <c r="AH39" s="22">
        <f t="shared" si="9"/>
        <v>14078</v>
      </c>
      <c r="AI39" s="22">
        <v>5119</v>
      </c>
      <c r="AJ39" s="22">
        <v>8932</v>
      </c>
      <c r="AK39" s="22">
        <v>27</v>
      </c>
      <c r="AL39" s="22">
        <v>14</v>
      </c>
      <c r="AM39" s="22">
        <v>0</v>
      </c>
      <c r="AN39" s="22">
        <v>0</v>
      </c>
      <c r="AO39" s="22">
        <v>0</v>
      </c>
      <c r="AP39" s="22">
        <v>339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22">
        <v>17</v>
      </c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0</v>
      </c>
      <c r="BC39" s="22">
        <v>0</v>
      </c>
      <c r="BD39" s="42"/>
    </row>
    <row r="40" spans="1:56" s="28" customFormat="1" ht="13" customHeight="1" x14ac:dyDescent="0.2">
      <c r="A40" s="6" t="s">
        <v>109</v>
      </c>
      <c r="B40" s="19">
        <v>5061</v>
      </c>
      <c r="C40" s="19">
        <v>5</v>
      </c>
      <c r="D40" s="20">
        <f t="shared" si="7"/>
        <v>24791</v>
      </c>
      <c r="E40" s="19">
        <v>0</v>
      </c>
      <c r="F40" s="19">
        <v>0</v>
      </c>
      <c r="G40" s="19">
        <v>0</v>
      </c>
      <c r="H40" s="19">
        <v>328</v>
      </c>
      <c r="I40" s="19">
        <v>0</v>
      </c>
      <c r="J40" s="19">
        <v>493</v>
      </c>
      <c r="K40" s="19">
        <v>105</v>
      </c>
      <c r="L40" s="20">
        <f t="shared" si="8"/>
        <v>4946</v>
      </c>
      <c r="M40" s="20">
        <v>457</v>
      </c>
      <c r="N40" s="20">
        <v>448</v>
      </c>
      <c r="O40" s="20">
        <v>4041</v>
      </c>
      <c r="P40" s="19">
        <v>0</v>
      </c>
      <c r="Q40" s="19">
        <v>0</v>
      </c>
      <c r="R40" s="19">
        <v>12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329</v>
      </c>
      <c r="AD40" s="19">
        <v>0</v>
      </c>
      <c r="AE40" s="19">
        <v>100</v>
      </c>
      <c r="AF40" s="19">
        <v>0</v>
      </c>
      <c r="AG40" s="19">
        <v>195</v>
      </c>
      <c r="AH40" s="20">
        <f t="shared" si="9"/>
        <v>17920</v>
      </c>
      <c r="AI40" s="20">
        <v>7861</v>
      </c>
      <c r="AJ40" s="20">
        <v>9882</v>
      </c>
      <c r="AK40" s="20">
        <v>177</v>
      </c>
      <c r="AL40" s="19">
        <v>96</v>
      </c>
      <c r="AM40" s="19">
        <v>0</v>
      </c>
      <c r="AN40" s="19">
        <v>2</v>
      </c>
      <c r="AO40" s="19">
        <v>0</v>
      </c>
      <c r="AP40" s="19">
        <v>258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7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42"/>
    </row>
    <row r="41" spans="1:56" s="28" customFormat="1" ht="13" customHeight="1" x14ac:dyDescent="0.2">
      <c r="A41" s="5" t="s">
        <v>110</v>
      </c>
      <c r="B41" s="19">
        <v>1582</v>
      </c>
      <c r="C41" s="19">
        <v>0</v>
      </c>
      <c r="D41" s="19">
        <f t="shared" si="7"/>
        <v>2990</v>
      </c>
      <c r="E41" s="19">
        <v>0</v>
      </c>
      <c r="F41" s="19">
        <v>0</v>
      </c>
      <c r="G41" s="19">
        <v>0</v>
      </c>
      <c r="H41" s="19">
        <v>8</v>
      </c>
      <c r="I41" s="19">
        <v>0</v>
      </c>
      <c r="J41" s="19">
        <v>198</v>
      </c>
      <c r="K41" s="19">
        <v>0</v>
      </c>
      <c r="L41" s="19">
        <f t="shared" si="8"/>
        <v>821</v>
      </c>
      <c r="M41" s="19">
        <v>314</v>
      </c>
      <c r="N41" s="19">
        <v>298</v>
      </c>
      <c r="O41" s="19">
        <v>209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694</v>
      </c>
      <c r="Y41" s="19">
        <v>0</v>
      </c>
      <c r="Z41" s="19">
        <v>0</v>
      </c>
      <c r="AA41" s="19">
        <v>0</v>
      </c>
      <c r="AB41" s="19">
        <v>0</v>
      </c>
      <c r="AC41" s="19">
        <v>25</v>
      </c>
      <c r="AD41" s="19">
        <v>0</v>
      </c>
      <c r="AE41" s="19">
        <v>1</v>
      </c>
      <c r="AF41" s="19">
        <v>0</v>
      </c>
      <c r="AG41" s="19">
        <v>0</v>
      </c>
      <c r="AH41" s="19">
        <f t="shared" si="9"/>
        <v>1201</v>
      </c>
      <c r="AI41" s="19">
        <v>431</v>
      </c>
      <c r="AJ41" s="19">
        <v>770</v>
      </c>
      <c r="AK41" s="19">
        <v>0</v>
      </c>
      <c r="AL41" s="19">
        <v>30</v>
      </c>
      <c r="AM41" s="19">
        <v>0</v>
      </c>
      <c r="AN41" s="19">
        <v>0</v>
      </c>
      <c r="AO41" s="19">
        <v>0</v>
      </c>
      <c r="AP41" s="19">
        <v>12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42"/>
    </row>
    <row r="42" spans="1:56" s="28" customFormat="1" ht="13" customHeight="1" x14ac:dyDescent="0.2">
      <c r="A42" s="5" t="s">
        <v>111</v>
      </c>
      <c r="B42" s="19">
        <v>7607</v>
      </c>
      <c r="C42" s="19">
        <v>0</v>
      </c>
      <c r="D42" s="19">
        <f t="shared" si="7"/>
        <v>37818</v>
      </c>
      <c r="E42" s="19">
        <v>0</v>
      </c>
      <c r="F42" s="19">
        <v>0</v>
      </c>
      <c r="G42" s="19">
        <v>0</v>
      </c>
      <c r="H42" s="19">
        <v>827</v>
      </c>
      <c r="I42" s="19">
        <v>0</v>
      </c>
      <c r="J42" s="19">
        <v>634</v>
      </c>
      <c r="K42" s="19">
        <v>171</v>
      </c>
      <c r="L42" s="19">
        <f t="shared" si="8"/>
        <v>13162</v>
      </c>
      <c r="M42" s="19">
        <v>4507</v>
      </c>
      <c r="N42" s="19">
        <v>4437</v>
      </c>
      <c r="O42" s="19">
        <v>4218</v>
      </c>
      <c r="P42" s="19">
        <v>0</v>
      </c>
      <c r="Q42" s="19">
        <v>0</v>
      </c>
      <c r="R42" s="19">
        <v>34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1</v>
      </c>
      <c r="Y42" s="19">
        <v>0</v>
      </c>
      <c r="Z42" s="19">
        <v>0</v>
      </c>
      <c r="AA42" s="19">
        <v>0</v>
      </c>
      <c r="AB42" s="19">
        <v>0</v>
      </c>
      <c r="AC42" s="19">
        <v>581</v>
      </c>
      <c r="AD42" s="19">
        <v>0</v>
      </c>
      <c r="AE42" s="19">
        <v>57</v>
      </c>
      <c r="AF42" s="19">
        <v>0</v>
      </c>
      <c r="AG42" s="19">
        <v>64</v>
      </c>
      <c r="AH42" s="19">
        <f t="shared" si="9"/>
        <v>21565</v>
      </c>
      <c r="AI42" s="19">
        <v>10055</v>
      </c>
      <c r="AJ42" s="19">
        <v>11427</v>
      </c>
      <c r="AK42" s="19">
        <v>83</v>
      </c>
      <c r="AL42" s="19">
        <v>260</v>
      </c>
      <c r="AM42" s="19">
        <v>0</v>
      </c>
      <c r="AN42" s="19">
        <v>0</v>
      </c>
      <c r="AO42" s="19">
        <v>0</v>
      </c>
      <c r="AP42" s="19">
        <v>426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36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42"/>
    </row>
    <row r="43" spans="1:56" s="28" customFormat="1" ht="13" customHeight="1" x14ac:dyDescent="0.2">
      <c r="A43" s="5" t="s">
        <v>112</v>
      </c>
      <c r="B43" s="19">
        <v>9</v>
      </c>
      <c r="C43" s="19">
        <v>0</v>
      </c>
      <c r="D43" s="19">
        <f t="shared" si="7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f t="shared" si="8"/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f t="shared" si="9"/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42"/>
    </row>
    <row r="44" spans="1:56" s="28" customFormat="1" ht="13" customHeight="1" x14ac:dyDescent="0.2">
      <c r="A44" s="7" t="s">
        <v>113</v>
      </c>
      <c r="B44" s="22">
        <v>1282</v>
      </c>
      <c r="C44" s="22">
        <v>6</v>
      </c>
      <c r="D44" s="22">
        <f t="shared" si="7"/>
        <v>22901</v>
      </c>
      <c r="E44" s="22">
        <v>0</v>
      </c>
      <c r="F44" s="22">
        <v>0</v>
      </c>
      <c r="G44" s="22">
        <v>0</v>
      </c>
      <c r="H44" s="22">
        <v>483</v>
      </c>
      <c r="I44" s="22">
        <v>0</v>
      </c>
      <c r="J44" s="22">
        <v>1922</v>
      </c>
      <c r="K44" s="22">
        <v>9</v>
      </c>
      <c r="L44" s="22">
        <f t="shared" si="8"/>
        <v>7166</v>
      </c>
      <c r="M44" s="22">
        <v>1684</v>
      </c>
      <c r="N44" s="22">
        <v>1302</v>
      </c>
      <c r="O44" s="22">
        <v>4180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238</v>
      </c>
      <c r="AD44" s="22">
        <v>0</v>
      </c>
      <c r="AE44" s="22">
        <v>0</v>
      </c>
      <c r="AF44" s="22">
        <v>0</v>
      </c>
      <c r="AG44" s="22">
        <v>889</v>
      </c>
      <c r="AH44" s="22">
        <f t="shared" si="9"/>
        <v>12092</v>
      </c>
      <c r="AI44" s="22">
        <v>3860</v>
      </c>
      <c r="AJ44" s="22">
        <v>4811</v>
      </c>
      <c r="AK44" s="22">
        <v>3421</v>
      </c>
      <c r="AL44" s="22">
        <v>0</v>
      </c>
      <c r="AM44" s="22">
        <v>0</v>
      </c>
      <c r="AN44" s="22">
        <v>3</v>
      </c>
      <c r="AO44" s="22">
        <v>0</v>
      </c>
      <c r="AP44" s="22">
        <v>99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 s="42"/>
    </row>
    <row r="45" spans="1:56" s="28" customFormat="1" ht="13" customHeight="1" x14ac:dyDescent="0.2">
      <c r="A45" s="6" t="s">
        <v>114</v>
      </c>
      <c r="B45" s="19">
        <v>664</v>
      </c>
      <c r="C45" s="19">
        <v>0</v>
      </c>
      <c r="D45" s="20">
        <f t="shared" si="7"/>
        <v>19215</v>
      </c>
      <c r="E45" s="19">
        <v>0</v>
      </c>
      <c r="F45" s="19">
        <v>0</v>
      </c>
      <c r="G45" s="19">
        <v>0</v>
      </c>
      <c r="H45" s="19">
        <v>281</v>
      </c>
      <c r="I45" s="19">
        <v>0</v>
      </c>
      <c r="J45" s="19">
        <v>17</v>
      </c>
      <c r="K45" s="19">
        <v>67</v>
      </c>
      <c r="L45" s="20">
        <f t="shared" si="8"/>
        <v>8501</v>
      </c>
      <c r="M45" s="20">
        <v>2933</v>
      </c>
      <c r="N45" s="20">
        <v>3018</v>
      </c>
      <c r="O45" s="20">
        <v>2550</v>
      </c>
      <c r="P45" s="19">
        <v>0</v>
      </c>
      <c r="Q45" s="19">
        <v>0</v>
      </c>
      <c r="R45" s="19">
        <v>13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122</v>
      </c>
      <c r="AD45" s="19">
        <v>0</v>
      </c>
      <c r="AE45" s="19">
        <v>55</v>
      </c>
      <c r="AF45" s="19">
        <v>0</v>
      </c>
      <c r="AG45" s="19">
        <v>18</v>
      </c>
      <c r="AH45" s="20">
        <f t="shared" si="9"/>
        <v>9005</v>
      </c>
      <c r="AI45" s="20">
        <v>4115</v>
      </c>
      <c r="AJ45" s="20">
        <v>3892</v>
      </c>
      <c r="AK45" s="20">
        <v>998</v>
      </c>
      <c r="AL45" s="19">
        <v>1075</v>
      </c>
      <c r="AM45" s="19">
        <v>0</v>
      </c>
      <c r="AN45" s="19">
        <v>0</v>
      </c>
      <c r="AO45" s="19">
        <v>0</v>
      </c>
      <c r="AP45" s="19">
        <v>31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30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42"/>
    </row>
    <row r="46" spans="1:56" s="28" customFormat="1" ht="13" customHeight="1" x14ac:dyDescent="0.2">
      <c r="A46" s="5" t="s">
        <v>115</v>
      </c>
      <c r="B46" s="19">
        <v>7403</v>
      </c>
      <c r="C46" s="19">
        <v>14</v>
      </c>
      <c r="D46" s="19">
        <f t="shared" si="7"/>
        <v>14373</v>
      </c>
      <c r="E46" s="19">
        <v>0</v>
      </c>
      <c r="F46" s="19">
        <v>0</v>
      </c>
      <c r="G46" s="19">
        <v>0</v>
      </c>
      <c r="H46" s="19">
        <v>958</v>
      </c>
      <c r="I46" s="19">
        <v>0</v>
      </c>
      <c r="J46" s="19">
        <v>241</v>
      </c>
      <c r="K46" s="19">
        <v>55</v>
      </c>
      <c r="L46" s="19">
        <f t="shared" si="8"/>
        <v>8794</v>
      </c>
      <c r="M46" s="19">
        <v>1498</v>
      </c>
      <c r="N46" s="19">
        <v>1416</v>
      </c>
      <c r="O46" s="19">
        <v>5880</v>
      </c>
      <c r="P46" s="19">
        <v>0</v>
      </c>
      <c r="Q46" s="19">
        <v>0</v>
      </c>
      <c r="R46" s="19">
        <v>56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15</v>
      </c>
      <c r="Y46" s="19">
        <v>0</v>
      </c>
      <c r="Z46" s="19">
        <v>0</v>
      </c>
      <c r="AA46" s="19">
        <v>0</v>
      </c>
      <c r="AB46" s="19">
        <v>0</v>
      </c>
      <c r="AC46" s="19">
        <v>893</v>
      </c>
      <c r="AD46" s="19">
        <v>0</v>
      </c>
      <c r="AE46" s="19">
        <v>69</v>
      </c>
      <c r="AF46" s="19">
        <v>0</v>
      </c>
      <c r="AG46" s="19">
        <v>524</v>
      </c>
      <c r="AH46" s="19">
        <f t="shared" si="9"/>
        <v>929</v>
      </c>
      <c r="AI46" s="19">
        <v>472</v>
      </c>
      <c r="AJ46" s="19">
        <v>444</v>
      </c>
      <c r="AK46" s="19">
        <v>13</v>
      </c>
      <c r="AL46" s="19">
        <v>1619</v>
      </c>
      <c r="AM46" s="19">
        <v>0</v>
      </c>
      <c r="AN46" s="19">
        <v>13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207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42"/>
    </row>
    <row r="47" spans="1:56" s="28" customFormat="1" ht="13" customHeight="1" x14ac:dyDescent="0.2">
      <c r="A47" s="5" t="s">
        <v>116</v>
      </c>
      <c r="B47" s="19">
        <v>10467</v>
      </c>
      <c r="C47" s="19">
        <v>0</v>
      </c>
      <c r="D47" s="19">
        <f t="shared" si="7"/>
        <v>39174</v>
      </c>
      <c r="E47" s="19">
        <v>0</v>
      </c>
      <c r="F47" s="19">
        <v>6</v>
      </c>
      <c r="G47" s="19">
        <v>0</v>
      </c>
      <c r="H47" s="19">
        <v>1452</v>
      </c>
      <c r="I47" s="19">
        <v>0</v>
      </c>
      <c r="J47" s="19">
        <v>49</v>
      </c>
      <c r="K47" s="19">
        <v>3</v>
      </c>
      <c r="L47" s="19">
        <f t="shared" si="8"/>
        <v>19943</v>
      </c>
      <c r="M47" s="19">
        <v>470</v>
      </c>
      <c r="N47" s="19">
        <v>504</v>
      </c>
      <c r="O47" s="19">
        <v>18969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910</v>
      </c>
      <c r="AD47" s="19">
        <v>0</v>
      </c>
      <c r="AE47" s="19">
        <v>17</v>
      </c>
      <c r="AF47" s="19">
        <v>0</v>
      </c>
      <c r="AG47" s="19">
        <v>500</v>
      </c>
      <c r="AH47" s="19">
        <f t="shared" si="9"/>
        <v>13707</v>
      </c>
      <c r="AI47" s="19">
        <v>3063</v>
      </c>
      <c r="AJ47" s="19">
        <v>3136</v>
      </c>
      <c r="AK47" s="19">
        <v>7508</v>
      </c>
      <c r="AL47" s="19">
        <v>2475</v>
      </c>
      <c r="AM47" s="19">
        <v>0</v>
      </c>
      <c r="AN47" s="19">
        <v>33</v>
      </c>
      <c r="AO47" s="19">
        <v>0</v>
      </c>
      <c r="AP47" s="19">
        <v>72</v>
      </c>
      <c r="AQ47" s="19">
        <v>6</v>
      </c>
      <c r="AR47" s="19">
        <v>0</v>
      </c>
      <c r="AS47" s="19">
        <v>0</v>
      </c>
      <c r="AT47" s="19">
        <v>1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42"/>
    </row>
    <row r="48" spans="1:56" s="28" customFormat="1" ht="13" customHeight="1" x14ac:dyDescent="0.2">
      <c r="A48" s="5" t="s">
        <v>117</v>
      </c>
      <c r="B48" s="19">
        <v>4691</v>
      </c>
      <c r="C48" s="19">
        <v>0</v>
      </c>
      <c r="D48" s="19">
        <f t="shared" si="7"/>
        <v>32742</v>
      </c>
      <c r="E48" s="19">
        <v>0</v>
      </c>
      <c r="F48" s="19">
        <v>0</v>
      </c>
      <c r="G48" s="19">
        <v>0</v>
      </c>
      <c r="H48" s="19">
        <v>472</v>
      </c>
      <c r="I48" s="19" t="s">
        <v>181</v>
      </c>
      <c r="J48" s="19">
        <v>173</v>
      </c>
      <c r="K48" s="19">
        <v>74</v>
      </c>
      <c r="L48" s="19">
        <f t="shared" si="8"/>
        <v>21721</v>
      </c>
      <c r="M48" s="19">
        <v>5284</v>
      </c>
      <c r="N48" s="19">
        <v>4816</v>
      </c>
      <c r="O48" s="19">
        <v>11621</v>
      </c>
      <c r="P48" s="19">
        <v>0</v>
      </c>
      <c r="Q48" s="19" t="s">
        <v>181</v>
      </c>
      <c r="R48" s="19">
        <v>80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609</v>
      </c>
      <c r="AD48" s="19" t="s">
        <v>181</v>
      </c>
      <c r="AE48" s="19">
        <v>70</v>
      </c>
      <c r="AF48" s="19" t="s">
        <v>181</v>
      </c>
      <c r="AG48" s="19">
        <v>205</v>
      </c>
      <c r="AH48" s="19">
        <f t="shared" si="9"/>
        <v>9029</v>
      </c>
      <c r="AI48" s="19">
        <v>2564</v>
      </c>
      <c r="AJ48" s="19">
        <v>3213</v>
      </c>
      <c r="AK48" s="19">
        <v>3252</v>
      </c>
      <c r="AL48" s="19">
        <v>253</v>
      </c>
      <c r="AM48" s="19">
        <v>7</v>
      </c>
      <c r="AN48" s="19">
        <v>1</v>
      </c>
      <c r="AO48" s="19">
        <v>0</v>
      </c>
      <c r="AP48" s="19">
        <v>15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33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42"/>
    </row>
    <row r="49" spans="1:56" s="28" customFormat="1" ht="13" customHeight="1" x14ac:dyDescent="0.2">
      <c r="A49" s="7" t="s">
        <v>118</v>
      </c>
      <c r="B49" s="22">
        <v>1642</v>
      </c>
      <c r="C49" s="22">
        <v>0</v>
      </c>
      <c r="D49" s="22">
        <f t="shared" si="7"/>
        <v>22953</v>
      </c>
      <c r="E49" s="22">
        <v>0</v>
      </c>
      <c r="F49" s="22">
        <v>0</v>
      </c>
      <c r="G49" s="22">
        <v>0</v>
      </c>
      <c r="H49" s="22">
        <v>267</v>
      </c>
      <c r="I49" s="22">
        <v>0</v>
      </c>
      <c r="J49" s="22">
        <v>215</v>
      </c>
      <c r="K49" s="22">
        <v>5</v>
      </c>
      <c r="L49" s="22">
        <f t="shared" si="8"/>
        <v>15477</v>
      </c>
      <c r="M49" s="22">
        <v>5287</v>
      </c>
      <c r="N49" s="22">
        <v>4295</v>
      </c>
      <c r="O49" s="22">
        <v>5895</v>
      </c>
      <c r="P49" s="22">
        <v>0</v>
      </c>
      <c r="Q49" s="22">
        <v>0</v>
      </c>
      <c r="R49" s="22">
        <v>3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810</v>
      </c>
      <c r="AD49" s="22">
        <v>0</v>
      </c>
      <c r="AE49" s="22">
        <v>46</v>
      </c>
      <c r="AF49" s="22">
        <v>0</v>
      </c>
      <c r="AG49" s="22">
        <v>816</v>
      </c>
      <c r="AH49" s="22">
        <f t="shared" si="9"/>
        <v>4396</v>
      </c>
      <c r="AI49" s="22">
        <v>2098</v>
      </c>
      <c r="AJ49" s="22">
        <v>2260</v>
      </c>
      <c r="AK49" s="22">
        <v>38</v>
      </c>
      <c r="AL49" s="22">
        <v>849</v>
      </c>
      <c r="AM49" s="22">
        <v>0</v>
      </c>
      <c r="AN49" s="22">
        <v>48</v>
      </c>
      <c r="AO49" s="22">
        <v>0</v>
      </c>
      <c r="AP49" s="22">
        <v>21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 s="22">
        <v>0</v>
      </c>
      <c r="BD49" s="42"/>
    </row>
    <row r="50" spans="1:56" s="28" customFormat="1" ht="13" customHeight="1" x14ac:dyDescent="0.2">
      <c r="A50" s="6" t="s">
        <v>119</v>
      </c>
      <c r="B50" s="19">
        <v>81</v>
      </c>
      <c r="C50" s="19">
        <v>0</v>
      </c>
      <c r="D50" s="20">
        <f t="shared" si="7"/>
        <v>19168</v>
      </c>
      <c r="E50" s="19">
        <v>0</v>
      </c>
      <c r="F50" s="19">
        <v>0</v>
      </c>
      <c r="G50" s="19">
        <v>0</v>
      </c>
      <c r="H50" s="19">
        <v>7</v>
      </c>
      <c r="I50" s="19">
        <v>0</v>
      </c>
      <c r="J50" s="19">
        <v>2</v>
      </c>
      <c r="K50" s="19">
        <v>0</v>
      </c>
      <c r="L50" s="20">
        <f t="shared" si="8"/>
        <v>5731</v>
      </c>
      <c r="M50" s="20">
        <v>0</v>
      </c>
      <c r="N50" s="20">
        <v>0</v>
      </c>
      <c r="O50" s="20">
        <v>5731</v>
      </c>
      <c r="P50" s="19">
        <v>0</v>
      </c>
      <c r="Q50" s="19">
        <v>0</v>
      </c>
      <c r="R50" s="19">
        <v>4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286</v>
      </c>
      <c r="AD50" s="19">
        <v>0</v>
      </c>
      <c r="AE50" s="19">
        <v>0</v>
      </c>
      <c r="AF50" s="19">
        <v>0</v>
      </c>
      <c r="AG50" s="19">
        <v>1532</v>
      </c>
      <c r="AH50" s="20">
        <f t="shared" si="9"/>
        <v>11249</v>
      </c>
      <c r="AI50" s="20">
        <v>5664</v>
      </c>
      <c r="AJ50" s="20">
        <v>5551</v>
      </c>
      <c r="AK50" s="20">
        <v>34</v>
      </c>
      <c r="AL50" s="19">
        <v>0</v>
      </c>
      <c r="AM50" s="19">
        <v>0</v>
      </c>
      <c r="AN50" s="19">
        <v>56</v>
      </c>
      <c r="AO50" s="19">
        <v>0</v>
      </c>
      <c r="AP50" s="19">
        <v>301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42"/>
    </row>
    <row r="51" spans="1:56" s="28" customFormat="1" ht="13" customHeight="1" x14ac:dyDescent="0.2">
      <c r="A51" s="5" t="s">
        <v>120</v>
      </c>
      <c r="B51" s="19">
        <v>2646</v>
      </c>
      <c r="C51" s="19">
        <v>0</v>
      </c>
      <c r="D51" s="19">
        <f t="shared" si="7"/>
        <v>16700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169</v>
      </c>
      <c r="K51" s="19">
        <v>6</v>
      </c>
      <c r="L51" s="19">
        <f t="shared" si="8"/>
        <v>13707</v>
      </c>
      <c r="M51" s="19">
        <v>0</v>
      </c>
      <c r="N51" s="19">
        <v>0</v>
      </c>
      <c r="O51" s="19">
        <v>13707</v>
      </c>
      <c r="P51" s="19">
        <v>0</v>
      </c>
      <c r="Q51" s="19">
        <v>0</v>
      </c>
      <c r="R51" s="19">
        <v>4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635</v>
      </c>
      <c r="AD51" s="19">
        <v>0</v>
      </c>
      <c r="AE51" s="19">
        <v>0</v>
      </c>
      <c r="AF51" s="19">
        <v>0</v>
      </c>
      <c r="AG51" s="19">
        <v>489</v>
      </c>
      <c r="AH51" s="19">
        <f t="shared" si="9"/>
        <v>1235</v>
      </c>
      <c r="AI51" s="19">
        <v>591</v>
      </c>
      <c r="AJ51" s="19">
        <v>640</v>
      </c>
      <c r="AK51" s="19">
        <v>4</v>
      </c>
      <c r="AL51" s="19">
        <v>128</v>
      </c>
      <c r="AM51" s="19">
        <v>0</v>
      </c>
      <c r="AN51" s="19">
        <v>0</v>
      </c>
      <c r="AO51" s="19">
        <v>0</v>
      </c>
      <c r="AP51" s="19">
        <v>327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42"/>
    </row>
    <row r="52" spans="1:56" s="28" customFormat="1" ht="13" customHeight="1" x14ac:dyDescent="0.2">
      <c r="A52" s="5" t="s">
        <v>121</v>
      </c>
      <c r="B52" s="19">
        <v>6781</v>
      </c>
      <c r="C52" s="19">
        <v>14</v>
      </c>
      <c r="D52" s="19">
        <f t="shared" si="7"/>
        <v>39252</v>
      </c>
      <c r="E52" s="19">
        <v>0</v>
      </c>
      <c r="F52" s="19">
        <v>0</v>
      </c>
      <c r="G52" s="19">
        <v>0</v>
      </c>
      <c r="H52" s="19">
        <v>803</v>
      </c>
      <c r="I52" s="19">
        <v>2</v>
      </c>
      <c r="J52" s="19">
        <v>0</v>
      </c>
      <c r="K52" s="19">
        <v>0</v>
      </c>
      <c r="L52" s="19">
        <f t="shared" si="8"/>
        <v>21711</v>
      </c>
      <c r="M52" s="19">
        <v>11049</v>
      </c>
      <c r="N52" s="19">
        <v>9387</v>
      </c>
      <c r="O52" s="19">
        <v>1275</v>
      </c>
      <c r="P52" s="19">
        <v>0</v>
      </c>
      <c r="Q52" s="19">
        <v>0</v>
      </c>
      <c r="R52" s="19">
        <v>8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3702</v>
      </c>
      <c r="AD52" s="19">
        <v>0</v>
      </c>
      <c r="AE52" s="19">
        <v>0</v>
      </c>
      <c r="AF52" s="19">
        <v>0</v>
      </c>
      <c r="AG52" s="19">
        <v>713</v>
      </c>
      <c r="AH52" s="19">
        <f t="shared" si="9"/>
        <v>9211</v>
      </c>
      <c r="AI52" s="19">
        <v>4374</v>
      </c>
      <c r="AJ52" s="19">
        <v>4420</v>
      </c>
      <c r="AK52" s="19">
        <v>417</v>
      </c>
      <c r="AL52" s="19">
        <v>0</v>
      </c>
      <c r="AM52" s="19">
        <v>0</v>
      </c>
      <c r="AN52" s="19">
        <v>320</v>
      </c>
      <c r="AO52" s="19">
        <v>0</v>
      </c>
      <c r="AP52" s="19">
        <v>2782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42"/>
    </row>
    <row r="53" spans="1:56" s="28" customFormat="1" ht="13" customHeight="1" x14ac:dyDescent="0.2">
      <c r="A53" s="5" t="s">
        <v>122</v>
      </c>
      <c r="B53" s="19">
        <v>0</v>
      </c>
      <c r="C53" s="19">
        <v>0</v>
      </c>
      <c r="D53" s="19">
        <f t="shared" si="7"/>
        <v>33454</v>
      </c>
      <c r="E53" s="19">
        <v>0</v>
      </c>
      <c r="F53" s="19">
        <v>51</v>
      </c>
      <c r="G53" s="19">
        <v>0</v>
      </c>
      <c r="H53" s="19">
        <v>514</v>
      </c>
      <c r="I53" s="19">
        <v>0</v>
      </c>
      <c r="J53" s="19">
        <v>0</v>
      </c>
      <c r="K53" s="19">
        <v>5</v>
      </c>
      <c r="L53" s="19">
        <f t="shared" si="8"/>
        <v>13003</v>
      </c>
      <c r="M53" s="19">
        <v>0</v>
      </c>
      <c r="N53" s="19">
        <v>0</v>
      </c>
      <c r="O53" s="19">
        <v>13003</v>
      </c>
      <c r="P53" s="19">
        <v>0</v>
      </c>
      <c r="Q53" s="19">
        <v>8</v>
      </c>
      <c r="R53" s="19">
        <v>12</v>
      </c>
      <c r="S53" s="19">
        <v>0</v>
      </c>
      <c r="T53" s="19">
        <v>0</v>
      </c>
      <c r="U53" s="19">
        <v>6</v>
      </c>
      <c r="V53" s="19">
        <v>29</v>
      </c>
      <c r="W53" s="19">
        <v>0</v>
      </c>
      <c r="X53" s="19">
        <v>0</v>
      </c>
      <c r="Y53" s="19">
        <v>0</v>
      </c>
      <c r="Z53" s="19">
        <v>2</v>
      </c>
      <c r="AA53" s="19">
        <v>0</v>
      </c>
      <c r="AB53" s="19">
        <v>0</v>
      </c>
      <c r="AC53" s="19">
        <v>2487</v>
      </c>
      <c r="AD53" s="19">
        <v>0</v>
      </c>
      <c r="AE53" s="19">
        <v>0</v>
      </c>
      <c r="AF53" s="19">
        <v>7</v>
      </c>
      <c r="AG53" s="19">
        <v>1029</v>
      </c>
      <c r="AH53" s="19">
        <f t="shared" si="9"/>
        <v>13459</v>
      </c>
      <c r="AI53" s="19">
        <v>6232</v>
      </c>
      <c r="AJ53" s="19">
        <v>7227</v>
      </c>
      <c r="AK53" s="19">
        <v>0</v>
      </c>
      <c r="AL53" s="19">
        <v>0</v>
      </c>
      <c r="AM53" s="19">
        <v>0</v>
      </c>
      <c r="AN53" s="19">
        <v>642</v>
      </c>
      <c r="AO53" s="19">
        <v>0</v>
      </c>
      <c r="AP53" s="19">
        <v>2159</v>
      </c>
      <c r="AQ53" s="19">
        <v>0</v>
      </c>
      <c r="AR53" s="19">
        <v>0</v>
      </c>
      <c r="AS53" s="19">
        <v>0</v>
      </c>
      <c r="AT53" s="19">
        <v>2</v>
      </c>
      <c r="AU53" s="19">
        <v>0</v>
      </c>
      <c r="AV53" s="19">
        <v>0</v>
      </c>
      <c r="AW53" s="19">
        <v>0</v>
      </c>
      <c r="AX53" s="19">
        <v>0</v>
      </c>
      <c r="AY53" s="19">
        <v>37</v>
      </c>
      <c r="AZ53" s="19">
        <v>0</v>
      </c>
      <c r="BA53" s="19">
        <v>0</v>
      </c>
      <c r="BB53" s="19">
        <v>2</v>
      </c>
      <c r="BC53" s="19">
        <v>0</v>
      </c>
      <c r="BD53" s="42"/>
    </row>
    <row r="54" spans="1:56" s="28" customFormat="1" ht="13" customHeight="1" x14ac:dyDescent="0.2">
      <c r="A54" s="7" t="s">
        <v>123</v>
      </c>
      <c r="B54" s="22">
        <v>997</v>
      </c>
      <c r="C54" s="22">
        <v>3</v>
      </c>
      <c r="D54" s="22">
        <f t="shared" si="7"/>
        <v>31492</v>
      </c>
      <c r="E54" s="22">
        <v>0</v>
      </c>
      <c r="F54" s="22">
        <v>0</v>
      </c>
      <c r="G54" s="22">
        <v>0</v>
      </c>
      <c r="H54" s="22">
        <v>1255</v>
      </c>
      <c r="I54" s="22">
        <v>0</v>
      </c>
      <c r="J54" s="22">
        <v>1924</v>
      </c>
      <c r="K54" s="22">
        <v>88</v>
      </c>
      <c r="L54" s="22">
        <f t="shared" si="8"/>
        <v>18745</v>
      </c>
      <c r="M54" s="22">
        <v>6469</v>
      </c>
      <c r="N54" s="22">
        <v>4828</v>
      </c>
      <c r="O54" s="22">
        <v>7448</v>
      </c>
      <c r="P54" s="22">
        <v>0</v>
      </c>
      <c r="Q54" s="22">
        <v>0</v>
      </c>
      <c r="R54" s="22">
        <v>10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317</v>
      </c>
      <c r="AD54" s="22">
        <v>0</v>
      </c>
      <c r="AE54" s="22">
        <v>0</v>
      </c>
      <c r="AF54" s="22">
        <v>0</v>
      </c>
      <c r="AG54" s="22">
        <v>61</v>
      </c>
      <c r="AH54" s="22">
        <f t="shared" si="9"/>
        <v>9074</v>
      </c>
      <c r="AI54" s="22">
        <v>4202</v>
      </c>
      <c r="AJ54" s="22">
        <v>4647</v>
      </c>
      <c r="AK54" s="22">
        <v>225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18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 s="42"/>
    </row>
    <row r="55" spans="1:56" s="28" customFormat="1" ht="13" customHeight="1" x14ac:dyDescent="0.2">
      <c r="A55" s="6" t="s">
        <v>124</v>
      </c>
      <c r="B55" s="19">
        <v>0</v>
      </c>
      <c r="C55" s="19">
        <v>0</v>
      </c>
      <c r="D55" s="20">
        <f t="shared" si="7"/>
        <v>27628</v>
      </c>
      <c r="E55" s="19">
        <v>0</v>
      </c>
      <c r="F55" s="19">
        <v>0</v>
      </c>
      <c r="G55" s="19">
        <v>0</v>
      </c>
      <c r="H55" s="19">
        <v>1060</v>
      </c>
      <c r="I55" s="19">
        <v>21</v>
      </c>
      <c r="J55" s="19">
        <v>2811</v>
      </c>
      <c r="K55" s="19">
        <v>13</v>
      </c>
      <c r="L55" s="20">
        <f t="shared" si="8"/>
        <v>23393</v>
      </c>
      <c r="M55" s="20">
        <v>0</v>
      </c>
      <c r="N55" s="20">
        <v>0</v>
      </c>
      <c r="O55" s="20">
        <v>23393</v>
      </c>
      <c r="P55" s="19">
        <v>0</v>
      </c>
      <c r="Q55" s="19">
        <v>0</v>
      </c>
      <c r="R55" s="19">
        <v>3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259</v>
      </c>
      <c r="AD55" s="19">
        <v>0</v>
      </c>
      <c r="AE55" s="19">
        <v>0</v>
      </c>
      <c r="AF55" s="19">
        <v>0</v>
      </c>
      <c r="AG55" s="19">
        <v>56</v>
      </c>
      <c r="AH55" s="20">
        <f t="shared" si="9"/>
        <v>0</v>
      </c>
      <c r="AI55" s="20"/>
      <c r="AJ55" s="20"/>
      <c r="AK55" s="20"/>
      <c r="AL55" s="19">
        <v>0</v>
      </c>
      <c r="AM55" s="19">
        <v>0</v>
      </c>
      <c r="AN55" s="19">
        <v>0</v>
      </c>
      <c r="AO55" s="19">
        <v>12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42"/>
    </row>
    <row r="56" spans="1:56" s="28" customFormat="1" ht="13" customHeight="1" x14ac:dyDescent="0.2">
      <c r="A56" s="5" t="s">
        <v>125</v>
      </c>
      <c r="B56" s="19">
        <v>1655</v>
      </c>
      <c r="C56" s="19">
        <v>3</v>
      </c>
      <c r="D56" s="19">
        <f t="shared" si="7"/>
        <v>90765</v>
      </c>
      <c r="E56" s="19">
        <v>0</v>
      </c>
      <c r="F56" s="19">
        <v>0</v>
      </c>
      <c r="G56" s="19">
        <v>0</v>
      </c>
      <c r="H56" s="19">
        <v>1868</v>
      </c>
      <c r="I56" s="19">
        <v>0</v>
      </c>
      <c r="J56" s="19">
        <v>2121</v>
      </c>
      <c r="K56" s="19">
        <v>14</v>
      </c>
      <c r="L56" s="19">
        <f t="shared" si="8"/>
        <v>40062</v>
      </c>
      <c r="M56" s="19">
        <v>20394</v>
      </c>
      <c r="N56" s="19">
        <v>19638</v>
      </c>
      <c r="O56" s="19">
        <v>30</v>
      </c>
      <c r="P56" s="19">
        <v>0</v>
      </c>
      <c r="Q56" s="19">
        <v>0</v>
      </c>
      <c r="R56" s="19">
        <v>14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28760</v>
      </c>
      <c r="AC56" s="19">
        <v>664</v>
      </c>
      <c r="AD56" s="19">
        <v>0</v>
      </c>
      <c r="AE56" s="19">
        <v>0</v>
      </c>
      <c r="AF56" s="19">
        <v>0</v>
      </c>
      <c r="AG56" s="19">
        <v>0</v>
      </c>
      <c r="AH56" s="19">
        <f t="shared" si="9"/>
        <v>17252</v>
      </c>
      <c r="AI56" s="19">
        <v>7673</v>
      </c>
      <c r="AJ56" s="19">
        <v>9264</v>
      </c>
      <c r="AK56" s="19">
        <v>315</v>
      </c>
      <c r="AL56" s="19">
        <v>0</v>
      </c>
      <c r="AM56" s="19">
        <v>0</v>
      </c>
      <c r="AN56" s="19">
        <v>0</v>
      </c>
      <c r="AO56" s="19">
        <v>0</v>
      </c>
      <c r="AP56" s="19">
        <v>1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9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42"/>
    </row>
    <row r="57" spans="1:56" s="28" customFormat="1" ht="13" customHeight="1" x14ac:dyDescent="0.2">
      <c r="A57" s="5" t="s">
        <v>126</v>
      </c>
      <c r="B57" s="19">
        <v>815</v>
      </c>
      <c r="C57" s="19">
        <v>0</v>
      </c>
      <c r="D57" s="19">
        <f t="shared" si="7"/>
        <v>52050</v>
      </c>
      <c r="E57" s="19">
        <v>0</v>
      </c>
      <c r="F57" s="19">
        <v>0</v>
      </c>
      <c r="G57" s="19">
        <v>0</v>
      </c>
      <c r="H57" s="19">
        <v>292</v>
      </c>
      <c r="I57" s="19">
        <v>0</v>
      </c>
      <c r="J57" s="19">
        <v>178</v>
      </c>
      <c r="K57" s="19">
        <v>8</v>
      </c>
      <c r="L57" s="19">
        <f t="shared" si="8"/>
        <v>28651</v>
      </c>
      <c r="M57" s="19">
        <v>8923</v>
      </c>
      <c r="N57" s="19">
        <v>7544</v>
      </c>
      <c r="O57" s="19">
        <v>12184</v>
      </c>
      <c r="P57" s="19">
        <v>0</v>
      </c>
      <c r="Q57" s="19">
        <v>0</v>
      </c>
      <c r="R57" s="19">
        <v>2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3</v>
      </c>
      <c r="AC57" s="19">
        <v>425</v>
      </c>
      <c r="AD57" s="19">
        <v>0</v>
      </c>
      <c r="AE57" s="19">
        <v>0</v>
      </c>
      <c r="AF57" s="19">
        <v>0</v>
      </c>
      <c r="AG57" s="19">
        <v>192</v>
      </c>
      <c r="AH57" s="19">
        <f t="shared" si="9"/>
        <v>22289</v>
      </c>
      <c r="AI57" s="19">
        <v>8422</v>
      </c>
      <c r="AJ57" s="19">
        <v>10091</v>
      </c>
      <c r="AK57" s="19">
        <v>3776</v>
      </c>
      <c r="AL57" s="19">
        <v>0</v>
      </c>
      <c r="AM57" s="19">
        <v>0</v>
      </c>
      <c r="AN57" s="19">
        <v>10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42"/>
    </row>
    <row r="58" spans="1:56" s="28" customFormat="1" ht="13" customHeight="1" x14ac:dyDescent="0.2">
      <c r="A58" s="5" t="s">
        <v>127</v>
      </c>
      <c r="B58" s="19">
        <v>204</v>
      </c>
      <c r="C58" s="19">
        <v>47</v>
      </c>
      <c r="D58" s="19">
        <f t="shared" si="7"/>
        <v>75596</v>
      </c>
      <c r="E58" s="19">
        <v>0</v>
      </c>
      <c r="F58" s="19">
        <v>0</v>
      </c>
      <c r="G58" s="19">
        <v>0</v>
      </c>
      <c r="H58" s="19">
        <v>4197</v>
      </c>
      <c r="I58" s="19">
        <v>81</v>
      </c>
      <c r="J58" s="19">
        <v>840</v>
      </c>
      <c r="K58" s="19">
        <v>14</v>
      </c>
      <c r="L58" s="19">
        <f t="shared" si="8"/>
        <v>25471</v>
      </c>
      <c r="M58" s="19">
        <v>0</v>
      </c>
      <c r="N58" s="19">
        <v>0</v>
      </c>
      <c r="O58" s="19">
        <v>25471</v>
      </c>
      <c r="P58" s="19">
        <v>0</v>
      </c>
      <c r="Q58" s="19">
        <v>0</v>
      </c>
      <c r="R58" s="19">
        <v>3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2157</v>
      </c>
      <c r="AD58" s="19">
        <v>0</v>
      </c>
      <c r="AE58" s="19">
        <v>0</v>
      </c>
      <c r="AF58" s="19">
        <v>0</v>
      </c>
      <c r="AG58" s="19">
        <v>317</v>
      </c>
      <c r="AH58" s="19">
        <f t="shared" si="9"/>
        <v>42514</v>
      </c>
      <c r="AI58" s="19">
        <v>18155</v>
      </c>
      <c r="AJ58" s="19">
        <v>21930</v>
      </c>
      <c r="AK58" s="19">
        <v>2429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2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42"/>
    </row>
    <row r="59" spans="1:56" s="28" customFormat="1" ht="13" customHeight="1" x14ac:dyDescent="0.2">
      <c r="A59" s="7" t="s">
        <v>128</v>
      </c>
      <c r="B59" s="22">
        <v>16501</v>
      </c>
      <c r="C59" s="22">
        <v>39</v>
      </c>
      <c r="D59" s="22">
        <f t="shared" si="7"/>
        <v>44135</v>
      </c>
      <c r="E59" s="22">
        <v>0</v>
      </c>
      <c r="F59" s="22">
        <v>0</v>
      </c>
      <c r="G59" s="22">
        <v>0</v>
      </c>
      <c r="H59" s="22">
        <v>1760</v>
      </c>
      <c r="I59" s="22">
        <v>0</v>
      </c>
      <c r="J59" s="22">
        <v>0</v>
      </c>
      <c r="K59" s="22">
        <v>6</v>
      </c>
      <c r="L59" s="22">
        <f t="shared" si="8"/>
        <v>16032</v>
      </c>
      <c r="M59" s="22">
        <v>0</v>
      </c>
      <c r="N59" s="22">
        <v>0</v>
      </c>
      <c r="O59" s="22">
        <v>16032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8</v>
      </c>
      <c r="Y59" s="22">
        <v>0</v>
      </c>
      <c r="Z59" s="22">
        <v>0</v>
      </c>
      <c r="AA59" s="22">
        <v>0</v>
      </c>
      <c r="AB59" s="22">
        <v>0</v>
      </c>
      <c r="AC59" s="22">
        <v>645</v>
      </c>
      <c r="AD59" s="22">
        <v>0</v>
      </c>
      <c r="AE59" s="22">
        <v>0</v>
      </c>
      <c r="AF59" s="22">
        <v>0</v>
      </c>
      <c r="AG59" s="22">
        <v>1349</v>
      </c>
      <c r="AH59" s="22">
        <f t="shared" si="9"/>
        <v>24307</v>
      </c>
      <c r="AI59" s="22">
        <v>10444</v>
      </c>
      <c r="AJ59" s="22">
        <v>13178</v>
      </c>
      <c r="AK59" s="22">
        <v>685</v>
      </c>
      <c r="AL59" s="22">
        <v>0</v>
      </c>
      <c r="AM59" s="22">
        <v>0</v>
      </c>
      <c r="AN59" s="22">
        <v>28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 s="42"/>
    </row>
    <row r="60" spans="1:56" s="28" customFormat="1" ht="13" customHeight="1" x14ac:dyDescent="0.2">
      <c r="A60" s="5" t="s">
        <v>129</v>
      </c>
      <c r="B60" s="19">
        <v>977</v>
      </c>
      <c r="C60" s="19">
        <v>19</v>
      </c>
      <c r="D60" s="20">
        <f t="shared" si="7"/>
        <v>54755</v>
      </c>
      <c r="E60" s="19">
        <v>0</v>
      </c>
      <c r="F60" s="19">
        <v>0</v>
      </c>
      <c r="G60" s="19">
        <v>0</v>
      </c>
      <c r="H60" s="19">
        <v>7743</v>
      </c>
      <c r="I60" s="19">
        <v>109</v>
      </c>
      <c r="J60" s="19">
        <v>0</v>
      </c>
      <c r="K60" s="19">
        <v>0</v>
      </c>
      <c r="L60" s="20">
        <f t="shared" si="8"/>
        <v>17839</v>
      </c>
      <c r="M60" s="20">
        <v>9035</v>
      </c>
      <c r="N60" s="20">
        <v>7459</v>
      </c>
      <c r="O60" s="20">
        <v>1345</v>
      </c>
      <c r="P60" s="19">
        <v>0</v>
      </c>
      <c r="Q60" s="19">
        <v>0</v>
      </c>
      <c r="R60" s="19">
        <v>1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4531</v>
      </c>
      <c r="AD60" s="19">
        <v>0</v>
      </c>
      <c r="AE60" s="19">
        <v>0</v>
      </c>
      <c r="AF60" s="19">
        <v>0</v>
      </c>
      <c r="AG60" s="19">
        <v>837</v>
      </c>
      <c r="AH60" s="20">
        <f t="shared" si="9"/>
        <v>21902</v>
      </c>
      <c r="AI60" s="20">
        <v>10609</v>
      </c>
      <c r="AJ60" s="20">
        <v>10994</v>
      </c>
      <c r="AK60" s="20">
        <v>299</v>
      </c>
      <c r="AL60" s="19">
        <v>0</v>
      </c>
      <c r="AM60" s="19">
        <v>0</v>
      </c>
      <c r="AN60" s="19">
        <v>209</v>
      </c>
      <c r="AO60" s="19">
        <v>205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1</v>
      </c>
      <c r="AW60" s="19">
        <v>0</v>
      </c>
      <c r="AX60" s="19">
        <v>0</v>
      </c>
      <c r="AY60" s="19">
        <v>0</v>
      </c>
      <c r="AZ60" s="19">
        <v>330</v>
      </c>
      <c r="BA60" s="19">
        <v>0</v>
      </c>
      <c r="BB60" s="19">
        <v>0</v>
      </c>
      <c r="BC60" s="19">
        <v>1048</v>
      </c>
      <c r="BD60" s="42"/>
    </row>
    <row r="61" spans="1:56" s="28" customFormat="1" ht="13" customHeight="1" x14ac:dyDescent="0.2">
      <c r="A61" s="9" t="s">
        <v>130</v>
      </c>
      <c r="B61" s="24">
        <v>19</v>
      </c>
      <c r="C61" s="24">
        <v>0</v>
      </c>
      <c r="D61" s="24">
        <f t="shared" si="7"/>
        <v>506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12</v>
      </c>
      <c r="L61" s="24">
        <f t="shared" si="8"/>
        <v>9</v>
      </c>
      <c r="M61" s="24">
        <v>0</v>
      </c>
      <c r="N61" s="24">
        <v>0</v>
      </c>
      <c r="O61" s="24">
        <v>9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2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f t="shared" si="9"/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2</v>
      </c>
      <c r="AN61" s="24">
        <v>0</v>
      </c>
      <c r="AO61" s="24">
        <v>67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292</v>
      </c>
      <c r="AV61" s="24">
        <v>0</v>
      </c>
      <c r="AW61" s="24">
        <v>0</v>
      </c>
      <c r="AX61" s="24">
        <v>0</v>
      </c>
      <c r="AY61" s="24">
        <v>0</v>
      </c>
      <c r="AZ61" s="24">
        <v>122</v>
      </c>
      <c r="BA61" s="24">
        <v>0</v>
      </c>
      <c r="BB61" s="24">
        <v>0</v>
      </c>
      <c r="BC61" s="24">
        <v>0</v>
      </c>
      <c r="BD61" s="42"/>
    </row>
    <row r="62" spans="1:56" s="28" customFormat="1" ht="13" customHeight="1" x14ac:dyDescent="0.2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</row>
    <row r="63" spans="1:56" s="28" customFormat="1" ht="13" customHeight="1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</row>
  </sheetData>
  <sortState xmlns:xlrd2="http://schemas.microsoft.com/office/spreadsheetml/2017/richdata2" columnSort="1" ref="E7:BC61">
    <sortCondition ref="E7:BC7"/>
  </sortState>
  <mergeCells count="52">
    <mergeCell ref="N7:N11"/>
    <mergeCell ref="O7:O11"/>
    <mergeCell ref="AI7:AI11"/>
    <mergeCell ref="AJ7:AJ11"/>
    <mergeCell ref="AK7:AK11"/>
    <mergeCell ref="Y7:Y11"/>
    <mergeCell ref="Z7:Z11"/>
    <mergeCell ref="AA7:AA11"/>
    <mergeCell ref="AB7:AB11"/>
    <mergeCell ref="AC7:AC11"/>
    <mergeCell ref="AD7:AD11"/>
    <mergeCell ref="AE7:AE11"/>
    <mergeCell ref="U7:U11"/>
    <mergeCell ref="V7:V11"/>
    <mergeCell ref="W7:W11"/>
    <mergeCell ref="AT7:AT11"/>
    <mergeCell ref="AF7:AF11"/>
    <mergeCell ref="AG7:AG11"/>
    <mergeCell ref="AH7:AH11"/>
    <mergeCell ref="AL7:AL11"/>
    <mergeCell ref="AM7:AM11"/>
    <mergeCell ref="AS7:AS11"/>
    <mergeCell ref="AQ7:AQ11"/>
    <mergeCell ref="AR7:AR11"/>
    <mergeCell ref="AN7:AN11"/>
    <mergeCell ref="AO7:AO11"/>
    <mergeCell ref="AP7:AP11"/>
    <mergeCell ref="BA7:BA11"/>
    <mergeCell ref="BB7:BB11"/>
    <mergeCell ref="BC7:BC11"/>
    <mergeCell ref="AU7:AU11"/>
    <mergeCell ref="AV7:AV11"/>
    <mergeCell ref="AW7:AW11"/>
    <mergeCell ref="AX7:AX11"/>
    <mergeCell ref="AY7:AY11"/>
    <mergeCell ref="AZ7:AZ11"/>
    <mergeCell ref="M7:M11"/>
    <mergeCell ref="X7:X11"/>
    <mergeCell ref="T7:T11"/>
    <mergeCell ref="A7:A11"/>
    <mergeCell ref="E7:E11"/>
    <mergeCell ref="F7:F11"/>
    <mergeCell ref="G7:G11"/>
    <mergeCell ref="H7:H11"/>
    <mergeCell ref="I7:I11"/>
    <mergeCell ref="J7:J11"/>
    <mergeCell ref="K7:K11"/>
    <mergeCell ref="L7:L11"/>
    <mergeCell ref="Q7:Q11"/>
    <mergeCell ref="R7:R11"/>
    <mergeCell ref="S7:S11"/>
    <mergeCell ref="P7:P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E9FE9-E92B-41A0-9BDF-89D05D4BCF8A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4422F308-DCAD-43D3-BC1E-FD049F75C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17375-E63B-4220-BD7B-E6E6C9A493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12_6　鳥類</vt:lpstr>
      <vt:lpstr>12_6　鳥類の卵</vt:lpstr>
      <vt:lpstr>12_6　獣類</vt:lpstr>
      <vt:lpstr>'12_6　獣類'!Print_Area</vt:lpstr>
      <vt:lpstr>'12_6　鳥類'!Print_Area</vt:lpstr>
      <vt:lpstr>'12_6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2016-10-28T08:45:56Z</dcterms:created>
  <dcterms:modified xsi:type="dcterms:W3CDTF">2025-10-24T05:21:28Z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  <property fmtid="{D5CDD505-2E9C-101B-9397-08002B2CF9AE}" pid="4" name="Order">
    <vt:r8>1166900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