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219" documentId="13_ncr:1_{0F7EDD6A-7A63-4F5F-AD30-287741305A26}" xr6:coauthVersionLast="47" xr6:coauthVersionMax="47" xr10:uidLastSave="{2AB1C388-FBE3-462D-ADA2-5EC71039E760}"/>
  <bookViews>
    <workbookView xWindow="-110" yWindow="-110" windowWidth="19420" windowHeight="11500" activeTab="2" xr2:uid="{00000000-000D-0000-FFFF-FFFF00000000}"/>
  </bookViews>
  <sheets>
    <sheet name="12_2　鳥類" sheetId="2" r:id="rId1"/>
    <sheet name="12_2　鳥類の卵" sheetId="3" r:id="rId2"/>
    <sheet name="12_2　獣類" sheetId="4" r:id="rId3"/>
  </sheets>
  <definedNames>
    <definedName name="_xlnm.Print_Area" localSheetId="2">'12_2　獣類'!$A$1:$CF$63</definedName>
    <definedName name="_xlnm.Print_Area" localSheetId="0">'12_2　鳥類'!$A$1:$O$62</definedName>
    <definedName name="_xlnm.Print_Area" localSheetId="1">'12_2　鳥類の卵'!$A$1:$O$62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4" l="1"/>
  <c r="C13" i="4"/>
  <c r="C12" i="4"/>
  <c r="C12" i="3"/>
  <c r="C13" i="3"/>
  <c r="C12" i="2"/>
  <c r="C13" i="2"/>
  <c r="C15" i="2"/>
  <c r="C14" i="2"/>
  <c r="AX13" i="4"/>
  <c r="AX12" i="4"/>
  <c r="BA13" i="4"/>
  <c r="AZ13" i="4"/>
  <c r="AY13" i="4"/>
  <c r="C15" i="3"/>
  <c r="C45" i="4"/>
  <c r="AX20" i="4"/>
  <c r="AX21" i="4"/>
  <c r="AX22" i="4"/>
  <c r="AX23" i="4"/>
  <c r="C23" i="4" s="1"/>
  <c r="AX24" i="4"/>
  <c r="C24" i="4" s="1"/>
  <c r="AX25" i="4"/>
  <c r="C25" i="4" s="1"/>
  <c r="AX26" i="4"/>
  <c r="AX27" i="4"/>
  <c r="C27" i="4" s="1"/>
  <c r="AX28" i="4"/>
  <c r="C28" i="4" s="1"/>
  <c r="AX29" i="4"/>
  <c r="AX30" i="4"/>
  <c r="AX31" i="4"/>
  <c r="AX32" i="4"/>
  <c r="AX33" i="4"/>
  <c r="AX34" i="4"/>
  <c r="AX35" i="4"/>
  <c r="AX36" i="4"/>
  <c r="AX37" i="4"/>
  <c r="C37" i="4" s="1"/>
  <c r="AX38" i="4"/>
  <c r="AX39" i="4"/>
  <c r="C39" i="4" s="1"/>
  <c r="AX40" i="4"/>
  <c r="C40" i="4" s="1"/>
  <c r="AX41" i="4"/>
  <c r="AX42" i="4"/>
  <c r="AX43" i="4"/>
  <c r="AX44" i="4"/>
  <c r="C44" i="4" s="1"/>
  <c r="AX45" i="4"/>
  <c r="AX46" i="4"/>
  <c r="C46" i="4" s="1"/>
  <c r="AX47" i="4"/>
  <c r="AX48" i="4"/>
  <c r="AX49" i="4"/>
  <c r="AX50" i="4"/>
  <c r="AX51" i="4"/>
  <c r="C51" i="4" s="1"/>
  <c r="AX52" i="4"/>
  <c r="C52" i="4" s="1"/>
  <c r="AX53" i="4"/>
  <c r="AX54" i="4"/>
  <c r="C54" i="4" s="1"/>
  <c r="AX55" i="4"/>
  <c r="AX56" i="4"/>
  <c r="AX57" i="4"/>
  <c r="AX58" i="4"/>
  <c r="AX59" i="4"/>
  <c r="AX60" i="4"/>
  <c r="AX61" i="4"/>
  <c r="AX16" i="4"/>
  <c r="AX17" i="4"/>
  <c r="AX18" i="4"/>
  <c r="AX19" i="4"/>
  <c r="AX15" i="4"/>
  <c r="L20" i="4"/>
  <c r="C20" i="4" s="1"/>
  <c r="L21" i="4"/>
  <c r="C21" i="4" s="1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C56" i="4" s="1"/>
  <c r="L57" i="4"/>
  <c r="C57" i="4" s="1"/>
  <c r="L58" i="4"/>
  <c r="L59" i="4"/>
  <c r="L60" i="4"/>
  <c r="L61" i="4"/>
  <c r="L16" i="4"/>
  <c r="L17" i="4"/>
  <c r="L18" i="4"/>
  <c r="C18" i="4" s="1"/>
  <c r="L19" i="4"/>
  <c r="L15" i="4"/>
  <c r="C17" i="4"/>
  <c r="C22" i="4"/>
  <c r="C26" i="4"/>
  <c r="C30" i="4"/>
  <c r="C32" i="4"/>
  <c r="C34" i="4"/>
  <c r="C35" i="4"/>
  <c r="C36" i="4"/>
  <c r="C38" i="4"/>
  <c r="C47" i="4"/>
  <c r="C48" i="4"/>
  <c r="C49" i="4"/>
  <c r="C50" i="4"/>
  <c r="C58" i="4"/>
  <c r="C59" i="4"/>
  <c r="C60" i="4"/>
  <c r="C61" i="4"/>
  <c r="C19" i="4"/>
  <c r="AZ14" i="4"/>
  <c r="AY14" i="4"/>
  <c r="O14" i="4"/>
  <c r="N14" i="4"/>
  <c r="M14" i="4"/>
  <c r="CG14" i="4"/>
  <c r="AU14" i="4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16" i="2"/>
  <c r="C17" i="2"/>
  <c r="C18" i="2"/>
  <c r="C19" i="2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16" i="3"/>
  <c r="C17" i="3"/>
  <c r="C18" i="3"/>
  <c r="C19" i="3"/>
  <c r="C42" i="4" l="1"/>
  <c r="C33" i="4"/>
  <c r="C55" i="4"/>
  <c r="C43" i="4"/>
  <c r="C31" i="4"/>
  <c r="C53" i="4"/>
  <c r="C41" i="4"/>
  <c r="C29" i="4"/>
  <c r="C15" i="4"/>
  <c r="AX14" i="4"/>
  <c r="D14" i="4"/>
  <c r="E14" i="4"/>
  <c r="F14" i="4"/>
  <c r="G14" i="4"/>
  <c r="H14" i="4"/>
  <c r="I14" i="4"/>
  <c r="J14" i="4"/>
  <c r="K14" i="4"/>
  <c r="L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V14" i="4"/>
  <c r="AW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D14" i="3"/>
  <c r="E14" i="3"/>
  <c r="F14" i="3"/>
  <c r="G14" i="3"/>
  <c r="H14" i="3"/>
  <c r="I14" i="3"/>
  <c r="J14" i="3"/>
  <c r="K14" i="3"/>
  <c r="L14" i="3"/>
  <c r="M14" i="3"/>
  <c r="N14" i="3"/>
  <c r="O14" i="3"/>
  <c r="BA14" i="2"/>
  <c r="BB14" i="2"/>
  <c r="BC14" i="2"/>
  <c r="BD14" i="2"/>
  <c r="BE14" i="2"/>
  <c r="BF14" i="2"/>
  <c r="BG14" i="2"/>
  <c r="BH14" i="2"/>
  <c r="BI14" i="2"/>
  <c r="BJ14" i="2"/>
  <c r="BK14" i="2"/>
  <c r="BL14" i="2"/>
  <c r="AZ14" i="2"/>
  <c r="AO14" i="2"/>
  <c r="AP14" i="2"/>
  <c r="AQ14" i="2"/>
  <c r="AR14" i="2"/>
  <c r="AS14" i="2"/>
  <c r="AT14" i="2"/>
  <c r="AU14" i="2"/>
  <c r="AV14" i="2"/>
  <c r="AW14" i="2"/>
  <c r="AX14" i="2"/>
  <c r="AY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Q14" i="2"/>
  <c r="R14" i="2"/>
  <c r="S14" i="2"/>
  <c r="T14" i="2"/>
  <c r="U14" i="2"/>
  <c r="V14" i="2"/>
  <c r="W14" i="2"/>
  <c r="X14" i="2"/>
  <c r="Y14" i="2"/>
  <c r="Z14" i="2"/>
  <c r="AA14" i="2"/>
  <c r="AB14" i="2"/>
  <c r="P14" i="2"/>
  <c r="D14" i="2"/>
  <c r="E14" i="2"/>
  <c r="F14" i="2"/>
  <c r="G14" i="2"/>
  <c r="H14" i="2"/>
  <c r="I14" i="2"/>
  <c r="J14" i="2"/>
  <c r="K14" i="2"/>
  <c r="L14" i="2"/>
  <c r="M14" i="2"/>
  <c r="N14" i="2"/>
  <c r="O14" i="2"/>
  <c r="B14" i="2" l="1"/>
  <c r="C14" i="4" l="1"/>
  <c r="B14" i="4"/>
  <c r="C14" i="3"/>
  <c r="B14" i="3"/>
</calcChain>
</file>

<file path=xl/sharedStrings.xml><?xml version="1.0" encoding="utf-8"?>
<sst xmlns="http://schemas.openxmlformats.org/spreadsheetml/2006/main" count="395" uniqueCount="213">
  <si>
    <t xml:space="preserve"> 　　１２  令和 ３ 年度  都道府県知事の捕獲許可による捕獲鳥獣数</t>
  </si>
  <si>
    <r>
      <rPr>
        <sz val="9"/>
        <color rgb="FF000000"/>
        <rFont val="ＭＳ 明朝"/>
        <family val="1"/>
      </rPr>
      <t>　　　　
          　区分
　年度及び
　都道府県</t>
    </r>
    <rPh sb="21" eb="23">
      <t>ネンド</t>
    </rPh>
    <rPh sb="23" eb="24">
      <t>オヨ</t>
    </rPh>
    <rPh sb="27" eb="31">
      <t>トドウフケン</t>
    </rPh>
    <phoneticPr fontId="0"/>
  </si>
  <si>
    <t>マガモ</t>
  </si>
  <si>
    <t>カルガモ</t>
  </si>
  <si>
    <t>キジ</t>
  </si>
  <si>
    <t>ハシブトガラス</t>
  </si>
  <si>
    <t>ハシボソガラス</t>
  </si>
  <si>
    <t>カワウ</t>
  </si>
  <si>
    <t>スズメ</t>
  </si>
  <si>
    <t>ヤマドリ</t>
  </si>
  <si>
    <t>カイツブリ</t>
  </si>
  <si>
    <t>オオミズナギドリ</t>
  </si>
  <si>
    <t>ウミウ</t>
  </si>
  <si>
    <t>アオサギ</t>
  </si>
  <si>
    <t>マガン</t>
  </si>
  <si>
    <t>コブハクチョウ</t>
  </si>
  <si>
    <t>コガモ</t>
  </si>
  <si>
    <t>トモエガモ</t>
  </si>
  <si>
    <t>ヒドリガモ</t>
  </si>
  <si>
    <t>オナガガモ</t>
  </si>
  <si>
    <t>ハシビロガモ</t>
  </si>
  <si>
    <t>ホシハジロ</t>
  </si>
  <si>
    <t>メジロガモ</t>
  </si>
  <si>
    <t>キンクロハジロ</t>
  </si>
  <si>
    <t>スズガモ</t>
  </si>
  <si>
    <t>クロガモ</t>
  </si>
  <si>
    <t>ハチクマ</t>
  </si>
  <si>
    <t>オオタカ</t>
  </si>
  <si>
    <t>ノスリ</t>
  </si>
  <si>
    <t>チョウゲンボウ</t>
  </si>
  <si>
    <t>ヒメクイナ</t>
  </si>
  <si>
    <t>コチドリ</t>
  </si>
  <si>
    <t>イカルチドリ</t>
  </si>
  <si>
    <t>ムナグロ</t>
  </si>
  <si>
    <t>ケリ</t>
  </si>
  <si>
    <t>キョウジョシギ</t>
  </si>
  <si>
    <t>ヒバリシギ</t>
  </si>
  <si>
    <t>キリアイ</t>
  </si>
  <si>
    <t>イソシギ</t>
  </si>
  <si>
    <t>タシギ</t>
  </si>
  <si>
    <t>チュウジシギ</t>
  </si>
  <si>
    <t>オオジシギ</t>
  </si>
  <si>
    <t>オオセグロカモメ</t>
  </si>
  <si>
    <t>ウミネコ</t>
  </si>
  <si>
    <t>マミジロアジサシ</t>
  </si>
  <si>
    <t>ウトウ</t>
  </si>
  <si>
    <t>カッコウ</t>
  </si>
  <si>
    <t>オオコノハズク</t>
  </si>
  <si>
    <t>フクロウ</t>
  </si>
  <si>
    <t>ハリオアマツバメ</t>
  </si>
  <si>
    <t>ヒバリ</t>
  </si>
  <si>
    <t>ツバメ</t>
  </si>
  <si>
    <t>コシアカツバメ</t>
  </si>
  <si>
    <t>モズ</t>
  </si>
  <si>
    <t>ルリビタキ</t>
  </si>
  <si>
    <t>イソヒヨドリ</t>
  </si>
  <si>
    <t>ツグミ</t>
  </si>
  <si>
    <t>メボソムシクイ</t>
  </si>
  <si>
    <t>オオルリ</t>
  </si>
  <si>
    <t>ヤマガラ</t>
  </si>
  <si>
    <t>シジュウカラ</t>
  </si>
  <si>
    <t>ムクドリ</t>
  </si>
  <si>
    <t>コムクドリ</t>
  </si>
  <si>
    <t>許可証</t>
  </si>
  <si>
    <t>捕獲数計</t>
  </si>
  <si>
    <t>交付数</t>
  </si>
  <si>
    <t>令和 １ 年度</t>
  </si>
  <si>
    <t>令和 ２ 年度</t>
  </si>
  <si>
    <t>令和 ３ 年度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</si>
  <si>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</si>
  <si>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</si>
  <si>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</si>
  <si>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</si>
  <si>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</si>
  <si>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</si>
  <si>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</si>
  <si>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</si>
  <si>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</si>
  <si>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</si>
  <si>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</si>
  <si>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</si>
  <si>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</si>
  <si>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</si>
  <si>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</si>
  <si>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</si>
  <si>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</si>
  <si>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</si>
  <si>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</si>
  <si>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</si>
  <si>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</si>
  <si>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</si>
  <si>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</si>
  <si>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</si>
  <si>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</si>
  <si>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</si>
  <si>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</si>
  <si>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</si>
  <si>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</si>
  <si>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</si>
  <si>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</si>
  <si>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</si>
  <si>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</si>
  <si>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</si>
  <si>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</si>
  <si>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</si>
  <si>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</si>
  <si>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</si>
  <si>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</si>
  <si>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</si>
  <si>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</si>
  <si>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</si>
  <si>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</si>
  <si>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</si>
  <si>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</si>
  <si>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</si>
  <si>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</si>
  <si>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ヒクイナ</t>
  </si>
  <si>
    <t>アオシギ</t>
  </si>
  <si>
    <t>オオヨシキリ</t>
  </si>
  <si>
    <t>採取数計</t>
  </si>
  <si>
    <t>ノウサギ</t>
  </si>
  <si>
    <t>タヌキ</t>
  </si>
  <si>
    <t>アナグマ</t>
  </si>
  <si>
    <t>ハクビシン</t>
  </si>
  <si>
    <t>ニホンザル</t>
  </si>
  <si>
    <t>アライグマ</t>
  </si>
  <si>
    <t>ヌートリア</t>
  </si>
  <si>
    <t>アズミトガリネズミ</t>
  </si>
  <si>
    <t>ヒメトガリネズミ</t>
  </si>
  <si>
    <t>シントウトガリネズミ</t>
  </si>
  <si>
    <t>オオアシトガリネズミ</t>
  </si>
  <si>
    <t>ジネズミ</t>
  </si>
  <si>
    <t>ワタセジネズミ</t>
  </si>
  <si>
    <t>ジャコウネズミ</t>
  </si>
  <si>
    <t>カワネズミ</t>
  </si>
  <si>
    <t>ヒメヒミズ</t>
  </si>
  <si>
    <t>ヒミズ</t>
  </si>
  <si>
    <t>ミズラモグラ</t>
  </si>
  <si>
    <t>モグラ類</t>
  </si>
  <si>
    <t>コウベモグラ</t>
  </si>
  <si>
    <t>キクガシラコウモリ</t>
  </si>
  <si>
    <t>コキクガシラコウモリ</t>
  </si>
  <si>
    <t>モモジロコウモリ</t>
  </si>
  <si>
    <t>シナノホオヒゲコウモリ</t>
  </si>
  <si>
    <t>ヒメホオヒゲコウモリ</t>
  </si>
  <si>
    <t>カグヤコウモリ</t>
  </si>
  <si>
    <t>アブラコウモリ</t>
  </si>
  <si>
    <t>クロオオアブラコウモリ</t>
  </si>
  <si>
    <t>ヒメホリカワコウモリ</t>
  </si>
  <si>
    <t>ヒナコウモリ</t>
  </si>
  <si>
    <t>チチブコウモリ</t>
  </si>
  <si>
    <t>ウサギコウモリ</t>
  </si>
  <si>
    <t>ユビナガコウモリ</t>
  </si>
  <si>
    <t>コテングコウモリ</t>
  </si>
  <si>
    <t>タイワンリス（クリハラリス）</t>
  </si>
  <si>
    <t>エゾリス</t>
  </si>
  <si>
    <t>ニホンリス</t>
  </si>
  <si>
    <t>リス類</t>
  </si>
  <si>
    <t>ホンドモモンガ</t>
  </si>
  <si>
    <t>エゾモモンガ</t>
  </si>
  <si>
    <t>ムササビ</t>
  </si>
  <si>
    <t>ヤマネ</t>
  </si>
  <si>
    <t>ミカドネズミ</t>
  </si>
  <si>
    <t>エゾヤチネズミ</t>
  </si>
  <si>
    <t>ミヤマムクゲネズミ</t>
  </si>
  <si>
    <t>ニイガタヤチネズミ</t>
  </si>
  <si>
    <t>ワカヤマヤチネズミ</t>
  </si>
  <si>
    <t>スミスネズミ</t>
  </si>
  <si>
    <t>ハタネズミ</t>
  </si>
  <si>
    <t>アカネズミ</t>
  </si>
  <si>
    <t>アカネズミ類</t>
  </si>
  <si>
    <t>ヒメネズミ</t>
  </si>
  <si>
    <t>カヤネズミ</t>
  </si>
  <si>
    <t>ハツカネズミ</t>
  </si>
  <si>
    <t>オキナワハツカネズミ</t>
  </si>
  <si>
    <t>クマネズミ</t>
  </si>
  <si>
    <t>ハリネズミ類</t>
  </si>
  <si>
    <t>ヒグマ</t>
  </si>
  <si>
    <t>ツキノワグマ</t>
  </si>
  <si>
    <t>ホンドテン</t>
  </si>
  <si>
    <t>イタチ</t>
  </si>
  <si>
    <t>キョン</t>
  </si>
  <si>
    <t>カモシカ</t>
  </si>
  <si>
    <t>テングコウモリ</t>
  </si>
  <si>
    <t>ウスリドーベントンコウモリ</t>
  </si>
  <si>
    <t>コウモリ類</t>
  </si>
  <si>
    <t>エゾトガリネズミ</t>
  </si>
  <si>
    <t>ゴマフアザラシ</t>
  </si>
  <si>
    <t>フイリマングース</t>
  </si>
  <si>
    <t>　　　　
         区分
　年度及び
　都道府県</t>
    <rPh sb="19" eb="21">
      <t>ネンド</t>
    </rPh>
    <rPh sb="21" eb="22">
      <t>オヨ</t>
    </rPh>
    <rPh sb="25" eb="29">
      <t>トドウフケン</t>
    </rPh>
    <phoneticPr fontId="0"/>
  </si>
  <si>
    <t>　　　　
          区分
　年度及び
　都道府県</t>
    <rPh sb="20" eb="22">
      <t>ネンド</t>
    </rPh>
    <rPh sb="22" eb="23">
      <t>オヨ</t>
    </rPh>
    <rPh sb="26" eb="30">
      <t>トドウフケン</t>
    </rPh>
    <phoneticPr fontId="0"/>
  </si>
  <si>
    <t>鳥類
（種不明）</t>
    <phoneticPr fontId="5"/>
  </si>
  <si>
    <t>令和 元 年度</t>
    <rPh sb="3" eb="4">
      <t>モト</t>
    </rPh>
    <phoneticPr fontId="5"/>
  </si>
  <si>
    <t>-</t>
  </si>
  <si>
    <t>アズマ
モグラ</t>
    <phoneticPr fontId="5"/>
  </si>
  <si>
    <t>ニホンテングコウモリ</t>
    <phoneticPr fontId="5"/>
  </si>
  <si>
    <t>モリアブラコウモリ</t>
    <phoneticPr fontId="5"/>
  </si>
  <si>
    <t>トウホクヤチネズミ</t>
    <phoneticPr fontId="5"/>
  </si>
  <si>
    <t>17　石　川</t>
    <phoneticPr fontId="5"/>
  </si>
  <si>
    <t>イノシシ
(合計)</t>
    <rPh sb="6" eb="8">
      <t>ゴウケイ</t>
    </rPh>
    <phoneticPr fontId="5"/>
  </si>
  <si>
    <t>イノシシ
(オス)</t>
    <phoneticPr fontId="5"/>
  </si>
  <si>
    <t>イノシシ
(メス)</t>
    <phoneticPr fontId="5"/>
  </si>
  <si>
    <t>イノシシ
(不明)</t>
    <rPh sb="6" eb="8">
      <t>フメイ</t>
    </rPh>
    <phoneticPr fontId="5"/>
  </si>
  <si>
    <t>ニホンジカ
(合計)</t>
    <rPh sb="7" eb="9">
      <t>ゴウケイ</t>
    </rPh>
    <phoneticPr fontId="5"/>
  </si>
  <si>
    <t>ニホンジカ
(オス)</t>
    <phoneticPr fontId="5"/>
  </si>
  <si>
    <t>ニホンジカ
(メス)</t>
    <phoneticPr fontId="5"/>
  </si>
  <si>
    <t>ニホンジカ
(不明)</t>
    <rPh sb="7" eb="9">
      <t>フメイ</t>
    </rPh>
    <phoneticPr fontId="5"/>
  </si>
  <si>
    <t xml:space="preserve">（２）学術研究　（Ａ）鳥　類   </t>
    <phoneticPr fontId="5"/>
  </si>
  <si>
    <t xml:space="preserve">（２）学術研究　（Ｂ）卵　類  </t>
    <phoneticPr fontId="5"/>
  </si>
  <si>
    <t xml:space="preserve">（２）学術研究　（Ｃ）獣　類 </t>
    <phoneticPr fontId="5"/>
  </si>
  <si>
    <t>(単位：件・羽)</t>
    <phoneticPr fontId="5"/>
  </si>
  <si>
    <t>(単位：件・個)</t>
    <rPh sb="4" eb="5">
      <t>ケン</t>
    </rPh>
    <phoneticPr fontId="5"/>
  </si>
  <si>
    <t>(単位：件・頭・匹)</t>
    <rPh sb="4" eb="5">
      <t>ケン</t>
    </rPh>
    <rPh sb="6" eb="7">
      <t>トウ</t>
    </rPh>
    <rPh sb="8" eb="9">
      <t>ヒキ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</si>
</sst>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\-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ＭＳ 明朝"/>
      <family val="1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 style="hair">
        <color rgb="FF000000"/>
      </bottom>
      <diagonal style="thin">
        <color rgb="FF000000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50">
    <xf numFmtId="0" fontId="0" fillId="0" borderId="0" xfId="0">
      <alignment vertical="center"/>
    </xf>
    <xf numFmtId="38" fontId="1" fillId="0" borderId="1" xfId="3" applyNumberFormat="1" applyBorder="1" applyAlignment="1">
      <alignment horizontal="center"/>
    </xf>
    <xf numFmtId="38" fontId="1" fillId="0" borderId="10" xfId="3" applyNumberFormat="1" applyBorder="1" applyAlignment="1">
      <alignment horizontal="center"/>
    </xf>
    <xf numFmtId="38" fontId="1" fillId="0" borderId="8" xfId="3" applyNumberFormat="1" applyBorder="1" applyAlignment="1">
      <alignment horizontal="center"/>
    </xf>
    <xf numFmtId="38" fontId="1" fillId="0" borderId="2" xfId="3" applyNumberFormat="1" applyBorder="1" applyAlignment="1">
      <alignment horizontal="center"/>
    </xf>
    <xf numFmtId="38" fontId="1" fillId="0" borderId="3" xfId="3" applyNumberFormat="1" applyBorder="1" applyAlignment="1">
      <alignment horizontal="center"/>
    </xf>
    <xf numFmtId="38" fontId="1" fillId="0" borderId="4" xfId="3" applyNumberFormat="1" applyBorder="1" applyAlignment="1">
      <alignment horizontal="center"/>
    </xf>
    <xf numFmtId="38" fontId="1" fillId="0" borderId="5" xfId="3" applyNumberFormat="1" applyBorder="1" applyAlignment="1">
      <alignment horizontal="center"/>
    </xf>
    <xf numFmtId="38" fontId="1" fillId="0" borderId="6" xfId="3" applyNumberFormat="1" applyBorder="1" applyAlignment="1">
      <alignment horizontal="center" vertical="center"/>
    </xf>
    <xf numFmtId="38" fontId="1" fillId="0" borderId="6" xfId="3" applyNumberFormat="1" applyBorder="1" applyAlignment="1">
      <alignment horizontal="center"/>
    </xf>
    <xf numFmtId="38" fontId="1" fillId="0" borderId="8" xfId="3" applyNumberFormat="1" applyBorder="1" applyAlignment="1">
      <alignment horizontal="center" vertical="center" wrapText="1"/>
    </xf>
    <xf numFmtId="38" fontId="1" fillId="0" borderId="8" xfId="3" applyNumberFormat="1" applyBorder="1" applyAlignment="1">
      <alignment horizontal="center" vertical="center"/>
    </xf>
    <xf numFmtId="38" fontId="1" fillId="0" borderId="10" xfId="3" applyNumberFormat="1" applyBorder="1" applyAlignment="1">
      <alignment horizontal="center" vertical="center"/>
    </xf>
    <xf numFmtId="176" fontId="1" fillId="0" borderId="12" xfId="3" applyNumberFormat="1" applyBorder="1" applyAlignment="1">
      <alignment horizontal="right"/>
    </xf>
    <xf numFmtId="176" fontId="1" fillId="0" borderId="13" xfId="3" applyNumberFormat="1" applyBorder="1" applyAlignment="1">
      <alignment horizontal="right"/>
    </xf>
    <xf numFmtId="176" fontId="1" fillId="0" borderId="8" xfId="3" applyNumberFormat="1" applyBorder="1" applyAlignment="1" applyProtection="1">
      <alignment horizontal="right"/>
      <protection locked="0"/>
    </xf>
    <xf numFmtId="176" fontId="1" fillId="0" borderId="14" xfId="3" applyNumberFormat="1" applyBorder="1" applyAlignment="1" applyProtection="1">
      <alignment horizontal="right"/>
      <protection locked="0"/>
    </xf>
    <xf numFmtId="176" fontId="1" fillId="0" borderId="9" xfId="3" applyNumberFormat="1" applyBorder="1" applyAlignment="1" applyProtection="1">
      <alignment horizontal="right"/>
      <protection locked="0"/>
    </xf>
    <xf numFmtId="176" fontId="1" fillId="0" borderId="10" xfId="3" applyNumberFormat="1" applyBorder="1" applyAlignment="1" applyProtection="1">
      <alignment horizontal="right"/>
      <protection locked="0"/>
    </xf>
    <xf numFmtId="176" fontId="1" fillId="0" borderId="11" xfId="3" applyNumberFormat="1" applyBorder="1" applyAlignment="1" applyProtection="1">
      <alignment horizontal="right"/>
      <protection locked="0"/>
    </xf>
    <xf numFmtId="176" fontId="1" fillId="0" borderId="15" xfId="3" applyNumberFormat="1" applyBorder="1" applyAlignment="1" applyProtection="1">
      <alignment horizontal="right"/>
      <protection locked="0"/>
    </xf>
    <xf numFmtId="176" fontId="1" fillId="0" borderId="16" xfId="3" applyNumberFormat="1" applyBorder="1" applyAlignment="1" applyProtection="1">
      <alignment horizontal="right"/>
      <protection locked="0"/>
    </xf>
    <xf numFmtId="176" fontId="1" fillId="0" borderId="8" xfId="3" applyNumberFormat="1" applyBorder="1" applyAlignment="1">
      <alignment horizontal="right"/>
    </xf>
    <xf numFmtId="0" fontId="0" fillId="0" borderId="0" xfId="0" applyAlignment="1"/>
    <xf numFmtId="0" fontId="1" fillId="0" borderId="0" xfId="0" applyFont="1" applyAlignment="1"/>
    <xf numFmtId="38" fontId="1" fillId="0" borderId="0" xfId="0" applyNumberFormat="1" applyFont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3" fillId="0" borderId="0" xfId="0" applyNumberFormat="1" applyFont="1">
      <alignment vertical="center"/>
    </xf>
    <xf numFmtId="0" fontId="1" fillId="0" borderId="0" xfId="0" applyFont="1">
      <alignment vertical="center"/>
    </xf>
    <xf numFmtId="38" fontId="7" fillId="0" borderId="0" xfId="0" applyNumberFormat="1" applyFont="1" applyAlignment="1">
      <alignment horizontal="left" vertical="center"/>
    </xf>
    <xf numFmtId="176" fontId="1" fillId="0" borderId="0" xfId="0" applyNumberFormat="1" applyFont="1" applyAlignment="1"/>
    <xf numFmtId="38" fontId="1" fillId="0" borderId="6" xfId="3" applyNumberFormat="1" applyBorder="1"/>
    <xf numFmtId="38" fontId="1" fillId="0" borderId="8" xfId="3" applyNumberFormat="1" applyBorder="1"/>
    <xf numFmtId="38" fontId="1" fillId="0" borderId="10" xfId="3" applyNumberFormat="1" applyBorder="1"/>
    <xf numFmtId="176" fontId="1" fillId="0" borderId="20" xfId="3" applyNumberFormat="1" applyBorder="1" applyAlignment="1" applyProtection="1">
      <alignment horizontal="right"/>
      <protection locked="0"/>
    </xf>
    <xf numFmtId="38" fontId="1" fillId="0" borderId="6" xfId="0" applyNumberFormat="1" applyFont="1" applyBorder="1" applyAlignment="1">
      <alignment horizontal="center" vertical="center" wrapText="1"/>
    </xf>
    <xf numFmtId="38" fontId="1" fillId="0" borderId="8" xfId="3" applyNumberFormat="1" applyBorder="1" applyAlignment="1">
      <alignment horizontal="center"/>
    </xf>
    <xf numFmtId="38" fontId="1" fillId="0" borderId="10" xfId="3" applyNumberFormat="1" applyBorder="1" applyAlignment="1">
      <alignment horizontal="center"/>
    </xf>
    <xf numFmtId="38" fontId="6" fillId="0" borderId="17" xfId="0" applyNumberFormat="1" applyFont="1" applyBorder="1" applyAlignment="1">
      <alignment horizontal="left" vertical="top" wrapText="1"/>
    </xf>
    <xf numFmtId="38" fontId="1" fillId="0" borderId="18" xfId="0" applyNumberFormat="1" applyFont="1" applyBorder="1" applyAlignment="1">
      <alignment horizontal="left" vertical="top"/>
    </xf>
    <xf numFmtId="38" fontId="1" fillId="0" borderId="19" xfId="0" applyNumberFormat="1" applyFont="1" applyBorder="1" applyAlignment="1">
      <alignment horizontal="left" vertical="top"/>
    </xf>
    <xf numFmtId="38" fontId="1" fillId="0" borderId="7" xfId="0" applyNumberFormat="1" applyFont="1" applyBorder="1" applyAlignment="1">
      <alignment horizontal="center" vertical="center" wrapText="1"/>
    </xf>
    <xf numFmtId="38" fontId="1" fillId="0" borderId="9" xfId="3" applyNumberFormat="1" applyBorder="1" applyAlignment="1">
      <alignment horizontal="center"/>
    </xf>
    <xf numFmtId="38" fontId="1" fillId="0" borderId="11" xfId="3" applyNumberFormat="1" applyBorder="1" applyAlignment="1">
      <alignment horizontal="center"/>
    </xf>
    <xf numFmtId="38" fontId="1" fillId="0" borderId="8" xfId="0" applyNumberFormat="1" applyFont="1" applyBorder="1" applyAlignment="1">
      <alignment horizontal="center" vertical="center" wrapText="1"/>
    </xf>
    <xf numFmtId="38" fontId="1" fillId="0" borderId="10" xfId="0" applyNumberFormat="1" applyFont="1" applyBorder="1" applyAlignment="1">
      <alignment horizontal="center" vertical="center" wrapText="1"/>
    </xf>
    <xf numFmtId="38" fontId="1" fillId="0" borderId="17" xfId="0" applyNumberFormat="1" applyFont="1" applyBorder="1" applyAlignment="1">
      <alignment horizontal="left" vertical="top" wrapText="1"/>
    </xf>
    <xf numFmtId="38" fontId="1" fillId="0" borderId="8" xfId="3" applyNumberFormat="1" applyBorder="1"/>
    <xf numFmtId="38" fontId="1" fillId="0" borderId="10" xfId="3" applyNumberFormat="1" applyBorder="1"/>
  </cellXfs>
  <cellStyles count="9">
    <cellStyle name="桁区切り 2" xfId="1" xr:uid="{00000000-0005-0000-0000-000000000000}"/>
    <cellStyle name="標準" xfId="0" builtinId="0"/>
    <cellStyle name="標準 14" xfId="2" xr:uid="{00000000-0005-0000-0000-000002000000}"/>
    <cellStyle name="標準 2" xfId="3" xr:uid="{00000000-0005-0000-0000-000003000000}"/>
    <cellStyle name="標準 2 10" xfId="4" xr:uid="{00000000-0005-0000-0000-000004000000}"/>
    <cellStyle name="標準 2 2" xfId="5" xr:uid="{00000000-0005-0000-0000-000005000000}"/>
    <cellStyle name="標準 2 3" xfId="6" xr:uid="{00000000-0005-0000-0000-000006000000}"/>
    <cellStyle name="標準 2 4" xfId="7" xr:uid="{00000000-0005-0000-0000-000007000000}"/>
    <cellStyle name="標準 4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1:BL62"/>
  <sheetViews>
    <sheetView topLeftCell="A4" zoomScale="85" zoomScaleNormal="85" zoomScaleSheetLayoutView="85" workbookViewId="0">
      <pane xSplit="3" ySplit="8" topLeftCell="D12" activePane="bottomRight" state="frozen"/>
      <selection activeCell="A4" sqref="A4"/>
      <selection pane="topRight" activeCell="D4" sqref="D4"/>
      <selection pane="bottomLeft" activeCell="A12" sqref="A12"/>
      <selection pane="bottomRight" activeCell="C12" sqref="C12"/>
    </sheetView>
  </sheetViews>
  <sheetFormatPr defaultColWidth="9.6328125" defaultRowHeight="13" customHeight="1" x14ac:dyDescent="0.2"/>
  <cols>
    <col min="1" max="1" width="14.08984375" style="24" customWidth="1"/>
    <col min="2" max="7" width="9.6328125" style="25" customWidth="1"/>
    <col min="8" max="8" width="9.6328125" style="25"/>
    <col min="9" max="15" width="9.6328125" style="25" customWidth="1"/>
    <col min="16" max="16384" width="9.6328125" style="24"/>
  </cols>
  <sheetData>
    <row r="1" spans="1:64" s="23" customFormat="1" ht="13" customHeight="1" x14ac:dyDescent="0.2"/>
    <row r="2" spans="1:64" s="23" customFormat="1" ht="13" customHeight="1" x14ac:dyDescent="0.2"/>
    <row r="3" spans="1:64" s="23" customFormat="1" ht="13" customHeight="1" x14ac:dyDescent="0.2"/>
    <row r="4" spans="1:64" s="23" customFormat="1" ht="13" customHeight="1" x14ac:dyDescent="0.2">
      <c r="A4" s="26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64" s="23" customFormat="1" ht="13" customHeight="1" x14ac:dyDescent="0.2">
      <c r="A5" s="27"/>
      <c r="B5" s="28" t="s">
        <v>207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Q5" s="27"/>
      <c r="R5" s="27"/>
      <c r="S5" s="27"/>
      <c r="T5" s="27"/>
      <c r="U5" s="27"/>
    </row>
    <row r="6" spans="1:64" s="23" customFormat="1" ht="13" customHeight="1" x14ac:dyDescent="0.2">
      <c r="A6" s="28"/>
      <c r="B6" s="28"/>
      <c r="C6" s="28"/>
      <c r="D6" s="28"/>
      <c r="E6" s="28"/>
      <c r="F6" s="28"/>
      <c r="G6" s="28"/>
      <c r="H6" s="28" t="s">
        <v>210</v>
      </c>
      <c r="I6" s="28"/>
      <c r="J6" s="28"/>
      <c r="K6" s="28"/>
      <c r="L6" s="28"/>
      <c r="M6" s="28"/>
      <c r="N6" s="28"/>
      <c r="O6" s="30"/>
      <c r="Q6" s="27"/>
      <c r="R6" s="27"/>
      <c r="S6" s="27"/>
      <c r="T6" s="27"/>
      <c r="U6" s="27"/>
    </row>
    <row r="7" spans="1:64" s="23" customFormat="1" ht="13" customHeight="1" x14ac:dyDescent="0.2">
      <c r="A7" s="39" t="s">
        <v>189</v>
      </c>
      <c r="B7" s="8"/>
      <c r="C7" s="9"/>
      <c r="D7" s="36" t="s">
        <v>13</v>
      </c>
      <c r="E7" s="36" t="s">
        <v>32</v>
      </c>
      <c r="F7" s="36" t="s">
        <v>38</v>
      </c>
      <c r="G7" s="36" t="s">
        <v>55</v>
      </c>
      <c r="H7" s="36" t="s">
        <v>45</v>
      </c>
      <c r="I7" s="36" t="s">
        <v>12</v>
      </c>
      <c r="J7" s="36" t="s">
        <v>43</v>
      </c>
      <c r="K7" s="36" t="s">
        <v>47</v>
      </c>
      <c r="L7" s="36" t="s">
        <v>41</v>
      </c>
      <c r="M7" s="36" t="s">
        <v>42</v>
      </c>
      <c r="N7" s="36" t="s">
        <v>27</v>
      </c>
      <c r="O7" s="36" t="s">
        <v>11</v>
      </c>
      <c r="P7" s="36" t="s">
        <v>58</v>
      </c>
      <c r="Q7" s="36" t="s">
        <v>19</v>
      </c>
      <c r="R7" s="36" t="s">
        <v>10</v>
      </c>
      <c r="S7" s="36" t="s">
        <v>46</v>
      </c>
      <c r="T7" s="36" t="s">
        <v>3</v>
      </c>
      <c r="U7" s="36" t="s">
        <v>7</v>
      </c>
      <c r="V7" s="36" t="s">
        <v>4</v>
      </c>
      <c r="W7" s="36" t="s">
        <v>35</v>
      </c>
      <c r="X7" s="36" t="s">
        <v>37</v>
      </c>
      <c r="Y7" s="36" t="s">
        <v>23</v>
      </c>
      <c r="Z7" s="36" t="s">
        <v>25</v>
      </c>
      <c r="AA7" s="36" t="s">
        <v>34</v>
      </c>
      <c r="AB7" s="36" t="s">
        <v>16</v>
      </c>
      <c r="AC7" s="36" t="s">
        <v>52</v>
      </c>
      <c r="AD7" s="36" t="s">
        <v>31</v>
      </c>
      <c r="AE7" s="36" t="s">
        <v>15</v>
      </c>
      <c r="AF7" s="36" t="s">
        <v>62</v>
      </c>
      <c r="AG7" s="36" t="s">
        <v>60</v>
      </c>
      <c r="AH7" s="36" t="s">
        <v>24</v>
      </c>
      <c r="AI7" s="36" t="s">
        <v>8</v>
      </c>
      <c r="AJ7" s="36" t="s">
        <v>39</v>
      </c>
      <c r="AK7" s="36" t="s">
        <v>40</v>
      </c>
      <c r="AL7" s="36" t="s">
        <v>29</v>
      </c>
      <c r="AM7" s="36" t="s">
        <v>56</v>
      </c>
      <c r="AN7" s="36" t="s">
        <v>51</v>
      </c>
      <c r="AO7" s="36" t="s">
        <v>17</v>
      </c>
      <c r="AP7" s="36" t="s">
        <v>28</v>
      </c>
      <c r="AQ7" s="36" t="s">
        <v>20</v>
      </c>
      <c r="AR7" s="36" t="s">
        <v>5</v>
      </c>
      <c r="AS7" s="36" t="s">
        <v>6</v>
      </c>
      <c r="AT7" s="36" t="s">
        <v>26</v>
      </c>
      <c r="AU7" s="36" t="s">
        <v>49</v>
      </c>
      <c r="AV7" s="36" t="s">
        <v>18</v>
      </c>
      <c r="AW7" s="36" t="s">
        <v>50</v>
      </c>
      <c r="AX7" s="36" t="s">
        <v>36</v>
      </c>
      <c r="AY7" s="36" t="s">
        <v>30</v>
      </c>
      <c r="AZ7" s="36" t="s">
        <v>48</v>
      </c>
      <c r="BA7" s="36" t="s">
        <v>21</v>
      </c>
      <c r="BB7" s="36" t="s">
        <v>2</v>
      </c>
      <c r="BC7" s="36" t="s">
        <v>14</v>
      </c>
      <c r="BD7" s="36" t="s">
        <v>44</v>
      </c>
      <c r="BE7" s="36" t="s">
        <v>61</v>
      </c>
      <c r="BF7" s="36" t="s">
        <v>33</v>
      </c>
      <c r="BG7" s="36" t="s">
        <v>22</v>
      </c>
      <c r="BH7" s="36" t="s">
        <v>57</v>
      </c>
      <c r="BI7" s="36" t="s">
        <v>53</v>
      </c>
      <c r="BJ7" s="36" t="s">
        <v>59</v>
      </c>
      <c r="BK7" s="36" t="s">
        <v>9</v>
      </c>
      <c r="BL7" s="42" t="s">
        <v>54</v>
      </c>
    </row>
    <row r="8" spans="1:64" s="23" customFormat="1" ht="13" customHeight="1" x14ac:dyDescent="0.2">
      <c r="A8" s="40"/>
      <c r="B8" s="10" t="s">
        <v>63</v>
      </c>
      <c r="C8" s="3"/>
      <c r="D8" s="37"/>
      <c r="E8" s="37"/>
      <c r="F8" s="37"/>
      <c r="G8" s="37"/>
      <c r="H8" s="37"/>
      <c r="I8" s="45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43"/>
    </row>
    <row r="9" spans="1:64" s="23" customFormat="1" ht="13" customHeight="1" x14ac:dyDescent="0.2">
      <c r="A9" s="40"/>
      <c r="B9" s="10"/>
      <c r="C9" s="3" t="s">
        <v>64</v>
      </c>
      <c r="D9" s="37"/>
      <c r="E9" s="37"/>
      <c r="F9" s="37"/>
      <c r="G9" s="37"/>
      <c r="H9" s="37"/>
      <c r="I9" s="45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43"/>
    </row>
    <row r="10" spans="1:64" s="23" customFormat="1" ht="13" customHeight="1" x14ac:dyDescent="0.2">
      <c r="A10" s="40"/>
      <c r="B10" s="11" t="s">
        <v>65</v>
      </c>
      <c r="C10" s="3"/>
      <c r="D10" s="37"/>
      <c r="E10" s="37"/>
      <c r="F10" s="37"/>
      <c r="G10" s="37"/>
      <c r="H10" s="37"/>
      <c r="I10" s="45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43"/>
    </row>
    <row r="11" spans="1:64" s="23" customFormat="1" ht="13" customHeight="1" x14ac:dyDescent="0.2">
      <c r="A11" s="41"/>
      <c r="B11" s="12"/>
      <c r="C11" s="2"/>
      <c r="D11" s="38"/>
      <c r="E11" s="38"/>
      <c r="F11" s="38"/>
      <c r="G11" s="38"/>
      <c r="H11" s="38"/>
      <c r="I11" s="46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44"/>
    </row>
    <row r="12" spans="1:64" s="23" customFormat="1" ht="12.75" customHeight="1" x14ac:dyDescent="0.2">
      <c r="A12" s="6" t="s">
        <v>192</v>
      </c>
      <c r="B12" s="13">
        <v>445</v>
      </c>
      <c r="C12" s="13">
        <f>SUM(D12:BL12)</f>
        <v>10936</v>
      </c>
      <c r="D12" s="13">
        <v>7</v>
      </c>
      <c r="E12" s="13" t="s">
        <v>193</v>
      </c>
      <c r="F12" s="13">
        <v>0</v>
      </c>
      <c r="G12" s="13">
        <v>0</v>
      </c>
      <c r="H12" s="13">
        <v>279</v>
      </c>
      <c r="I12" s="13">
        <v>0</v>
      </c>
      <c r="J12" s="13">
        <v>2827</v>
      </c>
      <c r="K12" s="13">
        <v>20</v>
      </c>
      <c r="L12" s="13">
        <v>0</v>
      </c>
      <c r="M12" s="13">
        <v>61</v>
      </c>
      <c r="N12" s="13">
        <v>0</v>
      </c>
      <c r="O12" s="13">
        <v>743</v>
      </c>
      <c r="P12" s="13">
        <v>4</v>
      </c>
      <c r="Q12" s="13">
        <v>1674</v>
      </c>
      <c r="R12" s="13">
        <v>0</v>
      </c>
      <c r="S12" s="13" t="s">
        <v>193</v>
      </c>
      <c r="T12" s="13" t="s">
        <v>193</v>
      </c>
      <c r="U12" s="13">
        <v>669</v>
      </c>
      <c r="V12" s="13">
        <v>0</v>
      </c>
      <c r="W12" s="13">
        <v>0</v>
      </c>
      <c r="X12" s="13">
        <v>0</v>
      </c>
      <c r="Y12" s="13">
        <v>1422</v>
      </c>
      <c r="Z12" s="13">
        <v>0</v>
      </c>
      <c r="AA12" s="13">
        <v>3</v>
      </c>
      <c r="AB12" s="13">
        <v>152</v>
      </c>
      <c r="AC12" s="13">
        <v>0</v>
      </c>
      <c r="AD12" s="13">
        <v>39</v>
      </c>
      <c r="AE12" s="13">
        <v>0</v>
      </c>
      <c r="AF12" s="13">
        <v>557</v>
      </c>
      <c r="AG12" s="13">
        <v>112</v>
      </c>
      <c r="AH12" s="13">
        <v>0</v>
      </c>
      <c r="AI12" s="13">
        <v>321</v>
      </c>
      <c r="AJ12" s="13">
        <v>0</v>
      </c>
      <c r="AK12" s="13">
        <v>0</v>
      </c>
      <c r="AL12" s="13">
        <v>0</v>
      </c>
      <c r="AM12" s="13">
        <v>0</v>
      </c>
      <c r="AN12" s="13">
        <v>36</v>
      </c>
      <c r="AO12" s="13">
        <v>0</v>
      </c>
      <c r="AP12" s="13">
        <v>16</v>
      </c>
      <c r="AQ12" s="13">
        <v>338</v>
      </c>
      <c r="AR12" s="13">
        <v>62</v>
      </c>
      <c r="AS12" s="13">
        <v>29</v>
      </c>
      <c r="AT12" s="13">
        <v>36</v>
      </c>
      <c r="AU12" s="13">
        <v>29</v>
      </c>
      <c r="AV12" s="13">
        <v>24</v>
      </c>
      <c r="AW12" s="13">
        <v>0</v>
      </c>
      <c r="AX12" s="13">
        <v>0</v>
      </c>
      <c r="AY12" s="13">
        <v>0</v>
      </c>
      <c r="AZ12" s="13">
        <v>0</v>
      </c>
      <c r="BA12" s="13">
        <v>1155</v>
      </c>
      <c r="BB12" s="13">
        <v>170</v>
      </c>
      <c r="BC12" s="13">
        <v>0</v>
      </c>
      <c r="BD12" s="13">
        <v>1</v>
      </c>
      <c r="BE12" s="13">
        <v>4</v>
      </c>
      <c r="BF12" s="13">
        <v>0</v>
      </c>
      <c r="BG12" s="13">
        <v>5</v>
      </c>
      <c r="BH12" s="13">
        <v>12</v>
      </c>
      <c r="BI12" s="13">
        <v>6</v>
      </c>
      <c r="BJ12" s="13">
        <v>33</v>
      </c>
      <c r="BK12" s="13">
        <v>42</v>
      </c>
      <c r="BL12" s="14">
        <v>48</v>
      </c>
    </row>
    <row r="13" spans="1:64" s="23" customFormat="1" ht="13" customHeight="1" x14ac:dyDescent="0.2">
      <c r="A13" s="6" t="s">
        <v>67</v>
      </c>
      <c r="B13" s="13">
        <v>787</v>
      </c>
      <c r="C13" s="13">
        <f>SUM(D13:BL13)</f>
        <v>6517</v>
      </c>
      <c r="D13" s="13">
        <v>18</v>
      </c>
      <c r="E13" s="13">
        <v>7</v>
      </c>
      <c r="F13" s="13">
        <v>0</v>
      </c>
      <c r="G13" s="13">
        <v>12</v>
      </c>
      <c r="H13" s="13">
        <v>5</v>
      </c>
      <c r="I13" s="13">
        <v>0</v>
      </c>
      <c r="J13" s="13">
        <v>2518</v>
      </c>
      <c r="K13" s="13">
        <v>18</v>
      </c>
      <c r="L13" s="13">
        <v>0</v>
      </c>
      <c r="M13" s="13">
        <v>8</v>
      </c>
      <c r="N13" s="13">
        <v>1</v>
      </c>
      <c r="O13" s="13">
        <v>36</v>
      </c>
      <c r="P13" s="13">
        <v>5</v>
      </c>
      <c r="Q13" s="13">
        <v>583</v>
      </c>
      <c r="R13" s="13">
        <v>0</v>
      </c>
      <c r="S13" s="13">
        <v>6</v>
      </c>
      <c r="T13" s="13">
        <v>16</v>
      </c>
      <c r="U13" s="13">
        <v>537</v>
      </c>
      <c r="V13" s="13">
        <v>1</v>
      </c>
      <c r="W13" s="13">
        <v>0</v>
      </c>
      <c r="X13" s="13">
        <v>0</v>
      </c>
      <c r="Y13" s="13">
        <v>313</v>
      </c>
      <c r="Z13" s="13">
        <v>0</v>
      </c>
      <c r="AA13" s="13">
        <v>29</v>
      </c>
      <c r="AB13" s="13">
        <v>301</v>
      </c>
      <c r="AC13" s="13">
        <v>0</v>
      </c>
      <c r="AD13" s="13">
        <v>28</v>
      </c>
      <c r="AE13" s="13">
        <v>0</v>
      </c>
      <c r="AF13" s="13">
        <v>547</v>
      </c>
      <c r="AG13" s="13">
        <v>26</v>
      </c>
      <c r="AH13" s="13">
        <v>0</v>
      </c>
      <c r="AI13" s="13">
        <v>413</v>
      </c>
      <c r="AJ13" s="13">
        <v>0</v>
      </c>
      <c r="AK13" s="13">
        <v>0</v>
      </c>
      <c r="AL13" s="13">
        <v>24</v>
      </c>
      <c r="AM13" s="13">
        <v>0</v>
      </c>
      <c r="AN13" s="13">
        <v>50</v>
      </c>
      <c r="AO13" s="13">
        <v>0</v>
      </c>
      <c r="AP13" s="13">
        <v>41</v>
      </c>
      <c r="AQ13" s="13">
        <v>20</v>
      </c>
      <c r="AR13" s="13">
        <v>62</v>
      </c>
      <c r="AS13" s="13">
        <v>24</v>
      </c>
      <c r="AT13" s="13">
        <v>19</v>
      </c>
      <c r="AU13" s="13">
        <v>42</v>
      </c>
      <c r="AV13" s="13">
        <v>128</v>
      </c>
      <c r="AW13" s="13">
        <v>0</v>
      </c>
      <c r="AX13" s="13">
        <v>0</v>
      </c>
      <c r="AY13" s="13">
        <v>0</v>
      </c>
      <c r="AZ13" s="13">
        <v>0</v>
      </c>
      <c r="BA13" s="13">
        <v>392</v>
      </c>
      <c r="BB13" s="13">
        <v>181</v>
      </c>
      <c r="BC13" s="13">
        <v>11</v>
      </c>
      <c r="BD13" s="13">
        <v>4</v>
      </c>
      <c r="BE13" s="13">
        <v>5</v>
      </c>
      <c r="BF13" s="13">
        <v>0</v>
      </c>
      <c r="BG13" s="13">
        <v>0</v>
      </c>
      <c r="BH13" s="13">
        <v>7</v>
      </c>
      <c r="BI13" s="13">
        <v>57</v>
      </c>
      <c r="BJ13" s="13">
        <v>9</v>
      </c>
      <c r="BK13" s="13">
        <v>0</v>
      </c>
      <c r="BL13" s="14">
        <v>13</v>
      </c>
    </row>
    <row r="14" spans="1:64" s="23" customFormat="1" ht="13" customHeight="1" x14ac:dyDescent="0.2">
      <c r="A14" s="6" t="s">
        <v>68</v>
      </c>
      <c r="B14" s="13">
        <f>SUM(B15:B61)</f>
        <v>327</v>
      </c>
      <c r="C14" s="13">
        <f>SUM(C15:C61)</f>
        <v>8807</v>
      </c>
      <c r="D14" s="13">
        <f t="shared" ref="D14:O14" si="0">SUM(D15:D61)</f>
        <v>22</v>
      </c>
      <c r="E14" s="13">
        <f t="shared" si="0"/>
        <v>36</v>
      </c>
      <c r="F14" s="13">
        <f t="shared" si="0"/>
        <v>1</v>
      </c>
      <c r="G14" s="13">
        <f t="shared" si="0"/>
        <v>1</v>
      </c>
      <c r="H14" s="13">
        <f t="shared" si="0"/>
        <v>68</v>
      </c>
      <c r="I14" s="13">
        <f t="shared" si="0"/>
        <v>202</v>
      </c>
      <c r="J14" s="13">
        <f t="shared" si="0"/>
        <v>3387</v>
      </c>
      <c r="K14" s="13">
        <f t="shared" si="0"/>
        <v>0</v>
      </c>
      <c r="L14" s="13">
        <f t="shared" si="0"/>
        <v>63</v>
      </c>
      <c r="M14" s="13">
        <f t="shared" si="0"/>
        <v>92</v>
      </c>
      <c r="N14" s="13">
        <f t="shared" si="0"/>
        <v>1</v>
      </c>
      <c r="O14" s="13">
        <f t="shared" si="0"/>
        <v>557</v>
      </c>
      <c r="P14" s="13">
        <f>SUM(P15:P61)</f>
        <v>5</v>
      </c>
      <c r="Q14" s="13">
        <f t="shared" ref="Q14:AB14" si="1">SUM(Q15:Q61)</f>
        <v>738</v>
      </c>
      <c r="R14" s="13">
        <f t="shared" si="1"/>
        <v>2</v>
      </c>
      <c r="S14" s="13">
        <f t="shared" si="1"/>
        <v>5</v>
      </c>
      <c r="T14" s="13">
        <f t="shared" si="1"/>
        <v>42</v>
      </c>
      <c r="U14" s="13">
        <f t="shared" si="1"/>
        <v>601</v>
      </c>
      <c r="V14" s="13">
        <f t="shared" si="1"/>
        <v>2</v>
      </c>
      <c r="W14" s="13">
        <f t="shared" si="1"/>
        <v>1</v>
      </c>
      <c r="X14" s="13">
        <f t="shared" si="1"/>
        <v>1</v>
      </c>
      <c r="Y14" s="13">
        <f t="shared" si="1"/>
        <v>455</v>
      </c>
      <c r="Z14" s="13">
        <f t="shared" si="1"/>
        <v>4</v>
      </c>
      <c r="AA14" s="13">
        <f t="shared" si="1"/>
        <v>5</v>
      </c>
      <c r="AB14" s="13">
        <f t="shared" si="1"/>
        <v>149</v>
      </c>
      <c r="AC14" s="13">
        <f t="shared" ref="AC14:AN14" si="2">SUM(AC15:AC61)</f>
        <v>3</v>
      </c>
      <c r="AD14" s="13">
        <f t="shared" si="2"/>
        <v>12</v>
      </c>
      <c r="AE14" s="13">
        <f t="shared" si="2"/>
        <v>7</v>
      </c>
      <c r="AF14" s="13">
        <f t="shared" si="2"/>
        <v>426</v>
      </c>
      <c r="AG14" s="13">
        <f t="shared" si="2"/>
        <v>58</v>
      </c>
      <c r="AH14" s="13">
        <f t="shared" si="2"/>
        <v>2</v>
      </c>
      <c r="AI14" s="13">
        <f t="shared" si="2"/>
        <v>309</v>
      </c>
      <c r="AJ14" s="13">
        <f t="shared" si="2"/>
        <v>9</v>
      </c>
      <c r="AK14" s="13">
        <f t="shared" si="2"/>
        <v>51</v>
      </c>
      <c r="AL14" s="13">
        <f t="shared" si="2"/>
        <v>6</v>
      </c>
      <c r="AM14" s="13">
        <f t="shared" si="2"/>
        <v>2</v>
      </c>
      <c r="AN14" s="13">
        <f t="shared" si="2"/>
        <v>137</v>
      </c>
      <c r="AO14" s="13">
        <f t="shared" ref="AO14:AY14" si="3">SUM(AO15:AO61)</f>
        <v>1</v>
      </c>
      <c r="AP14" s="13">
        <f t="shared" si="3"/>
        <v>1</v>
      </c>
      <c r="AQ14" s="13">
        <f t="shared" si="3"/>
        <v>196</v>
      </c>
      <c r="AR14" s="13">
        <f t="shared" si="3"/>
        <v>57</v>
      </c>
      <c r="AS14" s="13">
        <f t="shared" si="3"/>
        <v>16</v>
      </c>
      <c r="AT14" s="13">
        <f t="shared" si="3"/>
        <v>28</v>
      </c>
      <c r="AU14" s="13">
        <f t="shared" si="3"/>
        <v>39</v>
      </c>
      <c r="AV14" s="13">
        <f t="shared" si="3"/>
        <v>101</v>
      </c>
      <c r="AW14" s="13">
        <f t="shared" si="3"/>
        <v>61</v>
      </c>
      <c r="AX14" s="13">
        <f t="shared" si="3"/>
        <v>1</v>
      </c>
      <c r="AY14" s="13">
        <f t="shared" si="3"/>
        <v>23</v>
      </c>
      <c r="AZ14" s="13">
        <f>SUM(AZ15:AZ61)</f>
        <v>25</v>
      </c>
      <c r="BA14" s="13">
        <f t="shared" ref="BA14:BL14" si="4">SUM(BA15:BA61)</f>
        <v>509</v>
      </c>
      <c r="BB14" s="13">
        <f t="shared" si="4"/>
        <v>75</v>
      </c>
      <c r="BC14" s="13">
        <f t="shared" si="4"/>
        <v>35</v>
      </c>
      <c r="BD14" s="13">
        <f t="shared" si="4"/>
        <v>5</v>
      </c>
      <c r="BE14" s="13">
        <f t="shared" si="4"/>
        <v>43</v>
      </c>
      <c r="BF14" s="13">
        <f t="shared" si="4"/>
        <v>7</v>
      </c>
      <c r="BG14" s="13">
        <f t="shared" si="4"/>
        <v>2</v>
      </c>
      <c r="BH14" s="13">
        <f t="shared" si="4"/>
        <v>12</v>
      </c>
      <c r="BI14" s="13">
        <f t="shared" si="4"/>
        <v>55</v>
      </c>
      <c r="BJ14" s="13">
        <f t="shared" si="4"/>
        <v>4</v>
      </c>
      <c r="BK14" s="13">
        <f t="shared" si="4"/>
        <v>15</v>
      </c>
      <c r="BL14" s="14">
        <f t="shared" si="4"/>
        <v>34</v>
      </c>
    </row>
    <row r="15" spans="1:64" s="23" customFormat="1" ht="13" customHeight="1" x14ac:dyDescent="0.2">
      <c r="A15" s="4" t="s">
        <v>69</v>
      </c>
      <c r="B15" s="15">
        <v>69</v>
      </c>
      <c r="C15" s="16">
        <f>SUM(D15:BL15)</f>
        <v>1199</v>
      </c>
      <c r="D15" s="16">
        <v>0</v>
      </c>
      <c r="E15" s="16">
        <v>24</v>
      </c>
      <c r="F15" s="16">
        <v>0</v>
      </c>
      <c r="G15" s="16">
        <v>0</v>
      </c>
      <c r="H15" s="16">
        <v>0</v>
      </c>
      <c r="I15" s="16">
        <v>201</v>
      </c>
      <c r="J15" s="16">
        <v>631</v>
      </c>
      <c r="K15" s="16">
        <v>0</v>
      </c>
      <c r="L15" s="16">
        <v>0</v>
      </c>
      <c r="M15" s="16">
        <v>92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12</v>
      </c>
      <c r="AE15" s="16">
        <v>0</v>
      </c>
      <c r="AF15" s="16">
        <v>89</v>
      </c>
      <c r="AG15" s="16">
        <v>44</v>
      </c>
      <c r="AH15" s="16">
        <v>0</v>
      </c>
      <c r="AI15" s="16">
        <v>60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2</v>
      </c>
      <c r="AS15" s="16">
        <v>0</v>
      </c>
      <c r="AT15" s="16">
        <v>0</v>
      </c>
      <c r="AU15" s="16">
        <v>39</v>
      </c>
      <c r="AV15" s="16">
        <v>0</v>
      </c>
      <c r="AW15" s="16">
        <v>0</v>
      </c>
      <c r="AX15" s="16">
        <v>0</v>
      </c>
      <c r="AY15" s="16">
        <v>0</v>
      </c>
      <c r="AZ15" s="16">
        <v>0</v>
      </c>
      <c r="BA15" s="16">
        <v>0</v>
      </c>
      <c r="BB15" s="16">
        <v>0</v>
      </c>
      <c r="BC15" s="16">
        <v>5</v>
      </c>
      <c r="BD15" s="16">
        <v>0</v>
      </c>
      <c r="BE15" s="16">
        <v>0</v>
      </c>
      <c r="BF15" s="16">
        <v>0</v>
      </c>
      <c r="BG15" s="16">
        <v>0</v>
      </c>
      <c r="BH15" s="16">
        <v>0</v>
      </c>
      <c r="BI15" s="16">
        <v>0</v>
      </c>
      <c r="BJ15" s="16">
        <v>0</v>
      </c>
      <c r="BK15" s="16">
        <v>0</v>
      </c>
      <c r="BL15" s="35">
        <v>0</v>
      </c>
    </row>
    <row r="16" spans="1:64" s="23" customFormat="1" ht="13" customHeight="1" x14ac:dyDescent="0.2">
      <c r="A16" s="1" t="s">
        <v>70</v>
      </c>
      <c r="B16" s="15">
        <v>11</v>
      </c>
      <c r="C16" s="15">
        <f t="shared" ref="C16:C61" si="5">SUM(D16:BL16)</f>
        <v>2785</v>
      </c>
      <c r="D16" s="15">
        <v>0</v>
      </c>
      <c r="E16" s="15">
        <v>0</v>
      </c>
      <c r="F16" s="15">
        <v>0</v>
      </c>
      <c r="G16" s="15">
        <v>0</v>
      </c>
      <c r="H16" s="15">
        <v>68</v>
      </c>
      <c r="I16" s="15">
        <v>0</v>
      </c>
      <c r="J16" s="15">
        <v>2695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19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3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0</v>
      </c>
      <c r="BG16" s="15">
        <v>0</v>
      </c>
      <c r="BH16" s="15">
        <v>0</v>
      </c>
      <c r="BI16" s="15">
        <v>0</v>
      </c>
      <c r="BJ16" s="15">
        <v>0</v>
      </c>
      <c r="BK16" s="15">
        <v>0</v>
      </c>
      <c r="BL16" s="17">
        <v>0</v>
      </c>
    </row>
    <row r="17" spans="1:64" s="23" customFormat="1" ht="13" customHeight="1" x14ac:dyDescent="0.2">
      <c r="A17" s="1" t="s">
        <v>71</v>
      </c>
      <c r="B17" s="15">
        <v>7</v>
      </c>
      <c r="C17" s="15">
        <f t="shared" si="5"/>
        <v>16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1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0</v>
      </c>
      <c r="AY17" s="15">
        <v>0</v>
      </c>
      <c r="AZ17" s="15">
        <v>0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0</v>
      </c>
      <c r="BJ17" s="15">
        <v>0</v>
      </c>
      <c r="BK17" s="15">
        <v>15</v>
      </c>
      <c r="BL17" s="17">
        <v>0</v>
      </c>
    </row>
    <row r="18" spans="1:64" s="23" customFormat="1" ht="13" customHeight="1" x14ac:dyDescent="0.2">
      <c r="A18" s="1" t="s">
        <v>72</v>
      </c>
      <c r="B18" s="15">
        <v>0</v>
      </c>
      <c r="C18" s="15">
        <f t="shared" si="5"/>
        <v>30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15">
        <v>0</v>
      </c>
      <c r="AZ18" s="15">
        <v>0</v>
      </c>
      <c r="BA18" s="15">
        <v>0</v>
      </c>
      <c r="BB18" s="15">
        <v>0</v>
      </c>
      <c r="BC18" s="15">
        <v>30</v>
      </c>
      <c r="BD18" s="15">
        <v>0</v>
      </c>
      <c r="BE18" s="15">
        <v>0</v>
      </c>
      <c r="BF18" s="15">
        <v>0</v>
      </c>
      <c r="BG18" s="15">
        <v>0</v>
      </c>
      <c r="BH18" s="15">
        <v>0</v>
      </c>
      <c r="BI18" s="15">
        <v>0</v>
      </c>
      <c r="BJ18" s="15">
        <v>0</v>
      </c>
      <c r="BK18" s="15">
        <v>0</v>
      </c>
      <c r="BL18" s="17">
        <v>0</v>
      </c>
    </row>
    <row r="19" spans="1:64" s="23" customFormat="1" ht="13" customHeight="1" x14ac:dyDescent="0.2">
      <c r="A19" s="5" t="s">
        <v>73</v>
      </c>
      <c r="B19" s="18">
        <v>2</v>
      </c>
      <c r="C19" s="18">
        <f t="shared" si="5"/>
        <v>2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2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8">
        <v>0</v>
      </c>
      <c r="AS19" s="18">
        <v>0</v>
      </c>
      <c r="AT19" s="18">
        <v>0</v>
      </c>
      <c r="AU19" s="18">
        <v>0</v>
      </c>
      <c r="AV19" s="18">
        <v>0</v>
      </c>
      <c r="AW19" s="18">
        <v>0</v>
      </c>
      <c r="AX19" s="18">
        <v>0</v>
      </c>
      <c r="AY19" s="18">
        <v>0</v>
      </c>
      <c r="AZ19" s="18">
        <v>0</v>
      </c>
      <c r="BA19" s="18">
        <v>0</v>
      </c>
      <c r="BB19" s="18">
        <v>0</v>
      </c>
      <c r="BC19" s="18">
        <v>0</v>
      </c>
      <c r="BD19" s="18">
        <v>0</v>
      </c>
      <c r="BE19" s="18">
        <v>0</v>
      </c>
      <c r="BF19" s="18">
        <v>0</v>
      </c>
      <c r="BG19" s="18">
        <v>0</v>
      </c>
      <c r="BH19" s="18">
        <v>0</v>
      </c>
      <c r="BI19" s="18">
        <v>0</v>
      </c>
      <c r="BJ19" s="18">
        <v>0</v>
      </c>
      <c r="BK19" s="18">
        <v>0</v>
      </c>
      <c r="BL19" s="19">
        <v>0</v>
      </c>
    </row>
    <row r="20" spans="1:64" s="23" customFormat="1" ht="13" customHeight="1" x14ac:dyDescent="0.2">
      <c r="A20" s="4" t="s">
        <v>74</v>
      </c>
      <c r="B20" s="15">
        <v>1</v>
      </c>
      <c r="C20" s="16">
        <f t="shared" si="5"/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16">
        <v>0</v>
      </c>
      <c r="AW20" s="16">
        <v>0</v>
      </c>
      <c r="AX20" s="16">
        <v>0</v>
      </c>
      <c r="AY20" s="16">
        <v>0</v>
      </c>
      <c r="AZ20" s="16">
        <v>0</v>
      </c>
      <c r="BA20" s="16">
        <v>0</v>
      </c>
      <c r="BB20" s="16">
        <v>0</v>
      </c>
      <c r="BC20" s="16">
        <v>0</v>
      </c>
      <c r="BD20" s="16">
        <v>0</v>
      </c>
      <c r="BE20" s="16">
        <v>0</v>
      </c>
      <c r="BF20" s="16">
        <v>0</v>
      </c>
      <c r="BG20" s="16">
        <v>0</v>
      </c>
      <c r="BH20" s="16">
        <v>0</v>
      </c>
      <c r="BI20" s="16">
        <v>0</v>
      </c>
      <c r="BJ20" s="16">
        <v>0</v>
      </c>
      <c r="BK20" s="16">
        <v>0</v>
      </c>
      <c r="BL20" s="35">
        <v>0</v>
      </c>
    </row>
    <row r="21" spans="1:64" s="23" customFormat="1" ht="13" customHeight="1" x14ac:dyDescent="0.2">
      <c r="A21" s="1" t="s">
        <v>75</v>
      </c>
      <c r="B21" s="15">
        <v>1</v>
      </c>
      <c r="C21" s="15">
        <f t="shared" si="5"/>
        <v>2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1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1</v>
      </c>
      <c r="BF21" s="15">
        <v>0</v>
      </c>
      <c r="BG21" s="15">
        <v>0</v>
      </c>
      <c r="BH21" s="15">
        <v>0</v>
      </c>
      <c r="BI21" s="15">
        <v>0</v>
      </c>
      <c r="BJ21" s="15">
        <v>0</v>
      </c>
      <c r="BK21" s="15">
        <v>0</v>
      </c>
      <c r="BL21" s="17">
        <v>0</v>
      </c>
    </row>
    <row r="22" spans="1:64" s="23" customFormat="1" ht="13" customHeight="1" x14ac:dyDescent="0.2">
      <c r="A22" s="1" t="s">
        <v>76</v>
      </c>
      <c r="B22" s="15">
        <v>15</v>
      </c>
      <c r="C22" s="15">
        <f t="shared" si="5"/>
        <v>165</v>
      </c>
      <c r="D22" s="15">
        <v>0</v>
      </c>
      <c r="E22" s="15">
        <v>0</v>
      </c>
      <c r="F22" s="15">
        <v>1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63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1</v>
      </c>
      <c r="W22" s="15">
        <v>0</v>
      </c>
      <c r="X22" s="15">
        <v>1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9</v>
      </c>
      <c r="AK22" s="15">
        <v>51</v>
      </c>
      <c r="AL22" s="15">
        <v>0</v>
      </c>
      <c r="AM22" s="15">
        <v>0</v>
      </c>
      <c r="AN22" s="15">
        <v>31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1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7</v>
      </c>
      <c r="BG22" s="15">
        <v>0</v>
      </c>
      <c r="BH22" s="15">
        <v>0</v>
      </c>
      <c r="BI22" s="15">
        <v>0</v>
      </c>
      <c r="BJ22" s="15">
        <v>0</v>
      </c>
      <c r="BK22" s="15">
        <v>0</v>
      </c>
      <c r="BL22" s="17">
        <v>0</v>
      </c>
    </row>
    <row r="23" spans="1:64" s="23" customFormat="1" ht="13" customHeight="1" x14ac:dyDescent="0.2">
      <c r="A23" s="1" t="s">
        <v>77</v>
      </c>
      <c r="B23" s="15">
        <v>20</v>
      </c>
      <c r="C23" s="15">
        <f t="shared" si="5"/>
        <v>45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35</v>
      </c>
      <c r="AS23" s="15">
        <v>10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0</v>
      </c>
      <c r="BH23" s="15">
        <v>0</v>
      </c>
      <c r="BI23" s="15">
        <v>0</v>
      </c>
      <c r="BJ23" s="15">
        <v>0</v>
      </c>
      <c r="BK23" s="15">
        <v>0</v>
      </c>
      <c r="BL23" s="17">
        <v>0</v>
      </c>
    </row>
    <row r="24" spans="1:64" s="23" customFormat="1" ht="13" customHeight="1" x14ac:dyDescent="0.2">
      <c r="A24" s="5" t="s">
        <v>78</v>
      </c>
      <c r="B24" s="18">
        <v>1</v>
      </c>
      <c r="C24" s="18">
        <f t="shared" si="5"/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0</v>
      </c>
      <c r="AU24" s="18">
        <v>0</v>
      </c>
      <c r="AV24" s="18">
        <v>0</v>
      </c>
      <c r="AW24" s="18">
        <v>0</v>
      </c>
      <c r="AX24" s="18">
        <v>0</v>
      </c>
      <c r="AY24" s="18">
        <v>0</v>
      </c>
      <c r="AZ24" s="18">
        <v>0</v>
      </c>
      <c r="BA24" s="18">
        <v>0</v>
      </c>
      <c r="BB24" s="18">
        <v>0</v>
      </c>
      <c r="BC24" s="18">
        <v>0</v>
      </c>
      <c r="BD24" s="18">
        <v>0</v>
      </c>
      <c r="BE24" s="18">
        <v>0</v>
      </c>
      <c r="BF24" s="18">
        <v>0</v>
      </c>
      <c r="BG24" s="18">
        <v>0</v>
      </c>
      <c r="BH24" s="18">
        <v>0</v>
      </c>
      <c r="BI24" s="18">
        <v>0</v>
      </c>
      <c r="BJ24" s="18">
        <v>0</v>
      </c>
      <c r="BK24" s="18">
        <v>0</v>
      </c>
      <c r="BL24" s="19">
        <v>0</v>
      </c>
    </row>
    <row r="25" spans="1:64" s="23" customFormat="1" ht="13" customHeight="1" x14ac:dyDescent="0.2">
      <c r="A25" s="4" t="s">
        <v>79</v>
      </c>
      <c r="B25" s="15">
        <v>2</v>
      </c>
      <c r="C25" s="16">
        <f t="shared" si="5"/>
        <v>894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205</v>
      </c>
      <c r="R25" s="16">
        <v>0</v>
      </c>
      <c r="S25" s="16">
        <v>0</v>
      </c>
      <c r="T25" s="16">
        <v>0</v>
      </c>
      <c r="U25" s="16">
        <v>33</v>
      </c>
      <c r="V25" s="16">
        <v>0</v>
      </c>
      <c r="W25" s="16">
        <v>0</v>
      </c>
      <c r="X25" s="16">
        <v>0</v>
      </c>
      <c r="Y25" s="16">
        <v>160</v>
      </c>
      <c r="Z25" s="16">
        <v>0</v>
      </c>
      <c r="AA25" s="16">
        <v>0</v>
      </c>
      <c r="AB25" s="16">
        <v>149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2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1</v>
      </c>
      <c r="AP25" s="16">
        <v>0</v>
      </c>
      <c r="AQ25" s="16">
        <v>9</v>
      </c>
      <c r="AR25" s="16">
        <v>0</v>
      </c>
      <c r="AS25" s="16">
        <v>0</v>
      </c>
      <c r="AT25" s="16">
        <v>0</v>
      </c>
      <c r="AU25" s="16">
        <v>0</v>
      </c>
      <c r="AV25" s="16">
        <v>1</v>
      </c>
      <c r="AW25" s="16">
        <v>60</v>
      </c>
      <c r="AX25" s="16">
        <v>0</v>
      </c>
      <c r="AY25" s="16">
        <v>0</v>
      </c>
      <c r="AZ25" s="16">
        <v>0</v>
      </c>
      <c r="BA25" s="16">
        <v>196</v>
      </c>
      <c r="BB25" s="16">
        <v>75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3</v>
      </c>
      <c r="BK25" s="16">
        <v>0</v>
      </c>
      <c r="BL25" s="35">
        <v>0</v>
      </c>
    </row>
    <row r="26" spans="1:64" s="23" customFormat="1" ht="13" customHeight="1" x14ac:dyDescent="0.2">
      <c r="A26" s="1" t="s">
        <v>80</v>
      </c>
      <c r="B26" s="15">
        <v>4</v>
      </c>
      <c r="C26" s="15">
        <f t="shared" si="5"/>
        <v>1375</v>
      </c>
      <c r="D26" s="15">
        <v>22</v>
      </c>
      <c r="E26" s="15">
        <v>0</v>
      </c>
      <c r="F26" s="15">
        <v>0</v>
      </c>
      <c r="G26" s="15">
        <v>1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1</v>
      </c>
      <c r="O26" s="15">
        <v>0</v>
      </c>
      <c r="P26" s="15">
        <v>0</v>
      </c>
      <c r="Q26" s="15">
        <v>533</v>
      </c>
      <c r="R26" s="15">
        <v>0</v>
      </c>
      <c r="S26" s="15">
        <v>0</v>
      </c>
      <c r="T26" s="15">
        <v>0</v>
      </c>
      <c r="U26" s="15">
        <v>4</v>
      </c>
      <c r="V26" s="15">
        <v>0</v>
      </c>
      <c r="W26" s="15">
        <v>1</v>
      </c>
      <c r="X26" s="15">
        <v>0</v>
      </c>
      <c r="Y26" s="15">
        <v>295</v>
      </c>
      <c r="Z26" s="15">
        <v>4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187</v>
      </c>
      <c r="AR26" s="15">
        <v>2</v>
      </c>
      <c r="AS26" s="15">
        <v>2</v>
      </c>
      <c r="AT26" s="15">
        <v>0</v>
      </c>
      <c r="AU26" s="15">
        <v>0</v>
      </c>
      <c r="AV26" s="15">
        <v>0</v>
      </c>
      <c r="AW26" s="15">
        <v>1</v>
      </c>
      <c r="AX26" s="15">
        <v>0</v>
      </c>
      <c r="AY26" s="15">
        <v>0</v>
      </c>
      <c r="AZ26" s="15">
        <v>0</v>
      </c>
      <c r="BA26" s="15">
        <v>313</v>
      </c>
      <c r="BB26" s="15">
        <v>0</v>
      </c>
      <c r="BC26" s="15">
        <v>0</v>
      </c>
      <c r="BD26" s="15">
        <v>0</v>
      </c>
      <c r="BE26" s="15">
        <v>6</v>
      </c>
      <c r="BF26" s="15">
        <v>0</v>
      </c>
      <c r="BG26" s="15">
        <v>2</v>
      </c>
      <c r="BH26" s="15">
        <v>0</v>
      </c>
      <c r="BI26" s="15">
        <v>0</v>
      </c>
      <c r="BJ26" s="15">
        <v>1</v>
      </c>
      <c r="BK26" s="15">
        <v>0</v>
      </c>
      <c r="BL26" s="17">
        <v>0</v>
      </c>
    </row>
    <row r="27" spans="1:64" s="23" customFormat="1" ht="13" customHeight="1" x14ac:dyDescent="0.2">
      <c r="A27" s="1" t="s">
        <v>81</v>
      </c>
      <c r="B27" s="15">
        <v>19</v>
      </c>
      <c r="C27" s="15">
        <f t="shared" si="5"/>
        <v>234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44</v>
      </c>
      <c r="K27" s="15">
        <v>0</v>
      </c>
      <c r="L27" s="15">
        <v>0</v>
      </c>
      <c r="M27" s="15">
        <v>0</v>
      </c>
      <c r="N27" s="15">
        <v>0</v>
      </c>
      <c r="O27" s="15">
        <v>190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7">
        <v>0</v>
      </c>
    </row>
    <row r="28" spans="1:64" s="23" customFormat="1" ht="13" customHeight="1" x14ac:dyDescent="0.2">
      <c r="A28" s="1" t="s">
        <v>82</v>
      </c>
      <c r="B28" s="15">
        <v>16</v>
      </c>
      <c r="C28" s="15">
        <f t="shared" si="5"/>
        <v>19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2</v>
      </c>
      <c r="AF28" s="15">
        <v>0</v>
      </c>
      <c r="AG28" s="15">
        <v>9</v>
      </c>
      <c r="AH28" s="15">
        <v>0</v>
      </c>
      <c r="AI28" s="15">
        <v>5</v>
      </c>
      <c r="AJ28" s="15">
        <v>0</v>
      </c>
      <c r="AK28" s="15">
        <v>0</v>
      </c>
      <c r="AL28" s="15">
        <v>0</v>
      </c>
      <c r="AM28" s="15">
        <v>2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15">
        <v>0</v>
      </c>
      <c r="BI28" s="15">
        <v>1</v>
      </c>
      <c r="BJ28" s="15">
        <v>0</v>
      </c>
      <c r="BK28" s="15">
        <v>0</v>
      </c>
      <c r="BL28" s="17">
        <v>0</v>
      </c>
    </row>
    <row r="29" spans="1:64" s="23" customFormat="1" ht="13" customHeight="1" x14ac:dyDescent="0.2">
      <c r="A29" s="5" t="s">
        <v>83</v>
      </c>
      <c r="B29" s="18">
        <v>25</v>
      </c>
      <c r="C29" s="18">
        <f t="shared" si="5"/>
        <v>1007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17</v>
      </c>
      <c r="K29" s="18">
        <v>0</v>
      </c>
      <c r="L29" s="18">
        <v>0</v>
      </c>
      <c r="M29" s="18">
        <v>0</v>
      </c>
      <c r="N29" s="18">
        <v>0</v>
      </c>
      <c r="O29" s="18">
        <v>367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337</v>
      </c>
      <c r="AG29" s="18">
        <v>5</v>
      </c>
      <c r="AH29" s="18">
        <v>0</v>
      </c>
      <c r="AI29" s="18">
        <v>226</v>
      </c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18">
        <v>0</v>
      </c>
      <c r="AQ29" s="18">
        <v>0</v>
      </c>
      <c r="AR29" s="18">
        <v>18</v>
      </c>
      <c r="AS29" s="18">
        <v>1</v>
      </c>
      <c r="AT29" s="18">
        <v>0</v>
      </c>
      <c r="AU29" s="18">
        <v>0</v>
      </c>
      <c r="AV29" s="18">
        <v>0</v>
      </c>
      <c r="AW29" s="18">
        <v>0</v>
      </c>
      <c r="AX29" s="18">
        <v>0</v>
      </c>
      <c r="AY29" s="18">
        <v>0</v>
      </c>
      <c r="AZ29" s="18">
        <v>0</v>
      </c>
      <c r="BA29" s="18">
        <v>0</v>
      </c>
      <c r="BB29" s="18">
        <v>0</v>
      </c>
      <c r="BC29" s="18">
        <v>0</v>
      </c>
      <c r="BD29" s="18">
        <v>0</v>
      </c>
      <c r="BE29" s="18">
        <v>36</v>
      </c>
      <c r="BF29" s="18">
        <v>0</v>
      </c>
      <c r="BG29" s="18">
        <v>0</v>
      </c>
      <c r="BH29" s="18">
        <v>0</v>
      </c>
      <c r="BI29" s="18">
        <v>0</v>
      </c>
      <c r="BJ29" s="18">
        <v>0</v>
      </c>
      <c r="BK29" s="18">
        <v>0</v>
      </c>
      <c r="BL29" s="19">
        <v>0</v>
      </c>
    </row>
    <row r="30" spans="1:64" s="23" customFormat="1" ht="13" customHeight="1" x14ac:dyDescent="0.2">
      <c r="A30" s="4" t="s">
        <v>84</v>
      </c>
      <c r="B30" s="15">
        <v>0</v>
      </c>
      <c r="C30" s="16">
        <f t="shared" si="5"/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6">
        <v>0</v>
      </c>
      <c r="BD30" s="16">
        <v>0</v>
      </c>
      <c r="BE30" s="16">
        <v>0</v>
      </c>
      <c r="BF30" s="16">
        <v>0</v>
      </c>
      <c r="BG30" s="16">
        <v>0</v>
      </c>
      <c r="BH30" s="16">
        <v>0</v>
      </c>
      <c r="BI30" s="16">
        <v>0</v>
      </c>
      <c r="BJ30" s="16">
        <v>0</v>
      </c>
      <c r="BK30" s="16">
        <v>0</v>
      </c>
      <c r="BL30" s="35">
        <v>0</v>
      </c>
    </row>
    <row r="31" spans="1:64" s="23" customFormat="1" ht="13" customHeight="1" x14ac:dyDescent="0.2">
      <c r="A31" s="1" t="s">
        <v>198</v>
      </c>
      <c r="B31" s="15">
        <v>3</v>
      </c>
      <c r="C31" s="15">
        <f t="shared" si="5"/>
        <v>128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1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3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18</v>
      </c>
      <c r="AJ31" s="15">
        <v>0</v>
      </c>
      <c r="AK31" s="15">
        <v>0</v>
      </c>
      <c r="AL31" s="15">
        <v>0</v>
      </c>
      <c r="AM31" s="15">
        <v>0</v>
      </c>
      <c r="AN31" s="15">
        <v>106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7">
        <v>0</v>
      </c>
    </row>
    <row r="32" spans="1:64" s="23" customFormat="1" ht="13" customHeight="1" x14ac:dyDescent="0.2">
      <c r="A32" s="1" t="s">
        <v>86</v>
      </c>
      <c r="B32" s="15">
        <v>0</v>
      </c>
      <c r="C32" s="15">
        <f t="shared" si="5"/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v>0</v>
      </c>
      <c r="BF32" s="15">
        <v>0</v>
      </c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7">
        <v>0</v>
      </c>
    </row>
    <row r="33" spans="1:64" s="23" customFormat="1" ht="13" customHeight="1" x14ac:dyDescent="0.2">
      <c r="A33" s="1" t="s">
        <v>87</v>
      </c>
      <c r="B33" s="15">
        <v>11</v>
      </c>
      <c r="C33" s="15">
        <f t="shared" si="5"/>
        <v>34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5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15">
        <v>8</v>
      </c>
      <c r="BI33" s="15">
        <v>0</v>
      </c>
      <c r="BJ33" s="15">
        <v>0</v>
      </c>
      <c r="BK33" s="15">
        <v>0</v>
      </c>
      <c r="BL33" s="17">
        <v>21</v>
      </c>
    </row>
    <row r="34" spans="1:64" s="23" customFormat="1" ht="13" customHeight="1" x14ac:dyDescent="0.2">
      <c r="A34" s="5" t="s">
        <v>88</v>
      </c>
      <c r="B34" s="18">
        <v>62</v>
      </c>
      <c r="C34" s="18">
        <f t="shared" si="5"/>
        <v>105</v>
      </c>
      <c r="D34" s="18">
        <v>0</v>
      </c>
      <c r="E34" s="18">
        <v>12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5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6</v>
      </c>
      <c r="AM34" s="18">
        <v>0</v>
      </c>
      <c r="AN34" s="18">
        <v>0</v>
      </c>
      <c r="AO34" s="18">
        <v>0</v>
      </c>
      <c r="AP34" s="18">
        <v>0</v>
      </c>
      <c r="AQ34" s="18">
        <v>0</v>
      </c>
      <c r="AR34" s="18">
        <v>0</v>
      </c>
      <c r="AS34" s="18">
        <v>0</v>
      </c>
      <c r="AT34" s="18">
        <v>28</v>
      </c>
      <c r="AU34" s="18">
        <v>0</v>
      </c>
      <c r="AV34" s="18">
        <v>0</v>
      </c>
      <c r="AW34" s="18">
        <v>0</v>
      </c>
      <c r="AX34" s="18">
        <v>0</v>
      </c>
      <c r="AY34" s="18">
        <v>0</v>
      </c>
      <c r="AZ34" s="18">
        <v>0</v>
      </c>
      <c r="BA34" s="18">
        <v>0</v>
      </c>
      <c r="BB34" s="18">
        <v>0</v>
      </c>
      <c r="BC34" s="18">
        <v>0</v>
      </c>
      <c r="BD34" s="18">
        <v>0</v>
      </c>
      <c r="BE34" s="18">
        <v>0</v>
      </c>
      <c r="BF34" s="18">
        <v>0</v>
      </c>
      <c r="BG34" s="18">
        <v>0</v>
      </c>
      <c r="BH34" s="18">
        <v>0</v>
      </c>
      <c r="BI34" s="18">
        <v>54</v>
      </c>
      <c r="BJ34" s="18">
        <v>0</v>
      </c>
      <c r="BK34" s="18">
        <v>0</v>
      </c>
      <c r="BL34" s="19">
        <v>0</v>
      </c>
    </row>
    <row r="35" spans="1:64" s="23" customFormat="1" ht="13" customHeight="1" x14ac:dyDescent="0.2">
      <c r="A35" s="4" t="s">
        <v>89</v>
      </c>
      <c r="B35" s="15">
        <v>0</v>
      </c>
      <c r="C35" s="16">
        <f t="shared" si="5"/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0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0</v>
      </c>
      <c r="BG35" s="16">
        <v>0</v>
      </c>
      <c r="BH35" s="16">
        <v>0</v>
      </c>
      <c r="BI35" s="16">
        <v>0</v>
      </c>
      <c r="BJ35" s="16">
        <v>0</v>
      </c>
      <c r="BK35" s="16">
        <v>0</v>
      </c>
      <c r="BL35" s="35">
        <v>0</v>
      </c>
    </row>
    <row r="36" spans="1:64" s="23" customFormat="1" ht="13" customHeight="1" x14ac:dyDescent="0.2">
      <c r="A36" s="1" t="s">
        <v>90</v>
      </c>
      <c r="B36" s="15">
        <v>1</v>
      </c>
      <c r="C36" s="15">
        <f t="shared" si="5"/>
        <v>22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5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0</v>
      </c>
      <c r="BE36" s="15">
        <v>0</v>
      </c>
      <c r="BF36" s="15">
        <v>0</v>
      </c>
      <c r="BG36" s="15">
        <v>0</v>
      </c>
      <c r="BH36" s="15">
        <v>4</v>
      </c>
      <c r="BI36" s="15">
        <v>0</v>
      </c>
      <c r="BJ36" s="15">
        <v>0</v>
      </c>
      <c r="BK36" s="15">
        <v>0</v>
      </c>
      <c r="BL36" s="17">
        <v>13</v>
      </c>
    </row>
    <row r="37" spans="1:64" s="23" customFormat="1" ht="13" customHeight="1" x14ac:dyDescent="0.2">
      <c r="A37" s="1" t="s">
        <v>91</v>
      </c>
      <c r="B37" s="15">
        <v>1</v>
      </c>
      <c r="C37" s="15">
        <f t="shared" si="5"/>
        <v>3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3</v>
      </c>
      <c r="AT37" s="15">
        <v>0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>
        <v>0</v>
      </c>
      <c r="BF37" s="15">
        <v>0</v>
      </c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7">
        <v>0</v>
      </c>
    </row>
    <row r="38" spans="1:64" s="23" customFormat="1" ht="13" customHeight="1" x14ac:dyDescent="0.2">
      <c r="A38" s="1" t="s">
        <v>92</v>
      </c>
      <c r="B38" s="15">
        <v>0</v>
      </c>
      <c r="C38" s="15">
        <f t="shared" si="5"/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v>0</v>
      </c>
      <c r="BF38" s="15">
        <v>0</v>
      </c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7">
        <v>0</v>
      </c>
    </row>
    <row r="39" spans="1:64" s="23" customFormat="1" ht="13" customHeight="1" x14ac:dyDescent="0.2">
      <c r="A39" s="5" t="s">
        <v>93</v>
      </c>
      <c r="B39" s="18">
        <v>2</v>
      </c>
      <c r="C39" s="18">
        <f t="shared" si="5"/>
        <v>25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2</v>
      </c>
      <c r="S39" s="18">
        <v>0</v>
      </c>
      <c r="T39" s="18">
        <v>0</v>
      </c>
      <c r="U39" s="18">
        <v>23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0</v>
      </c>
      <c r="AH39" s="18">
        <v>0</v>
      </c>
      <c r="AI39" s="18">
        <v>0</v>
      </c>
      <c r="AJ39" s="18">
        <v>0</v>
      </c>
      <c r="AK39" s="18">
        <v>0</v>
      </c>
      <c r="AL39" s="18">
        <v>0</v>
      </c>
      <c r="AM39" s="18">
        <v>0</v>
      </c>
      <c r="AN39" s="18">
        <v>0</v>
      </c>
      <c r="AO39" s="18">
        <v>0</v>
      </c>
      <c r="AP39" s="18">
        <v>0</v>
      </c>
      <c r="AQ39" s="18">
        <v>0</v>
      </c>
      <c r="AR39" s="18">
        <v>0</v>
      </c>
      <c r="AS39" s="18">
        <v>0</v>
      </c>
      <c r="AT39" s="18">
        <v>0</v>
      </c>
      <c r="AU39" s="18">
        <v>0</v>
      </c>
      <c r="AV39" s="18">
        <v>0</v>
      </c>
      <c r="AW39" s="18">
        <v>0</v>
      </c>
      <c r="AX39" s="18">
        <v>0</v>
      </c>
      <c r="AY39" s="18">
        <v>0</v>
      </c>
      <c r="AZ39" s="18">
        <v>0</v>
      </c>
      <c r="BA39" s="18">
        <v>0</v>
      </c>
      <c r="BB39" s="18">
        <v>0</v>
      </c>
      <c r="BC39" s="18">
        <v>0</v>
      </c>
      <c r="BD39" s="18">
        <v>0</v>
      </c>
      <c r="BE39" s="18">
        <v>0</v>
      </c>
      <c r="BF39" s="18">
        <v>0</v>
      </c>
      <c r="BG39" s="18">
        <v>0</v>
      </c>
      <c r="BH39" s="18">
        <v>0</v>
      </c>
      <c r="BI39" s="18">
        <v>0</v>
      </c>
      <c r="BJ39" s="18">
        <v>0</v>
      </c>
      <c r="BK39" s="18">
        <v>0</v>
      </c>
      <c r="BL39" s="19">
        <v>0</v>
      </c>
    </row>
    <row r="40" spans="1:64" s="23" customFormat="1" ht="13" customHeight="1" x14ac:dyDescent="0.2">
      <c r="A40" s="4" t="s">
        <v>94</v>
      </c>
      <c r="B40" s="15">
        <v>0</v>
      </c>
      <c r="C40" s="16">
        <f t="shared" si="5"/>
        <v>417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414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3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6">
        <v>0</v>
      </c>
      <c r="BG40" s="16">
        <v>0</v>
      </c>
      <c r="BH40" s="16">
        <v>0</v>
      </c>
      <c r="BI40" s="16">
        <v>0</v>
      </c>
      <c r="BJ40" s="16">
        <v>0</v>
      </c>
      <c r="BK40" s="16">
        <v>0</v>
      </c>
      <c r="BL40" s="35">
        <v>0</v>
      </c>
    </row>
    <row r="41" spans="1:64" s="23" customFormat="1" ht="13" customHeight="1" x14ac:dyDescent="0.2">
      <c r="A41" s="1" t="s">
        <v>95</v>
      </c>
      <c r="B41" s="15">
        <v>1</v>
      </c>
      <c r="C41" s="15">
        <f t="shared" si="5"/>
        <v>22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15">
        <v>0</v>
      </c>
      <c r="AZ41" s="15">
        <v>22</v>
      </c>
      <c r="BA41" s="15">
        <v>0</v>
      </c>
      <c r="BB41" s="15">
        <v>0</v>
      </c>
      <c r="BC41" s="15">
        <v>0</v>
      </c>
      <c r="BD41" s="15">
        <v>0</v>
      </c>
      <c r="BE41" s="15">
        <v>0</v>
      </c>
      <c r="BF41" s="15">
        <v>0</v>
      </c>
      <c r="BG41" s="15">
        <v>0</v>
      </c>
      <c r="BH41" s="15">
        <v>0</v>
      </c>
      <c r="BI41" s="15">
        <v>0</v>
      </c>
      <c r="BJ41" s="15">
        <v>0</v>
      </c>
      <c r="BK41" s="15">
        <v>0</v>
      </c>
      <c r="BL41" s="17">
        <v>0</v>
      </c>
    </row>
    <row r="42" spans="1:64" s="23" customFormat="1" ht="13" customHeight="1" x14ac:dyDescent="0.2">
      <c r="A42" s="1" t="s">
        <v>96</v>
      </c>
      <c r="B42" s="15">
        <v>4</v>
      </c>
      <c r="C42" s="15">
        <f t="shared" si="5"/>
        <v>66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66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0</v>
      </c>
      <c r="AW42" s="15">
        <v>0</v>
      </c>
      <c r="AX42" s="15">
        <v>0</v>
      </c>
      <c r="AY42" s="15">
        <v>0</v>
      </c>
      <c r="AZ42" s="15">
        <v>0</v>
      </c>
      <c r="BA42" s="15">
        <v>0</v>
      </c>
      <c r="BB42" s="15">
        <v>0</v>
      </c>
      <c r="BC42" s="15">
        <v>0</v>
      </c>
      <c r="BD42" s="15">
        <v>0</v>
      </c>
      <c r="BE42" s="15">
        <v>0</v>
      </c>
      <c r="BF42" s="15">
        <v>0</v>
      </c>
      <c r="BG42" s="15">
        <v>0</v>
      </c>
      <c r="BH42" s="15">
        <v>0</v>
      </c>
      <c r="BI42" s="15">
        <v>0</v>
      </c>
      <c r="BJ42" s="15">
        <v>0</v>
      </c>
      <c r="BK42" s="15">
        <v>0</v>
      </c>
      <c r="BL42" s="17">
        <v>0</v>
      </c>
    </row>
    <row r="43" spans="1:64" s="23" customFormat="1" ht="13" customHeight="1" x14ac:dyDescent="0.2">
      <c r="A43" s="1" t="s">
        <v>97</v>
      </c>
      <c r="B43" s="15">
        <v>6</v>
      </c>
      <c r="C43" s="15">
        <f t="shared" si="5"/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5">
        <v>0</v>
      </c>
      <c r="AY43" s="15">
        <v>0</v>
      </c>
      <c r="AZ43" s="15">
        <v>0</v>
      </c>
      <c r="BA43" s="15">
        <v>0</v>
      </c>
      <c r="BB43" s="15">
        <v>0</v>
      </c>
      <c r="BC43" s="15">
        <v>0</v>
      </c>
      <c r="BD43" s="15">
        <v>0</v>
      </c>
      <c r="BE43" s="15">
        <v>0</v>
      </c>
      <c r="BF43" s="15">
        <v>0</v>
      </c>
      <c r="BG43" s="15">
        <v>0</v>
      </c>
      <c r="BH43" s="15">
        <v>0</v>
      </c>
      <c r="BI43" s="15">
        <v>0</v>
      </c>
      <c r="BJ43" s="15">
        <v>0</v>
      </c>
      <c r="BK43" s="15">
        <v>0</v>
      </c>
      <c r="BL43" s="17">
        <v>0</v>
      </c>
    </row>
    <row r="44" spans="1:64" s="23" customFormat="1" ht="13" customHeight="1" x14ac:dyDescent="0.2">
      <c r="A44" s="5" t="s">
        <v>98</v>
      </c>
      <c r="B44" s="18">
        <v>12</v>
      </c>
      <c r="C44" s="18">
        <f t="shared" si="5"/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18">
        <v>0</v>
      </c>
      <c r="AG44" s="18">
        <v>0</v>
      </c>
      <c r="AH44" s="18">
        <v>0</v>
      </c>
      <c r="AI44" s="18">
        <v>0</v>
      </c>
      <c r="AJ44" s="18">
        <v>0</v>
      </c>
      <c r="AK44" s="18">
        <v>0</v>
      </c>
      <c r="AL44" s="18">
        <v>0</v>
      </c>
      <c r="AM44" s="18">
        <v>0</v>
      </c>
      <c r="AN44" s="18">
        <v>0</v>
      </c>
      <c r="AO44" s="18">
        <v>0</v>
      </c>
      <c r="AP44" s="18">
        <v>0</v>
      </c>
      <c r="AQ44" s="18">
        <v>0</v>
      </c>
      <c r="AR44" s="18">
        <v>0</v>
      </c>
      <c r="AS44" s="18">
        <v>0</v>
      </c>
      <c r="AT44" s="18">
        <v>0</v>
      </c>
      <c r="AU44" s="18">
        <v>0</v>
      </c>
      <c r="AV44" s="18">
        <v>0</v>
      </c>
      <c r="AW44" s="18">
        <v>0</v>
      </c>
      <c r="AX44" s="18">
        <v>0</v>
      </c>
      <c r="AY44" s="18">
        <v>0</v>
      </c>
      <c r="AZ44" s="18">
        <v>0</v>
      </c>
      <c r="BA44" s="18">
        <v>0</v>
      </c>
      <c r="BB44" s="18">
        <v>0</v>
      </c>
      <c r="BC44" s="18">
        <v>0</v>
      </c>
      <c r="BD44" s="18">
        <v>0</v>
      </c>
      <c r="BE44" s="18">
        <v>0</v>
      </c>
      <c r="BF44" s="18">
        <v>0</v>
      </c>
      <c r="BG44" s="18">
        <v>0</v>
      </c>
      <c r="BH44" s="18">
        <v>0</v>
      </c>
      <c r="BI44" s="18">
        <v>0</v>
      </c>
      <c r="BJ44" s="18">
        <v>0</v>
      </c>
      <c r="BK44" s="18">
        <v>0</v>
      </c>
      <c r="BL44" s="19">
        <v>0</v>
      </c>
    </row>
    <row r="45" spans="1:64" s="23" customFormat="1" ht="13" customHeight="1" x14ac:dyDescent="0.2">
      <c r="A45" s="4" t="s">
        <v>99</v>
      </c>
      <c r="B45" s="15">
        <v>0</v>
      </c>
      <c r="C45" s="16">
        <f t="shared" si="5"/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35">
        <v>0</v>
      </c>
    </row>
    <row r="46" spans="1:64" s="23" customFormat="1" ht="13" customHeight="1" x14ac:dyDescent="0.2">
      <c r="A46" s="1" t="s">
        <v>100</v>
      </c>
      <c r="B46" s="15">
        <v>0</v>
      </c>
      <c r="C46" s="15">
        <f t="shared" si="5"/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5">
        <v>0</v>
      </c>
      <c r="BH46" s="15">
        <v>0</v>
      </c>
      <c r="BI46" s="15">
        <v>0</v>
      </c>
      <c r="BJ46" s="15">
        <v>0</v>
      </c>
      <c r="BK46" s="15">
        <v>0</v>
      </c>
      <c r="BL46" s="17">
        <v>0</v>
      </c>
    </row>
    <row r="47" spans="1:64" s="23" customFormat="1" ht="13" customHeight="1" x14ac:dyDescent="0.2">
      <c r="A47" s="1" t="s">
        <v>101</v>
      </c>
      <c r="B47" s="15">
        <v>6</v>
      </c>
      <c r="C47" s="15">
        <f t="shared" si="5"/>
        <v>41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41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  <c r="AZ47" s="15">
        <v>0</v>
      </c>
      <c r="BA47" s="15">
        <v>0</v>
      </c>
      <c r="BB47" s="15">
        <v>0</v>
      </c>
      <c r="BC47" s="15">
        <v>0</v>
      </c>
      <c r="BD47" s="15">
        <v>0</v>
      </c>
      <c r="BE47" s="15">
        <v>0</v>
      </c>
      <c r="BF47" s="15">
        <v>0</v>
      </c>
      <c r="BG47" s="15">
        <v>0</v>
      </c>
      <c r="BH47" s="15">
        <v>0</v>
      </c>
      <c r="BI47" s="15">
        <v>0</v>
      </c>
      <c r="BJ47" s="15">
        <v>0</v>
      </c>
      <c r="BK47" s="15">
        <v>0</v>
      </c>
      <c r="BL47" s="17">
        <v>0</v>
      </c>
    </row>
    <row r="48" spans="1:64" s="23" customFormat="1" ht="13" customHeight="1" x14ac:dyDescent="0.2">
      <c r="A48" s="1" t="s">
        <v>102</v>
      </c>
      <c r="B48" s="15">
        <v>1</v>
      </c>
      <c r="C48" s="15">
        <f t="shared" si="5"/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0</v>
      </c>
      <c r="AU48" s="15">
        <v>0</v>
      </c>
      <c r="AV48" s="15">
        <v>0</v>
      </c>
      <c r="AW48" s="15">
        <v>0</v>
      </c>
      <c r="AX48" s="15">
        <v>0</v>
      </c>
      <c r="AY48" s="15">
        <v>0</v>
      </c>
      <c r="AZ48" s="15">
        <v>0</v>
      </c>
      <c r="BA48" s="15">
        <v>0</v>
      </c>
      <c r="BB48" s="15">
        <v>0</v>
      </c>
      <c r="BC48" s="15">
        <v>0</v>
      </c>
      <c r="BD48" s="15">
        <v>0</v>
      </c>
      <c r="BE48" s="15">
        <v>0</v>
      </c>
      <c r="BF48" s="15">
        <v>0</v>
      </c>
      <c r="BG48" s="15">
        <v>0</v>
      </c>
      <c r="BH48" s="15">
        <v>0</v>
      </c>
      <c r="BI48" s="15">
        <v>0</v>
      </c>
      <c r="BJ48" s="15">
        <v>0</v>
      </c>
      <c r="BK48" s="15">
        <v>0</v>
      </c>
      <c r="BL48" s="17">
        <v>0</v>
      </c>
    </row>
    <row r="49" spans="1:64" s="23" customFormat="1" ht="13" customHeight="1" x14ac:dyDescent="0.2">
      <c r="A49" s="5" t="s">
        <v>103</v>
      </c>
      <c r="B49" s="18">
        <v>0</v>
      </c>
      <c r="C49" s="18">
        <f t="shared" si="5"/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v>0</v>
      </c>
      <c r="AL49" s="18">
        <v>0</v>
      </c>
      <c r="AM49" s="18">
        <v>0</v>
      </c>
      <c r="AN49" s="18">
        <v>0</v>
      </c>
      <c r="AO49" s="18">
        <v>0</v>
      </c>
      <c r="AP49" s="18">
        <v>0</v>
      </c>
      <c r="AQ49" s="18">
        <v>0</v>
      </c>
      <c r="AR49" s="18">
        <v>0</v>
      </c>
      <c r="AS49" s="18">
        <v>0</v>
      </c>
      <c r="AT49" s="18">
        <v>0</v>
      </c>
      <c r="AU49" s="18">
        <v>0</v>
      </c>
      <c r="AV49" s="18">
        <v>0</v>
      </c>
      <c r="AW49" s="18">
        <v>0</v>
      </c>
      <c r="AX49" s="18">
        <v>0</v>
      </c>
      <c r="AY49" s="18">
        <v>0</v>
      </c>
      <c r="AZ49" s="18">
        <v>0</v>
      </c>
      <c r="BA49" s="18">
        <v>0</v>
      </c>
      <c r="BB49" s="18">
        <v>0</v>
      </c>
      <c r="BC49" s="18">
        <v>0</v>
      </c>
      <c r="BD49" s="18">
        <v>0</v>
      </c>
      <c r="BE49" s="18">
        <v>0</v>
      </c>
      <c r="BF49" s="18">
        <v>0</v>
      </c>
      <c r="BG49" s="18">
        <v>0</v>
      </c>
      <c r="BH49" s="18">
        <v>0</v>
      </c>
      <c r="BI49" s="18">
        <v>0</v>
      </c>
      <c r="BJ49" s="18">
        <v>0</v>
      </c>
      <c r="BK49" s="18">
        <v>0</v>
      </c>
      <c r="BL49" s="19">
        <v>0</v>
      </c>
    </row>
    <row r="50" spans="1:64" s="23" customFormat="1" ht="13" customHeight="1" x14ac:dyDescent="0.2">
      <c r="A50" s="4" t="s">
        <v>104</v>
      </c>
      <c r="B50" s="15">
        <v>0</v>
      </c>
      <c r="C50" s="16">
        <f t="shared" si="5"/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6">
        <v>0</v>
      </c>
      <c r="AM50" s="16">
        <v>0</v>
      </c>
      <c r="AN50" s="16">
        <v>0</v>
      </c>
      <c r="AO50" s="16">
        <v>0</v>
      </c>
      <c r="AP50" s="16">
        <v>0</v>
      </c>
      <c r="AQ50" s="16">
        <v>0</v>
      </c>
      <c r="AR50" s="16">
        <v>0</v>
      </c>
      <c r="AS50" s="16">
        <v>0</v>
      </c>
      <c r="AT50" s="16">
        <v>0</v>
      </c>
      <c r="AU50" s="16">
        <v>0</v>
      </c>
      <c r="AV50" s="16">
        <v>0</v>
      </c>
      <c r="AW50" s="16">
        <v>0</v>
      </c>
      <c r="AX50" s="16">
        <v>0</v>
      </c>
      <c r="AY50" s="16">
        <v>0</v>
      </c>
      <c r="AZ50" s="16">
        <v>0</v>
      </c>
      <c r="BA50" s="16">
        <v>0</v>
      </c>
      <c r="BB50" s="16">
        <v>0</v>
      </c>
      <c r="BC50" s="16">
        <v>0</v>
      </c>
      <c r="BD50" s="16">
        <v>0</v>
      </c>
      <c r="BE50" s="16">
        <v>0</v>
      </c>
      <c r="BF50" s="16">
        <v>0</v>
      </c>
      <c r="BG50" s="16">
        <v>0</v>
      </c>
      <c r="BH50" s="16">
        <v>0</v>
      </c>
      <c r="BI50" s="16">
        <v>0</v>
      </c>
      <c r="BJ50" s="16">
        <v>0</v>
      </c>
      <c r="BK50" s="16">
        <v>0</v>
      </c>
      <c r="BL50" s="35">
        <v>0</v>
      </c>
    </row>
    <row r="51" spans="1:64" s="23" customFormat="1" ht="13" customHeight="1" x14ac:dyDescent="0.2">
      <c r="A51" s="1" t="s">
        <v>105</v>
      </c>
      <c r="B51" s="15">
        <v>0</v>
      </c>
      <c r="C51" s="15">
        <f t="shared" si="5"/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  <c r="AN51" s="15">
        <v>0</v>
      </c>
      <c r="AO51" s="15">
        <v>0</v>
      </c>
      <c r="AP51" s="15">
        <v>0</v>
      </c>
      <c r="AQ51" s="15">
        <v>0</v>
      </c>
      <c r="AR51" s="15">
        <v>0</v>
      </c>
      <c r="AS51" s="15">
        <v>0</v>
      </c>
      <c r="AT51" s="15">
        <v>0</v>
      </c>
      <c r="AU51" s="15">
        <v>0</v>
      </c>
      <c r="AV51" s="15">
        <v>0</v>
      </c>
      <c r="AW51" s="15">
        <v>0</v>
      </c>
      <c r="AX51" s="15">
        <v>0</v>
      </c>
      <c r="AY51" s="15">
        <v>0</v>
      </c>
      <c r="AZ51" s="15">
        <v>0</v>
      </c>
      <c r="BA51" s="15">
        <v>0</v>
      </c>
      <c r="BB51" s="15">
        <v>0</v>
      </c>
      <c r="BC51" s="15">
        <v>0</v>
      </c>
      <c r="BD51" s="15">
        <v>0</v>
      </c>
      <c r="BE51" s="15">
        <v>0</v>
      </c>
      <c r="BF51" s="15">
        <v>0</v>
      </c>
      <c r="BG51" s="15">
        <v>0</v>
      </c>
      <c r="BH51" s="15">
        <v>0</v>
      </c>
      <c r="BI51" s="15">
        <v>0</v>
      </c>
      <c r="BJ51" s="15">
        <v>0</v>
      </c>
      <c r="BK51" s="15">
        <v>0</v>
      </c>
      <c r="BL51" s="17">
        <v>0</v>
      </c>
    </row>
    <row r="52" spans="1:64" s="23" customFormat="1" ht="13" customHeight="1" x14ac:dyDescent="0.2">
      <c r="A52" s="1" t="s">
        <v>106</v>
      </c>
      <c r="B52" s="15">
        <v>2</v>
      </c>
      <c r="C52" s="15">
        <f t="shared" si="5"/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0</v>
      </c>
      <c r="AM52" s="15">
        <v>0</v>
      </c>
      <c r="AN52" s="15">
        <v>0</v>
      </c>
      <c r="AO52" s="15">
        <v>0</v>
      </c>
      <c r="AP52" s="15">
        <v>0</v>
      </c>
      <c r="AQ52" s="15">
        <v>0</v>
      </c>
      <c r="AR52" s="15">
        <v>0</v>
      </c>
      <c r="AS52" s="15">
        <v>0</v>
      </c>
      <c r="AT52" s="15">
        <v>0</v>
      </c>
      <c r="AU52" s="15">
        <v>0</v>
      </c>
      <c r="AV52" s="15">
        <v>0</v>
      </c>
      <c r="AW52" s="15">
        <v>0</v>
      </c>
      <c r="AX52" s="15">
        <v>0</v>
      </c>
      <c r="AY52" s="15">
        <v>0</v>
      </c>
      <c r="AZ52" s="15">
        <v>0</v>
      </c>
      <c r="BA52" s="15">
        <v>0</v>
      </c>
      <c r="BB52" s="15">
        <v>0</v>
      </c>
      <c r="BC52" s="15">
        <v>0</v>
      </c>
      <c r="BD52" s="15">
        <v>0</v>
      </c>
      <c r="BE52" s="15">
        <v>0</v>
      </c>
      <c r="BF52" s="15">
        <v>0</v>
      </c>
      <c r="BG52" s="15">
        <v>0</v>
      </c>
      <c r="BH52" s="15">
        <v>0</v>
      </c>
      <c r="BI52" s="15">
        <v>0</v>
      </c>
      <c r="BJ52" s="15">
        <v>0</v>
      </c>
      <c r="BK52" s="15">
        <v>0</v>
      </c>
      <c r="BL52" s="17">
        <v>0</v>
      </c>
    </row>
    <row r="53" spans="1:64" s="23" customFormat="1" ht="13" customHeight="1" x14ac:dyDescent="0.2">
      <c r="A53" s="1" t="s">
        <v>107</v>
      </c>
      <c r="B53" s="15">
        <v>0</v>
      </c>
      <c r="C53" s="15">
        <f t="shared" si="5"/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15">
        <v>0</v>
      </c>
      <c r="BC53" s="15">
        <v>0</v>
      </c>
      <c r="BD53" s="15">
        <v>0</v>
      </c>
      <c r="BE53" s="15">
        <v>0</v>
      </c>
      <c r="BF53" s="15">
        <v>0</v>
      </c>
      <c r="BG53" s="15">
        <v>0</v>
      </c>
      <c r="BH53" s="15">
        <v>0</v>
      </c>
      <c r="BI53" s="15">
        <v>0</v>
      </c>
      <c r="BJ53" s="15">
        <v>0</v>
      </c>
      <c r="BK53" s="15">
        <v>0</v>
      </c>
      <c r="BL53" s="17">
        <v>0</v>
      </c>
    </row>
    <row r="54" spans="1:64" s="23" customFormat="1" ht="13" customHeight="1" x14ac:dyDescent="0.2">
      <c r="A54" s="5" t="s">
        <v>108</v>
      </c>
      <c r="B54" s="18">
        <v>0</v>
      </c>
      <c r="C54" s="18">
        <f t="shared" si="5"/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18">
        <v>0</v>
      </c>
      <c r="AO54" s="18">
        <v>0</v>
      </c>
      <c r="AP54" s="18">
        <v>0</v>
      </c>
      <c r="AQ54" s="18">
        <v>0</v>
      </c>
      <c r="AR54" s="18">
        <v>0</v>
      </c>
      <c r="AS54" s="18">
        <v>0</v>
      </c>
      <c r="AT54" s="18">
        <v>0</v>
      </c>
      <c r="AU54" s="18">
        <v>0</v>
      </c>
      <c r="AV54" s="18">
        <v>0</v>
      </c>
      <c r="AW54" s="18">
        <v>0</v>
      </c>
      <c r="AX54" s="18">
        <v>0</v>
      </c>
      <c r="AY54" s="18">
        <v>0</v>
      </c>
      <c r="AZ54" s="18">
        <v>0</v>
      </c>
      <c r="BA54" s="18">
        <v>0</v>
      </c>
      <c r="BB54" s="18">
        <v>0</v>
      </c>
      <c r="BC54" s="18">
        <v>0</v>
      </c>
      <c r="BD54" s="18">
        <v>0</v>
      </c>
      <c r="BE54" s="18">
        <v>0</v>
      </c>
      <c r="BF54" s="18">
        <v>0</v>
      </c>
      <c r="BG54" s="18">
        <v>0</v>
      </c>
      <c r="BH54" s="18">
        <v>0</v>
      </c>
      <c r="BI54" s="18">
        <v>0</v>
      </c>
      <c r="BJ54" s="18">
        <v>0</v>
      </c>
      <c r="BK54" s="18">
        <v>0</v>
      </c>
      <c r="BL54" s="19">
        <v>0</v>
      </c>
    </row>
    <row r="55" spans="1:64" s="23" customFormat="1" ht="13" customHeight="1" x14ac:dyDescent="0.2">
      <c r="A55" s="4" t="s">
        <v>109</v>
      </c>
      <c r="B55" s="15">
        <v>0</v>
      </c>
      <c r="C55" s="16">
        <f t="shared" si="5"/>
        <v>1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1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6">
        <v>0</v>
      </c>
      <c r="AT55" s="16">
        <v>0</v>
      </c>
      <c r="AU55" s="16">
        <v>0</v>
      </c>
      <c r="AV55" s="16">
        <v>0</v>
      </c>
      <c r="AW55" s="16">
        <v>0</v>
      </c>
      <c r="AX55" s="16">
        <v>0</v>
      </c>
      <c r="AY55" s="16">
        <v>0</v>
      </c>
      <c r="AZ55" s="16">
        <v>0</v>
      </c>
      <c r="BA55" s="16">
        <v>0</v>
      </c>
      <c r="BB55" s="16">
        <v>0</v>
      </c>
      <c r="BC55" s="16">
        <v>0</v>
      </c>
      <c r="BD55" s="16">
        <v>0</v>
      </c>
      <c r="BE55" s="16">
        <v>0</v>
      </c>
      <c r="BF55" s="16">
        <v>0</v>
      </c>
      <c r="BG55" s="16">
        <v>0</v>
      </c>
      <c r="BH55" s="16">
        <v>0</v>
      </c>
      <c r="BI55" s="16">
        <v>0</v>
      </c>
      <c r="BJ55" s="16">
        <v>0</v>
      </c>
      <c r="BK55" s="16">
        <v>0</v>
      </c>
      <c r="BL55" s="35">
        <v>0</v>
      </c>
    </row>
    <row r="56" spans="1:64" s="23" customFormat="1" ht="13" customHeight="1" x14ac:dyDescent="0.2">
      <c r="A56" s="1" t="s">
        <v>110</v>
      </c>
      <c r="B56" s="15">
        <v>11</v>
      </c>
      <c r="C56" s="15">
        <f t="shared" si="5"/>
        <v>164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41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v>0</v>
      </c>
      <c r="AO56" s="15">
        <v>0</v>
      </c>
      <c r="AP56" s="15">
        <v>0</v>
      </c>
      <c r="AQ56" s="15">
        <v>0</v>
      </c>
      <c r="AR56" s="15">
        <v>0</v>
      </c>
      <c r="AS56" s="15">
        <v>0</v>
      </c>
      <c r="AT56" s="15">
        <v>0</v>
      </c>
      <c r="AU56" s="15">
        <v>0</v>
      </c>
      <c r="AV56" s="15">
        <v>100</v>
      </c>
      <c r="AW56" s="15">
        <v>0</v>
      </c>
      <c r="AX56" s="15">
        <v>0</v>
      </c>
      <c r="AY56" s="15">
        <v>23</v>
      </c>
      <c r="AZ56" s="15">
        <v>0</v>
      </c>
      <c r="BA56" s="15">
        <v>0</v>
      </c>
      <c r="BB56" s="15">
        <v>0</v>
      </c>
      <c r="BC56" s="15">
        <v>0</v>
      </c>
      <c r="BD56" s="15">
        <v>0</v>
      </c>
      <c r="BE56" s="15">
        <v>0</v>
      </c>
      <c r="BF56" s="15">
        <v>0</v>
      </c>
      <c r="BG56" s="15">
        <v>0</v>
      </c>
      <c r="BH56" s="15">
        <v>0</v>
      </c>
      <c r="BI56" s="15">
        <v>0</v>
      </c>
      <c r="BJ56" s="15">
        <v>0</v>
      </c>
      <c r="BK56" s="15">
        <v>0</v>
      </c>
      <c r="BL56" s="17">
        <v>0</v>
      </c>
    </row>
    <row r="57" spans="1:64" s="23" customFormat="1" ht="13" customHeight="1" x14ac:dyDescent="0.2">
      <c r="A57" s="1" t="s">
        <v>111</v>
      </c>
      <c r="B57" s="15">
        <v>1</v>
      </c>
      <c r="C57" s="15">
        <f t="shared" si="5"/>
        <v>1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5">
        <v>1</v>
      </c>
      <c r="AQ57" s="15">
        <v>0</v>
      </c>
      <c r="AR57" s="15">
        <v>0</v>
      </c>
      <c r="AS57" s="15">
        <v>0</v>
      </c>
      <c r="AT57" s="15">
        <v>0</v>
      </c>
      <c r="AU57" s="15">
        <v>0</v>
      </c>
      <c r="AV57" s="15">
        <v>0</v>
      </c>
      <c r="AW57" s="15">
        <v>0</v>
      </c>
      <c r="AX57" s="15">
        <v>0</v>
      </c>
      <c r="AY57" s="15">
        <v>0</v>
      </c>
      <c r="AZ57" s="15">
        <v>0</v>
      </c>
      <c r="BA57" s="15">
        <v>0</v>
      </c>
      <c r="BB57" s="15">
        <v>0</v>
      </c>
      <c r="BC57" s="15">
        <v>0</v>
      </c>
      <c r="BD57" s="15">
        <v>0</v>
      </c>
      <c r="BE57" s="15">
        <v>0</v>
      </c>
      <c r="BF57" s="15">
        <v>0</v>
      </c>
      <c r="BG57" s="15">
        <v>0</v>
      </c>
      <c r="BH57" s="15">
        <v>0</v>
      </c>
      <c r="BI57" s="15">
        <v>0</v>
      </c>
      <c r="BJ57" s="15">
        <v>0</v>
      </c>
      <c r="BK57" s="15">
        <v>0</v>
      </c>
      <c r="BL57" s="17">
        <v>0</v>
      </c>
    </row>
    <row r="58" spans="1:64" s="23" customFormat="1" ht="13" customHeight="1" x14ac:dyDescent="0.2">
      <c r="A58" s="1" t="s">
        <v>112</v>
      </c>
      <c r="B58" s="15">
        <v>0</v>
      </c>
      <c r="C58" s="15">
        <f t="shared" si="5"/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0</v>
      </c>
      <c r="AM58" s="15">
        <v>0</v>
      </c>
      <c r="AN58" s="15">
        <v>0</v>
      </c>
      <c r="AO58" s="15">
        <v>0</v>
      </c>
      <c r="AP58" s="15">
        <v>0</v>
      </c>
      <c r="AQ58" s="15">
        <v>0</v>
      </c>
      <c r="AR58" s="15">
        <v>0</v>
      </c>
      <c r="AS58" s="15">
        <v>0</v>
      </c>
      <c r="AT58" s="15">
        <v>0</v>
      </c>
      <c r="AU58" s="15">
        <v>0</v>
      </c>
      <c r="AV58" s="15">
        <v>0</v>
      </c>
      <c r="AW58" s="15">
        <v>0</v>
      </c>
      <c r="AX58" s="15">
        <v>0</v>
      </c>
      <c r="AY58" s="15">
        <v>0</v>
      </c>
      <c r="AZ58" s="15">
        <v>0</v>
      </c>
      <c r="BA58" s="15">
        <v>0</v>
      </c>
      <c r="BB58" s="15">
        <v>0</v>
      </c>
      <c r="BC58" s="15">
        <v>0</v>
      </c>
      <c r="BD58" s="15">
        <v>0</v>
      </c>
      <c r="BE58" s="15">
        <v>0</v>
      </c>
      <c r="BF58" s="15">
        <v>0</v>
      </c>
      <c r="BG58" s="15">
        <v>0</v>
      </c>
      <c r="BH58" s="15">
        <v>0</v>
      </c>
      <c r="BI58" s="15">
        <v>0</v>
      </c>
      <c r="BJ58" s="15">
        <v>0</v>
      </c>
      <c r="BK58" s="15">
        <v>0</v>
      </c>
      <c r="BL58" s="17">
        <v>0</v>
      </c>
    </row>
    <row r="59" spans="1:64" s="23" customFormat="1" ht="13" customHeight="1" x14ac:dyDescent="0.2">
      <c r="A59" s="5" t="s">
        <v>113</v>
      </c>
      <c r="B59" s="18">
        <v>0</v>
      </c>
      <c r="C59" s="18">
        <f t="shared" si="5"/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>
        <v>0</v>
      </c>
      <c r="AO59" s="18">
        <v>0</v>
      </c>
      <c r="AP59" s="18">
        <v>0</v>
      </c>
      <c r="AQ59" s="18">
        <v>0</v>
      </c>
      <c r="AR59" s="18">
        <v>0</v>
      </c>
      <c r="AS59" s="18">
        <v>0</v>
      </c>
      <c r="AT59" s="18">
        <v>0</v>
      </c>
      <c r="AU59" s="18">
        <v>0</v>
      </c>
      <c r="AV59" s="18">
        <v>0</v>
      </c>
      <c r="AW59" s="18">
        <v>0</v>
      </c>
      <c r="AX59" s="18">
        <v>0</v>
      </c>
      <c r="AY59" s="18">
        <v>0</v>
      </c>
      <c r="AZ59" s="18">
        <v>0</v>
      </c>
      <c r="BA59" s="18">
        <v>0</v>
      </c>
      <c r="BB59" s="18">
        <v>0</v>
      </c>
      <c r="BC59" s="18">
        <v>0</v>
      </c>
      <c r="BD59" s="18">
        <v>0</v>
      </c>
      <c r="BE59" s="18">
        <v>0</v>
      </c>
      <c r="BF59" s="18">
        <v>0</v>
      </c>
      <c r="BG59" s="18">
        <v>0</v>
      </c>
      <c r="BH59" s="18">
        <v>0</v>
      </c>
      <c r="BI59" s="18">
        <v>0</v>
      </c>
      <c r="BJ59" s="18">
        <v>0</v>
      </c>
      <c r="BK59" s="18">
        <v>0</v>
      </c>
      <c r="BL59" s="19">
        <v>0</v>
      </c>
    </row>
    <row r="60" spans="1:64" s="23" customFormat="1" ht="13" customHeight="1" x14ac:dyDescent="0.2">
      <c r="A60" s="1" t="s">
        <v>114</v>
      </c>
      <c r="B60" s="15">
        <v>7</v>
      </c>
      <c r="C60" s="16">
        <f t="shared" si="5"/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0</v>
      </c>
      <c r="AX60" s="15">
        <v>0</v>
      </c>
      <c r="AY60" s="15">
        <v>0</v>
      </c>
      <c r="AZ60" s="15">
        <v>0</v>
      </c>
      <c r="BA60" s="15">
        <v>0</v>
      </c>
      <c r="BB60" s="15">
        <v>0</v>
      </c>
      <c r="BC60" s="15">
        <v>0</v>
      </c>
      <c r="BD60" s="15">
        <v>0</v>
      </c>
      <c r="BE60" s="15">
        <v>0</v>
      </c>
      <c r="BF60" s="15">
        <v>0</v>
      </c>
      <c r="BG60" s="15">
        <v>0</v>
      </c>
      <c r="BH60" s="15">
        <v>0</v>
      </c>
      <c r="BI60" s="15">
        <v>0</v>
      </c>
      <c r="BJ60" s="15">
        <v>0</v>
      </c>
      <c r="BK60" s="15">
        <v>0</v>
      </c>
      <c r="BL60" s="17">
        <v>0</v>
      </c>
    </row>
    <row r="61" spans="1:64" s="23" customFormat="1" ht="13" customHeight="1" x14ac:dyDescent="0.2">
      <c r="A61" s="7" t="s">
        <v>115</v>
      </c>
      <c r="B61" s="20">
        <v>3</v>
      </c>
      <c r="C61" s="20">
        <f t="shared" si="5"/>
        <v>5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20">
        <v>0</v>
      </c>
      <c r="AV61" s="20">
        <v>0</v>
      </c>
      <c r="AW61" s="20">
        <v>0</v>
      </c>
      <c r="AX61" s="20">
        <v>0</v>
      </c>
      <c r="AY61" s="20">
        <v>0</v>
      </c>
      <c r="AZ61" s="20">
        <v>0</v>
      </c>
      <c r="BA61" s="20">
        <v>0</v>
      </c>
      <c r="BB61" s="20">
        <v>0</v>
      </c>
      <c r="BC61" s="20">
        <v>0</v>
      </c>
      <c r="BD61" s="20">
        <v>5</v>
      </c>
      <c r="BE61" s="20">
        <v>0</v>
      </c>
      <c r="BF61" s="20">
        <v>0</v>
      </c>
      <c r="BG61" s="20">
        <v>0</v>
      </c>
      <c r="BH61" s="20">
        <v>0</v>
      </c>
      <c r="BI61" s="20">
        <v>0</v>
      </c>
      <c r="BJ61" s="20">
        <v>0</v>
      </c>
      <c r="BK61" s="20">
        <v>0</v>
      </c>
      <c r="BL61" s="21">
        <v>0</v>
      </c>
    </row>
    <row r="62" spans="1:64" s="23" customFormat="1" ht="13" customHeight="1" x14ac:dyDescent="0.2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31"/>
      <c r="Q62" s="31"/>
      <c r="R62" s="29"/>
      <c r="S62" s="29"/>
      <c r="T62" s="29"/>
    </row>
  </sheetData>
  <mergeCells count="62">
    <mergeCell ref="D7:D11"/>
    <mergeCell ref="AE7:AE11"/>
    <mergeCell ref="Q7:Q11"/>
    <mergeCell ref="AQ7:AQ11"/>
    <mergeCell ref="BA7:BA11"/>
    <mergeCell ref="I7:I11"/>
    <mergeCell ref="L7:L11"/>
    <mergeCell ref="M7:M11"/>
    <mergeCell ref="J7:J11"/>
    <mergeCell ref="H7:H11"/>
    <mergeCell ref="X7:X11"/>
    <mergeCell ref="AV7:AV11"/>
    <mergeCell ref="Z7:Z11"/>
    <mergeCell ref="AK7:AK11"/>
    <mergeCell ref="AD7:AD11"/>
    <mergeCell ref="AT7:AT11"/>
    <mergeCell ref="BI7:BI11"/>
    <mergeCell ref="BL7:BL11"/>
    <mergeCell ref="G7:G11"/>
    <mergeCell ref="AM7:AM11"/>
    <mergeCell ref="BH7:BH11"/>
    <mergeCell ref="P7:P11"/>
    <mergeCell ref="BJ7:BJ11"/>
    <mergeCell ref="S7:S11"/>
    <mergeCell ref="K7:K11"/>
    <mergeCell ref="AZ7:AZ11"/>
    <mergeCell ref="AU7:AU11"/>
    <mergeCell ref="AG7:AG11"/>
    <mergeCell ref="AX7:AX11"/>
    <mergeCell ref="N7:N11"/>
    <mergeCell ref="AP7:AP11"/>
    <mergeCell ref="AL7:AL11"/>
    <mergeCell ref="BG7:BG11"/>
    <mergeCell ref="Y7:Y11"/>
    <mergeCell ref="AH7:AH11"/>
    <mergeCell ref="BC7:BC11"/>
    <mergeCell ref="AY7:AY11"/>
    <mergeCell ref="BF7:BF11"/>
    <mergeCell ref="AW7:AW11"/>
    <mergeCell ref="BE7:BE11"/>
    <mergeCell ref="BD7:BD11"/>
    <mergeCell ref="AA7:AA11"/>
    <mergeCell ref="AN7:AN11"/>
    <mergeCell ref="AC7:AC11"/>
    <mergeCell ref="AJ7:AJ11"/>
    <mergeCell ref="AF7:AF11"/>
    <mergeCell ref="BK7:BK11"/>
    <mergeCell ref="R7:R11"/>
    <mergeCell ref="O7:O11"/>
    <mergeCell ref="A7:A11"/>
    <mergeCell ref="BB7:BB11"/>
    <mergeCell ref="T7:T11"/>
    <mergeCell ref="V7:V11"/>
    <mergeCell ref="AR7:AR11"/>
    <mergeCell ref="AB7:AB11"/>
    <mergeCell ref="AS7:AS11"/>
    <mergeCell ref="U7:U11"/>
    <mergeCell ref="AI7:AI11"/>
    <mergeCell ref="E7:E11"/>
    <mergeCell ref="F7:F11"/>
    <mergeCell ref="AO7:AO11"/>
    <mergeCell ref="W7:W11"/>
  </mergeCells>
  <phoneticPr fontId="5"/>
  <pageMargins left="0.70866141732283472" right="0.70866141732283472" top="0.74803149606299213" bottom="0.74803149606299213" header="0.31496062992125984" footer="0.31496062992125984"/>
  <pageSetup paperSize="9" scale="62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3A343-3B9B-40EB-A781-D083055B54EB}">
  <dimension ref="A1:T62"/>
  <sheetViews>
    <sheetView zoomScale="85" zoomScaleNormal="85" zoomScaleSheetLayoutView="85" workbookViewId="0">
      <selection activeCell="C12" sqref="C12"/>
    </sheetView>
  </sheetViews>
  <sheetFormatPr defaultColWidth="9.6328125" defaultRowHeight="13" customHeight="1" x14ac:dyDescent="0.2"/>
  <cols>
    <col min="1" max="1" width="14.08984375" style="24" customWidth="1"/>
    <col min="2" max="15" width="9.6328125" style="25" customWidth="1"/>
    <col min="16" max="16384" width="9.6328125" style="24"/>
  </cols>
  <sheetData>
    <row r="1" spans="1:20" s="23" customFormat="1" ht="13" customHeight="1" x14ac:dyDescent="0.2"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20" s="23" customFormat="1" ht="13" customHeight="1" x14ac:dyDescent="0.2"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20" s="23" customFormat="1" ht="13" customHeight="1" x14ac:dyDescent="0.2"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20" s="23" customFormat="1" ht="13" customHeight="1" x14ac:dyDescent="0.2">
      <c r="A4" s="26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20" s="23" customFormat="1" ht="13" customHeight="1" x14ac:dyDescent="0.2">
      <c r="A5" s="27"/>
      <c r="B5" s="28" t="s">
        <v>208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7"/>
      <c r="Q5" s="27"/>
      <c r="R5" s="27"/>
      <c r="S5" s="27"/>
      <c r="T5" s="27"/>
    </row>
    <row r="6" spans="1:20" s="23" customFormat="1" ht="13" customHeight="1" x14ac:dyDescent="0.2">
      <c r="A6" s="28"/>
      <c r="B6" s="28"/>
      <c r="C6" s="28"/>
      <c r="D6" s="28"/>
      <c r="E6" s="28"/>
      <c r="F6" s="28"/>
      <c r="G6" s="28"/>
      <c r="H6" s="28" t="s">
        <v>211</v>
      </c>
      <c r="I6" s="28"/>
      <c r="J6" s="28"/>
      <c r="K6" s="28"/>
      <c r="L6" s="28"/>
      <c r="M6" s="28"/>
      <c r="N6" s="28"/>
      <c r="O6" s="28"/>
      <c r="P6" s="27"/>
      <c r="Q6" s="27"/>
      <c r="R6" s="27"/>
      <c r="S6" s="27"/>
      <c r="T6" s="27"/>
    </row>
    <row r="7" spans="1:20" s="23" customFormat="1" ht="13" customHeight="1" x14ac:dyDescent="0.2">
      <c r="A7" s="39" t="s">
        <v>190</v>
      </c>
      <c r="B7" s="8"/>
      <c r="C7" s="9"/>
      <c r="D7" s="36" t="s">
        <v>117</v>
      </c>
      <c r="E7" s="36" t="s">
        <v>45</v>
      </c>
      <c r="F7" s="36" t="s">
        <v>12</v>
      </c>
      <c r="G7" s="36" t="s">
        <v>43</v>
      </c>
      <c r="H7" s="36" t="s">
        <v>42</v>
      </c>
      <c r="I7" s="36" t="s">
        <v>118</v>
      </c>
      <c r="J7" s="36" t="s">
        <v>46</v>
      </c>
      <c r="K7" s="36" t="s">
        <v>7</v>
      </c>
      <c r="L7" s="36" t="s">
        <v>60</v>
      </c>
      <c r="M7" s="36" t="s">
        <v>8</v>
      </c>
      <c r="N7" s="36" t="s">
        <v>116</v>
      </c>
      <c r="O7" s="42" t="s">
        <v>53</v>
      </c>
    </row>
    <row r="8" spans="1:20" s="23" customFormat="1" ht="13" customHeight="1" x14ac:dyDescent="0.2">
      <c r="A8" s="40"/>
      <c r="B8" s="10" t="s">
        <v>63</v>
      </c>
      <c r="C8" s="3"/>
      <c r="D8" s="37"/>
      <c r="E8" s="37"/>
      <c r="F8" s="37"/>
      <c r="G8" s="37"/>
      <c r="H8" s="37"/>
      <c r="I8" s="37"/>
      <c r="J8" s="37"/>
      <c r="K8" s="45"/>
      <c r="L8" s="37"/>
      <c r="M8" s="37"/>
      <c r="N8" s="37"/>
      <c r="O8" s="43"/>
    </row>
    <row r="9" spans="1:20" s="23" customFormat="1" ht="13" customHeight="1" x14ac:dyDescent="0.2">
      <c r="A9" s="40"/>
      <c r="B9" s="10"/>
      <c r="C9" s="3" t="s">
        <v>119</v>
      </c>
      <c r="D9" s="37"/>
      <c r="E9" s="37"/>
      <c r="F9" s="37"/>
      <c r="G9" s="37"/>
      <c r="H9" s="37"/>
      <c r="I9" s="37"/>
      <c r="J9" s="37"/>
      <c r="K9" s="45"/>
      <c r="L9" s="37"/>
      <c r="M9" s="37"/>
      <c r="N9" s="37"/>
      <c r="O9" s="43"/>
    </row>
    <row r="10" spans="1:20" s="23" customFormat="1" ht="13" customHeight="1" x14ac:dyDescent="0.2">
      <c r="A10" s="40"/>
      <c r="B10" s="11" t="s">
        <v>65</v>
      </c>
      <c r="C10" s="3"/>
      <c r="D10" s="37"/>
      <c r="E10" s="37"/>
      <c r="F10" s="37"/>
      <c r="G10" s="37"/>
      <c r="H10" s="37"/>
      <c r="I10" s="37"/>
      <c r="J10" s="37"/>
      <c r="K10" s="45"/>
      <c r="L10" s="37"/>
      <c r="M10" s="37"/>
      <c r="N10" s="37"/>
      <c r="O10" s="43"/>
    </row>
    <row r="11" spans="1:20" s="23" customFormat="1" ht="13" customHeight="1" x14ac:dyDescent="0.2">
      <c r="A11" s="41"/>
      <c r="B11" s="12"/>
      <c r="C11" s="2"/>
      <c r="D11" s="38"/>
      <c r="E11" s="38"/>
      <c r="F11" s="38"/>
      <c r="G11" s="38"/>
      <c r="H11" s="38"/>
      <c r="I11" s="38"/>
      <c r="J11" s="38"/>
      <c r="K11" s="46"/>
      <c r="L11" s="38"/>
      <c r="M11" s="38"/>
      <c r="N11" s="38"/>
      <c r="O11" s="44"/>
    </row>
    <row r="12" spans="1:20" s="23" customFormat="1" ht="13" customHeight="1" x14ac:dyDescent="0.2">
      <c r="A12" s="6" t="s">
        <v>66</v>
      </c>
      <c r="B12" s="13">
        <v>102</v>
      </c>
      <c r="C12" s="13">
        <f>SUM(D12:O12)</f>
        <v>578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4</v>
      </c>
      <c r="J12" s="13">
        <v>18</v>
      </c>
      <c r="K12" s="13">
        <v>255</v>
      </c>
      <c r="L12" s="13">
        <v>10</v>
      </c>
      <c r="M12" s="13">
        <v>57</v>
      </c>
      <c r="N12" s="13">
        <v>0</v>
      </c>
      <c r="O12" s="14">
        <v>234</v>
      </c>
    </row>
    <row r="13" spans="1:20" s="23" customFormat="1" ht="13" customHeight="1" x14ac:dyDescent="0.2">
      <c r="A13" s="6" t="s">
        <v>67</v>
      </c>
      <c r="B13" s="13">
        <v>42</v>
      </c>
      <c r="C13" s="13">
        <f>SUM(D13:O13)</f>
        <v>314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10</v>
      </c>
      <c r="J13" s="13">
        <v>13</v>
      </c>
      <c r="K13" s="13">
        <v>14</v>
      </c>
      <c r="L13" s="13">
        <v>0</v>
      </c>
      <c r="M13" s="13">
        <v>36</v>
      </c>
      <c r="N13" s="13">
        <v>0</v>
      </c>
      <c r="O13" s="14">
        <v>241</v>
      </c>
    </row>
    <row r="14" spans="1:20" s="23" customFormat="1" ht="13" customHeight="1" x14ac:dyDescent="0.2">
      <c r="A14" s="6" t="s">
        <v>68</v>
      </c>
      <c r="B14" s="13">
        <f>SUM(B15:B61)</f>
        <v>73</v>
      </c>
      <c r="C14" s="13">
        <f>SUM(C15:C61)</f>
        <v>2632</v>
      </c>
      <c r="D14" s="13">
        <f t="shared" ref="D14:O14" si="0">SUM(D15:D61)</f>
        <v>6</v>
      </c>
      <c r="E14" s="13">
        <f t="shared" si="0"/>
        <v>88</v>
      </c>
      <c r="F14" s="13">
        <f t="shared" si="0"/>
        <v>30</v>
      </c>
      <c r="G14" s="13">
        <f t="shared" si="0"/>
        <v>1655</v>
      </c>
      <c r="H14" s="13">
        <f t="shared" si="0"/>
        <v>519</v>
      </c>
      <c r="I14" s="13">
        <f t="shared" si="0"/>
        <v>5</v>
      </c>
      <c r="J14" s="13">
        <f t="shared" si="0"/>
        <v>16</v>
      </c>
      <c r="K14" s="13">
        <f t="shared" si="0"/>
        <v>44</v>
      </c>
      <c r="L14" s="13">
        <f t="shared" si="0"/>
        <v>10</v>
      </c>
      <c r="M14" s="13">
        <f t="shared" si="0"/>
        <v>18</v>
      </c>
      <c r="N14" s="13">
        <f t="shared" si="0"/>
        <v>6</v>
      </c>
      <c r="O14" s="14">
        <f t="shared" si="0"/>
        <v>235</v>
      </c>
    </row>
    <row r="15" spans="1:20" s="23" customFormat="1" ht="13" customHeight="1" x14ac:dyDescent="0.2">
      <c r="A15" s="4" t="s">
        <v>69</v>
      </c>
      <c r="B15" s="15">
        <v>12</v>
      </c>
      <c r="C15" s="16">
        <f>SUM(D15:O15)</f>
        <v>1837</v>
      </c>
      <c r="D15" s="16">
        <v>0</v>
      </c>
      <c r="E15" s="16">
        <v>88</v>
      </c>
      <c r="F15" s="16">
        <v>30</v>
      </c>
      <c r="G15" s="16">
        <v>1174</v>
      </c>
      <c r="H15" s="16">
        <v>519</v>
      </c>
      <c r="I15" s="16">
        <v>0</v>
      </c>
      <c r="J15" s="16">
        <v>0</v>
      </c>
      <c r="K15" s="16">
        <v>0</v>
      </c>
      <c r="L15" s="16">
        <v>8</v>
      </c>
      <c r="M15" s="16">
        <v>18</v>
      </c>
      <c r="N15" s="16">
        <v>0</v>
      </c>
      <c r="O15" s="35">
        <v>0</v>
      </c>
    </row>
    <row r="16" spans="1:20" s="23" customFormat="1" ht="13" customHeight="1" x14ac:dyDescent="0.2">
      <c r="A16" s="1" t="s">
        <v>70</v>
      </c>
      <c r="B16" s="15">
        <v>3</v>
      </c>
      <c r="C16" s="15">
        <f t="shared" ref="C16:C61" si="1">SUM(D16:O16)</f>
        <v>297</v>
      </c>
      <c r="D16" s="15">
        <v>0</v>
      </c>
      <c r="E16" s="15">
        <v>0</v>
      </c>
      <c r="F16" s="15">
        <v>0</v>
      </c>
      <c r="G16" s="15">
        <v>297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7">
        <v>0</v>
      </c>
    </row>
    <row r="17" spans="1:15" s="23" customFormat="1" ht="13" customHeight="1" x14ac:dyDescent="0.2">
      <c r="A17" s="1" t="s">
        <v>71</v>
      </c>
      <c r="B17" s="15">
        <v>0</v>
      </c>
      <c r="C17" s="15">
        <f t="shared" si="1"/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7">
        <v>0</v>
      </c>
    </row>
    <row r="18" spans="1:15" s="23" customFormat="1" ht="13" customHeight="1" x14ac:dyDescent="0.2">
      <c r="A18" s="1" t="s">
        <v>72</v>
      </c>
      <c r="B18" s="15">
        <v>0</v>
      </c>
      <c r="C18" s="15">
        <f t="shared" si="1"/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7">
        <v>0</v>
      </c>
    </row>
    <row r="19" spans="1:15" s="23" customFormat="1" ht="13" customHeight="1" x14ac:dyDescent="0.2">
      <c r="A19" s="5" t="s">
        <v>73</v>
      </c>
      <c r="B19" s="18">
        <v>0</v>
      </c>
      <c r="C19" s="18">
        <f t="shared" si="1"/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9">
        <v>0</v>
      </c>
    </row>
    <row r="20" spans="1:15" s="23" customFormat="1" ht="13" customHeight="1" x14ac:dyDescent="0.2">
      <c r="A20" s="4" t="s">
        <v>74</v>
      </c>
      <c r="B20" s="15">
        <v>0</v>
      </c>
      <c r="C20" s="16">
        <f t="shared" si="1"/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35">
        <v>0</v>
      </c>
    </row>
    <row r="21" spans="1:15" s="23" customFormat="1" ht="13" customHeight="1" x14ac:dyDescent="0.2">
      <c r="A21" s="1" t="s">
        <v>75</v>
      </c>
      <c r="B21" s="15">
        <v>1</v>
      </c>
      <c r="C21" s="15">
        <f t="shared" si="1"/>
        <v>21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21</v>
      </c>
      <c r="L21" s="15">
        <v>0</v>
      </c>
      <c r="M21" s="15">
        <v>0</v>
      </c>
      <c r="N21" s="15">
        <v>0</v>
      </c>
      <c r="O21" s="17">
        <v>0</v>
      </c>
    </row>
    <row r="22" spans="1:15" s="23" customFormat="1" ht="13" customHeight="1" x14ac:dyDescent="0.2">
      <c r="A22" s="1" t="s">
        <v>76</v>
      </c>
      <c r="B22" s="15">
        <v>1</v>
      </c>
      <c r="C22" s="15">
        <f t="shared" si="1"/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7">
        <v>0</v>
      </c>
    </row>
    <row r="23" spans="1:15" s="23" customFormat="1" ht="13" customHeight="1" x14ac:dyDescent="0.2">
      <c r="A23" s="1" t="s">
        <v>77</v>
      </c>
      <c r="B23" s="15">
        <v>17</v>
      </c>
      <c r="C23" s="15">
        <f t="shared" si="1"/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7">
        <v>0</v>
      </c>
    </row>
    <row r="24" spans="1:15" s="23" customFormat="1" ht="13" customHeight="1" x14ac:dyDescent="0.2">
      <c r="A24" s="5" t="s">
        <v>78</v>
      </c>
      <c r="B24" s="18">
        <v>0</v>
      </c>
      <c r="C24" s="18">
        <f t="shared" si="1"/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9">
        <v>0</v>
      </c>
    </row>
    <row r="25" spans="1:15" s="23" customFormat="1" ht="13" customHeight="1" x14ac:dyDescent="0.2">
      <c r="A25" s="4" t="s">
        <v>79</v>
      </c>
      <c r="B25" s="15">
        <v>0</v>
      </c>
      <c r="C25" s="16">
        <f t="shared" si="1"/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35">
        <v>0</v>
      </c>
    </row>
    <row r="26" spans="1:15" s="23" customFormat="1" ht="13" customHeight="1" x14ac:dyDescent="0.2">
      <c r="A26" s="1" t="s">
        <v>80</v>
      </c>
      <c r="B26" s="15">
        <v>2</v>
      </c>
      <c r="C26" s="15">
        <f t="shared" si="1"/>
        <v>23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23</v>
      </c>
      <c r="L26" s="15">
        <v>0</v>
      </c>
      <c r="M26" s="15">
        <v>0</v>
      </c>
      <c r="N26" s="15">
        <v>0</v>
      </c>
      <c r="O26" s="17">
        <v>0</v>
      </c>
    </row>
    <row r="27" spans="1:15" s="23" customFormat="1" ht="13" customHeight="1" x14ac:dyDescent="0.2">
      <c r="A27" s="1" t="s">
        <v>81</v>
      </c>
      <c r="B27" s="15">
        <v>0</v>
      </c>
      <c r="C27" s="15">
        <f t="shared" si="1"/>
        <v>184</v>
      </c>
      <c r="D27" s="15">
        <v>0</v>
      </c>
      <c r="E27" s="15">
        <v>0</v>
      </c>
      <c r="F27" s="15">
        <v>0</v>
      </c>
      <c r="G27" s="15">
        <v>184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7">
        <v>0</v>
      </c>
    </row>
    <row r="28" spans="1:15" s="23" customFormat="1" ht="13" customHeight="1" x14ac:dyDescent="0.2">
      <c r="A28" s="1" t="s">
        <v>82</v>
      </c>
      <c r="B28" s="15">
        <v>0</v>
      </c>
      <c r="C28" s="15">
        <f t="shared" si="1"/>
        <v>2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2</v>
      </c>
      <c r="M28" s="15">
        <v>0</v>
      </c>
      <c r="N28" s="15">
        <v>0</v>
      </c>
      <c r="O28" s="17">
        <v>0</v>
      </c>
    </row>
    <row r="29" spans="1:15" s="23" customFormat="1" ht="13" customHeight="1" x14ac:dyDescent="0.2">
      <c r="A29" s="5" t="s">
        <v>83</v>
      </c>
      <c r="B29" s="18">
        <v>14</v>
      </c>
      <c r="C29" s="18">
        <f t="shared" si="1"/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9">
        <v>0</v>
      </c>
    </row>
    <row r="30" spans="1:15" s="23" customFormat="1" ht="13" customHeight="1" x14ac:dyDescent="0.2">
      <c r="A30" s="4" t="s">
        <v>84</v>
      </c>
      <c r="B30" s="15">
        <v>0</v>
      </c>
      <c r="C30" s="16">
        <f t="shared" si="1"/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35">
        <v>0</v>
      </c>
    </row>
    <row r="31" spans="1:15" s="23" customFormat="1" ht="13" customHeight="1" x14ac:dyDescent="0.2">
      <c r="A31" s="1" t="s">
        <v>85</v>
      </c>
      <c r="B31" s="15">
        <v>0</v>
      </c>
      <c r="C31" s="15">
        <f t="shared" si="1"/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7">
        <v>0</v>
      </c>
    </row>
    <row r="32" spans="1:15" s="23" customFormat="1" ht="13" customHeight="1" x14ac:dyDescent="0.2">
      <c r="A32" s="1" t="s">
        <v>86</v>
      </c>
      <c r="B32" s="15">
        <v>0</v>
      </c>
      <c r="C32" s="15">
        <f t="shared" si="1"/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7">
        <v>0</v>
      </c>
    </row>
    <row r="33" spans="1:15" s="23" customFormat="1" ht="13" customHeight="1" x14ac:dyDescent="0.2">
      <c r="A33" s="1" t="s">
        <v>87</v>
      </c>
      <c r="B33" s="15">
        <v>0</v>
      </c>
      <c r="C33" s="15">
        <f t="shared" si="1"/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7">
        <v>0</v>
      </c>
    </row>
    <row r="34" spans="1:15" s="23" customFormat="1" ht="13" customHeight="1" x14ac:dyDescent="0.2">
      <c r="A34" s="5" t="s">
        <v>88</v>
      </c>
      <c r="B34" s="18">
        <v>12</v>
      </c>
      <c r="C34" s="18">
        <f t="shared" si="1"/>
        <v>262</v>
      </c>
      <c r="D34" s="18">
        <v>6</v>
      </c>
      <c r="E34" s="18">
        <v>0</v>
      </c>
      <c r="F34" s="18">
        <v>0</v>
      </c>
      <c r="G34" s="18">
        <v>0</v>
      </c>
      <c r="H34" s="18">
        <v>0</v>
      </c>
      <c r="I34" s="18">
        <v>5</v>
      </c>
      <c r="J34" s="18">
        <v>16</v>
      </c>
      <c r="K34" s="18">
        <v>0</v>
      </c>
      <c r="L34" s="18">
        <v>0</v>
      </c>
      <c r="M34" s="18">
        <v>0</v>
      </c>
      <c r="N34" s="18">
        <v>0</v>
      </c>
      <c r="O34" s="19">
        <v>235</v>
      </c>
    </row>
    <row r="35" spans="1:15" s="23" customFormat="1" ht="13" customHeight="1" x14ac:dyDescent="0.2">
      <c r="A35" s="4" t="s">
        <v>89</v>
      </c>
      <c r="B35" s="15">
        <v>0</v>
      </c>
      <c r="C35" s="16">
        <f t="shared" si="1"/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35">
        <v>0</v>
      </c>
    </row>
    <row r="36" spans="1:15" s="23" customFormat="1" ht="13" customHeight="1" x14ac:dyDescent="0.2">
      <c r="A36" s="1" t="s">
        <v>90</v>
      </c>
      <c r="B36" s="15">
        <v>0</v>
      </c>
      <c r="C36" s="15">
        <f t="shared" si="1"/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7">
        <v>0</v>
      </c>
    </row>
    <row r="37" spans="1:15" s="23" customFormat="1" ht="13" customHeight="1" x14ac:dyDescent="0.2">
      <c r="A37" s="1" t="s">
        <v>91</v>
      </c>
      <c r="B37" s="15">
        <v>0</v>
      </c>
      <c r="C37" s="15">
        <f t="shared" si="1"/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7">
        <v>0</v>
      </c>
    </row>
    <row r="38" spans="1:15" s="23" customFormat="1" ht="13" customHeight="1" x14ac:dyDescent="0.2">
      <c r="A38" s="1" t="s">
        <v>92</v>
      </c>
      <c r="B38" s="15">
        <v>0</v>
      </c>
      <c r="C38" s="15">
        <f t="shared" si="1"/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7">
        <v>0</v>
      </c>
    </row>
    <row r="39" spans="1:15" s="23" customFormat="1" ht="13" customHeight="1" x14ac:dyDescent="0.2">
      <c r="A39" s="5" t="s">
        <v>93</v>
      </c>
      <c r="B39" s="18">
        <v>0</v>
      </c>
      <c r="C39" s="18">
        <f t="shared" si="1"/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9">
        <v>0</v>
      </c>
    </row>
    <row r="40" spans="1:15" s="23" customFormat="1" ht="13" customHeight="1" x14ac:dyDescent="0.2">
      <c r="A40" s="4" t="s">
        <v>94</v>
      </c>
      <c r="B40" s="15">
        <v>0</v>
      </c>
      <c r="C40" s="16">
        <f t="shared" si="1"/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35">
        <v>0</v>
      </c>
    </row>
    <row r="41" spans="1:15" s="23" customFormat="1" ht="13" customHeight="1" x14ac:dyDescent="0.2">
      <c r="A41" s="1" t="s">
        <v>95</v>
      </c>
      <c r="B41" s="15">
        <v>0</v>
      </c>
      <c r="C41" s="15">
        <f t="shared" si="1"/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7">
        <v>0</v>
      </c>
    </row>
    <row r="42" spans="1:15" s="23" customFormat="1" ht="13" customHeight="1" x14ac:dyDescent="0.2">
      <c r="A42" s="1" t="s">
        <v>96</v>
      </c>
      <c r="B42" s="15">
        <v>0</v>
      </c>
      <c r="C42" s="15">
        <f t="shared" si="1"/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7">
        <v>0</v>
      </c>
    </row>
    <row r="43" spans="1:15" s="23" customFormat="1" ht="13" customHeight="1" x14ac:dyDescent="0.2">
      <c r="A43" s="1" t="s">
        <v>97</v>
      </c>
      <c r="B43" s="15">
        <v>0</v>
      </c>
      <c r="C43" s="15">
        <f t="shared" si="1"/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7">
        <v>0</v>
      </c>
    </row>
    <row r="44" spans="1:15" s="23" customFormat="1" ht="13" customHeight="1" x14ac:dyDescent="0.2">
      <c r="A44" s="5" t="s">
        <v>98</v>
      </c>
      <c r="B44" s="18">
        <v>0</v>
      </c>
      <c r="C44" s="18">
        <f t="shared" si="1"/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9">
        <v>0</v>
      </c>
    </row>
    <row r="45" spans="1:15" s="23" customFormat="1" ht="13" customHeight="1" x14ac:dyDescent="0.2">
      <c r="A45" s="4" t="s">
        <v>99</v>
      </c>
      <c r="B45" s="15">
        <v>0</v>
      </c>
      <c r="C45" s="16">
        <f t="shared" si="1"/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35">
        <v>0</v>
      </c>
    </row>
    <row r="46" spans="1:15" s="23" customFormat="1" ht="13" customHeight="1" x14ac:dyDescent="0.2">
      <c r="A46" s="1" t="s">
        <v>100</v>
      </c>
      <c r="B46" s="15">
        <v>0</v>
      </c>
      <c r="C46" s="15">
        <f t="shared" si="1"/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7">
        <v>0</v>
      </c>
    </row>
    <row r="47" spans="1:15" s="23" customFormat="1" ht="13" customHeight="1" x14ac:dyDescent="0.2">
      <c r="A47" s="1" t="s">
        <v>101</v>
      </c>
      <c r="B47" s="15">
        <v>0</v>
      </c>
      <c r="C47" s="15">
        <f t="shared" si="1"/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7">
        <v>0</v>
      </c>
    </row>
    <row r="48" spans="1:15" s="23" customFormat="1" ht="13" customHeight="1" x14ac:dyDescent="0.2">
      <c r="A48" s="1" t="s">
        <v>102</v>
      </c>
      <c r="B48" s="15">
        <v>0</v>
      </c>
      <c r="C48" s="15">
        <f t="shared" si="1"/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7">
        <v>0</v>
      </c>
    </row>
    <row r="49" spans="1:19" s="23" customFormat="1" ht="13" customHeight="1" x14ac:dyDescent="0.2">
      <c r="A49" s="5" t="s">
        <v>103</v>
      </c>
      <c r="B49" s="18">
        <v>0</v>
      </c>
      <c r="C49" s="18">
        <f t="shared" si="1"/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9">
        <v>0</v>
      </c>
    </row>
    <row r="50" spans="1:19" s="23" customFormat="1" ht="13" customHeight="1" x14ac:dyDescent="0.2">
      <c r="A50" s="4" t="s">
        <v>104</v>
      </c>
      <c r="B50" s="15">
        <v>0</v>
      </c>
      <c r="C50" s="16">
        <f t="shared" si="1"/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35">
        <v>0</v>
      </c>
    </row>
    <row r="51" spans="1:19" s="23" customFormat="1" ht="13" customHeight="1" x14ac:dyDescent="0.2">
      <c r="A51" s="1" t="s">
        <v>105</v>
      </c>
      <c r="B51" s="15">
        <v>0</v>
      </c>
      <c r="C51" s="15">
        <f t="shared" si="1"/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7">
        <v>0</v>
      </c>
    </row>
    <row r="52" spans="1:19" s="23" customFormat="1" ht="13" customHeight="1" x14ac:dyDescent="0.2">
      <c r="A52" s="1" t="s">
        <v>106</v>
      </c>
      <c r="B52" s="15">
        <v>0</v>
      </c>
      <c r="C52" s="15">
        <f t="shared" si="1"/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7">
        <v>0</v>
      </c>
    </row>
    <row r="53" spans="1:19" s="23" customFormat="1" ht="13" customHeight="1" x14ac:dyDescent="0.2">
      <c r="A53" s="1" t="s">
        <v>107</v>
      </c>
      <c r="B53" s="15">
        <v>0</v>
      </c>
      <c r="C53" s="15">
        <f t="shared" si="1"/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7">
        <v>0</v>
      </c>
    </row>
    <row r="54" spans="1:19" s="23" customFormat="1" ht="13" customHeight="1" x14ac:dyDescent="0.2">
      <c r="A54" s="5" t="s">
        <v>108</v>
      </c>
      <c r="B54" s="18">
        <v>0</v>
      </c>
      <c r="C54" s="18">
        <f t="shared" si="1"/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9">
        <v>0</v>
      </c>
    </row>
    <row r="55" spans="1:19" s="23" customFormat="1" ht="13" customHeight="1" x14ac:dyDescent="0.2">
      <c r="A55" s="4" t="s">
        <v>109</v>
      </c>
      <c r="B55" s="15">
        <v>0</v>
      </c>
      <c r="C55" s="16">
        <f t="shared" si="1"/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35">
        <v>0</v>
      </c>
    </row>
    <row r="56" spans="1:19" s="23" customFormat="1" ht="13" customHeight="1" x14ac:dyDescent="0.2">
      <c r="A56" s="1" t="s">
        <v>110</v>
      </c>
      <c r="B56" s="15">
        <v>4</v>
      </c>
      <c r="C56" s="15">
        <f t="shared" si="1"/>
        <v>6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6</v>
      </c>
      <c r="O56" s="17">
        <v>0</v>
      </c>
    </row>
    <row r="57" spans="1:19" s="23" customFormat="1" ht="13" customHeight="1" x14ac:dyDescent="0.2">
      <c r="A57" s="1" t="s">
        <v>111</v>
      </c>
      <c r="B57" s="15">
        <v>0</v>
      </c>
      <c r="C57" s="15">
        <f t="shared" si="1"/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7">
        <v>0</v>
      </c>
    </row>
    <row r="58" spans="1:19" s="23" customFormat="1" ht="13" customHeight="1" x14ac:dyDescent="0.2">
      <c r="A58" s="1" t="s">
        <v>112</v>
      </c>
      <c r="B58" s="15">
        <v>0</v>
      </c>
      <c r="C58" s="15">
        <f t="shared" si="1"/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7">
        <v>0</v>
      </c>
    </row>
    <row r="59" spans="1:19" s="23" customFormat="1" ht="13" customHeight="1" x14ac:dyDescent="0.2">
      <c r="A59" s="5" t="s">
        <v>113</v>
      </c>
      <c r="B59" s="18">
        <v>0</v>
      </c>
      <c r="C59" s="18">
        <f t="shared" si="1"/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9">
        <v>0</v>
      </c>
    </row>
    <row r="60" spans="1:19" s="23" customFormat="1" ht="13" customHeight="1" x14ac:dyDescent="0.2">
      <c r="A60" s="1" t="s">
        <v>114</v>
      </c>
      <c r="B60" s="15">
        <v>7</v>
      </c>
      <c r="C60" s="16">
        <f t="shared" si="1"/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7">
        <v>0</v>
      </c>
    </row>
    <row r="61" spans="1:19" s="23" customFormat="1" ht="13" customHeight="1" x14ac:dyDescent="0.2">
      <c r="A61" s="7" t="s">
        <v>115</v>
      </c>
      <c r="B61" s="20">
        <v>0</v>
      </c>
      <c r="C61" s="20">
        <f t="shared" si="1"/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1">
        <v>0</v>
      </c>
    </row>
    <row r="62" spans="1:19" s="23" customFormat="1" ht="13" customHeight="1" x14ac:dyDescent="0.2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</row>
  </sheetData>
  <mergeCells count="13">
    <mergeCell ref="A7:A11"/>
    <mergeCell ref="K7:K11"/>
    <mergeCell ref="M7:M11"/>
    <mergeCell ref="F7:F11"/>
    <mergeCell ref="O7:O11"/>
    <mergeCell ref="I7:I11"/>
    <mergeCell ref="L7:L11"/>
    <mergeCell ref="N7:N11"/>
    <mergeCell ref="D7:D11"/>
    <mergeCell ref="H7:H11"/>
    <mergeCell ref="G7:G11"/>
    <mergeCell ref="E7:E11"/>
    <mergeCell ref="J7:J11"/>
  </mergeCells>
  <phoneticPr fontId="5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6AA3-36C6-42E1-B094-B252BC8B2A02}">
  <dimension ref="A1:CG63"/>
  <sheetViews>
    <sheetView tabSelected="1" zoomScale="85" zoomScaleNormal="85" zoomScaleSheetLayoutView="85" workbookViewId="0">
      <selection activeCell="C30" sqref="C30"/>
    </sheetView>
  </sheetViews>
  <sheetFormatPr defaultColWidth="9.6328125" defaultRowHeight="13" customHeight="1" x14ac:dyDescent="0.2"/>
  <cols>
    <col min="1" max="1" width="14.08984375" style="24" customWidth="1"/>
    <col min="2" max="77" width="9.6328125" style="25" customWidth="1"/>
    <col min="78" max="82" width="9.6328125" style="25"/>
    <col min="83" max="84" width="9.6328125" style="25" customWidth="1"/>
    <col min="85" max="16384" width="9.6328125" style="24"/>
  </cols>
  <sheetData>
    <row r="1" spans="1:85" s="23" customFormat="1" ht="13" customHeight="1" x14ac:dyDescent="0.2"/>
    <row r="2" spans="1:85" s="23" customFormat="1" ht="13" customHeight="1" x14ac:dyDescent="0.2"/>
    <row r="3" spans="1:85" s="23" customFormat="1" ht="13" customHeight="1" x14ac:dyDescent="0.2"/>
    <row r="4" spans="1:85" s="23" customFormat="1" ht="13" customHeight="1" x14ac:dyDescent="0.2">
      <c r="A4" s="26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</row>
    <row r="5" spans="1:85" s="23" customFormat="1" ht="13" customHeight="1" x14ac:dyDescent="0.2">
      <c r="A5" s="27"/>
      <c r="B5" s="28" t="s">
        <v>209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</row>
    <row r="6" spans="1:85" s="23" customFormat="1" ht="13" customHeight="1" x14ac:dyDescent="0.2">
      <c r="A6" s="28"/>
      <c r="B6" s="28"/>
      <c r="C6" s="28"/>
      <c r="D6" s="28"/>
      <c r="E6" s="28"/>
      <c r="F6" s="28"/>
      <c r="G6" s="28"/>
      <c r="H6" s="28" t="s">
        <v>212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</row>
    <row r="7" spans="1:85" s="23" customFormat="1" ht="13" customHeight="1" x14ac:dyDescent="0.2">
      <c r="A7" s="47" t="s">
        <v>1</v>
      </c>
      <c r="B7" s="32"/>
      <c r="C7" s="32"/>
      <c r="D7" s="36" t="s">
        <v>169</v>
      </c>
      <c r="E7" s="36" t="s">
        <v>170</v>
      </c>
      <c r="F7" s="36" t="s">
        <v>194</v>
      </c>
      <c r="G7" s="36" t="s">
        <v>127</v>
      </c>
      <c r="H7" s="36" t="s">
        <v>122</v>
      </c>
      <c r="I7" s="36" t="s">
        <v>146</v>
      </c>
      <c r="J7" s="36" t="s">
        <v>125</v>
      </c>
      <c r="K7" s="36" t="s">
        <v>180</v>
      </c>
      <c r="L7" s="36" t="s">
        <v>199</v>
      </c>
      <c r="M7" s="36" t="s">
        <v>200</v>
      </c>
      <c r="N7" s="36" t="s">
        <v>201</v>
      </c>
      <c r="O7" s="36" t="s">
        <v>202</v>
      </c>
      <c r="P7" s="36" t="s">
        <v>151</v>
      </c>
      <c r="Q7" s="36" t="s">
        <v>184</v>
      </c>
      <c r="R7" s="36" t="s">
        <v>186</v>
      </c>
      <c r="S7" s="36" t="s">
        <v>159</v>
      </c>
      <c r="T7" s="36" t="s">
        <v>163</v>
      </c>
      <c r="U7" s="36" t="s">
        <v>155</v>
      </c>
      <c r="V7" s="36" t="s">
        <v>130</v>
      </c>
      <c r="W7" s="36" t="s">
        <v>174</v>
      </c>
      <c r="X7" s="36" t="s">
        <v>145</v>
      </c>
      <c r="Y7" s="36" t="s">
        <v>182</v>
      </c>
      <c r="Z7" s="36" t="s">
        <v>172</v>
      </c>
      <c r="AA7" s="36" t="s">
        <v>134</v>
      </c>
      <c r="AB7" s="36" t="s">
        <v>140</v>
      </c>
      <c r="AC7" s="36" t="s">
        <v>181</v>
      </c>
      <c r="AD7" s="36" t="s">
        <v>175</v>
      </c>
      <c r="AE7" s="36" t="s">
        <v>147</v>
      </c>
      <c r="AF7" s="36" t="s">
        <v>139</v>
      </c>
      <c r="AG7" s="36" t="s">
        <v>185</v>
      </c>
      <c r="AH7" s="36" t="s">
        <v>141</v>
      </c>
      <c r="AI7" s="36" t="s">
        <v>153</v>
      </c>
      <c r="AJ7" s="36" t="s">
        <v>187</v>
      </c>
      <c r="AK7" s="36" t="s">
        <v>143</v>
      </c>
      <c r="AL7" s="36" t="s">
        <v>131</v>
      </c>
      <c r="AM7" s="36" t="s">
        <v>133</v>
      </c>
      <c r="AN7" s="36" t="s">
        <v>129</v>
      </c>
      <c r="AO7" s="36" t="s">
        <v>167</v>
      </c>
      <c r="AP7" s="36" t="s">
        <v>154</v>
      </c>
      <c r="AQ7" s="36" t="s">
        <v>121</v>
      </c>
      <c r="AR7" s="36" t="s">
        <v>150</v>
      </c>
      <c r="AS7" s="36" t="s">
        <v>178</v>
      </c>
      <c r="AT7" s="36" t="s">
        <v>183</v>
      </c>
      <c r="AU7" s="36" t="s">
        <v>197</v>
      </c>
      <c r="AV7" s="36" t="s">
        <v>165</v>
      </c>
      <c r="AW7" s="36" t="s">
        <v>124</v>
      </c>
      <c r="AX7" s="36" t="s">
        <v>203</v>
      </c>
      <c r="AY7" s="36" t="s">
        <v>204</v>
      </c>
      <c r="AZ7" s="36" t="s">
        <v>205</v>
      </c>
      <c r="BA7" s="36" t="s">
        <v>206</v>
      </c>
      <c r="BB7" s="36" t="s">
        <v>195</v>
      </c>
      <c r="BC7" s="36" t="s">
        <v>156</v>
      </c>
      <c r="BD7" s="36" t="s">
        <v>126</v>
      </c>
      <c r="BE7" s="36" t="s">
        <v>120</v>
      </c>
      <c r="BF7" s="36" t="s">
        <v>123</v>
      </c>
      <c r="BG7" s="36" t="s">
        <v>168</v>
      </c>
      <c r="BH7" s="36" t="s">
        <v>173</v>
      </c>
      <c r="BI7" s="36" t="s">
        <v>176</v>
      </c>
      <c r="BJ7" s="36" t="s">
        <v>177</v>
      </c>
      <c r="BK7" s="36" t="s">
        <v>149</v>
      </c>
      <c r="BL7" s="36" t="s">
        <v>136</v>
      </c>
      <c r="BM7" s="36" t="s">
        <v>128</v>
      </c>
      <c r="BN7" s="36" t="s">
        <v>171</v>
      </c>
      <c r="BO7" s="36" t="s">
        <v>135</v>
      </c>
      <c r="BP7" s="36" t="s">
        <v>144</v>
      </c>
      <c r="BQ7" s="36" t="s">
        <v>148</v>
      </c>
      <c r="BR7" s="36" t="s">
        <v>188</v>
      </c>
      <c r="BS7" s="36" t="s">
        <v>179</v>
      </c>
      <c r="BT7" s="36" t="s">
        <v>158</v>
      </c>
      <c r="BU7" s="36" t="s">
        <v>162</v>
      </c>
      <c r="BV7" s="36" t="s">
        <v>137</v>
      </c>
      <c r="BW7" s="36" t="s">
        <v>164</v>
      </c>
      <c r="BX7" s="36" t="s">
        <v>160</v>
      </c>
      <c r="BY7" s="36" t="s">
        <v>138</v>
      </c>
      <c r="BZ7" s="36" t="s">
        <v>142</v>
      </c>
      <c r="CA7" s="36" t="s">
        <v>196</v>
      </c>
      <c r="CB7" s="36" t="s">
        <v>161</v>
      </c>
      <c r="CC7" s="36" t="s">
        <v>152</v>
      </c>
      <c r="CD7" s="36" t="s">
        <v>157</v>
      </c>
      <c r="CE7" s="36" t="s">
        <v>166</v>
      </c>
      <c r="CF7" s="36" t="s">
        <v>132</v>
      </c>
      <c r="CG7" s="36" t="s">
        <v>191</v>
      </c>
    </row>
    <row r="8" spans="1:85" s="23" customFormat="1" ht="13" customHeight="1" x14ac:dyDescent="0.2">
      <c r="A8" s="40"/>
      <c r="B8" s="3" t="s">
        <v>63</v>
      </c>
      <c r="C8" s="33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37"/>
    </row>
    <row r="9" spans="1:85" s="23" customFormat="1" ht="13" customHeight="1" x14ac:dyDescent="0.2">
      <c r="A9" s="40"/>
      <c r="B9" s="3"/>
      <c r="C9" s="3" t="s">
        <v>64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</row>
    <row r="10" spans="1:85" s="23" customFormat="1" ht="13" customHeight="1" x14ac:dyDescent="0.2">
      <c r="A10" s="40"/>
      <c r="B10" s="3" t="s">
        <v>65</v>
      </c>
      <c r="C10" s="33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37"/>
    </row>
    <row r="11" spans="1:85" s="23" customFormat="1" ht="13" customHeight="1" x14ac:dyDescent="0.2">
      <c r="A11" s="41"/>
      <c r="B11" s="34"/>
      <c r="C11" s="34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38"/>
    </row>
    <row r="12" spans="1:85" s="23" customFormat="1" ht="13" customHeight="1" x14ac:dyDescent="0.2">
      <c r="A12" s="6" t="s">
        <v>66</v>
      </c>
      <c r="B12" s="22">
        <v>466</v>
      </c>
      <c r="C12" s="22">
        <f>SUM(D12:L12,P12:AX12,BB12:CG12)</f>
        <v>12200</v>
      </c>
      <c r="D12" s="22">
        <v>3558</v>
      </c>
      <c r="E12" s="22">
        <v>56</v>
      </c>
      <c r="F12" s="22">
        <v>70</v>
      </c>
      <c r="G12" s="22">
        <v>0</v>
      </c>
      <c r="H12" s="22">
        <v>6</v>
      </c>
      <c r="I12" s="22">
        <v>86</v>
      </c>
      <c r="J12" s="22">
        <v>106</v>
      </c>
      <c r="K12" s="22">
        <v>2</v>
      </c>
      <c r="L12" s="22">
        <v>45</v>
      </c>
      <c r="M12" s="22">
        <v>0</v>
      </c>
      <c r="N12" s="22">
        <v>0</v>
      </c>
      <c r="O12" s="22">
        <v>0</v>
      </c>
      <c r="P12" s="22">
        <v>27</v>
      </c>
      <c r="Q12" s="22">
        <v>10</v>
      </c>
      <c r="R12" s="22">
        <v>0</v>
      </c>
      <c r="S12" s="22">
        <v>119</v>
      </c>
      <c r="T12" s="22">
        <v>724</v>
      </c>
      <c r="U12" s="22">
        <v>55</v>
      </c>
      <c r="V12" s="22">
        <v>581</v>
      </c>
      <c r="W12" s="22">
        <v>45</v>
      </c>
      <c r="X12" s="22">
        <v>0</v>
      </c>
      <c r="Y12" s="22">
        <v>0</v>
      </c>
      <c r="Z12" s="22">
        <v>21</v>
      </c>
      <c r="AA12" s="22">
        <v>26</v>
      </c>
      <c r="AB12" s="22">
        <v>517</v>
      </c>
      <c r="AC12" s="22">
        <v>12</v>
      </c>
      <c r="AD12" s="22">
        <v>0</v>
      </c>
      <c r="AE12" s="22">
        <v>0</v>
      </c>
      <c r="AF12" s="22">
        <v>31</v>
      </c>
      <c r="AG12" s="22">
        <v>160</v>
      </c>
      <c r="AH12" s="22">
        <v>481</v>
      </c>
      <c r="AI12" s="22">
        <v>157</v>
      </c>
      <c r="AJ12" s="22">
        <v>2</v>
      </c>
      <c r="AK12" s="22">
        <v>0</v>
      </c>
      <c r="AL12" s="22">
        <v>291</v>
      </c>
      <c r="AM12" s="22">
        <v>38</v>
      </c>
      <c r="AN12" s="22">
        <v>14</v>
      </c>
      <c r="AO12" s="22">
        <v>70</v>
      </c>
      <c r="AP12" s="22">
        <v>58</v>
      </c>
      <c r="AQ12" s="22">
        <v>123</v>
      </c>
      <c r="AR12" s="22">
        <v>9</v>
      </c>
      <c r="AS12" s="22">
        <v>24</v>
      </c>
      <c r="AT12" s="22">
        <v>6</v>
      </c>
      <c r="AU12" s="22">
        <v>0</v>
      </c>
      <c r="AV12" s="22">
        <v>0</v>
      </c>
      <c r="AW12" s="22">
        <v>7</v>
      </c>
      <c r="AX12" s="22">
        <f>AY12+AZ12+BA12</f>
        <v>511</v>
      </c>
      <c r="AY12" s="13">
        <v>51</v>
      </c>
      <c r="AZ12" s="13">
        <v>74</v>
      </c>
      <c r="BA12" s="13">
        <v>386</v>
      </c>
      <c r="BB12" s="22"/>
      <c r="BC12" s="22">
        <v>10</v>
      </c>
      <c r="BD12" s="22">
        <v>1</v>
      </c>
      <c r="BE12" s="22">
        <v>0</v>
      </c>
      <c r="BF12" s="22">
        <v>77</v>
      </c>
      <c r="BG12" s="22">
        <v>263</v>
      </c>
      <c r="BH12" s="22">
        <v>29</v>
      </c>
      <c r="BI12" s="22">
        <v>0</v>
      </c>
      <c r="BJ12" s="22">
        <v>0</v>
      </c>
      <c r="BK12" s="22">
        <v>24</v>
      </c>
      <c r="BL12" s="22">
        <v>102</v>
      </c>
      <c r="BM12" s="22">
        <v>189</v>
      </c>
      <c r="BN12" s="22">
        <v>1268</v>
      </c>
      <c r="BO12" s="22">
        <v>47</v>
      </c>
      <c r="BP12" s="22">
        <v>65</v>
      </c>
      <c r="BQ12" s="22">
        <v>0</v>
      </c>
      <c r="BR12" s="22">
        <v>0</v>
      </c>
      <c r="BS12" s="22">
        <v>1</v>
      </c>
      <c r="BT12" s="22">
        <v>53</v>
      </c>
      <c r="BU12" s="22">
        <v>18</v>
      </c>
      <c r="BV12" s="22">
        <v>2</v>
      </c>
      <c r="BW12" s="22">
        <v>0</v>
      </c>
      <c r="BX12" s="22">
        <v>5</v>
      </c>
      <c r="BY12" s="22">
        <v>0</v>
      </c>
      <c r="BZ12" s="22">
        <v>1229</v>
      </c>
      <c r="CA12" s="22">
        <v>9</v>
      </c>
      <c r="CB12" s="22">
        <v>44</v>
      </c>
      <c r="CC12" s="22">
        <v>705</v>
      </c>
      <c r="CD12" s="22">
        <v>0</v>
      </c>
      <c r="CE12" s="22">
        <v>5</v>
      </c>
      <c r="CF12" s="22">
        <v>6</v>
      </c>
      <c r="CG12" s="22">
        <v>0</v>
      </c>
    </row>
    <row r="13" spans="1:85" s="23" customFormat="1" ht="13" customHeight="1" x14ac:dyDescent="0.2">
      <c r="A13" s="6" t="s">
        <v>67</v>
      </c>
      <c r="B13" s="13">
        <v>223</v>
      </c>
      <c r="C13" s="22">
        <f>SUM(D13:L13,P13:AX13,BB13:CG13)</f>
        <v>7394</v>
      </c>
      <c r="D13" s="13">
        <v>2061</v>
      </c>
      <c r="E13" s="13">
        <v>199</v>
      </c>
      <c r="F13" s="13">
        <v>55</v>
      </c>
      <c r="G13" s="13">
        <v>0</v>
      </c>
      <c r="H13" s="13">
        <v>7</v>
      </c>
      <c r="I13" s="13">
        <v>24</v>
      </c>
      <c r="J13" s="13">
        <v>25</v>
      </c>
      <c r="K13" s="13">
        <v>29</v>
      </c>
      <c r="L13" s="13">
        <v>42</v>
      </c>
      <c r="M13" s="13">
        <v>0</v>
      </c>
      <c r="N13" s="13">
        <v>0</v>
      </c>
      <c r="O13" s="13">
        <v>0</v>
      </c>
      <c r="P13" s="13">
        <v>17</v>
      </c>
      <c r="Q13" s="13">
        <v>11</v>
      </c>
      <c r="R13" s="13">
        <v>0</v>
      </c>
      <c r="S13" s="13">
        <v>105</v>
      </c>
      <c r="T13" s="13">
        <v>274</v>
      </c>
      <c r="U13" s="13">
        <v>52</v>
      </c>
      <c r="V13" s="13">
        <v>158</v>
      </c>
      <c r="W13" s="13">
        <v>48</v>
      </c>
      <c r="X13" s="13">
        <v>77</v>
      </c>
      <c r="Y13" s="13">
        <v>2</v>
      </c>
      <c r="Z13" s="13">
        <v>15</v>
      </c>
      <c r="AA13" s="13">
        <v>12</v>
      </c>
      <c r="AB13" s="13">
        <v>388</v>
      </c>
      <c r="AC13" s="13">
        <v>6</v>
      </c>
      <c r="AD13" s="13">
        <v>0</v>
      </c>
      <c r="AE13" s="13">
        <v>1</v>
      </c>
      <c r="AF13" s="13">
        <v>10</v>
      </c>
      <c r="AG13" s="13">
        <v>30</v>
      </c>
      <c r="AH13" s="13">
        <v>446</v>
      </c>
      <c r="AI13" s="13">
        <v>109</v>
      </c>
      <c r="AJ13" s="13">
        <v>2</v>
      </c>
      <c r="AK13" s="13">
        <v>0</v>
      </c>
      <c r="AL13" s="13">
        <v>29</v>
      </c>
      <c r="AM13" s="13">
        <v>15</v>
      </c>
      <c r="AN13" s="13">
        <v>23</v>
      </c>
      <c r="AO13" s="13">
        <v>14</v>
      </c>
      <c r="AP13" s="13">
        <v>59</v>
      </c>
      <c r="AQ13" s="13">
        <v>61</v>
      </c>
      <c r="AR13" s="13">
        <v>2</v>
      </c>
      <c r="AS13" s="13">
        <v>34</v>
      </c>
      <c r="AT13" s="13">
        <v>62</v>
      </c>
      <c r="AU13" s="13">
        <v>0</v>
      </c>
      <c r="AV13" s="13">
        <v>0</v>
      </c>
      <c r="AW13" s="13">
        <v>58</v>
      </c>
      <c r="AX13" s="22">
        <f>AY13+AZ13+BA13</f>
        <v>778</v>
      </c>
      <c r="AY13" s="13">
        <f t="shared" ref="AY13:BA13" si="0">SUM(AY14:AY60)</f>
        <v>138</v>
      </c>
      <c r="AZ13" s="13">
        <f t="shared" si="0"/>
        <v>124</v>
      </c>
      <c r="BA13" s="13">
        <f t="shared" si="0"/>
        <v>516</v>
      </c>
      <c r="BB13" s="13"/>
      <c r="BC13" s="13">
        <v>11</v>
      </c>
      <c r="BD13" s="13">
        <v>3</v>
      </c>
      <c r="BE13" s="13">
        <v>0</v>
      </c>
      <c r="BF13" s="13">
        <v>11</v>
      </c>
      <c r="BG13" s="13">
        <v>40</v>
      </c>
      <c r="BH13" s="13">
        <v>6</v>
      </c>
      <c r="BI13" s="13">
        <v>0</v>
      </c>
      <c r="BJ13" s="13">
        <v>2</v>
      </c>
      <c r="BK13" s="13">
        <v>0</v>
      </c>
      <c r="BL13" s="13">
        <v>97</v>
      </c>
      <c r="BM13" s="13">
        <v>168</v>
      </c>
      <c r="BN13" s="13">
        <v>810</v>
      </c>
      <c r="BO13" s="13">
        <v>2</v>
      </c>
      <c r="BP13" s="13">
        <v>34</v>
      </c>
      <c r="BQ13" s="13">
        <v>0</v>
      </c>
      <c r="BR13" s="13">
        <v>3</v>
      </c>
      <c r="BS13" s="13">
        <v>0</v>
      </c>
      <c r="BT13" s="13">
        <v>29</v>
      </c>
      <c r="BU13" s="13">
        <v>18</v>
      </c>
      <c r="BV13" s="13">
        <v>2</v>
      </c>
      <c r="BW13" s="13">
        <v>0</v>
      </c>
      <c r="BX13" s="13">
        <v>11</v>
      </c>
      <c r="BY13" s="13">
        <v>103</v>
      </c>
      <c r="BZ13" s="13">
        <v>474</v>
      </c>
      <c r="CA13" s="13">
        <v>6</v>
      </c>
      <c r="CB13" s="13">
        <v>9</v>
      </c>
      <c r="CC13" s="13">
        <v>206</v>
      </c>
      <c r="CD13" s="13">
        <v>0</v>
      </c>
      <c r="CE13" s="13">
        <v>0</v>
      </c>
      <c r="CF13" s="13">
        <v>9</v>
      </c>
      <c r="CG13" s="13">
        <v>0</v>
      </c>
    </row>
    <row r="14" spans="1:85" s="23" customFormat="1" ht="13" customHeight="1" x14ac:dyDescent="0.2">
      <c r="A14" s="6" t="s">
        <v>68</v>
      </c>
      <c r="B14" s="13">
        <f>SUM(B15:B61)</f>
        <v>2003</v>
      </c>
      <c r="C14" s="13">
        <f>SUM(C15:C61)</f>
        <v>8516</v>
      </c>
      <c r="D14" s="13">
        <f t="shared" ref="D14:BT14" si="1">SUM(D15:D61)</f>
        <v>3098</v>
      </c>
      <c r="E14" s="13">
        <f t="shared" si="1"/>
        <v>457</v>
      </c>
      <c r="F14" s="13">
        <f t="shared" si="1"/>
        <v>69</v>
      </c>
      <c r="G14" s="13">
        <f t="shared" si="1"/>
        <v>1</v>
      </c>
      <c r="H14" s="13">
        <f t="shared" si="1"/>
        <v>8</v>
      </c>
      <c r="I14" s="13">
        <f t="shared" si="1"/>
        <v>12</v>
      </c>
      <c r="J14" s="13">
        <f t="shared" si="1"/>
        <v>48</v>
      </c>
      <c r="K14" s="13">
        <f t="shared" si="1"/>
        <v>9</v>
      </c>
      <c r="L14" s="13">
        <f t="shared" si="1"/>
        <v>46</v>
      </c>
      <c r="M14" s="13">
        <f t="shared" ref="M14:N14" si="2">SUM(M15:M61)</f>
        <v>24</v>
      </c>
      <c r="N14" s="13">
        <f t="shared" si="2"/>
        <v>19</v>
      </c>
      <c r="O14" s="13">
        <f t="shared" ref="O14" si="3">SUM(O15:O61)</f>
        <v>3</v>
      </c>
      <c r="P14" s="13">
        <f t="shared" si="1"/>
        <v>71</v>
      </c>
      <c r="Q14" s="13">
        <f t="shared" si="1"/>
        <v>13</v>
      </c>
      <c r="R14" s="13">
        <f t="shared" si="1"/>
        <v>70</v>
      </c>
      <c r="S14" s="13">
        <f t="shared" si="1"/>
        <v>89</v>
      </c>
      <c r="T14" s="13">
        <f t="shared" si="1"/>
        <v>217</v>
      </c>
      <c r="U14" s="13">
        <f t="shared" si="1"/>
        <v>52</v>
      </c>
      <c r="V14" s="13">
        <f t="shared" si="1"/>
        <v>14</v>
      </c>
      <c r="W14" s="13">
        <f t="shared" si="1"/>
        <v>36</v>
      </c>
      <c r="X14" s="13">
        <f t="shared" si="1"/>
        <v>6</v>
      </c>
      <c r="Y14" s="13">
        <f t="shared" si="1"/>
        <v>3</v>
      </c>
      <c r="Z14" s="13">
        <f t="shared" si="1"/>
        <v>19</v>
      </c>
      <c r="AA14" s="13">
        <f t="shared" si="1"/>
        <v>13</v>
      </c>
      <c r="AB14" s="13">
        <f t="shared" si="1"/>
        <v>394</v>
      </c>
      <c r="AC14" s="13">
        <f t="shared" si="1"/>
        <v>2</v>
      </c>
      <c r="AD14" s="13">
        <f t="shared" si="1"/>
        <v>4</v>
      </c>
      <c r="AE14" s="13">
        <f t="shared" si="1"/>
        <v>2</v>
      </c>
      <c r="AF14" s="13">
        <f t="shared" si="1"/>
        <v>31</v>
      </c>
      <c r="AG14" s="13">
        <f t="shared" si="1"/>
        <v>232</v>
      </c>
      <c r="AH14" s="13">
        <f t="shared" si="1"/>
        <v>207</v>
      </c>
      <c r="AI14" s="13">
        <f t="shared" si="1"/>
        <v>67</v>
      </c>
      <c r="AJ14" s="13">
        <f t="shared" si="1"/>
        <v>1</v>
      </c>
      <c r="AK14" s="13">
        <f t="shared" si="1"/>
        <v>1</v>
      </c>
      <c r="AL14" s="13">
        <f t="shared" si="1"/>
        <v>54</v>
      </c>
      <c r="AM14" s="13">
        <f t="shared" si="1"/>
        <v>28</v>
      </c>
      <c r="AN14" s="13">
        <f t="shared" si="1"/>
        <v>5</v>
      </c>
      <c r="AO14" s="13">
        <f t="shared" si="1"/>
        <v>49</v>
      </c>
      <c r="AP14" s="13">
        <f t="shared" si="1"/>
        <v>1</v>
      </c>
      <c r="AQ14" s="13">
        <f t="shared" si="1"/>
        <v>109</v>
      </c>
      <c r="AR14" s="13">
        <f t="shared" si="1"/>
        <v>1</v>
      </c>
      <c r="AS14" s="13">
        <f t="shared" si="1"/>
        <v>20</v>
      </c>
      <c r="AT14" s="13">
        <f t="shared" si="1"/>
        <v>75</v>
      </c>
      <c r="AU14" s="13">
        <f t="shared" ref="AU14" si="4">SUM(AU15:AU61)</f>
        <v>4</v>
      </c>
      <c r="AV14" s="13">
        <f t="shared" si="1"/>
        <v>2</v>
      </c>
      <c r="AW14" s="13">
        <f t="shared" si="1"/>
        <v>178</v>
      </c>
      <c r="AX14" s="13">
        <f t="shared" ref="AX14:AY14" si="5">SUM(AX15:AX61)</f>
        <v>389</v>
      </c>
      <c r="AY14" s="13">
        <f t="shared" si="5"/>
        <v>69</v>
      </c>
      <c r="AZ14" s="13">
        <f t="shared" ref="AZ14" si="6">SUM(AZ15:AZ61)</f>
        <v>62</v>
      </c>
      <c r="BA14" s="13">
        <f>SUM(BA15:BA61)</f>
        <v>258</v>
      </c>
      <c r="BB14" s="13">
        <f t="shared" si="1"/>
        <v>2</v>
      </c>
      <c r="BC14" s="13">
        <f t="shared" si="1"/>
        <v>8</v>
      </c>
      <c r="BD14" s="13">
        <f t="shared" si="1"/>
        <v>15</v>
      </c>
      <c r="BE14" s="13">
        <f t="shared" si="1"/>
        <v>2</v>
      </c>
      <c r="BF14" s="13">
        <f t="shared" si="1"/>
        <v>15</v>
      </c>
      <c r="BG14" s="13">
        <f t="shared" si="1"/>
        <v>144</v>
      </c>
      <c r="BH14" s="13">
        <f t="shared" si="1"/>
        <v>56</v>
      </c>
      <c r="BI14" s="13">
        <f t="shared" si="1"/>
        <v>5</v>
      </c>
      <c r="BJ14" s="13">
        <f t="shared" si="1"/>
        <v>2</v>
      </c>
      <c r="BK14" s="13">
        <f t="shared" si="1"/>
        <v>189</v>
      </c>
      <c r="BL14" s="13">
        <f t="shared" si="1"/>
        <v>105</v>
      </c>
      <c r="BM14" s="13">
        <f t="shared" si="1"/>
        <v>34</v>
      </c>
      <c r="BN14" s="13">
        <f t="shared" si="1"/>
        <v>853</v>
      </c>
      <c r="BO14" s="13">
        <f t="shared" si="1"/>
        <v>5</v>
      </c>
      <c r="BP14" s="13">
        <f t="shared" si="1"/>
        <v>37</v>
      </c>
      <c r="BQ14" s="13">
        <f t="shared" si="1"/>
        <v>3</v>
      </c>
      <c r="BR14" s="13">
        <f t="shared" si="1"/>
        <v>8</v>
      </c>
      <c r="BS14" s="13">
        <f t="shared" si="1"/>
        <v>5</v>
      </c>
      <c r="BT14" s="13">
        <f t="shared" si="1"/>
        <v>17</v>
      </c>
      <c r="BU14" s="13">
        <f t="shared" ref="BU14:CF14" si="7">SUM(BU15:BU61)</f>
        <v>3</v>
      </c>
      <c r="BV14" s="13">
        <f t="shared" si="7"/>
        <v>1</v>
      </c>
      <c r="BW14" s="13">
        <f t="shared" si="7"/>
        <v>1</v>
      </c>
      <c r="BX14" s="13">
        <f t="shared" si="7"/>
        <v>3</v>
      </c>
      <c r="BY14" s="13">
        <f t="shared" si="7"/>
        <v>7</v>
      </c>
      <c r="BZ14" s="13">
        <f t="shared" si="7"/>
        <v>553</v>
      </c>
      <c r="CA14" s="13">
        <f t="shared" si="7"/>
        <v>1</v>
      </c>
      <c r="CB14" s="13">
        <f t="shared" si="7"/>
        <v>76</v>
      </c>
      <c r="CC14" s="13">
        <f t="shared" si="7"/>
        <v>116</v>
      </c>
      <c r="CD14" s="13">
        <f t="shared" si="7"/>
        <v>8</v>
      </c>
      <c r="CE14" s="13">
        <f t="shared" si="7"/>
        <v>6</v>
      </c>
      <c r="CF14" s="13">
        <f t="shared" si="7"/>
        <v>28</v>
      </c>
      <c r="CG14" s="13">
        <f t="shared" ref="CG14" si="8">SUM(CG15:CG61)</f>
        <v>1</v>
      </c>
    </row>
    <row r="15" spans="1:85" s="23" customFormat="1" ht="13" customHeight="1" x14ac:dyDescent="0.2">
      <c r="A15" s="4" t="s">
        <v>69</v>
      </c>
      <c r="B15" s="15">
        <v>381</v>
      </c>
      <c r="C15" s="16">
        <f>SUM(D15:L15,P15:AX15,BB15:CG15)</f>
        <v>1443</v>
      </c>
      <c r="D15" s="15">
        <v>184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6">
        <f>SUM(M15:O15)</f>
        <v>0</v>
      </c>
      <c r="M15" s="16">
        <v>0</v>
      </c>
      <c r="N15" s="16">
        <v>0</v>
      </c>
      <c r="O15" s="16">
        <v>0</v>
      </c>
      <c r="P15" s="15">
        <v>42</v>
      </c>
      <c r="Q15" s="15">
        <v>13</v>
      </c>
      <c r="R15" s="15">
        <v>70</v>
      </c>
      <c r="S15" s="15">
        <v>89</v>
      </c>
      <c r="T15" s="15">
        <v>217</v>
      </c>
      <c r="U15" s="15">
        <v>52</v>
      </c>
      <c r="V15" s="15">
        <v>14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2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6</v>
      </c>
      <c r="AI15" s="15">
        <v>28</v>
      </c>
      <c r="AJ15" s="15">
        <v>1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102</v>
      </c>
      <c r="AR15" s="15">
        <v>1</v>
      </c>
      <c r="AS15" s="15">
        <v>0</v>
      </c>
      <c r="AT15" s="15">
        <v>0</v>
      </c>
      <c r="AU15" s="15">
        <v>0</v>
      </c>
      <c r="AV15" s="15">
        <v>0</v>
      </c>
      <c r="AW15" s="15">
        <v>0</v>
      </c>
      <c r="AX15" s="16">
        <f>SUM(AY15:BA15)</f>
        <v>41</v>
      </c>
      <c r="AY15" s="16">
        <v>19</v>
      </c>
      <c r="AZ15" s="16">
        <v>22</v>
      </c>
      <c r="BA15" s="16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0</v>
      </c>
      <c r="BG15" s="15">
        <v>0</v>
      </c>
      <c r="BH15" s="15">
        <v>0</v>
      </c>
      <c r="BI15" s="15">
        <v>0</v>
      </c>
      <c r="BJ15" s="15">
        <v>2</v>
      </c>
      <c r="BK15" s="15">
        <v>114</v>
      </c>
      <c r="BL15" s="15">
        <v>0</v>
      </c>
      <c r="BM15" s="15">
        <v>34</v>
      </c>
      <c r="BN15" s="15">
        <v>23</v>
      </c>
      <c r="BO15" s="15">
        <v>0</v>
      </c>
      <c r="BP15" s="15">
        <v>20</v>
      </c>
      <c r="BQ15" s="15">
        <v>3</v>
      </c>
      <c r="BR15" s="15">
        <v>0</v>
      </c>
      <c r="BS15" s="15">
        <v>0</v>
      </c>
      <c r="BT15" s="15">
        <v>0</v>
      </c>
      <c r="BU15" s="15">
        <v>3</v>
      </c>
      <c r="BV15" s="15">
        <v>0</v>
      </c>
      <c r="BW15" s="15">
        <v>1</v>
      </c>
      <c r="BX15" s="15">
        <v>0</v>
      </c>
      <c r="BY15" s="15">
        <v>0</v>
      </c>
      <c r="BZ15" s="15">
        <v>381</v>
      </c>
      <c r="CA15" s="15">
        <v>0</v>
      </c>
      <c r="CB15" s="15">
        <v>0</v>
      </c>
      <c r="CC15" s="15">
        <v>0</v>
      </c>
      <c r="CD15" s="15">
        <v>0</v>
      </c>
      <c r="CE15" s="15">
        <v>0</v>
      </c>
      <c r="CF15" s="15">
        <v>0</v>
      </c>
      <c r="CG15" s="15">
        <v>0</v>
      </c>
    </row>
    <row r="16" spans="1:85" s="23" customFormat="1" ht="13" customHeight="1" x14ac:dyDescent="0.2">
      <c r="A16" s="1" t="s">
        <v>70</v>
      </c>
      <c r="B16" s="15">
        <v>20</v>
      </c>
      <c r="C16" s="15">
        <f>SUM(D16:L16,P16:AX16,BB16:CG16)</f>
        <v>376</v>
      </c>
      <c r="D16" s="15">
        <v>248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f t="shared" ref="L16:L20" si="9">SUM(M16:O16)</f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1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</v>
      </c>
      <c r="AV16" s="15">
        <v>0</v>
      </c>
      <c r="AW16" s="15">
        <v>9</v>
      </c>
      <c r="AX16" s="15">
        <f t="shared" ref="AX16:AX20" si="10">SUM(AY16:BA16)</f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0</v>
      </c>
      <c r="BG16" s="15">
        <v>76</v>
      </c>
      <c r="BH16" s="15">
        <v>0</v>
      </c>
      <c r="BI16" s="15">
        <v>0</v>
      </c>
      <c r="BJ16" s="15">
        <v>0</v>
      </c>
      <c r="BK16" s="15">
        <v>0</v>
      </c>
      <c r="BL16" s="15">
        <v>0</v>
      </c>
      <c r="BM16" s="15">
        <v>0</v>
      </c>
      <c r="BN16" s="15">
        <v>42</v>
      </c>
      <c r="BO16" s="15">
        <v>0</v>
      </c>
      <c r="BP16" s="15">
        <v>0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0</v>
      </c>
      <c r="BW16" s="15">
        <v>0</v>
      </c>
      <c r="BX16" s="15">
        <v>0</v>
      </c>
      <c r="BY16" s="15">
        <v>0</v>
      </c>
      <c r="BZ16" s="15">
        <v>0</v>
      </c>
      <c r="CA16" s="15">
        <v>0</v>
      </c>
      <c r="CB16" s="15">
        <v>0</v>
      </c>
      <c r="CC16" s="15">
        <v>0</v>
      </c>
      <c r="CD16" s="15">
        <v>0</v>
      </c>
      <c r="CE16" s="15">
        <v>0</v>
      </c>
      <c r="CF16" s="15">
        <v>0</v>
      </c>
      <c r="CG16" s="15">
        <v>0</v>
      </c>
    </row>
    <row r="17" spans="1:85" s="23" customFormat="1" ht="13" customHeight="1" x14ac:dyDescent="0.2">
      <c r="A17" s="1" t="s">
        <v>71</v>
      </c>
      <c r="B17" s="15">
        <v>14</v>
      </c>
      <c r="C17" s="15">
        <f t="shared" ref="C17:C61" si="11">SUM(D17:L17,P17:AX17,BB17:CG17)</f>
        <v>310</v>
      </c>
      <c r="D17" s="15">
        <v>246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f t="shared" si="9"/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1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1</v>
      </c>
      <c r="AX17" s="15">
        <f t="shared" si="10"/>
        <v>0</v>
      </c>
      <c r="AY17" s="15">
        <v>0</v>
      </c>
      <c r="AZ17" s="15">
        <v>0</v>
      </c>
      <c r="BA17" s="15">
        <v>0</v>
      </c>
      <c r="BB17" s="15">
        <v>0</v>
      </c>
      <c r="BC17" s="15">
        <v>6</v>
      </c>
      <c r="BD17" s="15">
        <v>0</v>
      </c>
      <c r="BE17" s="15">
        <v>0</v>
      </c>
      <c r="BF17" s="15">
        <v>6</v>
      </c>
      <c r="BG17" s="15">
        <v>8</v>
      </c>
      <c r="BH17" s="15">
        <v>0</v>
      </c>
      <c r="BI17" s="15">
        <v>0</v>
      </c>
      <c r="BJ17" s="15">
        <v>0</v>
      </c>
      <c r="BK17" s="15">
        <v>0</v>
      </c>
      <c r="BL17" s="15">
        <v>0</v>
      </c>
      <c r="BM17" s="15">
        <v>0</v>
      </c>
      <c r="BN17" s="15">
        <v>42</v>
      </c>
      <c r="BO17" s="15">
        <v>0</v>
      </c>
      <c r="BP17" s="15">
        <v>0</v>
      </c>
      <c r="BQ17" s="15">
        <v>0</v>
      </c>
      <c r="BR17" s="15">
        <v>0</v>
      </c>
      <c r="BS17" s="15">
        <v>0</v>
      </c>
      <c r="BT17" s="15">
        <v>0</v>
      </c>
      <c r="BU17" s="15">
        <v>0</v>
      </c>
      <c r="BV17" s="15">
        <v>0</v>
      </c>
      <c r="BW17" s="15">
        <v>0</v>
      </c>
      <c r="BX17" s="15">
        <v>0</v>
      </c>
      <c r="BY17" s="15">
        <v>0</v>
      </c>
      <c r="BZ17" s="15">
        <v>0</v>
      </c>
      <c r="CA17" s="15">
        <v>0</v>
      </c>
      <c r="CB17" s="15">
        <v>0</v>
      </c>
      <c r="CC17" s="15">
        <v>0</v>
      </c>
      <c r="CD17" s="15">
        <v>0</v>
      </c>
      <c r="CE17" s="15">
        <v>0</v>
      </c>
      <c r="CF17" s="15">
        <v>0</v>
      </c>
      <c r="CG17" s="15">
        <v>0</v>
      </c>
    </row>
    <row r="18" spans="1:85" s="23" customFormat="1" ht="13" customHeight="1" x14ac:dyDescent="0.2">
      <c r="A18" s="1" t="s">
        <v>72</v>
      </c>
      <c r="B18" s="15">
        <v>0</v>
      </c>
      <c r="C18" s="15">
        <f t="shared" si="11"/>
        <v>411</v>
      </c>
      <c r="D18" s="15">
        <v>152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f t="shared" si="9"/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2</v>
      </c>
      <c r="AC18" s="15">
        <v>0</v>
      </c>
      <c r="AD18" s="15">
        <v>0</v>
      </c>
      <c r="AE18" s="15">
        <v>0</v>
      </c>
      <c r="AF18" s="15">
        <v>0</v>
      </c>
      <c r="AG18" s="15">
        <v>61</v>
      </c>
      <c r="AH18" s="15">
        <v>2</v>
      </c>
      <c r="AI18" s="15">
        <v>6</v>
      </c>
      <c r="AJ18" s="15">
        <v>0</v>
      </c>
      <c r="AK18" s="15">
        <v>0</v>
      </c>
      <c r="AL18" s="15">
        <v>3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1</v>
      </c>
      <c r="AT18" s="15">
        <v>0</v>
      </c>
      <c r="AU18" s="15">
        <v>4</v>
      </c>
      <c r="AV18" s="15">
        <v>0</v>
      </c>
      <c r="AW18" s="15">
        <v>20</v>
      </c>
      <c r="AX18" s="15">
        <f t="shared" si="10"/>
        <v>0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0</v>
      </c>
      <c r="BG18" s="15">
        <v>6</v>
      </c>
      <c r="BH18" s="15">
        <v>0</v>
      </c>
      <c r="BI18" s="15">
        <v>0</v>
      </c>
      <c r="BJ18" s="15">
        <v>0</v>
      </c>
      <c r="BK18" s="15">
        <v>0</v>
      </c>
      <c r="BL18" s="15">
        <v>11</v>
      </c>
      <c r="BM18" s="15">
        <v>0</v>
      </c>
      <c r="BN18" s="15">
        <v>138</v>
      </c>
      <c r="BO18" s="15">
        <v>0</v>
      </c>
      <c r="BP18" s="15">
        <v>4</v>
      </c>
      <c r="BQ18" s="15">
        <v>0</v>
      </c>
      <c r="BR18" s="15">
        <v>0</v>
      </c>
      <c r="BS18" s="15">
        <v>0</v>
      </c>
      <c r="BT18" s="15">
        <v>0</v>
      </c>
      <c r="BU18" s="15">
        <v>0</v>
      </c>
      <c r="BV18" s="15">
        <v>0</v>
      </c>
      <c r="BW18" s="15">
        <v>0</v>
      </c>
      <c r="BX18" s="15">
        <v>0</v>
      </c>
      <c r="BY18" s="15">
        <v>0</v>
      </c>
      <c r="BZ18" s="15">
        <v>0</v>
      </c>
      <c r="CA18" s="15">
        <v>0</v>
      </c>
      <c r="CB18" s="15">
        <v>0</v>
      </c>
      <c r="CC18" s="15">
        <v>0</v>
      </c>
      <c r="CD18" s="15">
        <v>0</v>
      </c>
      <c r="CE18" s="15">
        <v>0</v>
      </c>
      <c r="CF18" s="15">
        <v>0</v>
      </c>
      <c r="CG18" s="15">
        <v>1</v>
      </c>
    </row>
    <row r="19" spans="1:85" s="23" customFormat="1" ht="13" customHeight="1" x14ac:dyDescent="0.2">
      <c r="A19" s="5" t="s">
        <v>73</v>
      </c>
      <c r="B19" s="18">
        <v>9</v>
      </c>
      <c r="C19" s="15">
        <f t="shared" si="11"/>
        <v>7</v>
      </c>
      <c r="D19" s="18">
        <v>6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f t="shared" si="9"/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8">
        <v>0</v>
      </c>
      <c r="AS19" s="18">
        <v>0</v>
      </c>
      <c r="AT19" s="18">
        <v>0</v>
      </c>
      <c r="AU19" s="18">
        <v>0</v>
      </c>
      <c r="AV19" s="18">
        <v>0</v>
      </c>
      <c r="AW19" s="18">
        <v>1</v>
      </c>
      <c r="AX19" s="18">
        <f t="shared" si="10"/>
        <v>0</v>
      </c>
      <c r="AY19" s="18">
        <v>0</v>
      </c>
      <c r="AZ19" s="18">
        <v>0</v>
      </c>
      <c r="BA19" s="18">
        <v>0</v>
      </c>
      <c r="BB19" s="18">
        <v>0</v>
      </c>
      <c r="BC19" s="18">
        <v>0</v>
      </c>
      <c r="BD19" s="18">
        <v>0</v>
      </c>
      <c r="BE19" s="18">
        <v>0</v>
      </c>
      <c r="BF19" s="18">
        <v>0</v>
      </c>
      <c r="BG19" s="18">
        <v>0</v>
      </c>
      <c r="BH19" s="18">
        <v>0</v>
      </c>
      <c r="BI19" s="18">
        <v>0</v>
      </c>
      <c r="BJ19" s="18">
        <v>0</v>
      </c>
      <c r="BK19" s="18">
        <v>0</v>
      </c>
      <c r="BL19" s="18">
        <v>0</v>
      </c>
      <c r="BM19" s="18">
        <v>0</v>
      </c>
      <c r="BN19" s="18">
        <v>0</v>
      </c>
      <c r="BO19" s="18">
        <v>0</v>
      </c>
      <c r="BP19" s="18">
        <v>0</v>
      </c>
      <c r="BQ19" s="18">
        <v>0</v>
      </c>
      <c r="BR19" s="18">
        <v>0</v>
      </c>
      <c r="BS19" s="18">
        <v>0</v>
      </c>
      <c r="BT19" s="18">
        <v>0</v>
      </c>
      <c r="BU19" s="18">
        <v>0</v>
      </c>
      <c r="BV19" s="18">
        <v>0</v>
      </c>
      <c r="BW19" s="18">
        <v>0</v>
      </c>
      <c r="BX19" s="18">
        <v>0</v>
      </c>
      <c r="BY19" s="18">
        <v>0</v>
      </c>
      <c r="BZ19" s="18">
        <v>0</v>
      </c>
      <c r="CA19" s="18">
        <v>0</v>
      </c>
      <c r="CB19" s="18">
        <v>0</v>
      </c>
      <c r="CC19" s="18">
        <v>0</v>
      </c>
      <c r="CD19" s="18">
        <v>0</v>
      </c>
      <c r="CE19" s="18">
        <v>0</v>
      </c>
      <c r="CF19" s="18">
        <v>0</v>
      </c>
      <c r="CG19" s="18">
        <v>0</v>
      </c>
    </row>
    <row r="20" spans="1:85" s="23" customFormat="1" ht="13" customHeight="1" x14ac:dyDescent="0.2">
      <c r="A20" s="4" t="s">
        <v>74</v>
      </c>
      <c r="B20" s="15">
        <v>31</v>
      </c>
      <c r="C20" s="16">
        <f t="shared" si="11"/>
        <v>39</v>
      </c>
      <c r="D20" s="15">
        <v>0</v>
      </c>
      <c r="E20" s="15">
        <v>0</v>
      </c>
      <c r="F20" s="15">
        <v>6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6">
        <f t="shared" si="9"/>
        <v>1</v>
      </c>
      <c r="M20" s="16">
        <v>1</v>
      </c>
      <c r="N20" s="16">
        <v>0</v>
      </c>
      <c r="O20" s="16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5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6">
        <f t="shared" si="10"/>
        <v>0</v>
      </c>
      <c r="AY20" s="16">
        <v>0</v>
      </c>
      <c r="AZ20" s="16">
        <v>0</v>
      </c>
      <c r="BA20" s="16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15">
        <v>14</v>
      </c>
      <c r="BL20" s="15">
        <v>0</v>
      </c>
      <c r="BM20" s="15">
        <v>0</v>
      </c>
      <c r="BN20" s="15">
        <v>1</v>
      </c>
      <c r="BO20" s="15">
        <v>0</v>
      </c>
      <c r="BP20" s="15">
        <v>0</v>
      </c>
      <c r="BQ20" s="15">
        <v>0</v>
      </c>
      <c r="BR20" s="15">
        <v>0</v>
      </c>
      <c r="BS20" s="15">
        <v>0</v>
      </c>
      <c r="BT20" s="15">
        <v>2</v>
      </c>
      <c r="BU20" s="15">
        <v>0</v>
      </c>
      <c r="BV20" s="15">
        <v>0</v>
      </c>
      <c r="BW20" s="15">
        <v>0</v>
      </c>
      <c r="BX20" s="15">
        <v>1</v>
      </c>
      <c r="BY20" s="15">
        <v>0</v>
      </c>
      <c r="BZ20" s="15">
        <v>0</v>
      </c>
      <c r="CA20" s="15">
        <v>0</v>
      </c>
      <c r="CB20" s="15">
        <v>9</v>
      </c>
      <c r="CC20" s="15">
        <v>0</v>
      </c>
      <c r="CD20" s="15">
        <v>0</v>
      </c>
      <c r="CE20" s="15">
        <v>0</v>
      </c>
      <c r="CF20" s="15">
        <v>0</v>
      </c>
      <c r="CG20" s="15">
        <v>0</v>
      </c>
    </row>
    <row r="21" spans="1:85" s="23" customFormat="1" ht="13" customHeight="1" x14ac:dyDescent="0.2">
      <c r="A21" s="1" t="s">
        <v>75</v>
      </c>
      <c r="B21" s="15">
        <v>29</v>
      </c>
      <c r="C21" s="15">
        <f t="shared" si="11"/>
        <v>254</v>
      </c>
      <c r="D21" s="15">
        <v>169</v>
      </c>
      <c r="E21" s="15">
        <v>0</v>
      </c>
      <c r="F21" s="15">
        <v>4</v>
      </c>
      <c r="G21" s="15">
        <v>0</v>
      </c>
      <c r="H21" s="15">
        <v>1</v>
      </c>
      <c r="I21" s="15">
        <v>0</v>
      </c>
      <c r="J21" s="15">
        <v>10</v>
      </c>
      <c r="K21" s="15">
        <v>0</v>
      </c>
      <c r="L21" s="15">
        <f t="shared" ref="L21:L61" si="12">SUM(M21:O21)</f>
        <v>0</v>
      </c>
      <c r="M21" s="15">
        <v>0</v>
      </c>
      <c r="N21" s="15">
        <v>0</v>
      </c>
      <c r="O21" s="15">
        <v>0</v>
      </c>
      <c r="P21" s="15">
        <v>1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6</v>
      </c>
      <c r="AB21" s="15">
        <v>1</v>
      </c>
      <c r="AC21" s="15">
        <v>0</v>
      </c>
      <c r="AD21" s="15">
        <v>2</v>
      </c>
      <c r="AE21" s="15">
        <v>0</v>
      </c>
      <c r="AF21" s="15">
        <v>0</v>
      </c>
      <c r="AG21" s="15">
        <v>3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2</v>
      </c>
      <c r="AR21" s="15">
        <v>0</v>
      </c>
      <c r="AS21" s="15">
        <v>6</v>
      </c>
      <c r="AT21" s="15">
        <v>0</v>
      </c>
      <c r="AU21" s="15">
        <v>0</v>
      </c>
      <c r="AV21" s="15">
        <v>0</v>
      </c>
      <c r="AW21" s="15">
        <v>22</v>
      </c>
      <c r="AX21" s="15">
        <f t="shared" ref="AX21:AX61" si="13">SUM(AY21:BA21)</f>
        <v>0</v>
      </c>
      <c r="AY21" s="15">
        <v>0</v>
      </c>
      <c r="AZ21" s="15">
        <v>0</v>
      </c>
      <c r="BA21" s="15">
        <v>0</v>
      </c>
      <c r="BB21" s="15">
        <v>2</v>
      </c>
      <c r="BC21" s="15">
        <v>0</v>
      </c>
      <c r="BD21" s="15">
        <v>0</v>
      </c>
      <c r="BE21" s="15">
        <v>0</v>
      </c>
      <c r="BF21" s="15">
        <v>1</v>
      </c>
      <c r="BG21" s="15">
        <v>0</v>
      </c>
      <c r="BH21" s="15">
        <v>1</v>
      </c>
      <c r="BI21" s="15">
        <v>0</v>
      </c>
      <c r="BJ21" s="15">
        <v>0</v>
      </c>
      <c r="BK21" s="15">
        <v>2</v>
      </c>
      <c r="BL21" s="15">
        <v>1</v>
      </c>
      <c r="BM21" s="15">
        <v>0</v>
      </c>
      <c r="BN21" s="15">
        <v>10</v>
      </c>
      <c r="BO21" s="15">
        <v>0</v>
      </c>
      <c r="BP21" s="15">
        <v>9</v>
      </c>
      <c r="BQ21" s="15">
        <v>0</v>
      </c>
      <c r="BR21" s="15">
        <v>0</v>
      </c>
      <c r="BS21" s="15">
        <v>0</v>
      </c>
      <c r="BT21" s="15">
        <v>0</v>
      </c>
      <c r="BU21" s="15">
        <v>0</v>
      </c>
      <c r="BV21" s="15">
        <v>0</v>
      </c>
      <c r="BW21" s="15">
        <v>0</v>
      </c>
      <c r="BX21" s="15">
        <v>0</v>
      </c>
      <c r="BY21" s="15">
        <v>0</v>
      </c>
      <c r="BZ21" s="15">
        <v>0</v>
      </c>
      <c r="CA21" s="15">
        <v>1</v>
      </c>
      <c r="CB21" s="15">
        <v>0</v>
      </c>
      <c r="CC21" s="15">
        <v>0</v>
      </c>
      <c r="CD21" s="15">
        <v>0</v>
      </c>
      <c r="CE21" s="15">
        <v>0</v>
      </c>
      <c r="CF21" s="15">
        <v>0</v>
      </c>
      <c r="CG21" s="15">
        <v>0</v>
      </c>
    </row>
    <row r="22" spans="1:85" s="23" customFormat="1" ht="13" customHeight="1" x14ac:dyDescent="0.2">
      <c r="A22" s="1" t="s">
        <v>76</v>
      </c>
      <c r="B22" s="15">
        <v>15</v>
      </c>
      <c r="C22" s="15">
        <f t="shared" si="11"/>
        <v>4</v>
      </c>
      <c r="D22" s="15">
        <v>0</v>
      </c>
      <c r="E22" s="15">
        <v>0</v>
      </c>
      <c r="F22" s="15">
        <v>1</v>
      </c>
      <c r="G22" s="15">
        <v>0</v>
      </c>
      <c r="H22" s="15">
        <v>0</v>
      </c>
      <c r="I22" s="15">
        <v>0</v>
      </c>
      <c r="J22" s="15">
        <v>3</v>
      </c>
      <c r="K22" s="15">
        <v>0</v>
      </c>
      <c r="L22" s="15">
        <f t="shared" si="12"/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f t="shared" si="13"/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</v>
      </c>
      <c r="BJ22" s="15">
        <v>0</v>
      </c>
      <c r="BK22" s="15">
        <v>0</v>
      </c>
      <c r="BL22" s="15">
        <v>0</v>
      </c>
      <c r="BM22" s="15">
        <v>0</v>
      </c>
      <c r="BN22" s="15">
        <v>0</v>
      </c>
      <c r="BO22" s="15">
        <v>0</v>
      </c>
      <c r="BP22" s="15">
        <v>0</v>
      </c>
      <c r="BQ22" s="15">
        <v>0</v>
      </c>
      <c r="BR22" s="15">
        <v>0</v>
      </c>
      <c r="BS22" s="15">
        <v>0</v>
      </c>
      <c r="BT22" s="15">
        <v>0</v>
      </c>
      <c r="BU22" s="15">
        <v>0</v>
      </c>
      <c r="BV22" s="15">
        <v>0</v>
      </c>
      <c r="BW22" s="15">
        <v>0</v>
      </c>
      <c r="BX22" s="15">
        <v>0</v>
      </c>
      <c r="BY22" s="15">
        <v>0</v>
      </c>
      <c r="BZ22" s="15">
        <v>0</v>
      </c>
      <c r="CA22" s="15">
        <v>0</v>
      </c>
      <c r="CB22" s="15">
        <v>0</v>
      </c>
      <c r="CC22" s="15">
        <v>0</v>
      </c>
      <c r="CD22" s="15">
        <v>0</v>
      </c>
      <c r="CE22" s="15">
        <v>0</v>
      </c>
      <c r="CF22" s="15">
        <v>0</v>
      </c>
      <c r="CG22" s="15">
        <v>0</v>
      </c>
    </row>
    <row r="23" spans="1:85" s="23" customFormat="1" ht="13" customHeight="1" x14ac:dyDescent="0.2">
      <c r="A23" s="1" t="s">
        <v>77</v>
      </c>
      <c r="B23" s="15">
        <v>8</v>
      </c>
      <c r="C23" s="15">
        <f t="shared" si="11"/>
        <v>364</v>
      </c>
      <c r="D23" s="15">
        <v>114</v>
      </c>
      <c r="E23" s="15">
        <v>0</v>
      </c>
      <c r="F23" s="15">
        <v>0</v>
      </c>
      <c r="G23" s="15">
        <v>0</v>
      </c>
      <c r="H23" s="15">
        <v>0</v>
      </c>
      <c r="I23" s="15">
        <v>1</v>
      </c>
      <c r="J23" s="15">
        <v>0</v>
      </c>
      <c r="K23" s="15">
        <v>0</v>
      </c>
      <c r="L23" s="15">
        <f t="shared" si="12"/>
        <v>0</v>
      </c>
      <c r="M23" s="15">
        <v>0</v>
      </c>
      <c r="N23" s="15">
        <v>0</v>
      </c>
      <c r="O23" s="15">
        <v>0</v>
      </c>
      <c r="P23" s="15">
        <v>2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1</v>
      </c>
      <c r="AB23" s="15">
        <v>23</v>
      </c>
      <c r="AC23" s="15">
        <v>0</v>
      </c>
      <c r="AD23" s="15">
        <v>0</v>
      </c>
      <c r="AE23" s="15">
        <v>0</v>
      </c>
      <c r="AF23" s="15">
        <v>0</v>
      </c>
      <c r="AG23" s="15">
        <v>16</v>
      </c>
      <c r="AH23" s="15">
        <v>27</v>
      </c>
      <c r="AI23" s="15">
        <v>0</v>
      </c>
      <c r="AJ23" s="15">
        <v>0</v>
      </c>
      <c r="AK23" s="15">
        <v>0</v>
      </c>
      <c r="AL23" s="15">
        <v>3</v>
      </c>
      <c r="AM23" s="15">
        <v>0</v>
      </c>
      <c r="AN23" s="15">
        <v>0</v>
      </c>
      <c r="AO23" s="15">
        <v>12</v>
      </c>
      <c r="AP23" s="15">
        <v>0</v>
      </c>
      <c r="AQ23" s="15">
        <v>0</v>
      </c>
      <c r="AR23" s="15">
        <v>0</v>
      </c>
      <c r="AS23" s="15">
        <v>9</v>
      </c>
      <c r="AT23" s="15">
        <v>0</v>
      </c>
      <c r="AU23" s="15">
        <v>0</v>
      </c>
      <c r="AV23" s="15">
        <v>0</v>
      </c>
      <c r="AW23" s="15">
        <v>0</v>
      </c>
      <c r="AX23" s="15">
        <f t="shared" si="13"/>
        <v>67</v>
      </c>
      <c r="AY23" s="15">
        <v>42</v>
      </c>
      <c r="AZ23" s="15">
        <v>24</v>
      </c>
      <c r="BA23" s="15">
        <v>1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5</v>
      </c>
      <c r="BH23" s="15">
        <v>0</v>
      </c>
      <c r="BI23" s="15">
        <v>0</v>
      </c>
      <c r="BJ23" s="15">
        <v>0</v>
      </c>
      <c r="BK23" s="15">
        <v>2</v>
      </c>
      <c r="BL23" s="15">
        <v>8</v>
      </c>
      <c r="BM23" s="15">
        <v>0</v>
      </c>
      <c r="BN23" s="15">
        <v>36</v>
      </c>
      <c r="BO23" s="15">
        <v>1</v>
      </c>
      <c r="BP23" s="15">
        <v>0</v>
      </c>
      <c r="BQ23" s="15">
        <v>0</v>
      </c>
      <c r="BR23" s="15">
        <v>0</v>
      </c>
      <c r="BS23" s="15">
        <v>0</v>
      </c>
      <c r="BT23" s="15">
        <v>0</v>
      </c>
      <c r="BU23" s="15">
        <v>0</v>
      </c>
      <c r="BV23" s="15">
        <v>0</v>
      </c>
      <c r="BW23" s="15">
        <v>0</v>
      </c>
      <c r="BX23" s="15">
        <v>0</v>
      </c>
      <c r="BY23" s="15">
        <v>0</v>
      </c>
      <c r="BZ23" s="15">
        <v>29</v>
      </c>
      <c r="CA23" s="15">
        <v>0</v>
      </c>
      <c r="CB23" s="15">
        <v>0</v>
      </c>
      <c r="CC23" s="15">
        <v>0</v>
      </c>
      <c r="CD23" s="15">
        <v>8</v>
      </c>
      <c r="CE23" s="15">
        <v>0</v>
      </c>
      <c r="CF23" s="15">
        <v>0</v>
      </c>
      <c r="CG23" s="15">
        <v>0</v>
      </c>
    </row>
    <row r="24" spans="1:85" s="23" customFormat="1" ht="13" customHeight="1" x14ac:dyDescent="0.2">
      <c r="A24" s="5" t="s">
        <v>78</v>
      </c>
      <c r="B24" s="18">
        <v>169</v>
      </c>
      <c r="C24" s="15">
        <f t="shared" si="11"/>
        <v>594</v>
      </c>
      <c r="D24" s="18">
        <v>203</v>
      </c>
      <c r="E24" s="18">
        <v>0</v>
      </c>
      <c r="F24" s="18">
        <v>0</v>
      </c>
      <c r="G24" s="18">
        <v>0</v>
      </c>
      <c r="H24" s="18">
        <v>1</v>
      </c>
      <c r="I24" s="18">
        <v>8</v>
      </c>
      <c r="J24" s="18">
        <v>0</v>
      </c>
      <c r="K24" s="18">
        <v>0</v>
      </c>
      <c r="L24" s="18">
        <f t="shared" si="12"/>
        <v>0</v>
      </c>
      <c r="M24" s="18">
        <v>0</v>
      </c>
      <c r="N24" s="18">
        <v>0</v>
      </c>
      <c r="O24" s="18">
        <v>0</v>
      </c>
      <c r="P24" s="18">
        <v>25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5</v>
      </c>
      <c r="Y24" s="18">
        <v>0</v>
      </c>
      <c r="Z24" s="18">
        <v>2</v>
      </c>
      <c r="AA24" s="18">
        <v>1</v>
      </c>
      <c r="AB24" s="18">
        <v>75</v>
      </c>
      <c r="AC24" s="18">
        <v>0</v>
      </c>
      <c r="AD24" s="18">
        <v>1</v>
      </c>
      <c r="AE24" s="18">
        <v>0</v>
      </c>
      <c r="AF24" s="18">
        <v>0</v>
      </c>
      <c r="AG24" s="18">
        <v>0</v>
      </c>
      <c r="AH24" s="18">
        <v>62</v>
      </c>
      <c r="AI24" s="18">
        <v>0</v>
      </c>
      <c r="AJ24" s="18">
        <v>0</v>
      </c>
      <c r="AK24" s="18">
        <v>0</v>
      </c>
      <c r="AL24" s="18">
        <v>5</v>
      </c>
      <c r="AM24" s="18">
        <v>0</v>
      </c>
      <c r="AN24" s="18">
        <v>3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10</v>
      </c>
      <c r="AU24" s="18">
        <v>0</v>
      </c>
      <c r="AV24" s="18">
        <v>0</v>
      </c>
      <c r="AW24" s="18">
        <v>0</v>
      </c>
      <c r="AX24" s="18">
        <f t="shared" si="13"/>
        <v>17</v>
      </c>
      <c r="AY24" s="18">
        <v>0</v>
      </c>
      <c r="AZ24" s="18">
        <v>1</v>
      </c>
      <c r="BA24" s="18">
        <v>16</v>
      </c>
      <c r="BB24" s="18"/>
      <c r="BC24" s="18">
        <v>0</v>
      </c>
      <c r="BD24" s="18">
        <v>0</v>
      </c>
      <c r="BE24" s="18">
        <v>0</v>
      </c>
      <c r="BF24" s="18">
        <v>0</v>
      </c>
      <c r="BG24" s="18">
        <v>32</v>
      </c>
      <c r="BH24" s="18">
        <v>16</v>
      </c>
      <c r="BI24" s="18">
        <v>0</v>
      </c>
      <c r="BJ24" s="18">
        <v>0</v>
      </c>
      <c r="BK24" s="18">
        <v>15</v>
      </c>
      <c r="BL24" s="18">
        <v>4</v>
      </c>
      <c r="BM24" s="18">
        <v>0</v>
      </c>
      <c r="BN24" s="18">
        <v>25</v>
      </c>
      <c r="BO24" s="18">
        <v>0</v>
      </c>
      <c r="BP24" s="18">
        <v>1</v>
      </c>
      <c r="BQ24" s="18">
        <v>0</v>
      </c>
      <c r="BR24" s="18">
        <v>0</v>
      </c>
      <c r="BS24" s="18">
        <v>0</v>
      </c>
      <c r="BT24" s="18">
        <v>0</v>
      </c>
      <c r="BU24" s="18">
        <v>0</v>
      </c>
      <c r="BV24" s="18">
        <v>0</v>
      </c>
      <c r="BW24" s="18">
        <v>0</v>
      </c>
      <c r="BX24" s="18">
        <v>0</v>
      </c>
      <c r="BY24" s="18">
        <v>0</v>
      </c>
      <c r="BZ24" s="18">
        <v>51</v>
      </c>
      <c r="CA24" s="18">
        <v>0</v>
      </c>
      <c r="CB24" s="18">
        <v>0</v>
      </c>
      <c r="CC24" s="18">
        <v>32</v>
      </c>
      <c r="CD24" s="18">
        <v>0</v>
      </c>
      <c r="CE24" s="18">
        <v>0</v>
      </c>
      <c r="CF24" s="18">
        <v>0</v>
      </c>
      <c r="CG24" s="18">
        <v>0</v>
      </c>
    </row>
    <row r="25" spans="1:85" s="23" customFormat="1" ht="13" customHeight="1" x14ac:dyDescent="0.2">
      <c r="A25" s="4" t="s">
        <v>79</v>
      </c>
      <c r="B25" s="15">
        <v>6</v>
      </c>
      <c r="C25" s="16">
        <f t="shared" si="11"/>
        <v>113</v>
      </c>
      <c r="D25" s="15">
        <v>68</v>
      </c>
      <c r="E25" s="15">
        <v>0</v>
      </c>
      <c r="F25" s="15">
        <v>16</v>
      </c>
      <c r="G25" s="15">
        <v>0</v>
      </c>
      <c r="H25" s="15">
        <v>0</v>
      </c>
      <c r="I25" s="15">
        <v>0</v>
      </c>
      <c r="J25" s="15">
        <v>5</v>
      </c>
      <c r="K25" s="15">
        <v>0</v>
      </c>
      <c r="L25" s="16">
        <f t="shared" si="12"/>
        <v>0</v>
      </c>
      <c r="M25" s="16">
        <v>0</v>
      </c>
      <c r="N25" s="16">
        <v>0</v>
      </c>
      <c r="O25" s="16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1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5</v>
      </c>
      <c r="AX25" s="16">
        <f t="shared" si="13"/>
        <v>0</v>
      </c>
      <c r="AY25" s="16">
        <v>0</v>
      </c>
      <c r="AZ25" s="16">
        <v>0</v>
      </c>
      <c r="BA25" s="16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</v>
      </c>
      <c r="BG25" s="15">
        <v>0</v>
      </c>
      <c r="BH25" s="15">
        <v>4</v>
      </c>
      <c r="BI25" s="15">
        <v>0</v>
      </c>
      <c r="BJ25" s="15">
        <v>0</v>
      </c>
      <c r="BK25" s="15">
        <v>0</v>
      </c>
      <c r="BL25" s="15">
        <v>1</v>
      </c>
      <c r="BM25" s="15">
        <v>0</v>
      </c>
      <c r="BN25" s="15">
        <v>12</v>
      </c>
      <c r="BO25" s="15">
        <v>1</v>
      </c>
      <c r="BP25" s="15">
        <v>0</v>
      </c>
      <c r="BQ25" s="15">
        <v>0</v>
      </c>
      <c r="BR25" s="15">
        <v>0</v>
      </c>
      <c r="BS25" s="15">
        <v>0</v>
      </c>
      <c r="BT25" s="15">
        <v>0</v>
      </c>
      <c r="BU25" s="15">
        <v>0</v>
      </c>
      <c r="BV25" s="15">
        <v>0</v>
      </c>
      <c r="BW25" s="15">
        <v>0</v>
      </c>
      <c r="BX25" s="15">
        <v>0</v>
      </c>
      <c r="BY25" s="15">
        <v>0</v>
      </c>
      <c r="BZ25" s="15">
        <v>0</v>
      </c>
      <c r="CA25" s="15">
        <v>0</v>
      </c>
      <c r="CB25" s="15">
        <v>0</v>
      </c>
      <c r="CC25" s="15">
        <v>0</v>
      </c>
      <c r="CD25" s="15">
        <v>0</v>
      </c>
      <c r="CE25" s="15">
        <v>0</v>
      </c>
      <c r="CF25" s="15">
        <v>0</v>
      </c>
      <c r="CG25" s="15">
        <v>0</v>
      </c>
    </row>
    <row r="26" spans="1:85" s="23" customFormat="1" ht="13" customHeight="1" x14ac:dyDescent="0.2">
      <c r="A26" s="1" t="s">
        <v>80</v>
      </c>
      <c r="B26" s="15">
        <v>11</v>
      </c>
      <c r="C26" s="15">
        <f t="shared" si="11"/>
        <v>72</v>
      </c>
      <c r="D26" s="15">
        <v>0</v>
      </c>
      <c r="E26" s="15">
        <v>0</v>
      </c>
      <c r="F26" s="15">
        <v>23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f t="shared" si="12"/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15</v>
      </c>
      <c r="AC26" s="15">
        <v>2</v>
      </c>
      <c r="AD26" s="15">
        <v>0</v>
      </c>
      <c r="AE26" s="15">
        <v>0</v>
      </c>
      <c r="AF26" s="15">
        <v>0</v>
      </c>
      <c r="AG26" s="15">
        <v>0</v>
      </c>
      <c r="AH26" s="15">
        <v>15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17</v>
      </c>
      <c r="AX26" s="15">
        <f t="shared" si="13"/>
        <v>0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5">
        <v>0</v>
      </c>
      <c r="BH26" s="15">
        <v>0</v>
      </c>
      <c r="BI26" s="15">
        <v>0</v>
      </c>
      <c r="BJ26" s="15">
        <v>0</v>
      </c>
      <c r="BK26" s="15">
        <v>0</v>
      </c>
      <c r="BL26" s="15">
        <v>0</v>
      </c>
      <c r="BM26" s="15">
        <v>0</v>
      </c>
      <c r="BN26" s="15">
        <v>0</v>
      </c>
      <c r="BO26" s="15">
        <v>0</v>
      </c>
      <c r="BP26" s="15">
        <v>0</v>
      </c>
      <c r="BQ26" s="15">
        <v>0</v>
      </c>
      <c r="BR26" s="15">
        <v>0</v>
      </c>
      <c r="BS26" s="15">
        <v>0</v>
      </c>
      <c r="BT26" s="15">
        <v>0</v>
      </c>
      <c r="BU26" s="15">
        <v>0</v>
      </c>
      <c r="BV26" s="15">
        <v>0</v>
      </c>
      <c r="BW26" s="15">
        <v>0</v>
      </c>
      <c r="BX26" s="15">
        <v>0</v>
      </c>
      <c r="BY26" s="15">
        <v>0</v>
      </c>
      <c r="BZ26" s="15">
        <v>0</v>
      </c>
      <c r="CA26" s="15">
        <v>0</v>
      </c>
      <c r="CB26" s="15">
        <v>0</v>
      </c>
      <c r="CC26" s="15">
        <v>0</v>
      </c>
      <c r="CD26" s="15">
        <v>0</v>
      </c>
      <c r="CE26" s="15">
        <v>0</v>
      </c>
      <c r="CF26" s="15">
        <v>0</v>
      </c>
      <c r="CG26" s="15">
        <v>0</v>
      </c>
    </row>
    <row r="27" spans="1:85" s="23" customFormat="1" ht="13" customHeight="1" x14ac:dyDescent="0.2">
      <c r="A27" s="1" t="s">
        <v>81</v>
      </c>
      <c r="B27" s="15">
        <v>75</v>
      </c>
      <c r="C27" s="15">
        <f t="shared" si="11"/>
        <v>131</v>
      </c>
      <c r="D27" s="15">
        <v>94</v>
      </c>
      <c r="E27" s="15">
        <v>0</v>
      </c>
      <c r="F27" s="15">
        <v>0</v>
      </c>
      <c r="G27" s="15">
        <v>0</v>
      </c>
      <c r="H27" s="15">
        <v>3</v>
      </c>
      <c r="I27" s="15">
        <v>0</v>
      </c>
      <c r="J27" s="15">
        <v>0</v>
      </c>
      <c r="K27" s="15">
        <v>0</v>
      </c>
      <c r="L27" s="15">
        <f t="shared" si="12"/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2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1</v>
      </c>
      <c r="AJ27" s="15">
        <v>0</v>
      </c>
      <c r="AK27" s="15">
        <v>0</v>
      </c>
      <c r="AL27" s="15">
        <v>13</v>
      </c>
      <c r="AM27" s="15">
        <v>0</v>
      </c>
      <c r="AN27" s="15">
        <v>0</v>
      </c>
      <c r="AO27" s="15">
        <v>0</v>
      </c>
      <c r="AP27" s="15">
        <v>0</v>
      </c>
      <c r="AQ27" s="15">
        <v>3</v>
      </c>
      <c r="AR27" s="15">
        <v>0</v>
      </c>
      <c r="AS27" s="15">
        <v>4</v>
      </c>
      <c r="AT27" s="15">
        <v>0</v>
      </c>
      <c r="AU27" s="15">
        <v>0</v>
      </c>
      <c r="AV27" s="15">
        <v>0</v>
      </c>
      <c r="AW27" s="15">
        <v>0</v>
      </c>
      <c r="AX27" s="15">
        <f t="shared" si="13"/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6</v>
      </c>
      <c r="BG27" s="15">
        <v>0</v>
      </c>
      <c r="BH27" s="15">
        <v>0</v>
      </c>
      <c r="BI27" s="15">
        <v>5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v>0</v>
      </c>
      <c r="BT27" s="15">
        <v>0</v>
      </c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v>0</v>
      </c>
    </row>
    <row r="28" spans="1:85" s="23" customFormat="1" ht="13" customHeight="1" x14ac:dyDescent="0.2">
      <c r="A28" s="1" t="s">
        <v>82</v>
      </c>
      <c r="B28" s="15">
        <v>48</v>
      </c>
      <c r="C28" s="15">
        <f t="shared" si="11"/>
        <v>279</v>
      </c>
      <c r="D28" s="15">
        <v>91</v>
      </c>
      <c r="E28" s="15">
        <v>89</v>
      </c>
      <c r="F28" s="15">
        <v>5</v>
      </c>
      <c r="G28" s="15">
        <v>0</v>
      </c>
      <c r="H28" s="15">
        <v>0</v>
      </c>
      <c r="I28" s="15">
        <v>0</v>
      </c>
      <c r="J28" s="15">
        <v>0</v>
      </c>
      <c r="K28" s="15">
        <v>9</v>
      </c>
      <c r="L28" s="15">
        <f t="shared" si="12"/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32</v>
      </c>
      <c r="AH28" s="15">
        <v>0</v>
      </c>
      <c r="AI28" s="15">
        <v>0</v>
      </c>
      <c r="AJ28" s="15">
        <v>0</v>
      </c>
      <c r="AK28" s="15">
        <v>0</v>
      </c>
      <c r="AL28" s="15">
        <v>1</v>
      </c>
      <c r="AM28" s="15">
        <v>0</v>
      </c>
      <c r="AN28" s="15">
        <v>0</v>
      </c>
      <c r="AO28" s="15">
        <v>1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f t="shared" si="13"/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2</v>
      </c>
      <c r="BD28" s="15">
        <v>0</v>
      </c>
      <c r="BE28" s="15">
        <v>0</v>
      </c>
      <c r="BF28" s="15">
        <v>0</v>
      </c>
      <c r="BG28" s="15">
        <v>0</v>
      </c>
      <c r="BH28" s="15">
        <v>0</v>
      </c>
      <c r="BI28" s="15">
        <v>0</v>
      </c>
      <c r="BJ28" s="15">
        <v>0</v>
      </c>
      <c r="BK28" s="15">
        <v>2</v>
      </c>
      <c r="BL28" s="15">
        <v>4</v>
      </c>
      <c r="BM28" s="15">
        <v>0</v>
      </c>
      <c r="BN28" s="15">
        <v>43</v>
      </c>
      <c r="BO28" s="15">
        <v>0</v>
      </c>
      <c r="BP28" s="15">
        <v>0</v>
      </c>
      <c r="BQ28" s="15">
        <v>0</v>
      </c>
      <c r="BR28" s="15">
        <v>0</v>
      </c>
      <c r="BS28" s="15">
        <v>0</v>
      </c>
      <c r="BT28" s="15">
        <v>0</v>
      </c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</row>
    <row r="29" spans="1:85" s="23" customFormat="1" ht="13" customHeight="1" x14ac:dyDescent="0.2">
      <c r="A29" s="5" t="s">
        <v>83</v>
      </c>
      <c r="B29" s="18">
        <v>28</v>
      </c>
      <c r="C29" s="15">
        <f t="shared" si="11"/>
        <v>229</v>
      </c>
      <c r="D29" s="18">
        <v>146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f t="shared" si="12"/>
        <v>1</v>
      </c>
      <c r="M29" s="18">
        <v>0</v>
      </c>
      <c r="N29" s="18">
        <v>0</v>
      </c>
      <c r="O29" s="18">
        <v>1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30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3</v>
      </c>
      <c r="AI29" s="18">
        <v>19</v>
      </c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18">
        <v>0</v>
      </c>
      <c r="AQ29" s="18">
        <v>0</v>
      </c>
      <c r="AR29" s="18">
        <v>0</v>
      </c>
      <c r="AS29" s="18">
        <v>0</v>
      </c>
      <c r="AT29" s="18">
        <v>0</v>
      </c>
      <c r="AU29" s="18">
        <v>0</v>
      </c>
      <c r="AV29" s="18">
        <v>0</v>
      </c>
      <c r="AW29" s="18">
        <v>10</v>
      </c>
      <c r="AX29" s="18">
        <f t="shared" si="13"/>
        <v>0</v>
      </c>
      <c r="AY29" s="18">
        <v>0</v>
      </c>
      <c r="AZ29" s="18">
        <v>0</v>
      </c>
      <c r="BA29" s="18">
        <v>0</v>
      </c>
      <c r="BB29" s="18">
        <v>0</v>
      </c>
      <c r="BC29" s="18">
        <v>0</v>
      </c>
      <c r="BD29" s="18">
        <v>0</v>
      </c>
      <c r="BE29" s="18">
        <v>0</v>
      </c>
      <c r="BF29" s="18">
        <v>0</v>
      </c>
      <c r="BG29" s="18">
        <v>0</v>
      </c>
      <c r="BH29" s="18">
        <v>0</v>
      </c>
      <c r="BI29" s="18">
        <v>0</v>
      </c>
      <c r="BJ29" s="18">
        <v>0</v>
      </c>
      <c r="BK29" s="18">
        <v>1</v>
      </c>
      <c r="BL29" s="18">
        <v>0</v>
      </c>
      <c r="BM29" s="18">
        <v>0</v>
      </c>
      <c r="BN29" s="18">
        <v>0</v>
      </c>
      <c r="BO29" s="18">
        <v>0</v>
      </c>
      <c r="BP29" s="18">
        <v>0</v>
      </c>
      <c r="BQ29" s="18">
        <v>0</v>
      </c>
      <c r="BR29" s="18">
        <v>0</v>
      </c>
      <c r="BS29" s="18">
        <v>0</v>
      </c>
      <c r="BT29" s="18">
        <v>0</v>
      </c>
      <c r="BU29" s="18">
        <v>0</v>
      </c>
      <c r="BV29" s="18">
        <v>0</v>
      </c>
      <c r="BW29" s="18">
        <v>0</v>
      </c>
      <c r="BX29" s="18">
        <v>0</v>
      </c>
      <c r="BY29" s="18">
        <v>0</v>
      </c>
      <c r="BZ29" s="18">
        <v>0</v>
      </c>
      <c r="CA29" s="18">
        <v>0</v>
      </c>
      <c r="CB29" s="18">
        <v>0</v>
      </c>
      <c r="CC29" s="18">
        <v>19</v>
      </c>
      <c r="CD29" s="18">
        <v>0</v>
      </c>
      <c r="CE29" s="18">
        <v>0</v>
      </c>
      <c r="CF29" s="18">
        <v>0</v>
      </c>
      <c r="CG29" s="18">
        <v>0</v>
      </c>
    </row>
    <row r="30" spans="1:85" s="23" customFormat="1" ht="13" customHeight="1" x14ac:dyDescent="0.2">
      <c r="A30" s="4" t="s">
        <v>84</v>
      </c>
      <c r="B30" s="15">
        <v>90</v>
      </c>
      <c r="C30" s="16">
        <f t="shared" si="11"/>
        <v>284</v>
      </c>
      <c r="D30" s="15">
        <v>153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6">
        <f t="shared" si="12"/>
        <v>0</v>
      </c>
      <c r="M30" s="16">
        <v>0</v>
      </c>
      <c r="N30" s="16">
        <v>0</v>
      </c>
      <c r="O30" s="16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3</v>
      </c>
      <c r="AB30" s="15">
        <v>1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1</v>
      </c>
      <c r="AI30" s="15">
        <v>1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22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2</v>
      </c>
      <c r="AW30" s="15">
        <v>0</v>
      </c>
      <c r="AX30" s="16">
        <f t="shared" si="13"/>
        <v>0</v>
      </c>
      <c r="AY30" s="16">
        <v>0</v>
      </c>
      <c r="AZ30" s="16">
        <v>0</v>
      </c>
      <c r="BA30" s="16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15</v>
      </c>
      <c r="BM30" s="15">
        <v>0</v>
      </c>
      <c r="BN30" s="15">
        <v>86</v>
      </c>
      <c r="BO30" s="15">
        <v>0</v>
      </c>
      <c r="BP30" s="15">
        <v>0</v>
      </c>
      <c r="BQ30" s="15">
        <v>0</v>
      </c>
      <c r="BR30" s="15">
        <v>0</v>
      </c>
      <c r="BS30" s="15">
        <v>0</v>
      </c>
      <c r="BT30" s="15">
        <v>0</v>
      </c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v>0</v>
      </c>
    </row>
    <row r="31" spans="1:85" s="23" customFormat="1" ht="13" customHeight="1" x14ac:dyDescent="0.2">
      <c r="A31" s="1" t="s">
        <v>85</v>
      </c>
      <c r="B31" s="15">
        <v>5</v>
      </c>
      <c r="C31" s="15">
        <f t="shared" si="11"/>
        <v>136</v>
      </c>
      <c r="D31" s="15">
        <v>103</v>
      </c>
      <c r="E31" s="15">
        <v>0</v>
      </c>
      <c r="F31" s="15">
        <v>2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f t="shared" si="12"/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1</v>
      </c>
      <c r="Z31" s="15">
        <v>0</v>
      </c>
      <c r="AA31" s="15">
        <v>1</v>
      </c>
      <c r="AB31" s="15">
        <v>6</v>
      </c>
      <c r="AC31" s="15">
        <v>0</v>
      </c>
      <c r="AD31" s="15">
        <v>0</v>
      </c>
      <c r="AE31" s="15">
        <v>0</v>
      </c>
      <c r="AF31" s="15">
        <v>2</v>
      </c>
      <c r="AG31" s="15">
        <v>0</v>
      </c>
      <c r="AH31" s="15">
        <v>0</v>
      </c>
      <c r="AI31" s="15">
        <v>4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1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f t="shared" si="13"/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5</v>
      </c>
      <c r="BM31" s="15">
        <v>0</v>
      </c>
      <c r="BN31" s="15">
        <v>6</v>
      </c>
      <c r="BO31" s="15">
        <v>0</v>
      </c>
      <c r="BP31" s="15">
        <v>0</v>
      </c>
      <c r="BQ31" s="15">
        <v>0</v>
      </c>
      <c r="BR31" s="15">
        <v>0</v>
      </c>
      <c r="BS31" s="15">
        <v>0</v>
      </c>
      <c r="BT31" s="15">
        <v>0</v>
      </c>
      <c r="BU31" s="1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1</v>
      </c>
      <c r="CA31" s="15">
        <v>0</v>
      </c>
      <c r="CB31" s="15">
        <v>0</v>
      </c>
      <c r="CC31" s="15">
        <v>4</v>
      </c>
      <c r="CD31" s="15">
        <v>0</v>
      </c>
      <c r="CE31" s="15">
        <v>0</v>
      </c>
      <c r="CF31" s="15">
        <v>0</v>
      </c>
      <c r="CG31" s="15">
        <v>0</v>
      </c>
    </row>
    <row r="32" spans="1:85" s="23" customFormat="1" ht="13" customHeight="1" x14ac:dyDescent="0.2">
      <c r="A32" s="1" t="s">
        <v>86</v>
      </c>
      <c r="B32" s="15">
        <v>0</v>
      </c>
      <c r="C32" s="15">
        <f t="shared" si="11"/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f t="shared" si="12"/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f t="shared" si="13"/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v>0</v>
      </c>
      <c r="BF32" s="15">
        <v>0</v>
      </c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v>0</v>
      </c>
      <c r="BT32" s="15">
        <v>0</v>
      </c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v>0</v>
      </c>
    </row>
    <row r="33" spans="1:85" s="23" customFormat="1" ht="13" customHeight="1" x14ac:dyDescent="0.2">
      <c r="A33" s="1" t="s">
        <v>87</v>
      </c>
      <c r="B33" s="15">
        <v>91</v>
      </c>
      <c r="C33" s="15">
        <f t="shared" si="11"/>
        <v>319</v>
      </c>
      <c r="D33" s="15">
        <v>142</v>
      </c>
      <c r="E33" s="15">
        <v>0</v>
      </c>
      <c r="F33" s="15">
        <v>2</v>
      </c>
      <c r="G33" s="15">
        <v>1</v>
      </c>
      <c r="H33" s="15">
        <v>0</v>
      </c>
      <c r="I33" s="15">
        <v>0</v>
      </c>
      <c r="J33" s="15">
        <v>0</v>
      </c>
      <c r="K33" s="15">
        <v>0</v>
      </c>
      <c r="L33" s="15">
        <f t="shared" si="12"/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1</v>
      </c>
      <c r="AA33" s="15">
        <v>0</v>
      </c>
      <c r="AB33" s="15">
        <v>2</v>
      </c>
      <c r="AC33" s="15">
        <v>0</v>
      </c>
      <c r="AD33" s="15">
        <v>0</v>
      </c>
      <c r="AE33" s="15">
        <v>2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1</v>
      </c>
      <c r="AM33" s="15">
        <v>0</v>
      </c>
      <c r="AN33" s="15">
        <v>2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2</v>
      </c>
      <c r="AU33" s="15">
        <v>0</v>
      </c>
      <c r="AV33" s="15">
        <v>0</v>
      </c>
      <c r="AW33" s="15">
        <v>6</v>
      </c>
      <c r="AX33" s="15">
        <f t="shared" si="13"/>
        <v>39</v>
      </c>
      <c r="AY33" s="15">
        <v>2</v>
      </c>
      <c r="AZ33" s="15">
        <v>3</v>
      </c>
      <c r="BA33" s="15">
        <v>34</v>
      </c>
      <c r="BB33" s="15">
        <v>0</v>
      </c>
      <c r="BC33" s="15">
        <v>0</v>
      </c>
      <c r="BD33" s="15">
        <v>0</v>
      </c>
      <c r="BE33" s="15">
        <v>0</v>
      </c>
      <c r="BF33" s="15">
        <v>0</v>
      </c>
      <c r="BG33" s="15">
        <v>1</v>
      </c>
      <c r="BH33" s="15">
        <v>0</v>
      </c>
      <c r="BI33" s="15">
        <v>0</v>
      </c>
      <c r="BJ33" s="15">
        <v>0</v>
      </c>
      <c r="BK33" s="15">
        <v>0</v>
      </c>
      <c r="BL33" s="15">
        <v>8</v>
      </c>
      <c r="BM33" s="15">
        <v>0</v>
      </c>
      <c r="BN33" s="15">
        <v>39</v>
      </c>
      <c r="BO33" s="15">
        <v>0</v>
      </c>
      <c r="BP33" s="15">
        <v>3</v>
      </c>
      <c r="BQ33" s="15">
        <v>0</v>
      </c>
      <c r="BR33" s="15">
        <v>0</v>
      </c>
      <c r="BS33" s="15">
        <v>4</v>
      </c>
      <c r="BT33" s="15">
        <v>0</v>
      </c>
      <c r="BU33" s="15">
        <v>0</v>
      </c>
      <c r="BV33" s="15">
        <v>0</v>
      </c>
      <c r="BW33" s="15">
        <v>0</v>
      </c>
      <c r="BX33" s="15">
        <v>0</v>
      </c>
      <c r="BY33" s="15">
        <v>0</v>
      </c>
      <c r="BZ33" s="15">
        <v>41</v>
      </c>
      <c r="CA33" s="15">
        <v>0</v>
      </c>
      <c r="CB33" s="15">
        <v>23</v>
      </c>
      <c r="CC33" s="15">
        <v>0</v>
      </c>
      <c r="CD33" s="15">
        <v>0</v>
      </c>
      <c r="CE33" s="15">
        <v>0</v>
      </c>
      <c r="CF33" s="15">
        <v>0</v>
      </c>
      <c r="CG33" s="15">
        <v>0</v>
      </c>
    </row>
    <row r="34" spans="1:85" s="23" customFormat="1" ht="13" customHeight="1" x14ac:dyDescent="0.2">
      <c r="A34" s="5" t="s">
        <v>88</v>
      </c>
      <c r="B34" s="18">
        <v>224</v>
      </c>
      <c r="C34" s="15">
        <f t="shared" si="11"/>
        <v>516</v>
      </c>
      <c r="D34" s="18">
        <v>47</v>
      </c>
      <c r="E34" s="18">
        <v>280</v>
      </c>
      <c r="F34" s="18">
        <v>7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f t="shared" si="12"/>
        <v>0</v>
      </c>
      <c r="M34" s="18">
        <v>0</v>
      </c>
      <c r="N34" s="18">
        <v>0</v>
      </c>
      <c r="O34" s="18">
        <v>0</v>
      </c>
      <c r="P34" s="18">
        <v>1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1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11</v>
      </c>
      <c r="AG34" s="18">
        <v>120</v>
      </c>
      <c r="AH34" s="18">
        <v>0</v>
      </c>
      <c r="AI34" s="18">
        <v>0</v>
      </c>
      <c r="AJ34" s="18">
        <v>0</v>
      </c>
      <c r="AK34" s="18">
        <v>1</v>
      </c>
      <c r="AL34" s="18">
        <v>0</v>
      </c>
      <c r="AM34" s="18">
        <v>0</v>
      </c>
      <c r="AN34" s="18">
        <v>0</v>
      </c>
      <c r="AO34" s="18">
        <v>0</v>
      </c>
      <c r="AP34" s="18">
        <v>0</v>
      </c>
      <c r="AQ34" s="18">
        <v>0</v>
      </c>
      <c r="AR34" s="18">
        <v>0</v>
      </c>
      <c r="AS34" s="18">
        <v>0</v>
      </c>
      <c r="AT34" s="18">
        <v>0</v>
      </c>
      <c r="AU34" s="18">
        <v>0</v>
      </c>
      <c r="AV34" s="18">
        <v>0</v>
      </c>
      <c r="AW34" s="18">
        <v>8</v>
      </c>
      <c r="AX34" s="18">
        <f t="shared" si="13"/>
        <v>0</v>
      </c>
      <c r="AY34" s="18">
        <v>0</v>
      </c>
      <c r="AZ34" s="18">
        <v>0</v>
      </c>
      <c r="BA34" s="18">
        <v>0</v>
      </c>
      <c r="BB34" s="18">
        <v>0</v>
      </c>
      <c r="BC34" s="18">
        <v>0</v>
      </c>
      <c r="BD34" s="18">
        <v>0</v>
      </c>
      <c r="BE34" s="18">
        <v>0</v>
      </c>
      <c r="BF34" s="18">
        <v>0</v>
      </c>
      <c r="BG34" s="18">
        <v>10</v>
      </c>
      <c r="BH34" s="18">
        <v>0</v>
      </c>
      <c r="BI34" s="18">
        <v>0</v>
      </c>
      <c r="BJ34" s="18">
        <v>0</v>
      </c>
      <c r="BK34" s="18">
        <v>0</v>
      </c>
      <c r="BL34" s="18">
        <v>5</v>
      </c>
      <c r="BM34" s="18">
        <v>0</v>
      </c>
      <c r="BN34" s="18">
        <v>19</v>
      </c>
      <c r="BO34" s="18">
        <v>0</v>
      </c>
      <c r="BP34" s="18">
        <v>0</v>
      </c>
      <c r="BQ34" s="18">
        <v>0</v>
      </c>
      <c r="BR34" s="18">
        <v>0</v>
      </c>
      <c r="BS34" s="18">
        <v>0</v>
      </c>
      <c r="BT34" s="18">
        <v>0</v>
      </c>
      <c r="BU34" s="18">
        <v>0</v>
      </c>
      <c r="BV34" s="18">
        <v>0</v>
      </c>
      <c r="BW34" s="18">
        <v>0</v>
      </c>
      <c r="BX34" s="18">
        <v>0</v>
      </c>
      <c r="BY34" s="18">
        <v>6</v>
      </c>
      <c r="BZ34" s="18">
        <v>0</v>
      </c>
      <c r="CA34" s="18">
        <v>0</v>
      </c>
      <c r="CB34" s="18">
        <v>0</v>
      </c>
      <c r="CC34" s="18">
        <v>0</v>
      </c>
      <c r="CD34" s="18">
        <v>0</v>
      </c>
      <c r="CE34" s="18">
        <v>0</v>
      </c>
      <c r="CF34" s="18">
        <v>0</v>
      </c>
      <c r="CG34" s="18">
        <v>0</v>
      </c>
    </row>
    <row r="35" spans="1:85" s="23" customFormat="1" ht="13" customHeight="1" x14ac:dyDescent="0.2">
      <c r="A35" s="4" t="s">
        <v>89</v>
      </c>
      <c r="B35" s="15">
        <v>0</v>
      </c>
      <c r="C35" s="16">
        <f t="shared" si="11"/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6">
        <f t="shared" si="12"/>
        <v>0</v>
      </c>
      <c r="M35" s="16">
        <v>0</v>
      </c>
      <c r="N35" s="16">
        <v>0</v>
      </c>
      <c r="O35" s="16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6">
        <f t="shared" si="13"/>
        <v>0</v>
      </c>
      <c r="AY35" s="16">
        <v>0</v>
      </c>
      <c r="AZ35" s="16">
        <v>0</v>
      </c>
      <c r="BA35" s="16">
        <v>0</v>
      </c>
      <c r="BB35" s="15">
        <v>0</v>
      </c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0</v>
      </c>
      <c r="BJ35" s="15">
        <v>0</v>
      </c>
      <c r="BK35" s="15">
        <v>0</v>
      </c>
      <c r="BL35" s="15">
        <v>0</v>
      </c>
      <c r="BM35" s="15">
        <v>0</v>
      </c>
      <c r="BN35" s="15">
        <v>0</v>
      </c>
      <c r="BO35" s="15">
        <v>0</v>
      </c>
      <c r="BP35" s="15">
        <v>0</v>
      </c>
      <c r="BQ35" s="15">
        <v>0</v>
      </c>
      <c r="BR35" s="15">
        <v>0</v>
      </c>
      <c r="BS35" s="15">
        <v>0</v>
      </c>
      <c r="BT35" s="15">
        <v>0</v>
      </c>
      <c r="BU35" s="15">
        <v>0</v>
      </c>
      <c r="BV35" s="15">
        <v>0</v>
      </c>
      <c r="BW35" s="15">
        <v>0</v>
      </c>
      <c r="BX35" s="15">
        <v>0</v>
      </c>
      <c r="BY35" s="15">
        <v>0</v>
      </c>
      <c r="BZ35" s="15">
        <v>0</v>
      </c>
      <c r="CA35" s="15">
        <v>0</v>
      </c>
      <c r="CB35" s="15">
        <v>0</v>
      </c>
      <c r="CC35" s="15">
        <v>0</v>
      </c>
      <c r="CD35" s="15">
        <v>0</v>
      </c>
      <c r="CE35" s="15">
        <v>0</v>
      </c>
      <c r="CF35" s="15">
        <v>0</v>
      </c>
      <c r="CG35" s="15">
        <v>0</v>
      </c>
    </row>
    <row r="36" spans="1:85" s="23" customFormat="1" ht="13" customHeight="1" x14ac:dyDescent="0.2">
      <c r="A36" s="1" t="s">
        <v>90</v>
      </c>
      <c r="B36" s="15">
        <v>26</v>
      </c>
      <c r="C36" s="15">
        <f t="shared" si="11"/>
        <v>113</v>
      </c>
      <c r="D36" s="15">
        <v>77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f t="shared" si="12"/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1</v>
      </c>
      <c r="AB36" s="15">
        <v>0</v>
      </c>
      <c r="AC36" s="15">
        <v>0</v>
      </c>
      <c r="AD36" s="15">
        <v>0</v>
      </c>
      <c r="AE36" s="15">
        <v>0</v>
      </c>
      <c r="AF36" s="15">
        <v>1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3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f t="shared" si="13"/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0</v>
      </c>
      <c r="BE36" s="15">
        <v>2</v>
      </c>
      <c r="BF36" s="15">
        <v>2</v>
      </c>
      <c r="BG36" s="15">
        <v>0</v>
      </c>
      <c r="BH36" s="15">
        <v>0</v>
      </c>
      <c r="BI36" s="15">
        <v>0</v>
      </c>
      <c r="BJ36" s="15">
        <v>0</v>
      </c>
      <c r="BK36" s="15">
        <v>0</v>
      </c>
      <c r="BL36" s="15">
        <v>4</v>
      </c>
      <c r="BM36" s="15">
        <v>0</v>
      </c>
      <c r="BN36" s="15">
        <v>23</v>
      </c>
      <c r="BO36" s="15">
        <v>0</v>
      </c>
      <c r="BP36" s="15">
        <v>0</v>
      </c>
      <c r="BQ36" s="15">
        <v>0</v>
      </c>
      <c r="BR36" s="15">
        <v>0</v>
      </c>
      <c r="BS36" s="15">
        <v>0</v>
      </c>
      <c r="BT36" s="15">
        <v>0</v>
      </c>
      <c r="BU36" s="15">
        <v>0</v>
      </c>
      <c r="BV36" s="15">
        <v>0</v>
      </c>
      <c r="BW36" s="15">
        <v>0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0</v>
      </c>
      <c r="CE36" s="15">
        <v>0</v>
      </c>
      <c r="CF36" s="15">
        <v>0</v>
      </c>
      <c r="CG36" s="15">
        <v>0</v>
      </c>
    </row>
    <row r="37" spans="1:85" s="23" customFormat="1" ht="13" customHeight="1" x14ac:dyDescent="0.2">
      <c r="A37" s="1" t="s">
        <v>91</v>
      </c>
      <c r="B37" s="15">
        <v>76</v>
      </c>
      <c r="C37" s="15">
        <f t="shared" si="11"/>
        <v>582</v>
      </c>
      <c r="D37" s="15">
        <v>216</v>
      </c>
      <c r="E37" s="15">
        <v>88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f t="shared" si="12"/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1</v>
      </c>
      <c r="AA37" s="15">
        <v>0</v>
      </c>
      <c r="AB37" s="15">
        <v>24</v>
      </c>
      <c r="AC37" s="15">
        <v>0</v>
      </c>
      <c r="AD37" s="15">
        <v>0</v>
      </c>
      <c r="AE37" s="15">
        <v>0</v>
      </c>
      <c r="AF37" s="15">
        <v>5</v>
      </c>
      <c r="AG37" s="15">
        <v>0</v>
      </c>
      <c r="AH37" s="15">
        <v>77</v>
      </c>
      <c r="AI37" s="15">
        <v>0</v>
      </c>
      <c r="AJ37" s="15">
        <v>0</v>
      </c>
      <c r="AK37" s="15">
        <v>0</v>
      </c>
      <c r="AL37" s="15">
        <v>1</v>
      </c>
      <c r="AM37" s="15">
        <v>0</v>
      </c>
      <c r="AN37" s="15">
        <v>0</v>
      </c>
      <c r="AO37" s="15">
        <v>2</v>
      </c>
      <c r="AP37" s="15">
        <v>0</v>
      </c>
      <c r="AQ37" s="15">
        <v>0</v>
      </c>
      <c r="AR37" s="15">
        <v>0</v>
      </c>
      <c r="AS37" s="15">
        <v>0</v>
      </c>
      <c r="AT37" s="15">
        <v>0</v>
      </c>
      <c r="AU37" s="15">
        <v>0</v>
      </c>
      <c r="AV37" s="15">
        <v>0</v>
      </c>
      <c r="AW37" s="15">
        <v>2</v>
      </c>
      <c r="AX37" s="15">
        <f t="shared" si="13"/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>
        <v>0</v>
      </c>
      <c r="BF37" s="15">
        <v>0</v>
      </c>
      <c r="BG37" s="15">
        <v>1</v>
      </c>
      <c r="BH37" s="15">
        <v>0</v>
      </c>
      <c r="BI37" s="15">
        <v>0</v>
      </c>
      <c r="BJ37" s="15">
        <v>0</v>
      </c>
      <c r="BK37" s="15">
        <v>0</v>
      </c>
      <c r="BL37" s="15">
        <v>1</v>
      </c>
      <c r="BM37" s="15">
        <v>0</v>
      </c>
      <c r="BN37" s="15">
        <v>164</v>
      </c>
      <c r="BO37" s="15">
        <v>0</v>
      </c>
      <c r="BP37" s="15">
        <v>0</v>
      </c>
      <c r="BQ37" s="15">
        <v>0</v>
      </c>
      <c r="BR37" s="15">
        <v>0</v>
      </c>
      <c r="BS37" s="15">
        <v>0</v>
      </c>
      <c r="BT37" s="15">
        <v>0</v>
      </c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>
        <v>0</v>
      </c>
    </row>
    <row r="38" spans="1:85" s="23" customFormat="1" ht="13" customHeight="1" x14ac:dyDescent="0.2">
      <c r="A38" s="1" t="s">
        <v>92</v>
      </c>
      <c r="B38" s="15">
        <v>13</v>
      </c>
      <c r="C38" s="15">
        <f t="shared" si="11"/>
        <v>20</v>
      </c>
      <c r="D38" s="15">
        <v>3</v>
      </c>
      <c r="E38" s="15">
        <v>0</v>
      </c>
      <c r="F38" s="15">
        <v>1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f t="shared" si="12"/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5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6</v>
      </c>
      <c r="AG38" s="15">
        <v>0</v>
      </c>
      <c r="AH38" s="15">
        <v>0</v>
      </c>
      <c r="AI38" s="15">
        <v>1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f t="shared" si="13"/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v>0</v>
      </c>
      <c r="BF38" s="15">
        <v>0</v>
      </c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2</v>
      </c>
      <c r="BO38" s="15">
        <v>0</v>
      </c>
      <c r="BP38" s="15">
        <v>0</v>
      </c>
      <c r="BQ38" s="15">
        <v>0</v>
      </c>
      <c r="BR38" s="15">
        <v>0</v>
      </c>
      <c r="BS38" s="15">
        <v>0</v>
      </c>
      <c r="BT38" s="15">
        <v>0</v>
      </c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2</v>
      </c>
      <c r="CA38" s="15">
        <v>0</v>
      </c>
      <c r="CB38" s="15">
        <v>0</v>
      </c>
      <c r="CC38" s="15">
        <v>0</v>
      </c>
      <c r="CD38" s="15">
        <v>0</v>
      </c>
      <c r="CE38" s="15">
        <v>0</v>
      </c>
      <c r="CF38" s="15">
        <v>0</v>
      </c>
      <c r="CG38" s="15">
        <v>0</v>
      </c>
    </row>
    <row r="39" spans="1:85" s="23" customFormat="1" ht="13" customHeight="1" x14ac:dyDescent="0.2">
      <c r="A39" s="5" t="s">
        <v>93</v>
      </c>
      <c r="B39" s="18">
        <v>18</v>
      </c>
      <c r="C39" s="15">
        <f t="shared" si="11"/>
        <v>100</v>
      </c>
      <c r="D39" s="18">
        <v>86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f t="shared" si="12"/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1</v>
      </c>
      <c r="AG39" s="18">
        <v>0</v>
      </c>
      <c r="AH39" s="18">
        <v>0</v>
      </c>
      <c r="AI39" s="18">
        <v>0</v>
      </c>
      <c r="AJ39" s="18">
        <v>0</v>
      </c>
      <c r="AK39" s="18">
        <v>0</v>
      </c>
      <c r="AL39" s="18">
        <v>0</v>
      </c>
      <c r="AM39" s="18">
        <v>0</v>
      </c>
      <c r="AN39" s="18">
        <v>0</v>
      </c>
      <c r="AO39" s="18">
        <v>0</v>
      </c>
      <c r="AP39" s="18">
        <v>0</v>
      </c>
      <c r="AQ39" s="18">
        <v>0</v>
      </c>
      <c r="AR39" s="18">
        <v>0</v>
      </c>
      <c r="AS39" s="18">
        <v>0</v>
      </c>
      <c r="AT39" s="18">
        <v>0</v>
      </c>
      <c r="AU39" s="18">
        <v>0</v>
      </c>
      <c r="AV39" s="18">
        <v>0</v>
      </c>
      <c r="AW39" s="18">
        <v>2</v>
      </c>
      <c r="AX39" s="18">
        <f t="shared" si="13"/>
        <v>0</v>
      </c>
      <c r="AY39" s="18">
        <v>0</v>
      </c>
      <c r="AZ39" s="18">
        <v>0</v>
      </c>
      <c r="BA39" s="18">
        <v>0</v>
      </c>
      <c r="BB39" s="18">
        <v>0</v>
      </c>
      <c r="BC39" s="18">
        <v>0</v>
      </c>
      <c r="BD39" s="18">
        <v>0</v>
      </c>
      <c r="BE39" s="18">
        <v>0</v>
      </c>
      <c r="BF39" s="18">
        <v>0</v>
      </c>
      <c r="BG39" s="18">
        <v>0</v>
      </c>
      <c r="BH39" s="18">
        <v>5</v>
      </c>
      <c r="BI39" s="18">
        <v>0</v>
      </c>
      <c r="BJ39" s="18">
        <v>0</v>
      </c>
      <c r="BK39" s="18">
        <v>0</v>
      </c>
      <c r="BL39" s="18">
        <v>2</v>
      </c>
      <c r="BM39" s="18">
        <v>0</v>
      </c>
      <c r="BN39" s="18">
        <v>3</v>
      </c>
      <c r="BO39" s="18">
        <v>0</v>
      </c>
      <c r="BP39" s="18">
        <v>0</v>
      </c>
      <c r="BQ39" s="18">
        <v>0</v>
      </c>
      <c r="BR39" s="18">
        <v>0</v>
      </c>
      <c r="BS39" s="18">
        <v>0</v>
      </c>
      <c r="BT39" s="18">
        <v>0</v>
      </c>
      <c r="BU39" s="18">
        <v>0</v>
      </c>
      <c r="BV39" s="18">
        <v>0</v>
      </c>
      <c r="BW39" s="18">
        <v>0</v>
      </c>
      <c r="BX39" s="18">
        <v>0</v>
      </c>
      <c r="BY39" s="18">
        <v>0</v>
      </c>
      <c r="BZ39" s="18">
        <v>1</v>
      </c>
      <c r="CA39" s="18">
        <v>0</v>
      </c>
      <c r="CB39" s="18">
        <v>0</v>
      </c>
      <c r="CC39" s="18">
        <v>0</v>
      </c>
      <c r="CD39" s="18">
        <v>0</v>
      </c>
      <c r="CE39" s="18">
        <v>0</v>
      </c>
      <c r="CF39" s="18">
        <v>0</v>
      </c>
      <c r="CG39" s="18">
        <v>0</v>
      </c>
    </row>
    <row r="40" spans="1:85" s="23" customFormat="1" ht="13" customHeight="1" x14ac:dyDescent="0.2">
      <c r="A40" s="4" t="s">
        <v>94</v>
      </c>
      <c r="B40" s="15">
        <v>1</v>
      </c>
      <c r="C40" s="16">
        <f t="shared" si="11"/>
        <v>138</v>
      </c>
      <c r="D40" s="15">
        <v>45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6">
        <f t="shared" si="12"/>
        <v>0</v>
      </c>
      <c r="M40" s="16">
        <v>0</v>
      </c>
      <c r="N40" s="16">
        <v>0</v>
      </c>
      <c r="O40" s="16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1</v>
      </c>
      <c r="AA40" s="15">
        <v>0</v>
      </c>
      <c r="AB40" s="15">
        <v>6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1</v>
      </c>
      <c r="AU40" s="15">
        <v>0</v>
      </c>
      <c r="AV40" s="15">
        <v>0</v>
      </c>
      <c r="AW40" s="15">
        <v>32</v>
      </c>
      <c r="AX40" s="16">
        <f t="shared" si="13"/>
        <v>0</v>
      </c>
      <c r="AY40" s="16">
        <v>0</v>
      </c>
      <c r="AZ40" s="16">
        <v>0</v>
      </c>
      <c r="BA40" s="16">
        <v>0</v>
      </c>
      <c r="BB40" s="15">
        <v>0</v>
      </c>
      <c r="BC40" s="15">
        <v>0</v>
      </c>
      <c r="BD40" s="15">
        <v>0</v>
      </c>
      <c r="BE40" s="15">
        <v>0</v>
      </c>
      <c r="BF40" s="15">
        <v>0</v>
      </c>
      <c r="BG40" s="15">
        <v>0</v>
      </c>
      <c r="BH40" s="15">
        <v>5</v>
      </c>
      <c r="BI40" s="15">
        <v>0</v>
      </c>
      <c r="BJ40" s="15">
        <v>0</v>
      </c>
      <c r="BK40" s="15">
        <v>39</v>
      </c>
      <c r="BL40" s="15">
        <v>2</v>
      </c>
      <c r="BM40" s="15">
        <v>0</v>
      </c>
      <c r="BN40" s="15">
        <v>7</v>
      </c>
      <c r="BO40" s="15">
        <v>0</v>
      </c>
      <c r="BP40" s="15">
        <v>0</v>
      </c>
      <c r="BQ40" s="15">
        <v>0</v>
      </c>
      <c r="BR40" s="15">
        <v>0</v>
      </c>
      <c r="BS40" s="15">
        <v>0</v>
      </c>
      <c r="BT40" s="15">
        <v>0</v>
      </c>
      <c r="BU40" s="15">
        <v>0</v>
      </c>
      <c r="BV40" s="15">
        <v>0</v>
      </c>
      <c r="BW40" s="15">
        <v>0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v>0</v>
      </c>
    </row>
    <row r="41" spans="1:85" s="23" customFormat="1" ht="13" customHeight="1" x14ac:dyDescent="0.2">
      <c r="A41" s="1" t="s">
        <v>95</v>
      </c>
      <c r="B41" s="15">
        <v>129</v>
      </c>
      <c r="C41" s="15">
        <f t="shared" si="11"/>
        <v>81</v>
      </c>
      <c r="D41" s="15">
        <v>62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f t="shared" si="12"/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f t="shared" si="13"/>
        <v>1</v>
      </c>
      <c r="AY41" s="15">
        <v>0</v>
      </c>
      <c r="AZ41" s="15">
        <v>0</v>
      </c>
      <c r="BA41" s="15">
        <v>1</v>
      </c>
      <c r="BB41" s="15">
        <v>0</v>
      </c>
      <c r="BC41" s="15">
        <v>0</v>
      </c>
      <c r="BD41" s="15">
        <v>10</v>
      </c>
      <c r="BE41" s="15">
        <v>0</v>
      </c>
      <c r="BF41" s="15">
        <v>0</v>
      </c>
      <c r="BG41" s="15">
        <v>3</v>
      </c>
      <c r="BH41" s="15">
        <v>4</v>
      </c>
      <c r="BI41" s="15">
        <v>0</v>
      </c>
      <c r="BJ41" s="15">
        <v>0</v>
      </c>
      <c r="BK41" s="15">
        <v>0</v>
      </c>
      <c r="BL41" s="15">
        <v>0</v>
      </c>
      <c r="BM41" s="15">
        <v>0</v>
      </c>
      <c r="BN41" s="15">
        <v>0</v>
      </c>
      <c r="BO41" s="15">
        <v>0</v>
      </c>
      <c r="BP41" s="15">
        <v>0</v>
      </c>
      <c r="BQ41" s="15">
        <v>0</v>
      </c>
      <c r="BR41" s="15">
        <v>0</v>
      </c>
      <c r="BS41" s="15">
        <v>0</v>
      </c>
      <c r="BT41" s="15">
        <v>0</v>
      </c>
      <c r="BU41" s="15">
        <v>0</v>
      </c>
      <c r="BV41" s="15">
        <v>0</v>
      </c>
      <c r="BW41" s="15">
        <v>0</v>
      </c>
      <c r="BX41" s="15">
        <v>0</v>
      </c>
      <c r="BY41" s="15">
        <v>1</v>
      </c>
      <c r="BZ41" s="15">
        <v>0</v>
      </c>
      <c r="CA41" s="15">
        <v>0</v>
      </c>
      <c r="CB41" s="15">
        <v>0</v>
      </c>
      <c r="CC41" s="15">
        <v>0</v>
      </c>
      <c r="CD41" s="15">
        <v>0</v>
      </c>
      <c r="CE41" s="15">
        <v>0</v>
      </c>
      <c r="CF41" s="15">
        <v>0</v>
      </c>
      <c r="CG41" s="15">
        <v>0</v>
      </c>
    </row>
    <row r="42" spans="1:85" s="23" customFormat="1" ht="13" customHeight="1" x14ac:dyDescent="0.2">
      <c r="A42" s="1" t="s">
        <v>96</v>
      </c>
      <c r="B42" s="15">
        <v>15</v>
      </c>
      <c r="C42" s="15">
        <f t="shared" si="11"/>
        <v>357</v>
      </c>
      <c r="D42" s="15">
        <v>60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17</v>
      </c>
      <c r="K42" s="15">
        <v>0</v>
      </c>
      <c r="L42" s="15">
        <f t="shared" si="12"/>
        <v>26</v>
      </c>
      <c r="M42" s="15">
        <v>14</v>
      </c>
      <c r="N42" s="15">
        <v>12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3</v>
      </c>
      <c r="AA42" s="15">
        <v>0</v>
      </c>
      <c r="AB42" s="15">
        <v>174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1</v>
      </c>
      <c r="AI42" s="15">
        <v>0</v>
      </c>
      <c r="AJ42" s="15">
        <v>0</v>
      </c>
      <c r="AK42" s="15">
        <v>0</v>
      </c>
      <c r="AL42" s="15">
        <v>3</v>
      </c>
      <c r="AM42" s="15">
        <v>0</v>
      </c>
      <c r="AN42" s="15">
        <v>0</v>
      </c>
      <c r="AO42" s="15">
        <v>4</v>
      </c>
      <c r="AP42" s="15">
        <v>0</v>
      </c>
      <c r="AQ42" s="15">
        <v>0</v>
      </c>
      <c r="AR42" s="15">
        <v>0</v>
      </c>
      <c r="AS42" s="15">
        <v>0</v>
      </c>
      <c r="AT42" s="15">
        <v>8</v>
      </c>
      <c r="AU42" s="15">
        <v>0</v>
      </c>
      <c r="AV42" s="15">
        <v>0</v>
      </c>
      <c r="AW42" s="15">
        <v>6</v>
      </c>
      <c r="AX42" s="15">
        <f t="shared" si="13"/>
        <v>11</v>
      </c>
      <c r="AY42" s="15">
        <v>4</v>
      </c>
      <c r="AZ42" s="15">
        <v>6</v>
      </c>
      <c r="BA42" s="15">
        <v>1</v>
      </c>
      <c r="BB42" s="15">
        <v>0</v>
      </c>
      <c r="BC42" s="15">
        <v>0</v>
      </c>
      <c r="BD42" s="15">
        <v>0</v>
      </c>
      <c r="BE42" s="15">
        <v>0</v>
      </c>
      <c r="BF42" s="15">
        <v>0</v>
      </c>
      <c r="BG42" s="15">
        <v>0</v>
      </c>
      <c r="BH42" s="15">
        <v>17</v>
      </c>
      <c r="BI42" s="15">
        <v>0</v>
      </c>
      <c r="BJ42" s="15">
        <v>0</v>
      </c>
      <c r="BK42" s="15">
        <v>0</v>
      </c>
      <c r="BL42" s="15">
        <v>3</v>
      </c>
      <c r="BM42" s="15">
        <v>0</v>
      </c>
      <c r="BN42" s="15">
        <v>5</v>
      </c>
      <c r="BO42" s="15">
        <v>0</v>
      </c>
      <c r="BP42" s="15">
        <v>0</v>
      </c>
      <c r="BQ42" s="15">
        <v>0</v>
      </c>
      <c r="BR42" s="15">
        <v>0</v>
      </c>
      <c r="BS42" s="15">
        <v>0</v>
      </c>
      <c r="BT42" s="15">
        <v>0</v>
      </c>
      <c r="BU42" s="15">
        <v>0</v>
      </c>
      <c r="BV42" s="15">
        <v>0</v>
      </c>
      <c r="BW42" s="15">
        <v>0</v>
      </c>
      <c r="BX42" s="15">
        <v>0</v>
      </c>
      <c r="BY42" s="15">
        <v>0</v>
      </c>
      <c r="BZ42" s="15">
        <v>17</v>
      </c>
      <c r="CA42" s="15">
        <v>0</v>
      </c>
      <c r="CB42" s="15">
        <v>0</v>
      </c>
      <c r="CC42" s="15">
        <v>2</v>
      </c>
      <c r="CD42" s="15">
        <v>0</v>
      </c>
      <c r="CE42" s="15">
        <v>0</v>
      </c>
      <c r="CF42" s="15">
        <v>0</v>
      </c>
      <c r="CG42" s="15">
        <v>0</v>
      </c>
    </row>
    <row r="43" spans="1:85" s="23" customFormat="1" ht="13" customHeight="1" x14ac:dyDescent="0.2">
      <c r="A43" s="1" t="s">
        <v>97</v>
      </c>
      <c r="B43" s="15">
        <v>73</v>
      </c>
      <c r="C43" s="15">
        <f t="shared" si="11"/>
        <v>90</v>
      </c>
      <c r="D43" s="15">
        <v>77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f t="shared" si="12"/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5">
        <f t="shared" si="13"/>
        <v>0</v>
      </c>
      <c r="AY43" s="15">
        <v>0</v>
      </c>
      <c r="AZ43" s="15">
        <v>0</v>
      </c>
      <c r="BA43" s="15">
        <v>0</v>
      </c>
      <c r="BB43" s="15">
        <v>0</v>
      </c>
      <c r="BC43" s="15">
        <v>0</v>
      </c>
      <c r="BD43" s="15">
        <v>0</v>
      </c>
      <c r="BE43" s="15">
        <v>0</v>
      </c>
      <c r="BF43" s="15">
        <v>0</v>
      </c>
      <c r="BG43" s="15">
        <v>0</v>
      </c>
      <c r="BH43" s="15">
        <v>0</v>
      </c>
      <c r="BI43" s="15">
        <v>0</v>
      </c>
      <c r="BJ43" s="15">
        <v>0</v>
      </c>
      <c r="BK43" s="15">
        <v>0</v>
      </c>
      <c r="BL43" s="15">
        <v>3</v>
      </c>
      <c r="BM43" s="15">
        <v>0</v>
      </c>
      <c r="BN43" s="15">
        <v>9</v>
      </c>
      <c r="BO43" s="15">
        <v>1</v>
      </c>
      <c r="BP43" s="15">
        <v>0</v>
      </c>
      <c r="BQ43" s="15">
        <v>0</v>
      </c>
      <c r="BR43" s="15">
        <v>0</v>
      </c>
      <c r="BS43" s="15">
        <v>0</v>
      </c>
      <c r="BT43" s="15">
        <v>0</v>
      </c>
      <c r="BU43" s="15">
        <v>0</v>
      </c>
      <c r="BV43" s="15">
        <v>0</v>
      </c>
      <c r="BW43" s="15">
        <v>0</v>
      </c>
      <c r="BX43" s="15">
        <v>0</v>
      </c>
      <c r="BY43" s="15">
        <v>0</v>
      </c>
      <c r="BZ43" s="15">
        <v>0</v>
      </c>
      <c r="CA43" s="15">
        <v>0</v>
      </c>
      <c r="CB43" s="15">
        <v>0</v>
      </c>
      <c r="CC43" s="15">
        <v>0</v>
      </c>
      <c r="CD43" s="15">
        <v>0</v>
      </c>
      <c r="CE43" s="15">
        <v>0</v>
      </c>
      <c r="CF43" s="15">
        <v>0</v>
      </c>
      <c r="CG43" s="15">
        <v>0</v>
      </c>
    </row>
    <row r="44" spans="1:85" s="23" customFormat="1" ht="13" customHeight="1" x14ac:dyDescent="0.2">
      <c r="A44" s="5" t="s">
        <v>98</v>
      </c>
      <c r="B44" s="18">
        <v>26</v>
      </c>
      <c r="C44" s="15">
        <f t="shared" si="11"/>
        <v>168</v>
      </c>
      <c r="D44" s="18">
        <v>26</v>
      </c>
      <c r="E44" s="18">
        <v>0</v>
      </c>
      <c r="F44" s="18">
        <v>2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f t="shared" si="12"/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18">
        <v>0</v>
      </c>
      <c r="AG44" s="18">
        <v>0</v>
      </c>
      <c r="AH44" s="18">
        <v>1</v>
      </c>
      <c r="AI44" s="18">
        <v>0</v>
      </c>
      <c r="AJ44" s="18">
        <v>0</v>
      </c>
      <c r="AK44" s="18">
        <v>0</v>
      </c>
      <c r="AL44" s="18">
        <v>2</v>
      </c>
      <c r="AM44" s="18">
        <v>0</v>
      </c>
      <c r="AN44" s="18">
        <v>0</v>
      </c>
      <c r="AO44" s="18">
        <v>0</v>
      </c>
      <c r="AP44" s="18">
        <v>1</v>
      </c>
      <c r="AQ44" s="18">
        <v>0</v>
      </c>
      <c r="AR44" s="18">
        <v>0</v>
      </c>
      <c r="AS44" s="18">
        <v>0</v>
      </c>
      <c r="AT44" s="18">
        <v>1</v>
      </c>
      <c r="AU44" s="18">
        <v>0</v>
      </c>
      <c r="AV44" s="18">
        <v>0</v>
      </c>
      <c r="AW44" s="18">
        <v>0</v>
      </c>
      <c r="AX44" s="18">
        <f t="shared" si="13"/>
        <v>33</v>
      </c>
      <c r="AY44" s="18">
        <v>2</v>
      </c>
      <c r="AZ44" s="18">
        <v>5</v>
      </c>
      <c r="BA44" s="18">
        <v>26</v>
      </c>
      <c r="BB44" s="18">
        <v>0</v>
      </c>
      <c r="BC44" s="18">
        <v>0</v>
      </c>
      <c r="BD44" s="18">
        <v>0</v>
      </c>
      <c r="BE44" s="18">
        <v>0</v>
      </c>
      <c r="BF44" s="18">
        <v>0</v>
      </c>
      <c r="BG44" s="18">
        <v>0</v>
      </c>
      <c r="BH44" s="18">
        <v>0</v>
      </c>
      <c r="BI44" s="18">
        <v>0</v>
      </c>
      <c r="BJ44" s="18">
        <v>0</v>
      </c>
      <c r="BK44" s="18">
        <v>0</v>
      </c>
      <c r="BL44" s="18">
        <v>13</v>
      </c>
      <c r="BM44" s="18">
        <v>0</v>
      </c>
      <c r="BN44" s="18">
        <v>52</v>
      </c>
      <c r="BO44" s="18">
        <v>2</v>
      </c>
      <c r="BP44" s="18">
        <v>0</v>
      </c>
      <c r="BQ44" s="18">
        <v>0</v>
      </c>
      <c r="BR44" s="18">
        <v>0</v>
      </c>
      <c r="BS44" s="18">
        <v>0</v>
      </c>
      <c r="BT44" s="18">
        <v>0</v>
      </c>
      <c r="BU44" s="18">
        <v>0</v>
      </c>
      <c r="BV44" s="18">
        <v>1</v>
      </c>
      <c r="BW44" s="18">
        <v>0</v>
      </c>
      <c r="BX44" s="18">
        <v>2</v>
      </c>
      <c r="BY44" s="18">
        <v>0</v>
      </c>
      <c r="BZ44" s="18">
        <v>3</v>
      </c>
      <c r="CA44" s="18">
        <v>0</v>
      </c>
      <c r="CB44" s="18">
        <v>5</v>
      </c>
      <c r="CC44" s="18">
        <v>18</v>
      </c>
      <c r="CD44" s="18">
        <v>0</v>
      </c>
      <c r="CE44" s="18">
        <v>6</v>
      </c>
      <c r="CF44" s="18">
        <v>0</v>
      </c>
      <c r="CG44" s="18">
        <v>0</v>
      </c>
    </row>
    <row r="45" spans="1:85" s="23" customFormat="1" ht="13" customHeight="1" x14ac:dyDescent="0.2">
      <c r="A45" s="4" t="s">
        <v>99</v>
      </c>
      <c r="B45" s="15">
        <v>5</v>
      </c>
      <c r="C45" s="16">
        <f>SUM(D45:L45,P45:AX45,BB45:CG45)</f>
        <v>63</v>
      </c>
      <c r="D45" s="15">
        <v>7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6">
        <f t="shared" si="12"/>
        <v>0</v>
      </c>
      <c r="M45" s="16">
        <v>0</v>
      </c>
      <c r="N45" s="16">
        <v>0</v>
      </c>
      <c r="O45" s="16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18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15">
        <v>0</v>
      </c>
      <c r="AW45" s="15">
        <v>0</v>
      </c>
      <c r="AX45" s="16">
        <f t="shared" si="13"/>
        <v>0</v>
      </c>
      <c r="AY45" s="16">
        <v>0</v>
      </c>
      <c r="AZ45" s="16">
        <v>0</v>
      </c>
      <c r="BA45" s="16">
        <v>0</v>
      </c>
      <c r="BB45" s="15">
        <v>0</v>
      </c>
      <c r="BC45" s="15">
        <v>0</v>
      </c>
      <c r="BD45" s="15">
        <v>0</v>
      </c>
      <c r="BE45" s="15">
        <v>0</v>
      </c>
      <c r="BF45" s="15">
        <v>0</v>
      </c>
      <c r="BG45" s="15">
        <v>0</v>
      </c>
      <c r="BH45" s="15">
        <v>0</v>
      </c>
      <c r="BI45" s="15">
        <v>0</v>
      </c>
      <c r="BJ45" s="15">
        <v>0</v>
      </c>
      <c r="BK45" s="15">
        <v>0</v>
      </c>
      <c r="BL45" s="15">
        <v>0</v>
      </c>
      <c r="BM45" s="15">
        <v>0</v>
      </c>
      <c r="BN45" s="15">
        <v>4</v>
      </c>
      <c r="BO45" s="15">
        <v>0</v>
      </c>
      <c r="BP45" s="15">
        <v>0</v>
      </c>
      <c r="BQ45" s="15">
        <v>0</v>
      </c>
      <c r="BR45" s="15">
        <v>0</v>
      </c>
      <c r="BS45" s="15">
        <v>0</v>
      </c>
      <c r="BT45" s="15">
        <v>15</v>
      </c>
      <c r="BU45" s="15">
        <v>0</v>
      </c>
      <c r="BV45" s="15">
        <v>0</v>
      </c>
      <c r="BW45" s="15">
        <v>0</v>
      </c>
      <c r="BX45" s="15">
        <v>0</v>
      </c>
      <c r="BY45" s="15">
        <v>0</v>
      </c>
      <c r="BZ45" s="15">
        <v>4</v>
      </c>
      <c r="CA45" s="15">
        <v>0</v>
      </c>
      <c r="CB45" s="15">
        <v>0</v>
      </c>
      <c r="CC45" s="15">
        <v>15</v>
      </c>
      <c r="CD45" s="15">
        <v>0</v>
      </c>
      <c r="CE45" s="15">
        <v>0</v>
      </c>
      <c r="CF45" s="15">
        <v>0</v>
      </c>
      <c r="CG45" s="15">
        <v>0</v>
      </c>
    </row>
    <row r="46" spans="1:85" s="23" customFormat="1" ht="13" customHeight="1" x14ac:dyDescent="0.2">
      <c r="A46" s="1" t="s">
        <v>100</v>
      </c>
      <c r="B46" s="15">
        <v>79</v>
      </c>
      <c r="C46" s="15">
        <f t="shared" si="11"/>
        <v>102</v>
      </c>
      <c r="D46" s="15">
        <v>12</v>
      </c>
      <c r="E46" s="15">
        <v>0</v>
      </c>
      <c r="F46" s="15">
        <v>0</v>
      </c>
      <c r="G46" s="15">
        <v>0</v>
      </c>
      <c r="H46" s="15">
        <v>3</v>
      </c>
      <c r="I46" s="15">
        <v>0</v>
      </c>
      <c r="J46" s="15">
        <v>13</v>
      </c>
      <c r="K46" s="15">
        <v>0</v>
      </c>
      <c r="L46" s="15">
        <f t="shared" si="12"/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3</v>
      </c>
      <c r="AC46" s="15">
        <v>0</v>
      </c>
      <c r="AD46" s="15">
        <v>0</v>
      </c>
      <c r="AE46" s="15">
        <v>0</v>
      </c>
      <c r="AF46" s="15">
        <v>4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1</v>
      </c>
      <c r="AM46" s="15">
        <v>0</v>
      </c>
      <c r="AN46" s="15">
        <v>0</v>
      </c>
      <c r="AO46" s="15">
        <v>1</v>
      </c>
      <c r="AP46" s="15">
        <v>0</v>
      </c>
      <c r="AQ46" s="15">
        <v>0</v>
      </c>
      <c r="AR46" s="15">
        <v>0</v>
      </c>
      <c r="AS46" s="15">
        <v>0</v>
      </c>
      <c r="AT46" s="15">
        <v>52</v>
      </c>
      <c r="AU46" s="15">
        <v>0</v>
      </c>
      <c r="AV46" s="15">
        <v>0</v>
      </c>
      <c r="AW46" s="15">
        <v>0</v>
      </c>
      <c r="AX46" s="15">
        <f t="shared" si="13"/>
        <v>1</v>
      </c>
      <c r="AY46" s="15">
        <v>0</v>
      </c>
      <c r="AZ46" s="15">
        <v>0</v>
      </c>
      <c r="BA46" s="15">
        <v>1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5">
        <v>0</v>
      </c>
      <c r="BH46" s="15">
        <v>0</v>
      </c>
      <c r="BI46" s="15">
        <v>0</v>
      </c>
      <c r="BJ46" s="15">
        <v>0</v>
      </c>
      <c r="BK46" s="15">
        <v>0</v>
      </c>
      <c r="BL46" s="15">
        <v>0</v>
      </c>
      <c r="BM46" s="15">
        <v>0</v>
      </c>
      <c r="BN46" s="15">
        <v>7</v>
      </c>
      <c r="BO46" s="15">
        <v>0</v>
      </c>
      <c r="BP46" s="15">
        <v>0</v>
      </c>
      <c r="BQ46" s="15">
        <v>0</v>
      </c>
      <c r="BR46" s="15">
        <v>0</v>
      </c>
      <c r="BS46" s="15">
        <v>0</v>
      </c>
      <c r="BT46" s="15">
        <v>0</v>
      </c>
      <c r="BU46" s="15">
        <v>0</v>
      </c>
      <c r="BV46" s="15">
        <v>0</v>
      </c>
      <c r="BW46" s="15">
        <v>0</v>
      </c>
      <c r="BX46" s="15">
        <v>0</v>
      </c>
      <c r="BY46" s="15">
        <v>0</v>
      </c>
      <c r="BZ46" s="15">
        <v>0</v>
      </c>
      <c r="CA46" s="15">
        <v>0</v>
      </c>
      <c r="CB46" s="15">
        <v>0</v>
      </c>
      <c r="CC46" s="15">
        <v>5</v>
      </c>
      <c r="CD46" s="15">
        <v>0</v>
      </c>
      <c r="CE46" s="15">
        <v>0</v>
      </c>
      <c r="CF46" s="15">
        <v>0</v>
      </c>
      <c r="CG46" s="15">
        <v>0</v>
      </c>
    </row>
    <row r="47" spans="1:85" s="23" customFormat="1" ht="13" customHeight="1" x14ac:dyDescent="0.2">
      <c r="A47" s="1" t="s">
        <v>101</v>
      </c>
      <c r="B47" s="15">
        <v>78</v>
      </c>
      <c r="C47" s="15">
        <f t="shared" si="11"/>
        <v>142</v>
      </c>
      <c r="D47" s="15">
        <v>39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f t="shared" si="12"/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2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2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5</v>
      </c>
      <c r="AX47" s="15">
        <f t="shared" si="13"/>
        <v>90</v>
      </c>
      <c r="AY47" s="15">
        <v>0</v>
      </c>
      <c r="AZ47" s="15">
        <v>0</v>
      </c>
      <c r="BA47" s="15">
        <v>90</v>
      </c>
      <c r="BB47" s="15">
        <v>0</v>
      </c>
      <c r="BC47" s="15">
        <v>0</v>
      </c>
      <c r="BD47" s="15">
        <v>0</v>
      </c>
      <c r="BE47" s="15">
        <v>0</v>
      </c>
      <c r="BF47" s="15">
        <v>0</v>
      </c>
      <c r="BG47" s="15">
        <v>2</v>
      </c>
      <c r="BH47" s="15">
        <v>0</v>
      </c>
      <c r="BI47" s="15">
        <v>0</v>
      </c>
      <c r="BJ47" s="15">
        <v>0</v>
      </c>
      <c r="BK47" s="15">
        <v>0</v>
      </c>
      <c r="BL47" s="15">
        <v>0</v>
      </c>
      <c r="BM47" s="15">
        <v>0</v>
      </c>
      <c r="BN47" s="15">
        <v>1</v>
      </c>
      <c r="BO47" s="15">
        <v>0</v>
      </c>
      <c r="BP47" s="15">
        <v>0</v>
      </c>
      <c r="BQ47" s="15">
        <v>0</v>
      </c>
      <c r="BR47" s="15">
        <v>0</v>
      </c>
      <c r="BS47" s="15">
        <v>1</v>
      </c>
      <c r="BT47" s="15">
        <v>0</v>
      </c>
      <c r="BU47" s="15">
        <v>0</v>
      </c>
      <c r="BV47" s="15">
        <v>0</v>
      </c>
      <c r="BW47" s="15">
        <v>0</v>
      </c>
      <c r="BX47" s="15">
        <v>0</v>
      </c>
      <c r="BY47" s="15">
        <v>0</v>
      </c>
      <c r="BZ47" s="15">
        <v>0</v>
      </c>
      <c r="CA47" s="15">
        <v>0</v>
      </c>
      <c r="CB47" s="15">
        <v>0</v>
      </c>
      <c r="CC47" s="15">
        <v>0</v>
      </c>
      <c r="CD47" s="15">
        <v>0</v>
      </c>
      <c r="CE47" s="15">
        <v>0</v>
      </c>
      <c r="CF47" s="15">
        <v>0</v>
      </c>
      <c r="CG47" s="15">
        <v>0</v>
      </c>
    </row>
    <row r="48" spans="1:85" s="23" customFormat="1" ht="13" customHeight="1" x14ac:dyDescent="0.2">
      <c r="A48" s="1" t="s">
        <v>102</v>
      </c>
      <c r="B48" s="15">
        <v>15</v>
      </c>
      <c r="C48" s="15">
        <f t="shared" si="11"/>
        <v>111</v>
      </c>
      <c r="D48" s="15">
        <v>22</v>
      </c>
      <c r="E48" s="15">
        <v>0</v>
      </c>
      <c r="F48" s="15">
        <v>0</v>
      </c>
      <c r="G48" s="15">
        <v>0</v>
      </c>
      <c r="H48" s="15">
        <v>0</v>
      </c>
      <c r="I48" s="15">
        <v>3</v>
      </c>
      <c r="J48" s="15">
        <v>0</v>
      </c>
      <c r="K48" s="15">
        <v>0</v>
      </c>
      <c r="L48" s="15">
        <f t="shared" si="12"/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0</v>
      </c>
      <c r="AU48" s="15">
        <v>0</v>
      </c>
      <c r="AV48" s="15">
        <v>0</v>
      </c>
      <c r="AW48" s="15">
        <v>0</v>
      </c>
      <c r="AX48" s="15">
        <f t="shared" si="13"/>
        <v>83</v>
      </c>
      <c r="AY48" s="15">
        <v>0</v>
      </c>
      <c r="AZ48" s="15">
        <v>0</v>
      </c>
      <c r="BA48" s="15">
        <v>83</v>
      </c>
      <c r="BB48" s="15">
        <v>0</v>
      </c>
      <c r="BC48" s="15">
        <v>0</v>
      </c>
      <c r="BD48" s="15">
        <v>0</v>
      </c>
      <c r="BE48" s="15">
        <v>0</v>
      </c>
      <c r="BF48" s="15">
        <v>0</v>
      </c>
      <c r="BG48" s="15">
        <v>0</v>
      </c>
      <c r="BH48" s="15">
        <v>0</v>
      </c>
      <c r="BI48" s="15">
        <v>0</v>
      </c>
      <c r="BJ48" s="15">
        <v>0</v>
      </c>
      <c r="BK48" s="15">
        <v>0</v>
      </c>
      <c r="BL48" s="15">
        <v>3</v>
      </c>
      <c r="BM48" s="15">
        <v>0</v>
      </c>
      <c r="BN48" s="15">
        <v>0</v>
      </c>
      <c r="BO48" s="15">
        <v>0</v>
      </c>
      <c r="BP48" s="15">
        <v>0</v>
      </c>
      <c r="BQ48" s="15">
        <v>0</v>
      </c>
      <c r="BR48" s="15">
        <v>0</v>
      </c>
      <c r="BS48" s="15">
        <v>0</v>
      </c>
      <c r="BT48" s="15">
        <v>0</v>
      </c>
      <c r="BU48" s="15">
        <v>0</v>
      </c>
      <c r="BV48" s="15">
        <v>0</v>
      </c>
      <c r="BW48" s="15">
        <v>0</v>
      </c>
      <c r="BX48" s="15">
        <v>0</v>
      </c>
      <c r="BY48" s="15">
        <v>0</v>
      </c>
      <c r="BZ48" s="15">
        <v>0</v>
      </c>
      <c r="CA48" s="15">
        <v>0</v>
      </c>
      <c r="CB48" s="15">
        <v>0</v>
      </c>
      <c r="CC48" s="15">
        <v>0</v>
      </c>
      <c r="CD48" s="15">
        <v>0</v>
      </c>
      <c r="CE48" s="15">
        <v>0</v>
      </c>
      <c r="CF48" s="15">
        <v>0</v>
      </c>
      <c r="CG48" s="15">
        <v>0</v>
      </c>
    </row>
    <row r="49" spans="1:85" s="23" customFormat="1" ht="13" customHeight="1" x14ac:dyDescent="0.2">
      <c r="A49" s="5" t="s">
        <v>103</v>
      </c>
      <c r="B49" s="18">
        <v>25</v>
      </c>
      <c r="C49" s="15">
        <f t="shared" si="11"/>
        <v>108</v>
      </c>
      <c r="D49" s="18">
        <v>30</v>
      </c>
      <c r="E49" s="18" t="s">
        <v>193</v>
      </c>
      <c r="F49" s="18" t="s">
        <v>193</v>
      </c>
      <c r="G49" s="18" t="s">
        <v>193</v>
      </c>
      <c r="H49" s="18" t="s">
        <v>193</v>
      </c>
      <c r="I49" s="18" t="s">
        <v>193</v>
      </c>
      <c r="J49" s="18" t="s">
        <v>193</v>
      </c>
      <c r="K49" s="18" t="s">
        <v>193</v>
      </c>
      <c r="L49" s="18">
        <f t="shared" si="12"/>
        <v>0</v>
      </c>
      <c r="M49" s="18">
        <v>0</v>
      </c>
      <c r="N49" s="18">
        <v>0</v>
      </c>
      <c r="O49" s="18">
        <v>0</v>
      </c>
      <c r="P49" s="18" t="s">
        <v>193</v>
      </c>
      <c r="Q49" s="18" t="s">
        <v>193</v>
      </c>
      <c r="R49" s="18" t="s">
        <v>193</v>
      </c>
      <c r="S49" s="18" t="s">
        <v>193</v>
      </c>
      <c r="T49" s="18" t="s">
        <v>193</v>
      </c>
      <c r="U49" s="18" t="s">
        <v>193</v>
      </c>
      <c r="V49" s="18" t="s">
        <v>193</v>
      </c>
      <c r="W49" s="18" t="s">
        <v>193</v>
      </c>
      <c r="X49" s="18" t="s">
        <v>193</v>
      </c>
      <c r="Y49" s="18" t="s">
        <v>193</v>
      </c>
      <c r="Z49" s="18">
        <v>4</v>
      </c>
      <c r="AA49" s="18" t="s">
        <v>193</v>
      </c>
      <c r="AB49" s="18" t="s">
        <v>193</v>
      </c>
      <c r="AC49" s="18" t="s">
        <v>193</v>
      </c>
      <c r="AD49" s="18" t="s">
        <v>193</v>
      </c>
      <c r="AE49" s="18" t="s">
        <v>193</v>
      </c>
      <c r="AF49" s="18" t="s">
        <v>193</v>
      </c>
      <c r="AG49" s="18" t="s">
        <v>193</v>
      </c>
      <c r="AH49" s="18" t="s">
        <v>193</v>
      </c>
      <c r="AI49" s="18">
        <v>3</v>
      </c>
      <c r="AJ49" s="18" t="s">
        <v>193</v>
      </c>
      <c r="AK49" s="18" t="s">
        <v>193</v>
      </c>
      <c r="AL49" s="18">
        <v>5</v>
      </c>
      <c r="AM49" s="18" t="s">
        <v>193</v>
      </c>
      <c r="AN49" s="18" t="s">
        <v>193</v>
      </c>
      <c r="AO49" s="18" t="s">
        <v>193</v>
      </c>
      <c r="AP49" s="18" t="s">
        <v>193</v>
      </c>
      <c r="AQ49" s="18" t="s">
        <v>193</v>
      </c>
      <c r="AR49" s="18" t="s">
        <v>193</v>
      </c>
      <c r="AS49" s="18" t="s">
        <v>193</v>
      </c>
      <c r="AT49" s="18" t="s">
        <v>193</v>
      </c>
      <c r="AU49" s="18" t="s">
        <v>193</v>
      </c>
      <c r="AV49" s="18" t="s">
        <v>193</v>
      </c>
      <c r="AW49" s="18" t="s">
        <v>193</v>
      </c>
      <c r="AX49" s="18">
        <f t="shared" si="13"/>
        <v>0</v>
      </c>
      <c r="AY49" s="18">
        <v>0</v>
      </c>
      <c r="AZ49" s="18">
        <v>0</v>
      </c>
      <c r="BA49" s="18">
        <v>0</v>
      </c>
      <c r="BB49" s="18" t="s">
        <v>193</v>
      </c>
      <c r="BC49" s="18" t="s">
        <v>193</v>
      </c>
      <c r="BD49" s="18">
        <v>5</v>
      </c>
      <c r="BE49" s="18" t="s">
        <v>193</v>
      </c>
      <c r="BF49" s="18" t="s">
        <v>193</v>
      </c>
      <c r="BG49" s="18" t="s">
        <v>193</v>
      </c>
      <c r="BH49" s="18" t="s">
        <v>193</v>
      </c>
      <c r="BI49" s="18" t="s">
        <v>193</v>
      </c>
      <c r="BJ49" s="18" t="s">
        <v>193</v>
      </c>
      <c r="BK49" s="18" t="s">
        <v>193</v>
      </c>
      <c r="BL49" s="18">
        <v>10</v>
      </c>
      <c r="BM49" s="18" t="s">
        <v>193</v>
      </c>
      <c r="BN49" s="18">
        <v>12</v>
      </c>
      <c r="BO49" s="18" t="s">
        <v>193</v>
      </c>
      <c r="BP49" s="18" t="s">
        <v>193</v>
      </c>
      <c r="BQ49" s="18" t="s">
        <v>193</v>
      </c>
      <c r="BR49" s="18" t="s">
        <v>193</v>
      </c>
      <c r="BS49" s="18" t="s">
        <v>193</v>
      </c>
      <c r="BT49" s="18" t="s">
        <v>193</v>
      </c>
      <c r="BU49" s="18" t="s">
        <v>193</v>
      </c>
      <c r="BV49" s="18" t="s">
        <v>193</v>
      </c>
      <c r="BW49" s="18" t="s">
        <v>193</v>
      </c>
      <c r="BX49" s="18" t="s">
        <v>193</v>
      </c>
      <c r="BY49" s="18" t="s">
        <v>193</v>
      </c>
      <c r="BZ49" s="18" t="s">
        <v>193</v>
      </c>
      <c r="CA49" s="18" t="s">
        <v>193</v>
      </c>
      <c r="CB49" s="18">
        <v>39</v>
      </c>
      <c r="CC49" s="18" t="s">
        <v>193</v>
      </c>
      <c r="CD49" s="18" t="s">
        <v>193</v>
      </c>
      <c r="CE49" s="18" t="s">
        <v>193</v>
      </c>
      <c r="CF49" s="18" t="s">
        <v>193</v>
      </c>
      <c r="CG49" s="18" t="s">
        <v>193</v>
      </c>
    </row>
    <row r="50" spans="1:85" s="23" customFormat="1" ht="13" customHeight="1" x14ac:dyDescent="0.2">
      <c r="A50" s="4" t="s">
        <v>104</v>
      </c>
      <c r="B50" s="15">
        <v>6</v>
      </c>
      <c r="C50" s="16">
        <f t="shared" si="11"/>
        <v>47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6">
        <f t="shared" si="12"/>
        <v>0</v>
      </c>
      <c r="M50" s="16">
        <v>0</v>
      </c>
      <c r="N50" s="16">
        <v>0</v>
      </c>
      <c r="O50" s="16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4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0</v>
      </c>
      <c r="AO50" s="15">
        <v>2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7</v>
      </c>
      <c r="AX50" s="16">
        <f t="shared" si="13"/>
        <v>4</v>
      </c>
      <c r="AY50" s="16">
        <v>0</v>
      </c>
      <c r="AZ50" s="16">
        <v>1</v>
      </c>
      <c r="BA50" s="16">
        <v>3</v>
      </c>
      <c r="BB50" s="15">
        <v>0</v>
      </c>
      <c r="BC50" s="15">
        <v>0</v>
      </c>
      <c r="BD50" s="15">
        <v>0</v>
      </c>
      <c r="BE50" s="15">
        <v>0</v>
      </c>
      <c r="BF50" s="15">
        <v>0</v>
      </c>
      <c r="BG50" s="15">
        <v>0</v>
      </c>
      <c r="BH50" s="15">
        <v>0</v>
      </c>
      <c r="BI50" s="15">
        <v>0</v>
      </c>
      <c r="BJ50" s="15">
        <v>0</v>
      </c>
      <c r="BK50" s="15">
        <v>0</v>
      </c>
      <c r="BL50" s="15">
        <v>1</v>
      </c>
      <c r="BM50" s="15">
        <v>0</v>
      </c>
      <c r="BN50" s="15">
        <v>0</v>
      </c>
      <c r="BO50" s="15">
        <v>0</v>
      </c>
      <c r="BP50" s="15">
        <v>0</v>
      </c>
      <c r="BQ50" s="15">
        <v>0</v>
      </c>
      <c r="BR50" s="15">
        <v>0</v>
      </c>
      <c r="BS50" s="15">
        <v>0</v>
      </c>
      <c r="BT50" s="15">
        <v>0</v>
      </c>
      <c r="BU50" s="15">
        <v>0</v>
      </c>
      <c r="BV50" s="15">
        <v>0</v>
      </c>
      <c r="BW50" s="15">
        <v>0</v>
      </c>
      <c r="BX50" s="15">
        <v>0</v>
      </c>
      <c r="BY50" s="15">
        <v>0</v>
      </c>
      <c r="BZ50" s="15">
        <v>9</v>
      </c>
      <c r="CA50" s="15">
        <v>0</v>
      </c>
      <c r="CB50" s="15">
        <v>0</v>
      </c>
      <c r="CC50" s="15">
        <v>20</v>
      </c>
      <c r="CD50" s="15">
        <v>0</v>
      </c>
      <c r="CE50" s="15">
        <v>0</v>
      </c>
      <c r="CF50" s="15">
        <v>0</v>
      </c>
      <c r="CG50" s="15">
        <v>0</v>
      </c>
    </row>
    <row r="51" spans="1:85" s="23" customFormat="1" ht="13" customHeight="1" x14ac:dyDescent="0.2">
      <c r="A51" s="1" t="s">
        <v>105</v>
      </c>
      <c r="B51" s="15">
        <v>0</v>
      </c>
      <c r="C51" s="15">
        <f t="shared" si="11"/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f t="shared" si="12"/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  <c r="AN51" s="15">
        <v>0</v>
      </c>
      <c r="AO51" s="15">
        <v>0</v>
      </c>
      <c r="AP51" s="15">
        <v>0</v>
      </c>
      <c r="AQ51" s="15">
        <v>0</v>
      </c>
      <c r="AR51" s="15">
        <v>0</v>
      </c>
      <c r="AS51" s="15">
        <v>0</v>
      </c>
      <c r="AT51" s="15">
        <v>0</v>
      </c>
      <c r="AU51" s="15">
        <v>0</v>
      </c>
      <c r="AV51" s="15">
        <v>0</v>
      </c>
      <c r="AW51" s="15">
        <v>0</v>
      </c>
      <c r="AX51" s="15">
        <f t="shared" si="13"/>
        <v>0</v>
      </c>
      <c r="AY51" s="15">
        <v>0</v>
      </c>
      <c r="AZ51" s="15">
        <v>0</v>
      </c>
      <c r="BA51" s="15">
        <v>0</v>
      </c>
      <c r="BB51" s="15">
        <v>0</v>
      </c>
      <c r="BC51" s="15">
        <v>0</v>
      </c>
      <c r="BD51" s="15">
        <v>0</v>
      </c>
      <c r="BE51" s="15">
        <v>0</v>
      </c>
      <c r="BF51" s="15">
        <v>0</v>
      </c>
      <c r="BG51" s="15">
        <v>0</v>
      </c>
      <c r="BH51" s="15">
        <v>0</v>
      </c>
      <c r="BI51" s="15">
        <v>0</v>
      </c>
      <c r="BJ51" s="15">
        <v>0</v>
      </c>
      <c r="BK51" s="15">
        <v>0</v>
      </c>
      <c r="BL51" s="15">
        <v>0</v>
      </c>
      <c r="BM51" s="15">
        <v>0</v>
      </c>
      <c r="BN51" s="15">
        <v>0</v>
      </c>
      <c r="BO51" s="15">
        <v>0</v>
      </c>
      <c r="BP51" s="15">
        <v>0</v>
      </c>
      <c r="BQ51" s="15">
        <v>0</v>
      </c>
      <c r="BR51" s="15">
        <v>0</v>
      </c>
      <c r="BS51" s="15">
        <v>0</v>
      </c>
      <c r="BT51" s="15">
        <v>0</v>
      </c>
      <c r="BU51" s="15">
        <v>0</v>
      </c>
      <c r="BV51" s="15">
        <v>0</v>
      </c>
      <c r="BW51" s="15">
        <v>0</v>
      </c>
      <c r="BX51" s="15">
        <v>0</v>
      </c>
      <c r="BY51" s="15">
        <v>0</v>
      </c>
      <c r="BZ51" s="15">
        <v>0</v>
      </c>
      <c r="CA51" s="15">
        <v>0</v>
      </c>
      <c r="CB51" s="15">
        <v>0</v>
      </c>
      <c r="CC51" s="15">
        <v>0</v>
      </c>
      <c r="CD51" s="15">
        <v>0</v>
      </c>
      <c r="CE51" s="15">
        <v>0</v>
      </c>
      <c r="CF51" s="15">
        <v>0</v>
      </c>
      <c r="CG51" s="15">
        <v>0</v>
      </c>
    </row>
    <row r="52" spans="1:85" s="23" customFormat="1" ht="13" customHeight="1" x14ac:dyDescent="0.2">
      <c r="A52" s="1" t="s">
        <v>106</v>
      </c>
      <c r="B52" s="15">
        <v>20</v>
      </c>
      <c r="C52" s="15">
        <f t="shared" si="11"/>
        <v>86</v>
      </c>
      <c r="D52" s="15">
        <v>26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f t="shared" si="12"/>
        <v>14</v>
      </c>
      <c r="M52" s="15">
        <v>7</v>
      </c>
      <c r="N52" s="15">
        <v>7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8</v>
      </c>
      <c r="AC52" s="15">
        <v>0</v>
      </c>
      <c r="AD52" s="15">
        <v>0</v>
      </c>
      <c r="AE52" s="15">
        <v>0</v>
      </c>
      <c r="AF52" s="15">
        <v>1</v>
      </c>
      <c r="AG52" s="15">
        <v>0</v>
      </c>
      <c r="AH52" s="15">
        <v>12</v>
      </c>
      <c r="AI52" s="15">
        <v>4</v>
      </c>
      <c r="AJ52" s="15">
        <v>0</v>
      </c>
      <c r="AK52" s="15">
        <v>0</v>
      </c>
      <c r="AL52" s="15">
        <v>1</v>
      </c>
      <c r="AM52" s="15">
        <v>0</v>
      </c>
      <c r="AN52" s="15">
        <v>0</v>
      </c>
      <c r="AO52" s="15">
        <v>0</v>
      </c>
      <c r="AP52" s="15">
        <v>0</v>
      </c>
      <c r="AQ52" s="15">
        <v>1</v>
      </c>
      <c r="AR52" s="15">
        <v>0</v>
      </c>
      <c r="AS52" s="15">
        <v>0</v>
      </c>
      <c r="AT52" s="15">
        <v>1</v>
      </c>
      <c r="AU52" s="15">
        <v>0</v>
      </c>
      <c r="AV52" s="15">
        <v>0</v>
      </c>
      <c r="AW52" s="15">
        <v>0</v>
      </c>
      <c r="AX52" s="15">
        <f t="shared" si="13"/>
        <v>0</v>
      </c>
      <c r="AY52" s="15">
        <v>0</v>
      </c>
      <c r="AZ52" s="15">
        <v>0</v>
      </c>
      <c r="BA52" s="15">
        <v>0</v>
      </c>
      <c r="BB52" s="15">
        <v>0</v>
      </c>
      <c r="BC52" s="15">
        <v>0</v>
      </c>
      <c r="BD52" s="15">
        <v>0</v>
      </c>
      <c r="BE52" s="15">
        <v>0</v>
      </c>
      <c r="BF52" s="15">
        <v>0</v>
      </c>
      <c r="BG52" s="15">
        <v>0</v>
      </c>
      <c r="BH52" s="15">
        <v>0</v>
      </c>
      <c r="BI52" s="15">
        <v>0</v>
      </c>
      <c r="BJ52" s="15">
        <v>0</v>
      </c>
      <c r="BK52" s="15">
        <v>0</v>
      </c>
      <c r="BL52" s="15">
        <v>0</v>
      </c>
      <c r="BM52" s="15">
        <v>0</v>
      </c>
      <c r="BN52" s="15">
        <v>3</v>
      </c>
      <c r="BO52" s="15">
        <v>0</v>
      </c>
      <c r="BP52" s="15">
        <v>0</v>
      </c>
      <c r="BQ52" s="15">
        <v>0</v>
      </c>
      <c r="BR52" s="15">
        <v>0</v>
      </c>
      <c r="BS52" s="15">
        <v>0</v>
      </c>
      <c r="BT52" s="15">
        <v>0</v>
      </c>
      <c r="BU52" s="15">
        <v>0</v>
      </c>
      <c r="BV52" s="15">
        <v>0</v>
      </c>
      <c r="BW52" s="15">
        <v>0</v>
      </c>
      <c r="BX52" s="15">
        <v>0</v>
      </c>
      <c r="BY52" s="15">
        <v>0</v>
      </c>
      <c r="BZ52" s="15">
        <v>14</v>
      </c>
      <c r="CA52" s="15">
        <v>0</v>
      </c>
      <c r="CB52" s="15">
        <v>0</v>
      </c>
      <c r="CC52" s="15">
        <v>1</v>
      </c>
      <c r="CD52" s="15">
        <v>0</v>
      </c>
      <c r="CE52" s="15">
        <v>0</v>
      </c>
      <c r="CF52" s="15">
        <v>0</v>
      </c>
      <c r="CG52" s="15">
        <v>0</v>
      </c>
    </row>
    <row r="53" spans="1:85" s="23" customFormat="1" ht="13" customHeight="1" x14ac:dyDescent="0.2">
      <c r="A53" s="1" t="s">
        <v>107</v>
      </c>
      <c r="B53" s="15">
        <v>0</v>
      </c>
      <c r="C53" s="15">
        <f t="shared" si="11"/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f t="shared" si="12"/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f t="shared" si="13"/>
        <v>0</v>
      </c>
      <c r="AY53" s="15">
        <v>0</v>
      </c>
      <c r="AZ53" s="15">
        <v>0</v>
      </c>
      <c r="BA53" s="15">
        <v>0</v>
      </c>
      <c r="BB53" s="15">
        <v>0</v>
      </c>
      <c r="BC53" s="15">
        <v>0</v>
      </c>
      <c r="BD53" s="15">
        <v>0</v>
      </c>
      <c r="BE53" s="15">
        <v>0</v>
      </c>
      <c r="BF53" s="15">
        <v>0</v>
      </c>
      <c r="BG53" s="15">
        <v>0</v>
      </c>
      <c r="BH53" s="15">
        <v>0</v>
      </c>
      <c r="BI53" s="15">
        <v>0</v>
      </c>
      <c r="BJ53" s="15">
        <v>0</v>
      </c>
      <c r="BK53" s="15">
        <v>0</v>
      </c>
      <c r="BL53" s="15">
        <v>0</v>
      </c>
      <c r="BM53" s="15">
        <v>0</v>
      </c>
      <c r="BN53" s="15">
        <v>0</v>
      </c>
      <c r="BO53" s="15">
        <v>0</v>
      </c>
      <c r="BP53" s="15">
        <v>0</v>
      </c>
      <c r="BQ53" s="15">
        <v>0</v>
      </c>
      <c r="BR53" s="15">
        <v>0</v>
      </c>
      <c r="BS53" s="15">
        <v>0</v>
      </c>
      <c r="BT53" s="15">
        <v>0</v>
      </c>
      <c r="BU53" s="15">
        <v>0</v>
      </c>
      <c r="BV53" s="15">
        <v>0</v>
      </c>
      <c r="BW53" s="15">
        <v>0</v>
      </c>
      <c r="BX53" s="15">
        <v>0</v>
      </c>
      <c r="BY53" s="15">
        <v>0</v>
      </c>
      <c r="BZ53" s="15">
        <v>0</v>
      </c>
      <c r="CA53" s="15">
        <v>0</v>
      </c>
      <c r="CB53" s="15">
        <v>0</v>
      </c>
      <c r="CC53" s="15">
        <v>0</v>
      </c>
      <c r="CD53" s="15">
        <v>0</v>
      </c>
      <c r="CE53" s="15">
        <v>0</v>
      </c>
      <c r="CF53" s="15">
        <v>0</v>
      </c>
      <c r="CG53" s="15">
        <v>0</v>
      </c>
    </row>
    <row r="54" spans="1:85" s="23" customFormat="1" ht="13" customHeight="1" x14ac:dyDescent="0.2">
      <c r="A54" s="5" t="s">
        <v>108</v>
      </c>
      <c r="B54" s="18">
        <v>0</v>
      </c>
      <c r="C54" s="15">
        <f t="shared" si="11"/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f t="shared" si="12"/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18">
        <v>0</v>
      </c>
      <c r="AO54" s="18">
        <v>0</v>
      </c>
      <c r="AP54" s="18">
        <v>0</v>
      </c>
      <c r="AQ54" s="18">
        <v>0</v>
      </c>
      <c r="AR54" s="18">
        <v>0</v>
      </c>
      <c r="AS54" s="18">
        <v>0</v>
      </c>
      <c r="AT54" s="18">
        <v>0</v>
      </c>
      <c r="AU54" s="18">
        <v>0</v>
      </c>
      <c r="AV54" s="18">
        <v>0</v>
      </c>
      <c r="AW54" s="18">
        <v>0</v>
      </c>
      <c r="AX54" s="18">
        <f t="shared" si="13"/>
        <v>0</v>
      </c>
      <c r="AY54" s="18">
        <v>0</v>
      </c>
      <c r="AZ54" s="18">
        <v>0</v>
      </c>
      <c r="BA54" s="18">
        <v>0</v>
      </c>
      <c r="BB54" s="18">
        <v>0</v>
      </c>
      <c r="BC54" s="18">
        <v>0</v>
      </c>
      <c r="BD54" s="18">
        <v>0</v>
      </c>
      <c r="BE54" s="18">
        <v>0</v>
      </c>
      <c r="BF54" s="18">
        <v>0</v>
      </c>
      <c r="BG54" s="18">
        <v>0</v>
      </c>
      <c r="BH54" s="18">
        <v>0</v>
      </c>
      <c r="BI54" s="18">
        <v>0</v>
      </c>
      <c r="BJ54" s="18">
        <v>0</v>
      </c>
      <c r="BK54" s="18">
        <v>0</v>
      </c>
      <c r="BL54" s="18">
        <v>0</v>
      </c>
      <c r="BM54" s="18">
        <v>0</v>
      </c>
      <c r="BN54" s="18">
        <v>0</v>
      </c>
      <c r="BO54" s="18">
        <v>0</v>
      </c>
      <c r="BP54" s="18">
        <v>0</v>
      </c>
      <c r="BQ54" s="18">
        <v>0</v>
      </c>
      <c r="BR54" s="18">
        <v>0</v>
      </c>
      <c r="BS54" s="18">
        <v>0</v>
      </c>
      <c r="BT54" s="18">
        <v>0</v>
      </c>
      <c r="BU54" s="18">
        <v>0</v>
      </c>
      <c r="BV54" s="18">
        <v>0</v>
      </c>
      <c r="BW54" s="18">
        <v>0</v>
      </c>
      <c r="BX54" s="18">
        <v>0</v>
      </c>
      <c r="BY54" s="18">
        <v>0</v>
      </c>
      <c r="BZ54" s="18">
        <v>0</v>
      </c>
      <c r="CA54" s="18">
        <v>0</v>
      </c>
      <c r="CB54" s="18">
        <v>0</v>
      </c>
      <c r="CC54" s="18">
        <v>0</v>
      </c>
      <c r="CD54" s="18">
        <v>0</v>
      </c>
      <c r="CE54" s="18">
        <v>0</v>
      </c>
      <c r="CF54" s="18">
        <v>0</v>
      </c>
      <c r="CG54" s="18">
        <v>0</v>
      </c>
    </row>
    <row r="55" spans="1:85" s="23" customFormat="1" ht="13" customHeight="1" x14ac:dyDescent="0.2">
      <c r="A55" s="4" t="s">
        <v>109</v>
      </c>
      <c r="B55" s="15">
        <v>0</v>
      </c>
      <c r="C55" s="16">
        <f t="shared" si="11"/>
        <v>1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6">
        <f t="shared" si="12"/>
        <v>1</v>
      </c>
      <c r="M55" s="16">
        <v>0</v>
      </c>
      <c r="N55" s="16">
        <v>0</v>
      </c>
      <c r="O55" s="16">
        <v>1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0</v>
      </c>
      <c r="AT55" s="15">
        <v>0</v>
      </c>
      <c r="AU55" s="15">
        <v>0</v>
      </c>
      <c r="AV55" s="15">
        <v>0</v>
      </c>
      <c r="AW55" s="15">
        <v>0</v>
      </c>
      <c r="AX55" s="16">
        <f t="shared" si="13"/>
        <v>0</v>
      </c>
      <c r="AY55" s="16">
        <v>0</v>
      </c>
      <c r="AZ55" s="16">
        <v>0</v>
      </c>
      <c r="BA55" s="16">
        <v>0</v>
      </c>
      <c r="BB55" s="15">
        <v>0</v>
      </c>
      <c r="BC55" s="15">
        <v>0</v>
      </c>
      <c r="BD55" s="15">
        <v>0</v>
      </c>
      <c r="BE55" s="15">
        <v>0</v>
      </c>
      <c r="BF55" s="15">
        <v>0</v>
      </c>
      <c r="BG55" s="15">
        <v>0</v>
      </c>
      <c r="BH55" s="15">
        <v>0</v>
      </c>
      <c r="BI55" s="15">
        <v>0</v>
      </c>
      <c r="BJ55" s="15">
        <v>0</v>
      </c>
      <c r="BK55" s="15">
        <v>0</v>
      </c>
      <c r="BL55" s="15">
        <v>0</v>
      </c>
      <c r="BM55" s="15">
        <v>0</v>
      </c>
      <c r="BN55" s="15">
        <v>0</v>
      </c>
      <c r="BO55" s="15">
        <v>0</v>
      </c>
      <c r="BP55" s="15">
        <v>0</v>
      </c>
      <c r="BQ55" s="15">
        <v>0</v>
      </c>
      <c r="BR55" s="15">
        <v>0</v>
      </c>
      <c r="BS55" s="15">
        <v>0</v>
      </c>
      <c r="BT55" s="15">
        <v>0</v>
      </c>
      <c r="BU55" s="15">
        <v>0</v>
      </c>
      <c r="BV55" s="15">
        <v>0</v>
      </c>
      <c r="BW55" s="15">
        <v>0</v>
      </c>
      <c r="BX55" s="15">
        <v>0</v>
      </c>
      <c r="BY55" s="15">
        <v>0</v>
      </c>
      <c r="BZ55" s="15">
        <v>0</v>
      </c>
      <c r="CA55" s="15">
        <v>0</v>
      </c>
      <c r="CB55" s="15">
        <v>0</v>
      </c>
      <c r="CC55" s="15">
        <v>0</v>
      </c>
      <c r="CD55" s="15">
        <v>0</v>
      </c>
      <c r="CE55" s="15">
        <v>0</v>
      </c>
      <c r="CF55" s="15">
        <v>0</v>
      </c>
      <c r="CG55" s="15">
        <v>0</v>
      </c>
    </row>
    <row r="56" spans="1:85" s="23" customFormat="1" ht="13" customHeight="1" x14ac:dyDescent="0.2">
      <c r="A56" s="1" t="s">
        <v>110</v>
      </c>
      <c r="B56" s="15">
        <v>15</v>
      </c>
      <c r="C56" s="15">
        <f t="shared" si="11"/>
        <v>103</v>
      </c>
      <c r="D56" s="15">
        <v>63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f t="shared" si="12"/>
        <v>3</v>
      </c>
      <c r="M56" s="15">
        <v>2</v>
      </c>
      <c r="N56" s="15">
        <v>0</v>
      </c>
      <c r="O56" s="15">
        <v>1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6</v>
      </c>
      <c r="AM56" s="15">
        <v>0</v>
      </c>
      <c r="AN56" s="15">
        <v>0</v>
      </c>
      <c r="AO56" s="15">
        <v>0</v>
      </c>
      <c r="AP56" s="15">
        <v>0</v>
      </c>
      <c r="AQ56" s="15">
        <v>1</v>
      </c>
      <c r="AR56" s="15">
        <v>0</v>
      </c>
      <c r="AS56" s="15">
        <v>0</v>
      </c>
      <c r="AT56" s="15">
        <v>0</v>
      </c>
      <c r="AU56" s="15">
        <v>0</v>
      </c>
      <c r="AV56" s="15">
        <v>0</v>
      </c>
      <c r="AW56" s="15">
        <v>0</v>
      </c>
      <c r="AX56" s="15">
        <f t="shared" si="13"/>
        <v>2</v>
      </c>
      <c r="AY56" s="15">
        <v>0</v>
      </c>
      <c r="AZ56" s="15">
        <v>0</v>
      </c>
      <c r="BA56" s="15">
        <v>2</v>
      </c>
      <c r="BB56" s="15">
        <v>0</v>
      </c>
      <c r="BC56" s="15">
        <v>0</v>
      </c>
      <c r="BD56" s="15">
        <v>0</v>
      </c>
      <c r="BE56" s="15">
        <v>0</v>
      </c>
      <c r="BF56" s="15">
        <v>0</v>
      </c>
      <c r="BG56" s="15">
        <v>0</v>
      </c>
      <c r="BH56" s="15">
        <v>0</v>
      </c>
      <c r="BI56" s="15">
        <v>0</v>
      </c>
      <c r="BJ56" s="15">
        <v>0</v>
      </c>
      <c r="BK56" s="15">
        <v>0</v>
      </c>
      <c r="BL56" s="15">
        <v>1</v>
      </c>
      <c r="BM56" s="15">
        <v>0</v>
      </c>
      <c r="BN56" s="15">
        <v>27</v>
      </c>
      <c r="BO56" s="15">
        <v>0</v>
      </c>
      <c r="BP56" s="15">
        <v>0</v>
      </c>
      <c r="BQ56" s="15">
        <v>0</v>
      </c>
      <c r="BR56" s="15">
        <v>0</v>
      </c>
      <c r="BS56" s="15">
        <v>0</v>
      </c>
      <c r="BT56" s="15">
        <v>0</v>
      </c>
      <c r="BU56" s="15">
        <v>0</v>
      </c>
      <c r="BV56" s="15">
        <v>0</v>
      </c>
      <c r="BW56" s="15">
        <v>0</v>
      </c>
      <c r="BX56" s="15">
        <v>0</v>
      </c>
      <c r="BY56" s="15">
        <v>0</v>
      </c>
      <c r="BZ56" s="15">
        <v>0</v>
      </c>
      <c r="CA56" s="15">
        <v>0</v>
      </c>
      <c r="CB56" s="15">
        <v>0</v>
      </c>
      <c r="CC56" s="15">
        <v>0</v>
      </c>
      <c r="CD56" s="15">
        <v>0</v>
      </c>
      <c r="CE56" s="15">
        <v>0</v>
      </c>
      <c r="CF56" s="15">
        <v>0</v>
      </c>
      <c r="CG56" s="15">
        <v>0</v>
      </c>
    </row>
    <row r="57" spans="1:85" s="23" customFormat="1" ht="13" customHeight="1" x14ac:dyDescent="0.2">
      <c r="A57" s="1" t="s">
        <v>111</v>
      </c>
      <c r="B57" s="15">
        <v>28</v>
      </c>
      <c r="C57" s="15">
        <f t="shared" si="11"/>
        <v>1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f t="shared" si="12"/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5">
        <v>0</v>
      </c>
      <c r="AQ57" s="15">
        <v>0</v>
      </c>
      <c r="AR57" s="15">
        <v>0</v>
      </c>
      <c r="AS57" s="15">
        <v>0</v>
      </c>
      <c r="AT57" s="15">
        <v>0</v>
      </c>
      <c r="AU57" s="15">
        <v>0</v>
      </c>
      <c r="AV57" s="15">
        <v>0</v>
      </c>
      <c r="AW57" s="15">
        <v>1</v>
      </c>
      <c r="AX57" s="15">
        <f t="shared" si="13"/>
        <v>0</v>
      </c>
      <c r="AY57" s="15">
        <v>0</v>
      </c>
      <c r="AZ57" s="15">
        <v>0</v>
      </c>
      <c r="BA57" s="15">
        <v>0</v>
      </c>
      <c r="BB57" s="15">
        <v>0</v>
      </c>
      <c r="BC57" s="15">
        <v>0</v>
      </c>
      <c r="BD57" s="15">
        <v>0</v>
      </c>
      <c r="BE57" s="15">
        <v>0</v>
      </c>
      <c r="BF57" s="15">
        <v>0</v>
      </c>
      <c r="BG57" s="15">
        <v>0</v>
      </c>
      <c r="BH57" s="15">
        <v>0</v>
      </c>
      <c r="BI57" s="15">
        <v>0</v>
      </c>
      <c r="BJ57" s="15">
        <v>0</v>
      </c>
      <c r="BK57" s="15">
        <v>0</v>
      </c>
      <c r="BL57" s="15">
        <v>0</v>
      </c>
      <c r="BM57" s="15">
        <v>0</v>
      </c>
      <c r="BN57" s="15">
        <v>0</v>
      </c>
      <c r="BO57" s="15">
        <v>0</v>
      </c>
      <c r="BP57" s="15">
        <v>0</v>
      </c>
      <c r="BQ57" s="15">
        <v>0</v>
      </c>
      <c r="BR57" s="15">
        <v>0</v>
      </c>
      <c r="BS57" s="15">
        <v>0</v>
      </c>
      <c r="BT57" s="15">
        <v>0</v>
      </c>
      <c r="BU57" s="15">
        <v>0</v>
      </c>
      <c r="BV57" s="15">
        <v>0</v>
      </c>
      <c r="BW57" s="15">
        <v>0</v>
      </c>
      <c r="BX57" s="15">
        <v>0</v>
      </c>
      <c r="BY57" s="15">
        <v>0</v>
      </c>
      <c r="BZ57" s="15">
        <v>0</v>
      </c>
      <c r="CA57" s="15">
        <v>0</v>
      </c>
      <c r="CB57" s="15">
        <v>0</v>
      </c>
      <c r="CC57" s="15">
        <v>0</v>
      </c>
      <c r="CD57" s="15">
        <v>0</v>
      </c>
      <c r="CE57" s="15">
        <v>0</v>
      </c>
      <c r="CF57" s="15">
        <v>0</v>
      </c>
      <c r="CG57" s="15">
        <v>0</v>
      </c>
    </row>
    <row r="58" spans="1:85" s="23" customFormat="1" ht="13" customHeight="1" x14ac:dyDescent="0.2">
      <c r="A58" s="1" t="s">
        <v>112</v>
      </c>
      <c r="B58" s="15">
        <v>1</v>
      </c>
      <c r="C58" s="15">
        <f t="shared" si="11"/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f t="shared" si="12"/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0</v>
      </c>
      <c r="AM58" s="15">
        <v>0</v>
      </c>
      <c r="AN58" s="15">
        <v>0</v>
      </c>
      <c r="AO58" s="15">
        <v>0</v>
      </c>
      <c r="AP58" s="15">
        <v>0</v>
      </c>
      <c r="AQ58" s="15">
        <v>0</v>
      </c>
      <c r="AR58" s="15">
        <v>0</v>
      </c>
      <c r="AS58" s="15">
        <v>0</v>
      </c>
      <c r="AT58" s="15">
        <v>0</v>
      </c>
      <c r="AU58" s="15">
        <v>0</v>
      </c>
      <c r="AV58" s="15">
        <v>0</v>
      </c>
      <c r="AW58" s="15">
        <v>0</v>
      </c>
      <c r="AX58" s="15">
        <f t="shared" si="13"/>
        <v>0</v>
      </c>
      <c r="AY58" s="15">
        <v>0</v>
      </c>
      <c r="AZ58" s="15">
        <v>0</v>
      </c>
      <c r="BA58" s="15">
        <v>0</v>
      </c>
      <c r="BB58" s="15">
        <v>0</v>
      </c>
      <c r="BC58" s="15">
        <v>0</v>
      </c>
      <c r="BD58" s="15">
        <v>0</v>
      </c>
      <c r="BE58" s="15">
        <v>0</v>
      </c>
      <c r="BF58" s="15">
        <v>0</v>
      </c>
      <c r="BG58" s="15">
        <v>0</v>
      </c>
      <c r="BH58" s="15">
        <v>0</v>
      </c>
      <c r="BI58" s="15">
        <v>0</v>
      </c>
      <c r="BJ58" s="15">
        <v>0</v>
      </c>
      <c r="BK58" s="15">
        <v>0</v>
      </c>
      <c r="BL58" s="15">
        <v>0</v>
      </c>
      <c r="BM58" s="15">
        <v>0</v>
      </c>
      <c r="BN58" s="15">
        <v>0</v>
      </c>
      <c r="BO58" s="15">
        <v>0</v>
      </c>
      <c r="BP58" s="15">
        <v>0</v>
      </c>
      <c r="BQ58" s="15">
        <v>0</v>
      </c>
      <c r="BR58" s="15">
        <v>0</v>
      </c>
      <c r="BS58" s="15">
        <v>0</v>
      </c>
      <c r="BT58" s="15">
        <v>0</v>
      </c>
      <c r="BU58" s="15">
        <v>0</v>
      </c>
      <c r="BV58" s="15">
        <v>0</v>
      </c>
      <c r="BW58" s="15">
        <v>0</v>
      </c>
      <c r="BX58" s="15">
        <v>0</v>
      </c>
      <c r="BY58" s="15">
        <v>0</v>
      </c>
      <c r="BZ58" s="15">
        <v>0</v>
      </c>
      <c r="CA58" s="15">
        <v>0</v>
      </c>
      <c r="CB58" s="15">
        <v>0</v>
      </c>
      <c r="CC58" s="15">
        <v>0</v>
      </c>
      <c r="CD58" s="15">
        <v>0</v>
      </c>
      <c r="CE58" s="15">
        <v>0</v>
      </c>
      <c r="CF58" s="15">
        <v>0</v>
      </c>
      <c r="CG58" s="15">
        <v>0</v>
      </c>
    </row>
    <row r="59" spans="1:85" s="23" customFormat="1" ht="13" customHeight="1" x14ac:dyDescent="0.2">
      <c r="A59" s="5" t="s">
        <v>113</v>
      </c>
      <c r="B59" s="18">
        <v>81</v>
      </c>
      <c r="C59" s="15">
        <f t="shared" si="11"/>
        <v>93</v>
      </c>
      <c r="D59" s="18">
        <v>81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f t="shared" si="12"/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>
        <v>0</v>
      </c>
      <c r="AO59" s="18">
        <v>0</v>
      </c>
      <c r="AP59" s="18">
        <v>0</v>
      </c>
      <c r="AQ59" s="18">
        <v>0</v>
      </c>
      <c r="AR59" s="18">
        <v>0</v>
      </c>
      <c r="AS59" s="18">
        <v>0</v>
      </c>
      <c r="AT59" s="18">
        <v>0</v>
      </c>
      <c r="AU59" s="18">
        <v>0</v>
      </c>
      <c r="AV59" s="18">
        <v>0</v>
      </c>
      <c r="AW59" s="18">
        <v>0</v>
      </c>
      <c r="AX59" s="18">
        <f t="shared" si="13"/>
        <v>0</v>
      </c>
      <c r="AY59" s="18">
        <v>0</v>
      </c>
      <c r="AZ59" s="18">
        <v>0</v>
      </c>
      <c r="BA59" s="18">
        <v>0</v>
      </c>
      <c r="BB59" s="18">
        <v>0</v>
      </c>
      <c r="BC59" s="18">
        <v>0</v>
      </c>
      <c r="BD59" s="18">
        <v>0</v>
      </c>
      <c r="BE59" s="18">
        <v>0</v>
      </c>
      <c r="BF59" s="18">
        <v>0</v>
      </c>
      <c r="BG59" s="18">
        <v>0</v>
      </c>
      <c r="BH59" s="18">
        <v>0</v>
      </c>
      <c r="BI59" s="18">
        <v>0</v>
      </c>
      <c r="BJ59" s="18">
        <v>0</v>
      </c>
      <c r="BK59" s="18">
        <v>0</v>
      </c>
      <c r="BL59" s="18">
        <v>0</v>
      </c>
      <c r="BM59" s="18">
        <v>0</v>
      </c>
      <c r="BN59" s="18">
        <v>12</v>
      </c>
      <c r="BO59" s="18">
        <v>0</v>
      </c>
      <c r="BP59" s="18">
        <v>0</v>
      </c>
      <c r="BQ59" s="18">
        <v>0</v>
      </c>
      <c r="BR59" s="18">
        <v>0</v>
      </c>
      <c r="BS59" s="18">
        <v>0</v>
      </c>
      <c r="BT59" s="18">
        <v>0</v>
      </c>
      <c r="BU59" s="18">
        <v>0</v>
      </c>
      <c r="BV59" s="18">
        <v>0</v>
      </c>
      <c r="BW59" s="18">
        <v>0</v>
      </c>
      <c r="BX59" s="18">
        <v>0</v>
      </c>
      <c r="BY59" s="18">
        <v>0</v>
      </c>
      <c r="BZ59" s="18">
        <v>0</v>
      </c>
      <c r="CA59" s="18">
        <v>0</v>
      </c>
      <c r="CB59" s="18">
        <v>0</v>
      </c>
      <c r="CC59" s="18">
        <v>0</v>
      </c>
      <c r="CD59" s="18">
        <v>0</v>
      </c>
      <c r="CE59" s="18">
        <v>0</v>
      </c>
      <c r="CF59" s="18">
        <v>0</v>
      </c>
      <c r="CG59" s="18">
        <v>0</v>
      </c>
    </row>
    <row r="60" spans="1:85" s="23" customFormat="1" ht="13" customHeight="1" x14ac:dyDescent="0.2">
      <c r="A60" s="1" t="s">
        <v>114</v>
      </c>
      <c r="B60" s="15">
        <v>7</v>
      </c>
      <c r="C60" s="16">
        <f t="shared" si="11"/>
        <v>25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6">
        <f t="shared" si="12"/>
        <v>0</v>
      </c>
      <c r="M60" s="16">
        <v>0</v>
      </c>
      <c r="N60" s="16">
        <v>0</v>
      </c>
      <c r="O60" s="16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1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24</v>
      </c>
      <c r="AX60" s="16">
        <f t="shared" si="13"/>
        <v>0</v>
      </c>
      <c r="AY60" s="16">
        <v>0</v>
      </c>
      <c r="AZ60" s="16">
        <v>0</v>
      </c>
      <c r="BA60" s="16">
        <v>0</v>
      </c>
      <c r="BB60" s="15">
        <v>0</v>
      </c>
      <c r="BC60" s="15">
        <v>0</v>
      </c>
      <c r="BD60" s="15">
        <v>0</v>
      </c>
      <c r="BE60" s="15">
        <v>0</v>
      </c>
      <c r="BF60" s="15">
        <v>0</v>
      </c>
      <c r="BG60" s="15">
        <v>0</v>
      </c>
      <c r="BH60" s="15">
        <v>0</v>
      </c>
      <c r="BI60" s="15">
        <v>0</v>
      </c>
      <c r="BJ60" s="15">
        <v>0</v>
      </c>
      <c r="BK60" s="15">
        <v>0</v>
      </c>
      <c r="BL60" s="15">
        <v>0</v>
      </c>
      <c r="BM60" s="15">
        <v>0</v>
      </c>
      <c r="BN60" s="15">
        <v>0</v>
      </c>
      <c r="BO60" s="15">
        <v>0</v>
      </c>
      <c r="BP60" s="15">
        <v>0</v>
      </c>
      <c r="BQ60" s="15">
        <v>0</v>
      </c>
      <c r="BR60" s="15">
        <v>0</v>
      </c>
      <c r="BS60" s="15">
        <v>0</v>
      </c>
      <c r="BT60" s="15">
        <v>0</v>
      </c>
      <c r="BU60" s="15">
        <v>0</v>
      </c>
      <c r="BV60" s="15">
        <v>0</v>
      </c>
      <c r="BW60" s="15">
        <v>0</v>
      </c>
      <c r="BX60" s="15">
        <v>0</v>
      </c>
      <c r="BY60" s="15">
        <v>0</v>
      </c>
      <c r="BZ60" s="15">
        <v>0</v>
      </c>
      <c r="CA60" s="15">
        <v>0</v>
      </c>
      <c r="CB60" s="15">
        <v>0</v>
      </c>
      <c r="CC60" s="15">
        <v>0</v>
      </c>
      <c r="CD60" s="15">
        <v>0</v>
      </c>
      <c r="CE60" s="15">
        <v>0</v>
      </c>
      <c r="CF60" s="15">
        <v>0</v>
      </c>
      <c r="CG60" s="15">
        <v>0</v>
      </c>
    </row>
    <row r="61" spans="1:85" s="23" customFormat="1" ht="13" customHeight="1" x14ac:dyDescent="0.2">
      <c r="A61" s="7" t="s">
        <v>115</v>
      </c>
      <c r="B61" s="20">
        <v>12</v>
      </c>
      <c r="C61" s="20">
        <f t="shared" si="11"/>
        <v>104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f t="shared" si="12"/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36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28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20">
        <v>0</v>
      </c>
      <c r="AV61" s="20">
        <v>0</v>
      </c>
      <c r="AW61" s="20">
        <v>0</v>
      </c>
      <c r="AX61" s="20">
        <f t="shared" si="13"/>
        <v>0</v>
      </c>
      <c r="AY61" s="20">
        <v>0</v>
      </c>
      <c r="AZ61" s="20">
        <v>0</v>
      </c>
      <c r="BA61" s="20">
        <v>0</v>
      </c>
      <c r="BB61" s="20">
        <v>0</v>
      </c>
      <c r="BC61" s="20">
        <v>0</v>
      </c>
      <c r="BD61" s="20">
        <v>0</v>
      </c>
      <c r="BE61" s="20">
        <v>0</v>
      </c>
      <c r="BF61" s="20">
        <v>0</v>
      </c>
      <c r="BG61" s="20">
        <v>0</v>
      </c>
      <c r="BH61" s="20">
        <v>4</v>
      </c>
      <c r="BI61" s="20">
        <v>0</v>
      </c>
      <c r="BJ61" s="20">
        <v>0</v>
      </c>
      <c r="BK61" s="20">
        <v>0</v>
      </c>
      <c r="BL61" s="20">
        <v>0</v>
      </c>
      <c r="BM61" s="20">
        <v>0</v>
      </c>
      <c r="BN61" s="20">
        <v>0</v>
      </c>
      <c r="BO61" s="20">
        <v>0</v>
      </c>
      <c r="BP61" s="20">
        <v>0</v>
      </c>
      <c r="BQ61" s="20">
        <v>0</v>
      </c>
      <c r="BR61" s="20">
        <v>8</v>
      </c>
      <c r="BS61" s="20">
        <v>0</v>
      </c>
      <c r="BT61" s="20">
        <v>0</v>
      </c>
      <c r="BU61" s="20">
        <v>0</v>
      </c>
      <c r="BV61" s="20">
        <v>0</v>
      </c>
      <c r="BW61" s="20">
        <v>0</v>
      </c>
      <c r="BX61" s="20">
        <v>0</v>
      </c>
      <c r="BY61" s="20">
        <v>0</v>
      </c>
      <c r="BZ61" s="20">
        <v>0</v>
      </c>
      <c r="CA61" s="20">
        <v>0</v>
      </c>
      <c r="CB61" s="20">
        <v>0</v>
      </c>
      <c r="CC61" s="20">
        <v>0</v>
      </c>
      <c r="CD61" s="20">
        <v>0</v>
      </c>
      <c r="CE61" s="20">
        <v>0</v>
      </c>
      <c r="CF61" s="20">
        <v>28</v>
      </c>
      <c r="CG61" s="20">
        <v>0</v>
      </c>
    </row>
    <row r="62" spans="1:85" s="23" customFormat="1" ht="13" customHeight="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</row>
    <row r="63" spans="1:85" s="23" customFormat="1" ht="13" customHeight="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</row>
  </sheetData>
  <mergeCells count="83">
    <mergeCell ref="M7:M11"/>
    <mergeCell ref="N7:N11"/>
    <mergeCell ref="O7:O11"/>
    <mergeCell ref="AX7:AX11"/>
    <mergeCell ref="AY7:AY11"/>
    <mergeCell ref="AF7:AF11"/>
    <mergeCell ref="Y7:Y11"/>
    <mergeCell ref="AT7:AT11"/>
    <mergeCell ref="AE7:AE11"/>
    <mergeCell ref="AN7:AN11"/>
    <mergeCell ref="V7:V11"/>
    <mergeCell ref="AL7:AL11"/>
    <mergeCell ref="AO7:AO11"/>
    <mergeCell ref="BH7:BH11"/>
    <mergeCell ref="W7:W11"/>
    <mergeCell ref="AD7:AD11"/>
    <mergeCell ref="AB7:AB11"/>
    <mergeCell ref="AH7:AH11"/>
    <mergeCell ref="AK7:AK11"/>
    <mergeCell ref="X7:X11"/>
    <mergeCell ref="AZ7:AZ11"/>
    <mergeCell ref="AU7:AU11"/>
    <mergeCell ref="AM7:AM11"/>
    <mergeCell ref="AA7:AA11"/>
    <mergeCell ref="AW7:AW11"/>
    <mergeCell ref="AI7:AI11"/>
    <mergeCell ref="AP7:AP11"/>
    <mergeCell ref="BC7:BC11"/>
    <mergeCell ref="AV7:AV11"/>
    <mergeCell ref="CG7:CG11"/>
    <mergeCell ref="BK7:BK11"/>
    <mergeCell ref="AR7:AR11"/>
    <mergeCell ref="AS7:AS11"/>
    <mergeCell ref="BZ7:BZ11"/>
    <mergeCell ref="BP7:BP11"/>
    <mergeCell ref="BO7:BO11"/>
    <mergeCell ref="BL7:BL11"/>
    <mergeCell ref="BV7:BV11"/>
    <mergeCell ref="BY7:BY11"/>
    <mergeCell ref="BS7:BS11"/>
    <mergeCell ref="BR7:BR11"/>
    <mergeCell ref="BQ7:BQ11"/>
    <mergeCell ref="BN7:BN11"/>
    <mergeCell ref="CF7:CF11"/>
    <mergeCell ref="BF7:BF11"/>
    <mergeCell ref="CA7:CA11"/>
    <mergeCell ref="BT7:BT11"/>
    <mergeCell ref="BX7:BX11"/>
    <mergeCell ref="CB7:CB11"/>
    <mergeCell ref="BU7:BU11"/>
    <mergeCell ref="BW7:BW11"/>
    <mergeCell ref="CE7:CE11"/>
    <mergeCell ref="CC7:CC11"/>
    <mergeCell ref="J7:J11"/>
    <mergeCell ref="BD7:BD11"/>
    <mergeCell ref="G7:G11"/>
    <mergeCell ref="BM7:BM11"/>
    <mergeCell ref="BI7:BI11"/>
    <mergeCell ref="BJ7:BJ11"/>
    <mergeCell ref="BG7:BG11"/>
    <mergeCell ref="K7:K11"/>
    <mergeCell ref="AC7:AC11"/>
    <mergeCell ref="Q7:Q11"/>
    <mergeCell ref="AG7:AG11"/>
    <mergeCell ref="R7:R11"/>
    <mergeCell ref="AJ7:AJ11"/>
    <mergeCell ref="CD7:CD11"/>
    <mergeCell ref="A7:A11"/>
    <mergeCell ref="BA7:BA11"/>
    <mergeCell ref="L7:L11"/>
    <mergeCell ref="BE7:BE11"/>
    <mergeCell ref="AQ7:AQ11"/>
    <mergeCell ref="H7:H11"/>
    <mergeCell ref="BB7:BB11"/>
    <mergeCell ref="D7:D11"/>
    <mergeCell ref="S7:S11"/>
    <mergeCell ref="T7:T11"/>
    <mergeCell ref="U7:U11"/>
    <mergeCell ref="Z7:Z11"/>
    <mergeCell ref="E7:E11"/>
    <mergeCell ref="P7:P11"/>
    <mergeCell ref="F7:F11"/>
    <mergeCell ref="I7:I11"/>
  </mergeCells>
  <phoneticPr fontId="5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F33908-1693-48ED-AEFE-6A9288AC4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FD446E-02A0-4962-88D6-BE5776FFF4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288B46-7FF7-4DC7-9F03-AAF8752AA7A9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12_2　鳥類</vt:lpstr>
      <vt:lpstr>12_2　鳥類の卵</vt:lpstr>
      <vt:lpstr>12_2　獣類</vt:lpstr>
      <vt:lpstr>'12_2　獣類'!Print_Area</vt:lpstr>
      <vt:lpstr>'12_2　鳥類'!Print_Area</vt:lpstr>
      <vt:lpstr>'12_2　鳥類の卵'!Print_Area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2016-10-28T08:45:56Z</dcterms:created>
  <dcterms:modified xsi:type="dcterms:W3CDTF">2025-10-24T05:20:10Z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  <property fmtid="{D5CDD505-2E9C-101B-9397-08002B2CF9AE}" pid="4" name="Order">
    <vt:r8>1166500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</Properties>
</file>