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53" documentId="1_{5CB11D92-B7E3-44B5-9473-CE30CDF6AA4C}" xr6:coauthVersionLast="47" xr6:coauthVersionMax="47" xr10:uidLastSave="{7C64FEE0-88EE-4097-8DC8-79330E76A86F}"/>
  <bookViews>
    <workbookView xWindow="-110" yWindow="-110" windowWidth="19420" windowHeight="11500" xr2:uid="{00000000-000D-0000-FFFF-FFFF00000000}"/>
  </bookViews>
  <sheets>
    <sheet name="12_1(許可証交付枚数)" sheetId="1" r:id="rId1"/>
    <sheet name="12_1(鳥類)" sheetId="2" r:id="rId2"/>
    <sheet name="12_1(鳥類の卵)" sheetId="3" r:id="rId3"/>
    <sheet name="12_1(獣類)" sheetId="4" r:id="rId4"/>
  </sheets>
  <definedNames>
    <definedName name="_xlnm.Print_Area" localSheetId="0">'12_1(許可証交付枚数)'!$A$1:$Q$251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E14" i="2"/>
  <c r="F14" i="2"/>
  <c r="G14" i="2"/>
  <c r="H14" i="2"/>
  <c r="I14" i="2"/>
  <c r="J14" i="2"/>
  <c r="K14" i="2"/>
  <c r="L14" i="2"/>
  <c r="K14" i="4"/>
  <c r="B162" i="1"/>
  <c r="K140" i="1" l="1"/>
  <c r="K77" i="1"/>
  <c r="K14" i="1"/>
  <c r="K14" i="3" l="1"/>
  <c r="L14" i="4"/>
  <c r="B13" i="4" l="1"/>
  <c r="B12" i="4"/>
  <c r="B13" i="3"/>
  <c r="B12" i="3"/>
  <c r="B13" i="1"/>
  <c r="B12" i="1"/>
  <c r="B13" i="2"/>
  <c r="B12" i="2"/>
  <c r="C14" i="4"/>
  <c r="D14" i="4"/>
  <c r="E14" i="4"/>
  <c r="F14" i="4"/>
  <c r="G14" i="4"/>
  <c r="H14" i="4"/>
  <c r="I14" i="4"/>
  <c r="J14" i="4"/>
  <c r="D14" i="3" l="1"/>
  <c r="B61" i="4" l="1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J14" i="3"/>
  <c r="I14" i="3"/>
  <c r="B18" i="2"/>
  <c r="C14" i="2"/>
  <c r="B14" i="4" l="1"/>
  <c r="B14" i="3"/>
  <c r="B61" i="2" l="1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7" i="2"/>
  <c r="B16" i="2"/>
  <c r="B15" i="2"/>
  <c r="B14" i="2" l="1"/>
  <c r="B175" i="1" l="1"/>
  <c r="B112" i="1"/>
  <c r="B49" i="1"/>
  <c r="D140" i="1" l="1"/>
  <c r="E140" i="1"/>
  <c r="F140" i="1"/>
  <c r="G140" i="1"/>
  <c r="H140" i="1"/>
  <c r="I140" i="1"/>
  <c r="J140" i="1"/>
  <c r="L140" i="1"/>
  <c r="C140" i="1"/>
  <c r="D77" i="1"/>
  <c r="E77" i="1"/>
  <c r="F77" i="1"/>
  <c r="G77" i="1"/>
  <c r="H77" i="1"/>
  <c r="I77" i="1"/>
  <c r="J77" i="1"/>
  <c r="L77" i="1"/>
  <c r="C77" i="1"/>
  <c r="D14" i="1"/>
  <c r="E14" i="1"/>
  <c r="F14" i="1"/>
  <c r="G14" i="1"/>
  <c r="H14" i="1"/>
  <c r="I14" i="1"/>
  <c r="J14" i="1"/>
  <c r="L14" i="1"/>
  <c r="C14" i="1"/>
  <c r="B14" i="1" l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50" i="1"/>
  <c r="B51" i="1"/>
  <c r="B52" i="1"/>
  <c r="B53" i="1"/>
  <c r="B54" i="1"/>
  <c r="B55" i="1"/>
  <c r="B56" i="1"/>
  <c r="B57" i="1"/>
  <c r="B58" i="1"/>
  <c r="B59" i="1"/>
  <c r="B60" i="1"/>
  <c r="B61" i="1"/>
  <c r="A67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A130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A193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</calcChain>
</file>

<file path=xl/sharedStrings.xml><?xml version="1.0" encoding="utf-8"?>
<sst xmlns="http://schemas.openxmlformats.org/spreadsheetml/2006/main" count="522" uniqueCount="106">
  <si>
    <r>
      <rPr>
        <sz val="9"/>
        <color rgb="FF000000"/>
        <rFont val="ＭＳ 明朝"/>
        <family val="1"/>
      </rPr>
      <t>　　　　
          区分
 年度及び
 都道府県</t>
    </r>
    <rPh sb="20" eb="22">
      <t>ネンド</t>
    </rPh>
    <rPh sb="22" eb="23">
      <t>オヨ</t>
    </rPh>
    <rPh sb="26" eb="30">
      <t>トドウフケン</t>
    </rPh>
    <phoneticPr fontId="0"/>
  </si>
  <si>
    <t>　               鳥　獣　捕　獲　許　可　証　交　付　枚　数　　　（Ａ）区分別許可証交付数：鳥　類</t>
  </si>
  <si>
    <t>計</t>
  </si>
  <si>
    <t>学術研究</t>
  </si>
  <si>
    <t>愛がん飼養</t>
  </si>
  <si>
    <t>その他</t>
  </si>
  <si>
    <t>令和 ２ 年度</t>
  </si>
  <si>
    <t>令和 ３ 年度</t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</si>
  <si>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</si>
  <si>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</si>
  <si>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</si>
  <si>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</si>
  <si>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</si>
  <si>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</si>
  <si>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</si>
  <si>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</si>
  <si>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</si>
  <si>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</si>
  <si>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</si>
  <si>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</si>
  <si>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</si>
  <si>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</si>
  <si>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</si>
  <si>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</si>
  <si>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</si>
  <si>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</si>
  <si>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</si>
  <si>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</si>
  <si>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</si>
  <si>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</si>
  <si>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</si>
  <si>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</si>
  <si>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</si>
  <si>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</si>
  <si>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</si>
  <si>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</si>
  <si>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</si>
  <si>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</si>
  <si>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</si>
  <si>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</si>
  <si>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</si>
  <si>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</si>
  <si>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</si>
  <si>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</si>
  <si>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</si>
  <si>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</si>
  <si>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</si>
  <si>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</si>
  <si>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</si>
  <si>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</si>
  <si>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</si>
  <si>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</si>
  <si>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</si>
  <si>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</si>
  <si>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</si>
  <si>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r>
      <rPr>
        <sz val="9"/>
        <color rgb="FF000000"/>
        <rFont val="ＭＳ 明朝"/>
        <family val="1"/>
      </rPr>
      <t>　　　　
          区分
 年度及び
 都道府県</t>
    </r>
    <rPh sb="20" eb="22">
      <t>ネンド</t>
    </rPh>
    <rPh sb="22" eb="23">
      <t>オヨ</t>
    </rPh>
    <rPh sb="26" eb="30">
      <t>トドウフケン</t>
    </rPh>
    <phoneticPr fontId="0"/>
  </si>
  <si>
    <r>
      <rPr>
        <sz val="9"/>
        <color rgb="FF000000"/>
        <rFont val="ＭＳ 明朝"/>
        <family val="1"/>
      </rPr>
      <t>　　　　
          区分
 年度及び
 都道府県</t>
    </r>
    <rPh sb="20" eb="22">
      <t>ネンド</t>
    </rPh>
    <rPh sb="22" eb="23">
      <t>オヨ</t>
    </rPh>
    <rPh sb="26" eb="30">
      <t>トドウフケン</t>
    </rPh>
    <phoneticPr fontId="0"/>
  </si>
  <si>
    <r>
      <rPr>
        <sz val="9"/>
        <color rgb="FF000000"/>
        <rFont val="ＭＳ 明朝"/>
        <family val="1"/>
      </rPr>
      <t>　　　　
          区分
 年度及び
 都道府県</t>
    </r>
    <rPh sb="20" eb="22">
      <t>ネンド</t>
    </rPh>
    <rPh sb="22" eb="23">
      <t>オヨ</t>
    </rPh>
    <rPh sb="26" eb="30">
      <t>トドウフケン</t>
    </rPh>
    <phoneticPr fontId="0"/>
  </si>
  <si>
    <r>
      <rPr>
        <sz val="9"/>
        <color rgb="FF000000"/>
        <rFont val="ＭＳ 明朝"/>
        <family val="1"/>
      </rPr>
      <t>鳥　類</t>
    </r>
    <phoneticPr fontId="0"/>
  </si>
  <si>
    <r>
      <rPr>
        <sz val="9"/>
        <color rgb="FF000000"/>
        <rFont val="ＭＳ 明朝"/>
        <family val="1"/>
      </rPr>
      <t>卵　類</t>
    </r>
    <phoneticPr fontId="0"/>
  </si>
  <si>
    <r>
      <rPr>
        <sz val="9"/>
        <color rgb="FF000000"/>
        <rFont val="ＭＳ 明朝"/>
        <family val="1"/>
      </rPr>
      <t>獣 類</t>
    </r>
    <phoneticPr fontId="0"/>
  </si>
  <si>
    <t>捕獲数</t>
  </si>
  <si>
    <t>採取数</t>
  </si>
  <si>
    <t>卵　類</t>
  </si>
  <si>
    <t>令和 元 年度</t>
    <rPh sb="3" eb="4">
      <t>モト</t>
    </rPh>
    <phoneticPr fontId="2"/>
  </si>
  <si>
    <t>被害防止</t>
    <rPh sb="0" eb="2">
      <t>ヒガイ</t>
    </rPh>
    <rPh sb="2" eb="4">
      <t>ボウシ</t>
    </rPh>
    <phoneticPr fontId="5"/>
  </si>
  <si>
    <t>施設展示</t>
    <rPh sb="0" eb="2">
      <t>シセツ</t>
    </rPh>
    <rPh sb="2" eb="4">
      <t>テンジ</t>
    </rPh>
    <phoneticPr fontId="5"/>
  </si>
  <si>
    <t>第1種特定鳥獣保護計画</t>
    <rPh sb="0" eb="3">
      <t>ダイイッシュ</t>
    </rPh>
    <rPh sb="3" eb="5">
      <t>トクテイ</t>
    </rPh>
    <phoneticPr fontId="5"/>
  </si>
  <si>
    <t>行政事務の遂行</t>
    <rPh sb="0" eb="2">
      <t>ギョウセイ</t>
    </rPh>
    <rPh sb="2" eb="4">
      <t>ジム</t>
    </rPh>
    <phoneticPr fontId="5"/>
  </si>
  <si>
    <t>傷病鳥獣保護捕獲</t>
    <phoneticPr fontId="2"/>
  </si>
  <si>
    <t>第2種特定鳥獣保護計画</t>
    <rPh sb="3" eb="5">
      <t>トクテイ</t>
    </rPh>
    <phoneticPr fontId="5"/>
  </si>
  <si>
    <t>-</t>
  </si>
  <si>
    <t>　 　</t>
    <phoneticPr fontId="2"/>
  </si>
  <si>
    <t>（単位：枚）</t>
  </si>
  <si>
    <t xml:space="preserve"> 　　１２  令和 ３ 年度  都道府県知事の捕獲許可による捕獲鳥獣数</t>
    <phoneticPr fontId="2"/>
  </si>
  <si>
    <t>　 　</t>
    <phoneticPr fontId="7"/>
  </si>
  <si>
    <t>捕獲数計</t>
    <rPh sb="0" eb="4">
      <t>ホカクスウケイ</t>
    </rPh>
    <phoneticPr fontId="7"/>
  </si>
  <si>
    <t>学術研究</t>
    <rPh sb="0" eb="4">
      <t>ガクジュツケンキュウ</t>
    </rPh>
    <phoneticPr fontId="7"/>
  </si>
  <si>
    <t>その他</t>
    <rPh sb="2" eb="3">
      <t>タ</t>
    </rPh>
    <phoneticPr fontId="7"/>
  </si>
  <si>
    <t>（単位：件・頭・匹）</t>
    <rPh sb="6" eb="7">
      <t>トウ</t>
    </rPh>
    <rPh sb="8" eb="9">
      <t>ヒキ</t>
    </rPh>
    <phoneticPr fontId="7"/>
  </si>
  <si>
    <t>第一種特定鳥獣保護計画に基づく鳥獣の保護</t>
    <phoneticPr fontId="7"/>
  </si>
  <si>
    <t>鳥獣の保護に関わる行政事務の遂行</t>
    <rPh sb="0" eb="2">
      <t>チョウジュウ</t>
    </rPh>
    <rPh sb="3" eb="5">
      <t>ホゴ</t>
    </rPh>
    <rPh sb="6" eb="7">
      <t>カカ</t>
    </rPh>
    <rPh sb="9" eb="11">
      <t>ギョウセイ</t>
    </rPh>
    <rPh sb="11" eb="13">
      <t>ジム</t>
    </rPh>
    <rPh sb="14" eb="16">
      <t>スイコウカカギョウセイジムスイコウ</t>
    </rPh>
    <phoneticPr fontId="7"/>
  </si>
  <si>
    <t>鳥獣の保護に関わる行政事務の遂行</t>
    <rPh sb="0" eb="2">
      <t>チョウジュウ</t>
    </rPh>
    <rPh sb="3" eb="5">
      <t>ホゴ</t>
    </rPh>
    <rPh sb="6" eb="7">
      <t>カカ</t>
    </rPh>
    <rPh sb="9" eb="11">
      <t>ギョウセイ</t>
    </rPh>
    <rPh sb="11" eb="13">
      <t>ジム</t>
    </rPh>
    <rPh sb="14" eb="16">
      <t>スイコウ</t>
    </rPh>
    <phoneticPr fontId="7"/>
  </si>
  <si>
    <t>傷病により保護を要する鳥獣の保護</t>
    <phoneticPr fontId="7"/>
  </si>
  <si>
    <t>鳥獣による生活環境、農林水産業又は生態系に係る被害の防止</t>
    <rPh sb="0" eb="2">
      <t>チョウジュウ</t>
    </rPh>
    <rPh sb="5" eb="7">
      <t>セイカツ</t>
    </rPh>
    <rPh sb="7" eb="9">
      <t>カンキョウ</t>
    </rPh>
    <rPh sb="10" eb="12">
      <t>ノウリン</t>
    </rPh>
    <rPh sb="12" eb="15">
      <t>スイサンギョウ</t>
    </rPh>
    <rPh sb="15" eb="16">
      <t>マタ</t>
    </rPh>
    <rPh sb="17" eb="20">
      <t>セイタイケイ</t>
    </rPh>
    <rPh sb="21" eb="22">
      <t>カカ</t>
    </rPh>
    <rPh sb="23" eb="25">
      <t>ヒガイ</t>
    </rPh>
    <rPh sb="26" eb="28">
      <t>ボウシ</t>
    </rPh>
    <phoneticPr fontId="7"/>
  </si>
  <si>
    <t>令和 元 年度</t>
    <rPh sb="3" eb="4">
      <t>モト</t>
    </rPh>
    <phoneticPr fontId="7"/>
  </si>
  <si>
    <t>第二種特定鳥獣管理計画に基づく鳥獣の数の調整</t>
    <phoneticPr fontId="7"/>
  </si>
  <si>
    <t>博物館、動物園その他これに類する施設における展示</t>
    <phoneticPr fontId="7"/>
  </si>
  <si>
    <t>愛玩のための飼養</t>
    <phoneticPr fontId="7"/>
  </si>
  <si>
    <t>（１）総括表　　　　許可証交付枚数①</t>
    <rPh sb="10" eb="13">
      <t>キョカショウ</t>
    </rPh>
    <rPh sb="13" eb="15">
      <t>コウフ</t>
    </rPh>
    <rPh sb="15" eb="17">
      <t>マイスウ</t>
    </rPh>
    <phoneticPr fontId="2"/>
  </si>
  <si>
    <t>（１）総括表　　　　許可証交付枚数②</t>
    <phoneticPr fontId="2"/>
  </si>
  <si>
    <t>（１）総括表　　　　許可証交付枚数③</t>
    <phoneticPr fontId="2"/>
  </si>
  <si>
    <t>（１）総括表　　　　許可証交付枚数④</t>
    <phoneticPr fontId="2"/>
  </si>
  <si>
    <t>（１）総括表　（Ａ）鳥　類</t>
    <rPh sb="3" eb="5">
      <t>ソウカツ</t>
    </rPh>
    <rPh sb="5" eb="6">
      <t>ヒョウ</t>
    </rPh>
    <rPh sb="10" eb="11">
      <t>トリ</t>
    </rPh>
    <rPh sb="12" eb="13">
      <t>タグイ</t>
    </rPh>
    <phoneticPr fontId="7"/>
  </si>
  <si>
    <t>（１）総括表　（Ｂ）卵　類</t>
    <rPh sb="3" eb="5">
      <t>ソウカツ</t>
    </rPh>
    <rPh sb="5" eb="6">
      <t>ヒョウ</t>
    </rPh>
    <rPh sb="10" eb="11">
      <t>タマゴ</t>
    </rPh>
    <rPh sb="12" eb="13">
      <t>ルイ</t>
    </rPh>
    <phoneticPr fontId="7"/>
  </si>
  <si>
    <t>（１）総括表　（Ｃ）獣　類</t>
    <rPh sb="3" eb="5">
      <t>ソウカツ</t>
    </rPh>
    <rPh sb="5" eb="6">
      <t>ヒョウ</t>
    </rPh>
    <rPh sb="10" eb="11">
      <t>ケモノ</t>
    </rPh>
    <rPh sb="12" eb="13">
      <t>タグイ</t>
    </rPh>
    <phoneticPr fontId="7"/>
  </si>
  <si>
    <t>※1枚の許可証で鳥類・卵類・獣類の区分にまたがって交付されている場合は、獣類に計上</t>
    <rPh sb="2" eb="3">
      <t>マイ</t>
    </rPh>
    <rPh sb="4" eb="7">
      <t>キョカショウ</t>
    </rPh>
    <rPh sb="8" eb="10">
      <t>チョウルイ</t>
    </rPh>
    <rPh sb="11" eb="12">
      <t>タマゴ</t>
    </rPh>
    <rPh sb="12" eb="13">
      <t>ルイ</t>
    </rPh>
    <rPh sb="14" eb="16">
      <t>ジュウルイ</t>
    </rPh>
    <rPh sb="17" eb="19">
      <t>クブン</t>
    </rPh>
    <rPh sb="25" eb="27">
      <t>コウフ</t>
    </rPh>
    <rPh sb="32" eb="34">
      <t>バアイ</t>
    </rPh>
    <rPh sb="36" eb="38">
      <t>ジュウルイ</t>
    </rPh>
    <rPh sb="39" eb="41">
      <t>ケイジョウ</t>
    </rPh>
    <phoneticPr fontId="5"/>
  </si>
  <si>
    <t>※1枚の許可証で鳥類・卵類の区分にまたがって交付されている場合は、鳥類に計上</t>
    <rPh sb="2" eb="3">
      <t>マイ</t>
    </rPh>
    <rPh sb="4" eb="7">
      <t>キョカショウ</t>
    </rPh>
    <rPh sb="8" eb="10">
      <t>チョウルイ</t>
    </rPh>
    <rPh sb="11" eb="12">
      <t>タマゴ</t>
    </rPh>
    <rPh sb="12" eb="13">
      <t>ルイ</t>
    </rPh>
    <rPh sb="14" eb="16">
      <t>クブン</t>
    </rPh>
    <rPh sb="22" eb="24">
      <t>コウフ</t>
    </rPh>
    <rPh sb="29" eb="31">
      <t>バアイ</t>
    </rPh>
    <rPh sb="33" eb="35">
      <t>チョウルイ</t>
    </rPh>
    <rPh sb="36" eb="38">
      <t>ケイジョウ</t>
    </rPh>
    <phoneticPr fontId="5"/>
  </si>
  <si>
    <t>※1枚の許可証で鳥類・獣類の区分にまたがって交付されている場合は、獣類に計上</t>
    <rPh sb="2" eb="3">
      <t>マイ</t>
    </rPh>
    <rPh sb="4" eb="7">
      <t>キョカショウ</t>
    </rPh>
    <rPh sb="8" eb="10">
      <t>チョウルイ</t>
    </rPh>
    <rPh sb="11" eb="13">
      <t>ジュウルイ</t>
    </rPh>
    <rPh sb="14" eb="16">
      <t>クブン</t>
    </rPh>
    <rPh sb="22" eb="24">
      <t>コウフ</t>
    </rPh>
    <rPh sb="29" eb="31">
      <t>バアイ</t>
    </rPh>
    <rPh sb="33" eb="35">
      <t>ジュウルイ</t>
    </rPh>
    <rPh sb="36" eb="38">
      <t>ケイジョウ</t>
    </rPh>
    <phoneticPr fontId="5"/>
  </si>
  <si>
    <t>外来生物に基づく捕獲</t>
    <phoneticPr fontId="7"/>
  </si>
  <si>
    <t>（単位：件・個）</t>
    <rPh sb="4" eb="5">
      <t>ケン</t>
    </rPh>
    <rPh sb="6" eb="7">
      <t>コ</t>
    </rPh>
    <phoneticPr fontId="7"/>
  </si>
  <si>
    <t>（単位：件・羽）</t>
    <rPh sb="4" eb="5">
      <t>ケン</t>
    </rPh>
    <rPh sb="6" eb="7">
      <t>ハネ</t>
    </rPh>
    <phoneticPr fontId="7"/>
  </si>
  <si>
    <t>外来生物に基づく捕獲</t>
    <phoneticPr fontId="2"/>
  </si>
  <si>
    <t>　               鳥　獣　捕　獲　許　可　証　交　付　枚　数　　　（Ｂ）区分別許可証交付数：卵　類</t>
    <phoneticPr fontId="2"/>
  </si>
  <si>
    <t>　               鳥　獣　捕　獲　許　可　証　交　付　枚　数　　　（Ｃ）区分別許可証交付数：獣　類</t>
    <phoneticPr fontId="2"/>
  </si>
  <si>
    <t>　         鳥　獣　捕　獲　許　可　証　交　付　枚　数　　　（Ｄ）国有林野関係職員に対する交付数：獣　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</si>
</sst>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;\-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Arial"/>
      <family val="2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rgb="FF000000"/>
      <name val="ＭＳ 明朝"/>
      <family val="1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rgb="FF000000"/>
      </left>
      <right style="hair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 style="hair">
        <color rgb="FF000000"/>
      </bottom>
      <diagonal style="thin">
        <color rgb="FF000000"/>
      </diagonal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rgb="FF000000"/>
      </left>
      <right style="hair">
        <color indexed="64"/>
      </right>
      <top style="hair">
        <color indexed="64"/>
      </top>
      <bottom/>
      <diagonal/>
    </border>
    <border>
      <left style="hair">
        <color rgb="FF000000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rgb="FF000000"/>
      </left>
      <right style="hair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4">
    <xf numFmtId="0" fontId="0" fillId="0" borderId="0" xfId="0"/>
    <xf numFmtId="177" fontId="1" fillId="0" borderId="1" xfId="0" applyNumberFormat="1" applyFont="1" applyBorder="1" applyAlignment="1" applyProtection="1">
      <alignment horizontal="right"/>
      <protection hidden="1"/>
    </xf>
    <xf numFmtId="177" fontId="1" fillId="0" borderId="2" xfId="2" applyNumberFormat="1" applyBorder="1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38" fontId="1" fillId="0" borderId="4" xfId="0" applyNumberFormat="1" applyFont="1" applyBorder="1" applyAlignment="1" applyProtection="1">
      <alignment horizontal="center"/>
      <protection hidden="1"/>
    </xf>
    <xf numFmtId="38" fontId="1" fillId="0" borderId="6" xfId="0" applyNumberFormat="1" applyFont="1" applyBorder="1" applyAlignment="1" applyProtection="1">
      <alignment horizontal="center"/>
      <protection hidden="1"/>
    </xf>
    <xf numFmtId="38" fontId="1" fillId="0" borderId="0" xfId="0" applyNumberFormat="1" applyFont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177" fontId="1" fillId="0" borderId="18" xfId="0" applyNumberFormat="1" applyFont="1" applyBorder="1" applyAlignment="1" applyProtection="1">
      <alignment horizontal="right"/>
      <protection hidden="1"/>
    </xf>
    <xf numFmtId="177" fontId="1" fillId="0" borderId="19" xfId="0" applyNumberFormat="1" applyFont="1" applyBorder="1" applyAlignment="1" applyProtection="1">
      <alignment horizontal="right"/>
      <protection hidden="1"/>
    </xf>
    <xf numFmtId="177" fontId="1" fillId="0" borderId="16" xfId="0" applyNumberFormat="1" applyFont="1" applyBorder="1" applyAlignment="1" applyProtection="1">
      <alignment horizontal="right"/>
      <protection hidden="1"/>
    </xf>
    <xf numFmtId="177" fontId="1" fillId="0" borderId="13" xfId="0" applyNumberFormat="1" applyFont="1" applyBorder="1" applyAlignment="1" applyProtection="1">
      <alignment horizontal="right"/>
      <protection hidden="1"/>
    </xf>
    <xf numFmtId="38" fontId="1" fillId="0" borderId="20" xfId="0" applyNumberFormat="1" applyFont="1" applyBorder="1" applyAlignment="1" applyProtection="1">
      <alignment horizontal="center"/>
      <protection hidden="1"/>
    </xf>
    <xf numFmtId="38" fontId="1" fillId="0" borderId="7" xfId="0" applyNumberFormat="1" applyFont="1" applyBorder="1" applyAlignment="1" applyProtection="1">
      <alignment horizontal="center"/>
      <protection hidden="1"/>
    </xf>
    <xf numFmtId="177" fontId="1" fillId="0" borderId="15" xfId="0" applyNumberFormat="1" applyFont="1" applyBorder="1" applyAlignment="1" applyProtection="1">
      <alignment horizontal="right"/>
      <protection hidden="1"/>
    </xf>
    <xf numFmtId="38" fontId="1" fillId="0" borderId="23" xfId="0" applyNumberFormat="1" applyFont="1" applyBorder="1" applyAlignment="1" applyProtection="1">
      <alignment horizontal="center"/>
      <protection hidden="1"/>
    </xf>
    <xf numFmtId="177" fontId="1" fillId="0" borderId="11" xfId="0" applyNumberFormat="1" applyFont="1" applyBorder="1" applyAlignment="1" applyProtection="1">
      <alignment horizontal="right"/>
      <protection hidden="1"/>
    </xf>
    <xf numFmtId="177" fontId="1" fillId="0" borderId="8" xfId="0" applyNumberFormat="1" applyFont="1" applyBorder="1" applyAlignment="1" applyProtection="1">
      <alignment horizontal="right"/>
      <protection hidden="1"/>
    </xf>
    <xf numFmtId="38" fontId="1" fillId="0" borderId="24" xfId="0" applyNumberFormat="1" applyFont="1" applyBorder="1" applyAlignment="1" applyProtection="1">
      <alignment horizontal="center"/>
      <protection hidden="1"/>
    </xf>
    <xf numFmtId="177" fontId="1" fillId="0" borderId="25" xfId="0" applyNumberFormat="1" applyFont="1" applyBorder="1" applyAlignment="1" applyProtection="1">
      <alignment horizontal="right"/>
      <protection hidden="1"/>
    </xf>
    <xf numFmtId="0" fontId="1" fillId="0" borderId="0" xfId="0" applyFont="1" applyAlignment="1" applyProtection="1">
      <alignment vertical="center"/>
      <protection hidden="1"/>
    </xf>
    <xf numFmtId="38" fontId="1" fillId="0" borderId="8" xfId="0" applyNumberFormat="1" applyFont="1" applyBorder="1" applyProtection="1">
      <protection hidden="1"/>
    </xf>
    <xf numFmtId="38" fontId="1" fillId="0" borderId="9" xfId="0" applyNumberFormat="1" applyFont="1" applyBorder="1" applyProtection="1">
      <protection hidden="1"/>
    </xf>
    <xf numFmtId="38" fontId="1" fillId="0" borderId="3" xfId="2" applyNumberFormat="1" applyBorder="1" applyAlignment="1" applyProtection="1">
      <alignment horizontal="center" vertical="center"/>
      <protection hidden="1"/>
    </xf>
    <xf numFmtId="38" fontId="1" fillId="0" borderId="4" xfId="2" applyNumberFormat="1" applyBorder="1" applyAlignment="1" applyProtection="1">
      <alignment horizontal="center" vertical="center"/>
      <protection hidden="1"/>
    </xf>
    <xf numFmtId="38" fontId="1" fillId="0" borderId="4" xfId="2" applyNumberFormat="1" applyBorder="1" applyAlignment="1" applyProtection="1">
      <alignment horizontal="left" vertical="center"/>
      <protection hidden="1"/>
    </xf>
    <xf numFmtId="38" fontId="1" fillId="0" borderId="28" xfId="2" applyNumberFormat="1" applyBorder="1" applyAlignment="1" applyProtection="1">
      <alignment horizontal="left" vertical="center"/>
      <protection hidden="1"/>
    </xf>
    <xf numFmtId="38" fontId="1" fillId="0" borderId="28" xfId="2" applyNumberFormat="1" applyBorder="1" applyAlignment="1" applyProtection="1">
      <alignment horizontal="center" vertical="center"/>
      <protection hidden="1"/>
    </xf>
    <xf numFmtId="176" fontId="1" fillId="0" borderId="2" xfId="0" applyNumberFormat="1" applyFont="1" applyBorder="1" applyAlignment="1" applyProtection="1">
      <alignment vertical="center"/>
      <protection hidden="1"/>
    </xf>
    <xf numFmtId="38" fontId="1" fillId="0" borderId="27" xfId="2" applyNumberFormat="1" applyBorder="1" applyAlignment="1" applyProtection="1">
      <alignment horizontal="center"/>
      <protection hidden="1"/>
    </xf>
    <xf numFmtId="38" fontId="1" fillId="0" borderId="12" xfId="2" applyNumberFormat="1" applyBorder="1" applyProtection="1">
      <protection hidden="1"/>
    </xf>
    <xf numFmtId="38" fontId="1" fillId="0" borderId="29" xfId="2" applyNumberFormat="1" applyBorder="1" applyAlignment="1" applyProtection="1">
      <alignment horizontal="center"/>
      <protection hidden="1"/>
    </xf>
    <xf numFmtId="177" fontId="1" fillId="0" borderId="30" xfId="2" applyNumberFormat="1" applyBorder="1" applyAlignment="1" applyProtection="1">
      <alignment horizontal="right"/>
      <protection hidden="1"/>
    </xf>
    <xf numFmtId="177" fontId="1" fillId="0" borderId="13" xfId="1" applyNumberFormat="1" applyBorder="1" applyAlignment="1">
      <alignment horizontal="right"/>
    </xf>
    <xf numFmtId="177" fontId="1" fillId="0" borderId="28" xfId="2" applyNumberFormat="1" applyBorder="1" applyAlignment="1" applyProtection="1">
      <alignment horizontal="right"/>
      <protection hidden="1"/>
    </xf>
    <xf numFmtId="38" fontId="1" fillId="0" borderId="31" xfId="2" applyNumberFormat="1" applyBorder="1" applyAlignment="1" applyProtection="1">
      <alignment horizontal="center"/>
      <protection hidden="1"/>
    </xf>
    <xf numFmtId="38" fontId="1" fillId="0" borderId="28" xfId="2" applyNumberFormat="1" applyBorder="1" applyAlignment="1" applyProtection="1">
      <alignment horizontal="center"/>
      <protection hidden="1"/>
    </xf>
    <xf numFmtId="38" fontId="1" fillId="0" borderId="32" xfId="2" applyNumberFormat="1" applyBorder="1" applyAlignment="1" applyProtection="1">
      <alignment horizontal="center"/>
      <protection hidden="1"/>
    </xf>
    <xf numFmtId="38" fontId="1" fillId="0" borderId="33" xfId="2" applyNumberFormat="1" applyBorder="1" applyAlignment="1" applyProtection="1">
      <alignment horizontal="center"/>
      <protection hidden="1"/>
    </xf>
    <xf numFmtId="177" fontId="1" fillId="0" borderId="13" xfId="1" applyNumberFormat="1" applyBorder="1" applyAlignment="1">
      <alignment horizontal="right" vertical="center"/>
    </xf>
    <xf numFmtId="177" fontId="1" fillId="0" borderId="18" xfId="1" applyNumberFormat="1" applyBorder="1" applyAlignment="1" applyProtection="1">
      <alignment horizontal="right" vertical="center"/>
      <protection locked="0"/>
    </xf>
    <xf numFmtId="177" fontId="1" fillId="0" borderId="15" xfId="1" applyNumberFormat="1" applyBorder="1" applyAlignment="1" applyProtection="1">
      <alignment horizontal="right" vertical="center"/>
      <protection locked="0"/>
    </xf>
    <xf numFmtId="177" fontId="1" fillId="0" borderId="11" xfId="1" applyNumberFormat="1" applyBorder="1" applyAlignment="1" applyProtection="1">
      <alignment horizontal="right" vertical="center"/>
      <protection locked="0"/>
    </xf>
    <xf numFmtId="177" fontId="1" fillId="0" borderId="25" xfId="1" applyNumberFormat="1" applyBorder="1" applyAlignment="1" applyProtection="1">
      <alignment horizontal="right" vertical="center"/>
      <protection locked="0"/>
    </xf>
    <xf numFmtId="177" fontId="1" fillId="0" borderId="15" xfId="1" applyNumberFormat="1" applyBorder="1" applyAlignment="1" applyProtection="1">
      <alignment horizontal="right"/>
      <protection locked="0"/>
    </xf>
    <xf numFmtId="177" fontId="1" fillId="0" borderId="11" xfId="1" applyNumberFormat="1" applyBorder="1" applyAlignment="1" applyProtection="1">
      <alignment horizontal="right"/>
      <protection locked="0"/>
    </xf>
    <xf numFmtId="177" fontId="1" fillId="0" borderId="25" xfId="1" applyNumberFormat="1" applyBorder="1" applyAlignment="1" applyProtection="1">
      <alignment horizontal="right"/>
      <protection locked="0"/>
    </xf>
    <xf numFmtId="38" fontId="5" fillId="0" borderId="0" xfId="0" applyNumberFormat="1" applyFont="1" applyAlignment="1" applyProtection="1">
      <alignment vertical="center"/>
      <protection hidden="1"/>
    </xf>
    <xf numFmtId="38" fontId="5" fillId="0" borderId="0" xfId="0" applyNumberFormat="1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38" fontId="3" fillId="0" borderId="0" xfId="0" applyNumberFormat="1" applyFont="1" applyAlignment="1" applyProtection="1">
      <alignment vertical="center"/>
      <protection hidden="1"/>
    </xf>
    <xf numFmtId="38" fontId="1" fillId="0" borderId="0" xfId="0" applyNumberFormat="1" applyFont="1" applyAlignment="1" applyProtection="1">
      <alignment horizontal="center"/>
      <protection hidden="1"/>
    </xf>
    <xf numFmtId="38" fontId="1" fillId="0" borderId="0" xfId="0" applyNumberFormat="1" applyFont="1" applyAlignment="1" applyProtection="1">
      <alignment horizontal="center" vertical="center"/>
      <protection hidden="1"/>
    </xf>
    <xf numFmtId="38" fontId="1" fillId="0" borderId="0" xfId="0" applyNumberFormat="1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38" fontId="4" fillId="0" borderId="0" xfId="0" applyNumberFormat="1" applyFont="1" applyAlignment="1" applyProtection="1">
      <alignment vertical="center"/>
      <protection hidden="1"/>
    </xf>
    <xf numFmtId="38" fontId="1" fillId="0" borderId="0" xfId="0" applyNumberFormat="1" applyFont="1" applyAlignment="1" applyProtection="1">
      <alignment horizontal="right"/>
      <protection hidden="1"/>
    </xf>
    <xf numFmtId="38" fontId="5" fillId="0" borderId="0" xfId="0" applyNumberFormat="1" applyFont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177" fontId="1" fillId="0" borderId="14" xfId="2" applyNumberFormat="1" applyBorder="1" applyAlignment="1" applyProtection="1">
      <alignment horizontal="right"/>
      <protection hidden="1"/>
    </xf>
    <xf numFmtId="38" fontId="1" fillId="0" borderId="0" xfId="2" applyNumberFormat="1" applyAlignment="1" applyProtection="1">
      <alignment horizontal="center"/>
      <protection hidden="1"/>
    </xf>
    <xf numFmtId="38" fontId="1" fillId="0" borderId="0" xfId="2" applyNumberFormat="1" applyAlignment="1" applyProtection="1">
      <alignment horizontal="center" vertical="center" wrapText="1"/>
      <protection hidden="1"/>
    </xf>
    <xf numFmtId="177" fontId="1" fillId="0" borderId="11" xfId="2" applyNumberFormat="1" applyBorder="1" applyAlignment="1" applyProtection="1">
      <alignment horizontal="right"/>
      <protection hidden="1"/>
    </xf>
    <xf numFmtId="0" fontId="0" fillId="0" borderId="0" xfId="0" applyAlignment="1">
      <alignment horizontal="right"/>
    </xf>
    <xf numFmtId="38" fontId="1" fillId="0" borderId="0" xfId="0" applyNumberFormat="1" applyFont="1"/>
    <xf numFmtId="0" fontId="5" fillId="0" borderId="0" xfId="0" applyFont="1" applyAlignment="1">
      <alignment vertical="center"/>
    </xf>
    <xf numFmtId="38" fontId="5" fillId="0" borderId="0" xfId="0" applyNumberFormat="1" applyFont="1" applyAlignment="1">
      <alignment vertical="center"/>
    </xf>
    <xf numFmtId="177" fontId="1" fillId="0" borderId="22" xfId="1" applyNumberFormat="1" applyBorder="1" applyAlignment="1" applyProtection="1">
      <alignment horizontal="right"/>
      <protection locked="0"/>
    </xf>
    <xf numFmtId="177" fontId="1" fillId="0" borderId="17" xfId="1" applyNumberFormat="1" applyBorder="1" applyAlignment="1" applyProtection="1">
      <alignment horizontal="right"/>
      <protection locked="0"/>
    </xf>
    <xf numFmtId="177" fontId="1" fillId="0" borderId="26" xfId="1" applyNumberFormat="1" applyBorder="1" applyAlignment="1" applyProtection="1">
      <alignment horizontal="right"/>
      <protection locked="0"/>
    </xf>
    <xf numFmtId="0" fontId="1" fillId="0" borderId="0" xfId="0" applyFont="1"/>
    <xf numFmtId="38" fontId="1" fillId="0" borderId="29" xfId="1" applyNumberFormat="1" applyBorder="1" applyAlignment="1">
      <alignment horizontal="center"/>
    </xf>
    <xf numFmtId="38" fontId="1" fillId="0" borderId="34" xfId="0" applyNumberFormat="1" applyFont="1" applyBorder="1" applyAlignment="1" applyProtection="1">
      <alignment horizontal="left" vertical="top" wrapText="1"/>
      <protection hidden="1"/>
    </xf>
    <xf numFmtId="38" fontId="1" fillId="0" borderId="35" xfId="0" applyNumberFormat="1" applyFont="1" applyBorder="1" applyAlignment="1" applyProtection="1">
      <alignment horizontal="left" vertical="top"/>
      <protection hidden="1"/>
    </xf>
    <xf numFmtId="38" fontId="1" fillId="0" borderId="36" xfId="0" applyNumberFormat="1" applyFont="1" applyBorder="1" applyAlignment="1" applyProtection="1">
      <alignment horizontal="left" vertical="top"/>
      <protection hidden="1"/>
    </xf>
    <xf numFmtId="38" fontId="1" fillId="0" borderId="38" xfId="2" applyNumberFormat="1" applyBorder="1" applyAlignment="1" applyProtection="1">
      <alignment horizontal="center" vertical="center"/>
      <protection hidden="1"/>
    </xf>
    <xf numFmtId="38" fontId="1" fillId="0" borderId="39" xfId="2" applyNumberFormat="1" applyBorder="1" applyAlignment="1" applyProtection="1">
      <alignment horizontal="center" vertical="center"/>
      <protection hidden="1"/>
    </xf>
    <xf numFmtId="38" fontId="1" fillId="0" borderId="18" xfId="2" applyNumberFormat="1" applyBorder="1" applyAlignment="1" applyProtection="1">
      <alignment horizontal="center" vertical="center" wrapText="1"/>
      <protection hidden="1"/>
    </xf>
    <xf numFmtId="38" fontId="1" fillId="0" borderId="11" xfId="2" applyNumberFormat="1" applyBorder="1" applyAlignment="1" applyProtection="1">
      <alignment horizontal="center" vertical="center" wrapText="1"/>
      <protection hidden="1"/>
    </xf>
    <xf numFmtId="38" fontId="1" fillId="0" borderId="16" xfId="2" applyNumberFormat="1" applyBorder="1" applyAlignment="1" applyProtection="1">
      <alignment horizontal="center" vertical="center" wrapText="1"/>
      <protection hidden="1"/>
    </xf>
    <xf numFmtId="38" fontId="1" fillId="0" borderId="17" xfId="2" applyNumberFormat="1" applyBorder="1" applyAlignment="1" applyProtection="1">
      <alignment horizontal="center" vertical="center" wrapText="1"/>
      <protection hidden="1"/>
    </xf>
    <xf numFmtId="38" fontId="1" fillId="0" borderId="5" xfId="0" applyNumberFormat="1" applyFont="1" applyBorder="1" applyAlignment="1" applyProtection="1">
      <alignment horizontal="center" vertical="center" wrapText="1"/>
      <protection hidden="1"/>
    </xf>
    <xf numFmtId="38" fontId="1" fillId="0" borderId="21" xfId="0" applyNumberFormat="1" applyFont="1" applyBorder="1" applyAlignment="1" applyProtection="1">
      <alignment horizontal="center" vertical="center" wrapText="1"/>
      <protection hidden="1"/>
    </xf>
    <xf numFmtId="38" fontId="1" fillId="0" borderId="10" xfId="0" applyNumberFormat="1" applyFont="1" applyBorder="1" applyAlignment="1" applyProtection="1">
      <alignment horizontal="center" vertical="center" wrapText="1"/>
      <protection hidden="1"/>
    </xf>
    <xf numFmtId="38" fontId="1" fillId="0" borderId="40" xfId="0" applyNumberFormat="1" applyFont="1" applyBorder="1" applyAlignment="1" applyProtection="1">
      <alignment horizontal="center" vertical="center" wrapText="1"/>
      <protection hidden="1"/>
    </xf>
    <xf numFmtId="38" fontId="1" fillId="0" borderId="42" xfId="0" applyNumberFormat="1" applyFont="1" applyBorder="1" applyAlignment="1" applyProtection="1">
      <alignment horizontal="center" vertical="center" wrapText="1"/>
      <protection hidden="1"/>
    </xf>
    <xf numFmtId="38" fontId="1" fillId="0" borderId="39" xfId="0" applyNumberFormat="1" applyFont="1" applyBorder="1" applyAlignment="1" applyProtection="1">
      <alignment horizontal="center" vertical="center" wrapText="1"/>
      <protection hidden="1"/>
    </xf>
    <xf numFmtId="38" fontId="1" fillId="0" borderId="3" xfId="0" applyNumberFormat="1" applyFont="1" applyBorder="1" applyAlignment="1" applyProtection="1">
      <alignment horizontal="center" vertical="center" wrapText="1"/>
      <protection hidden="1"/>
    </xf>
    <xf numFmtId="38" fontId="1" fillId="0" borderId="2" xfId="0" applyNumberFormat="1" applyFont="1" applyBorder="1" applyAlignment="1" applyProtection="1">
      <alignment horizontal="center" vertical="center" wrapText="1"/>
      <protection hidden="1"/>
    </xf>
    <xf numFmtId="38" fontId="1" fillId="0" borderId="8" xfId="0" applyNumberFormat="1" applyFont="1" applyBorder="1" applyAlignment="1" applyProtection="1">
      <alignment horizontal="center" vertical="center" wrapText="1"/>
      <protection hidden="1"/>
    </xf>
    <xf numFmtId="38" fontId="6" fillId="0" borderId="4" xfId="0" applyNumberFormat="1" applyFont="1" applyBorder="1" applyAlignment="1" applyProtection="1">
      <alignment horizontal="center" vertical="center" wrapText="1"/>
      <protection hidden="1"/>
    </xf>
    <xf numFmtId="38" fontId="6" fillId="0" borderId="0" xfId="0" applyNumberFormat="1" applyFont="1" applyAlignment="1" applyProtection="1">
      <alignment horizontal="center" vertical="center" wrapText="1"/>
      <protection hidden="1"/>
    </xf>
    <xf numFmtId="38" fontId="6" fillId="0" borderId="9" xfId="0" applyNumberFormat="1" applyFont="1" applyBorder="1" applyAlignment="1" applyProtection="1">
      <alignment horizontal="center" vertical="center" wrapText="1"/>
      <protection hidden="1"/>
    </xf>
    <xf numFmtId="38" fontId="1" fillId="0" borderId="37" xfId="0" applyNumberFormat="1" applyFont="1" applyBorder="1" applyAlignment="1" applyProtection="1">
      <alignment horizontal="center" vertical="center" wrapText="1"/>
      <protection hidden="1"/>
    </xf>
    <xf numFmtId="38" fontId="1" fillId="0" borderId="15" xfId="0" applyNumberFormat="1" applyFont="1" applyBorder="1" applyAlignment="1" applyProtection="1">
      <alignment horizontal="center" vertical="center" wrapText="1"/>
      <protection hidden="1"/>
    </xf>
    <xf numFmtId="38" fontId="1" fillId="0" borderId="11" xfId="0" applyNumberFormat="1" applyFont="1" applyBorder="1" applyAlignment="1" applyProtection="1">
      <alignment horizontal="center" vertical="center" wrapText="1"/>
      <protection hidden="1"/>
    </xf>
    <xf numFmtId="38" fontId="1" fillId="0" borderId="41" xfId="0" applyNumberFormat="1" applyFont="1" applyBorder="1" applyAlignment="1" applyProtection="1">
      <alignment horizontal="center" vertical="center" wrapText="1"/>
      <protection hidden="1"/>
    </xf>
    <xf numFmtId="38" fontId="1" fillId="0" borderId="22" xfId="0" applyNumberFormat="1" applyFont="1" applyBorder="1" applyAlignment="1" applyProtection="1">
      <alignment horizontal="center" vertical="center" wrapText="1"/>
      <protection hidden="1"/>
    </xf>
    <xf numFmtId="38" fontId="1" fillId="0" borderId="17" xfId="0" applyNumberFormat="1" applyFont="1" applyBorder="1" applyAlignment="1" applyProtection="1">
      <alignment horizontal="center" vertical="center" wrapText="1"/>
      <protection hidden="1"/>
    </xf>
    <xf numFmtId="177" fontId="1" fillId="0" borderId="2" xfId="1" applyNumberFormat="1" applyBorder="1" applyAlignment="1" applyProtection="1">
      <alignment horizontal="right"/>
      <protection locked="0"/>
    </xf>
    <xf numFmtId="177" fontId="1" fillId="0" borderId="8" xfId="1" applyNumberFormat="1" applyBorder="1" applyAlignment="1" applyProtection="1">
      <alignment horizontal="right"/>
      <protection locked="0"/>
    </xf>
    <xf numFmtId="177" fontId="1" fillId="0" borderId="1" xfId="1" applyNumberFormat="1" applyBorder="1" applyAlignment="1" applyProtection="1">
      <alignment horizontal="right"/>
      <protection locked="0"/>
    </xf>
  </cellXfs>
  <cellStyles count="3">
    <cellStyle name="標準" xfId="0" builtinId="0"/>
    <cellStyle name="標準 2" xfId="1" xr:uid="{00000000-0005-0000-0000-000001000000}"/>
    <cellStyle name="標準_H17-12-0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4:W268"/>
  <sheetViews>
    <sheetView tabSelected="1" topLeftCell="A181" zoomScaleNormal="100" zoomScaleSheetLayoutView="100" workbookViewId="0">
      <selection activeCell="K51" sqref="K51"/>
    </sheetView>
  </sheetViews>
  <sheetFormatPr defaultColWidth="9.6328125" defaultRowHeight="13" customHeight="1" x14ac:dyDescent="0.2"/>
  <cols>
    <col min="1" max="1" width="14.08984375" style="3" customWidth="1"/>
    <col min="2" max="12" width="9.6328125" style="8" customWidth="1"/>
    <col min="13" max="13" width="9.6328125" style="55" customWidth="1"/>
    <col min="14" max="14" width="9.6328125" style="8" customWidth="1"/>
    <col min="15" max="15" width="9.6328125" style="56" customWidth="1"/>
    <col min="16" max="16" width="9.6328125" style="3" customWidth="1"/>
    <col min="17" max="16384" width="9.6328125" style="3"/>
  </cols>
  <sheetData>
    <row r="4" spans="1:23" customFormat="1" ht="13" customHeight="1" x14ac:dyDescent="0.2">
      <c r="A4" s="4" t="s">
        <v>74</v>
      </c>
    </row>
    <row r="5" spans="1:23" customFormat="1" ht="12.75" customHeight="1" x14ac:dyDescent="0.2">
      <c r="B5" s="5" t="s">
        <v>89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50"/>
      <c r="N5" s="49"/>
      <c r="O5" s="51"/>
      <c r="P5" s="5"/>
      <c r="Q5" s="5"/>
      <c r="R5" s="5"/>
      <c r="S5" s="5"/>
      <c r="T5" s="5"/>
      <c r="U5" s="5"/>
      <c r="V5" s="5"/>
      <c r="W5" s="5"/>
    </row>
    <row r="6" spans="1:23" customFormat="1" ht="13" customHeight="1" x14ac:dyDescent="0.2">
      <c r="A6" s="49"/>
      <c r="B6" s="49"/>
      <c r="C6" s="49"/>
      <c r="D6" s="49"/>
      <c r="E6" s="49"/>
      <c r="F6" s="49"/>
      <c r="G6" s="49"/>
      <c r="H6" s="49"/>
      <c r="I6" s="49"/>
      <c r="J6" s="52" t="s">
        <v>72</v>
      </c>
      <c r="K6" s="52" t="s">
        <v>72</v>
      </c>
      <c r="L6" s="65" t="s">
        <v>73</v>
      </c>
      <c r="M6" s="50"/>
      <c r="O6" s="50"/>
      <c r="P6" s="5"/>
      <c r="Q6" s="5"/>
      <c r="R6" s="5"/>
      <c r="S6" s="5"/>
      <c r="T6" s="5"/>
      <c r="U6" s="5"/>
      <c r="V6" s="5"/>
      <c r="W6" s="5"/>
    </row>
    <row r="7" spans="1:23" customFormat="1" ht="13" customHeight="1" x14ac:dyDescent="0.2">
      <c r="A7" s="74" t="s">
        <v>0</v>
      </c>
      <c r="B7" s="25"/>
      <c r="C7" s="6"/>
      <c r="D7" s="26"/>
      <c r="E7" s="6"/>
      <c r="F7" s="26"/>
      <c r="G7" s="6"/>
      <c r="H7" s="26"/>
      <c r="I7" s="26"/>
      <c r="J7" s="27"/>
      <c r="K7" s="27"/>
      <c r="L7" s="7"/>
      <c r="M7" s="28"/>
    </row>
    <row r="8" spans="1:23" customFormat="1" ht="13" customHeight="1" x14ac:dyDescent="0.2">
      <c r="A8" s="75"/>
      <c r="B8" s="30" t="s">
        <v>1</v>
      </c>
      <c r="C8" s="53"/>
      <c r="D8" s="8"/>
      <c r="E8" s="8"/>
      <c r="F8" s="54"/>
      <c r="G8" s="8"/>
      <c r="H8" s="8"/>
      <c r="I8" s="8"/>
      <c r="J8" s="8"/>
      <c r="K8" s="8"/>
      <c r="L8" s="31"/>
      <c r="M8" s="28"/>
    </row>
    <row r="9" spans="1:23" customFormat="1" ht="11.25" customHeight="1" x14ac:dyDescent="0.2">
      <c r="A9" s="75"/>
      <c r="B9" s="23"/>
      <c r="C9" s="24"/>
      <c r="D9" s="24"/>
      <c r="E9" s="24"/>
      <c r="F9" s="24"/>
      <c r="G9" s="24"/>
      <c r="H9" s="24"/>
      <c r="I9" s="24"/>
      <c r="J9" s="24"/>
      <c r="K9" s="24"/>
      <c r="L9" s="32"/>
      <c r="M9" s="29"/>
    </row>
    <row r="10" spans="1:23" customFormat="1" ht="13" customHeight="1" x14ac:dyDescent="0.2">
      <c r="A10" s="75"/>
      <c r="B10" s="77" t="s">
        <v>2</v>
      </c>
      <c r="C10" s="79" t="s">
        <v>3</v>
      </c>
      <c r="D10" s="79" t="s">
        <v>67</v>
      </c>
      <c r="E10" s="79" t="s">
        <v>68</v>
      </c>
      <c r="F10" s="79" t="s">
        <v>69</v>
      </c>
      <c r="G10" s="79" t="s">
        <v>65</v>
      </c>
      <c r="H10" s="79" t="s">
        <v>70</v>
      </c>
      <c r="I10" s="79" t="s">
        <v>66</v>
      </c>
      <c r="J10" s="79" t="s">
        <v>4</v>
      </c>
      <c r="K10" s="79" t="s">
        <v>102</v>
      </c>
      <c r="L10" s="81" t="s">
        <v>5</v>
      </c>
      <c r="N10" s="62"/>
      <c r="O10" s="63"/>
    </row>
    <row r="11" spans="1:23" customFormat="1" ht="13" customHeight="1" x14ac:dyDescent="0.2">
      <c r="A11" s="76"/>
      <c r="B11" s="78"/>
      <c r="C11" s="80"/>
      <c r="D11" s="80"/>
      <c r="E11" s="80"/>
      <c r="F11" s="80"/>
      <c r="G11" s="80"/>
      <c r="H11" s="80"/>
      <c r="I11" s="80"/>
      <c r="J11" s="80"/>
      <c r="K11" s="80"/>
      <c r="L11" s="82"/>
      <c r="N11" s="53"/>
    </row>
    <row r="12" spans="1:23" customFormat="1" ht="13" customHeight="1" x14ac:dyDescent="0.2">
      <c r="A12" s="33" t="s">
        <v>64</v>
      </c>
      <c r="B12" s="34">
        <f>SUM(C12:L12)</f>
        <v>97088</v>
      </c>
      <c r="C12" s="2">
        <v>445</v>
      </c>
      <c r="D12" s="2">
        <v>0</v>
      </c>
      <c r="E12" s="2">
        <v>233</v>
      </c>
      <c r="F12" s="35">
        <v>1230</v>
      </c>
      <c r="G12" s="2">
        <v>91963</v>
      </c>
      <c r="H12" s="2">
        <v>384</v>
      </c>
      <c r="I12" s="2">
        <v>25</v>
      </c>
      <c r="J12" s="2">
        <v>0</v>
      </c>
      <c r="K12" s="2">
        <v>0</v>
      </c>
      <c r="L12" s="2">
        <v>2808</v>
      </c>
      <c r="M12" s="36"/>
    </row>
    <row r="13" spans="1:23" customFormat="1" ht="13" customHeight="1" x14ac:dyDescent="0.2">
      <c r="A13" s="33" t="s">
        <v>6</v>
      </c>
      <c r="B13" s="34">
        <f>SUM(C13:L13)</f>
        <v>99933</v>
      </c>
      <c r="C13" s="34">
        <v>787</v>
      </c>
      <c r="D13" s="34">
        <v>0</v>
      </c>
      <c r="E13" s="34">
        <v>271</v>
      </c>
      <c r="F13" s="35">
        <v>3214</v>
      </c>
      <c r="G13" s="34">
        <v>92587</v>
      </c>
      <c r="H13" s="34">
        <v>286</v>
      </c>
      <c r="I13" s="34">
        <v>15</v>
      </c>
      <c r="J13" s="34">
        <v>0</v>
      </c>
      <c r="K13" s="34">
        <v>0</v>
      </c>
      <c r="L13" s="34">
        <v>2773</v>
      </c>
      <c r="M13" s="36"/>
    </row>
    <row r="14" spans="1:23" customFormat="1" ht="13" customHeight="1" x14ac:dyDescent="0.2">
      <c r="A14" s="33" t="s">
        <v>7</v>
      </c>
      <c r="B14" s="34">
        <f t="shared" ref="B14:B43" si="0">SUM(C14:L14)</f>
        <v>68756</v>
      </c>
      <c r="C14" s="34">
        <f>SUM(C15:C61)</f>
        <v>332</v>
      </c>
      <c r="D14" s="34">
        <f t="shared" ref="D14:L14" si="1">SUM(D15:D61)</f>
        <v>0</v>
      </c>
      <c r="E14" s="34">
        <f t="shared" si="1"/>
        <v>162</v>
      </c>
      <c r="F14" s="34">
        <f t="shared" si="1"/>
        <v>770</v>
      </c>
      <c r="G14" s="34">
        <f t="shared" si="1"/>
        <v>64851</v>
      </c>
      <c r="H14" s="34">
        <f t="shared" si="1"/>
        <v>549</v>
      </c>
      <c r="I14" s="34">
        <f t="shared" si="1"/>
        <v>8</v>
      </c>
      <c r="J14" s="34">
        <f t="shared" si="1"/>
        <v>0</v>
      </c>
      <c r="K14" s="34">
        <f t="shared" ref="K14" si="2">SUM(K15:K61)</f>
        <v>3</v>
      </c>
      <c r="L14" s="61">
        <f t="shared" si="1"/>
        <v>2081</v>
      </c>
      <c r="M14" s="36"/>
    </row>
    <row r="15" spans="1:23" customFormat="1" ht="13" customHeight="1" x14ac:dyDescent="0.2">
      <c r="A15" s="37" t="s">
        <v>8</v>
      </c>
      <c r="B15" s="2">
        <f t="shared" si="0"/>
        <v>9201</v>
      </c>
      <c r="C15" s="16">
        <v>69</v>
      </c>
      <c r="D15" s="2">
        <v>0</v>
      </c>
      <c r="E15" s="2">
        <v>0</v>
      </c>
      <c r="F15" s="2">
        <v>0</v>
      </c>
      <c r="G15" s="2">
        <v>9132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36"/>
    </row>
    <row r="16" spans="1:23" customFormat="1" ht="13" customHeight="1" x14ac:dyDescent="0.2">
      <c r="A16" s="38" t="s">
        <v>9</v>
      </c>
      <c r="B16" s="2">
        <f t="shared" si="0"/>
        <v>147</v>
      </c>
      <c r="C16" s="16">
        <v>11</v>
      </c>
      <c r="D16" s="2">
        <v>0</v>
      </c>
      <c r="E16" s="2">
        <v>0</v>
      </c>
      <c r="F16" s="2">
        <v>1</v>
      </c>
      <c r="G16" s="2">
        <v>135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36"/>
    </row>
    <row r="17" spans="1:13" customFormat="1" ht="13" customHeight="1" x14ac:dyDescent="0.2">
      <c r="A17" s="38" t="s">
        <v>10</v>
      </c>
      <c r="B17" s="2">
        <f t="shared" si="0"/>
        <v>119</v>
      </c>
      <c r="C17" s="16">
        <v>7</v>
      </c>
      <c r="D17" s="2">
        <v>0</v>
      </c>
      <c r="E17" s="2">
        <v>0</v>
      </c>
      <c r="F17" s="2">
        <v>0</v>
      </c>
      <c r="G17" s="2">
        <v>112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36"/>
    </row>
    <row r="18" spans="1:13" customFormat="1" ht="13" customHeight="1" x14ac:dyDescent="0.2">
      <c r="A18" s="38" t="s">
        <v>11</v>
      </c>
      <c r="B18" s="2">
        <f t="shared" si="0"/>
        <v>1650</v>
      </c>
      <c r="C18" s="16">
        <v>5</v>
      </c>
      <c r="D18" s="2">
        <v>0</v>
      </c>
      <c r="E18" s="2">
        <v>0</v>
      </c>
      <c r="F18" s="2">
        <v>83</v>
      </c>
      <c r="G18" s="2">
        <v>1560</v>
      </c>
      <c r="H18" s="2">
        <v>0</v>
      </c>
      <c r="I18" s="2">
        <v>0</v>
      </c>
      <c r="J18" s="2">
        <v>0</v>
      </c>
      <c r="K18" s="2">
        <v>0</v>
      </c>
      <c r="L18" s="2">
        <v>2</v>
      </c>
      <c r="M18" s="36"/>
    </row>
    <row r="19" spans="1:13" customFormat="1" ht="13" customHeight="1" x14ac:dyDescent="0.2">
      <c r="A19" s="39" t="s">
        <v>12</v>
      </c>
      <c r="B19" s="19">
        <f t="shared" si="0"/>
        <v>61</v>
      </c>
      <c r="C19" s="18">
        <v>2</v>
      </c>
      <c r="D19" s="19">
        <v>0</v>
      </c>
      <c r="E19" s="19">
        <v>0</v>
      </c>
      <c r="F19" s="19">
        <v>0</v>
      </c>
      <c r="G19" s="19">
        <v>59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36"/>
    </row>
    <row r="20" spans="1:13" customFormat="1" ht="13" customHeight="1" x14ac:dyDescent="0.2">
      <c r="A20" s="37" t="s">
        <v>13</v>
      </c>
      <c r="B20" s="2">
        <f t="shared" si="0"/>
        <v>736</v>
      </c>
      <c r="C20" s="16">
        <v>1</v>
      </c>
      <c r="D20" s="2">
        <v>0</v>
      </c>
      <c r="E20" s="2">
        <v>0</v>
      </c>
      <c r="F20" s="2">
        <v>157</v>
      </c>
      <c r="G20" s="2">
        <v>578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36"/>
    </row>
    <row r="21" spans="1:13" customFormat="1" ht="13" customHeight="1" x14ac:dyDescent="0.2">
      <c r="A21" s="38" t="s">
        <v>14</v>
      </c>
      <c r="B21" s="2">
        <f t="shared" si="0"/>
        <v>483</v>
      </c>
      <c r="C21" s="16">
        <v>1</v>
      </c>
      <c r="D21" s="2">
        <v>0</v>
      </c>
      <c r="E21" s="2">
        <v>0</v>
      </c>
      <c r="F21" s="2">
        <v>0</v>
      </c>
      <c r="G21" s="2">
        <v>405</v>
      </c>
      <c r="H21" s="2">
        <v>74</v>
      </c>
      <c r="I21" s="2">
        <v>1</v>
      </c>
      <c r="J21" s="2">
        <v>0</v>
      </c>
      <c r="K21" s="2">
        <v>0</v>
      </c>
      <c r="L21" s="2">
        <v>2</v>
      </c>
      <c r="M21" s="36"/>
    </row>
    <row r="22" spans="1:13" customFormat="1" ht="13" customHeight="1" x14ac:dyDescent="0.2">
      <c r="A22" s="38" t="s">
        <v>15</v>
      </c>
      <c r="B22" s="2">
        <f t="shared" si="0"/>
        <v>819</v>
      </c>
      <c r="C22" s="16">
        <v>15</v>
      </c>
      <c r="D22" s="2">
        <v>0</v>
      </c>
      <c r="E22" s="2">
        <v>0</v>
      </c>
      <c r="F22" s="2">
        <v>5</v>
      </c>
      <c r="G22" s="2">
        <v>795</v>
      </c>
      <c r="H22" s="2">
        <v>0</v>
      </c>
      <c r="I22" s="2">
        <v>1</v>
      </c>
      <c r="J22" s="2">
        <v>0</v>
      </c>
      <c r="K22" s="2">
        <v>0</v>
      </c>
      <c r="L22" s="2">
        <v>3</v>
      </c>
      <c r="M22" s="36"/>
    </row>
    <row r="23" spans="1:13" customFormat="1" ht="13" customHeight="1" x14ac:dyDescent="0.2">
      <c r="A23" s="38" t="s">
        <v>16</v>
      </c>
      <c r="B23" s="2">
        <f t="shared" si="0"/>
        <v>353</v>
      </c>
      <c r="C23" s="16">
        <v>20</v>
      </c>
      <c r="D23" s="2">
        <v>0</v>
      </c>
      <c r="E23" s="2">
        <v>7</v>
      </c>
      <c r="F23" s="2">
        <v>2</v>
      </c>
      <c r="G23" s="2">
        <v>324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36"/>
    </row>
    <row r="24" spans="1:13" customFormat="1" ht="13" customHeight="1" x14ac:dyDescent="0.2">
      <c r="A24" s="39" t="s">
        <v>17</v>
      </c>
      <c r="B24" s="19">
        <f t="shared" si="0"/>
        <v>1225</v>
      </c>
      <c r="C24" s="18">
        <v>1</v>
      </c>
      <c r="D24" s="19">
        <v>0</v>
      </c>
      <c r="E24" s="19">
        <v>0</v>
      </c>
      <c r="F24" s="19">
        <v>2</v>
      </c>
      <c r="G24" s="19">
        <v>1222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36"/>
    </row>
    <row r="25" spans="1:13" customFormat="1" ht="13" customHeight="1" x14ac:dyDescent="0.2">
      <c r="A25" s="37" t="s">
        <v>18</v>
      </c>
      <c r="B25" s="2">
        <f t="shared" si="0"/>
        <v>423</v>
      </c>
      <c r="C25" s="16">
        <v>2</v>
      </c>
      <c r="D25" s="2">
        <v>0</v>
      </c>
      <c r="E25" s="2">
        <v>0</v>
      </c>
      <c r="F25" s="2">
        <v>0</v>
      </c>
      <c r="G25" s="2">
        <v>420</v>
      </c>
      <c r="H25" s="2">
        <v>0</v>
      </c>
      <c r="I25" s="2">
        <v>1</v>
      </c>
      <c r="J25" s="2">
        <v>0</v>
      </c>
      <c r="K25" s="2">
        <v>0</v>
      </c>
      <c r="L25" s="2">
        <v>0</v>
      </c>
      <c r="M25" s="36"/>
    </row>
    <row r="26" spans="1:13" customFormat="1" ht="13" customHeight="1" x14ac:dyDescent="0.2">
      <c r="A26" s="38" t="s">
        <v>19</v>
      </c>
      <c r="B26" s="2">
        <f t="shared" si="0"/>
        <v>522</v>
      </c>
      <c r="C26" s="16">
        <v>4</v>
      </c>
      <c r="D26" s="2">
        <v>0</v>
      </c>
      <c r="E26" s="2">
        <v>2</v>
      </c>
      <c r="F26" s="2">
        <v>20</v>
      </c>
      <c r="G26" s="2">
        <v>415</v>
      </c>
      <c r="H26" s="2">
        <v>64</v>
      </c>
      <c r="I26" s="2">
        <v>0</v>
      </c>
      <c r="J26" s="2">
        <v>0</v>
      </c>
      <c r="K26" s="2">
        <v>0</v>
      </c>
      <c r="L26" s="2">
        <v>17</v>
      </c>
      <c r="M26" s="36"/>
    </row>
    <row r="27" spans="1:13" customFormat="1" ht="13" customHeight="1" x14ac:dyDescent="0.2">
      <c r="A27" s="38" t="s">
        <v>20</v>
      </c>
      <c r="B27" s="2">
        <f t="shared" si="0"/>
        <v>1767</v>
      </c>
      <c r="C27" s="16">
        <v>19</v>
      </c>
      <c r="D27" s="2">
        <v>0</v>
      </c>
      <c r="E27" s="2">
        <v>0</v>
      </c>
      <c r="F27" s="2">
        <v>2</v>
      </c>
      <c r="G27" s="2">
        <v>1745</v>
      </c>
      <c r="H27" s="2">
        <v>0</v>
      </c>
      <c r="I27" s="2">
        <v>0</v>
      </c>
      <c r="J27" s="2">
        <v>0</v>
      </c>
      <c r="K27" s="2">
        <v>0</v>
      </c>
      <c r="L27" s="2">
        <v>1</v>
      </c>
      <c r="M27" s="36"/>
    </row>
    <row r="28" spans="1:13" customFormat="1" ht="13" customHeight="1" x14ac:dyDescent="0.2">
      <c r="A28" s="38" t="s">
        <v>21</v>
      </c>
      <c r="B28" s="2">
        <f t="shared" si="0"/>
        <v>4201</v>
      </c>
      <c r="C28" s="16">
        <v>16</v>
      </c>
      <c r="D28" s="2">
        <v>0</v>
      </c>
      <c r="E28" s="2">
        <v>17</v>
      </c>
      <c r="F28" s="2">
        <v>306</v>
      </c>
      <c r="G28" s="2">
        <v>3820</v>
      </c>
      <c r="H28" s="2">
        <v>0</v>
      </c>
      <c r="I28" s="2">
        <v>0</v>
      </c>
      <c r="J28" s="2">
        <v>0</v>
      </c>
      <c r="K28" s="2">
        <v>0</v>
      </c>
      <c r="L28" s="2">
        <v>42</v>
      </c>
      <c r="M28" s="36"/>
    </row>
    <row r="29" spans="1:13" customFormat="1" ht="13" customHeight="1" x14ac:dyDescent="0.2">
      <c r="A29" s="39" t="s">
        <v>22</v>
      </c>
      <c r="B29" s="19">
        <f t="shared" si="0"/>
        <v>283</v>
      </c>
      <c r="C29" s="18">
        <v>25</v>
      </c>
      <c r="D29" s="19">
        <v>0</v>
      </c>
      <c r="E29" s="19">
        <v>0</v>
      </c>
      <c r="F29" s="19">
        <v>0</v>
      </c>
      <c r="G29" s="19">
        <v>258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36"/>
    </row>
    <row r="30" spans="1:13" customFormat="1" ht="13" customHeight="1" x14ac:dyDescent="0.2">
      <c r="A30" s="37" t="s">
        <v>23</v>
      </c>
      <c r="B30" s="2">
        <f t="shared" si="0"/>
        <v>2394</v>
      </c>
      <c r="C30" s="16">
        <v>0</v>
      </c>
      <c r="D30" s="2">
        <v>0</v>
      </c>
      <c r="E30" s="2">
        <v>0</v>
      </c>
      <c r="F30" s="2">
        <v>0</v>
      </c>
      <c r="G30" s="2">
        <v>1391</v>
      </c>
      <c r="H30" s="2">
        <v>316</v>
      </c>
      <c r="I30" s="2">
        <v>0</v>
      </c>
      <c r="J30" s="2">
        <v>0</v>
      </c>
      <c r="K30" s="2">
        <v>0</v>
      </c>
      <c r="L30" s="2">
        <v>687</v>
      </c>
      <c r="M30" s="36"/>
    </row>
    <row r="31" spans="1:13" customFormat="1" ht="13" customHeight="1" x14ac:dyDescent="0.2">
      <c r="A31" s="38" t="s">
        <v>24</v>
      </c>
      <c r="B31" s="2">
        <f t="shared" si="0"/>
        <v>258</v>
      </c>
      <c r="C31" s="16">
        <v>3</v>
      </c>
      <c r="D31" s="2">
        <v>0</v>
      </c>
      <c r="E31" s="2">
        <v>0</v>
      </c>
      <c r="F31" s="2">
        <v>0</v>
      </c>
      <c r="G31" s="2">
        <v>255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36"/>
    </row>
    <row r="32" spans="1:13" customFormat="1" ht="13" customHeight="1" x14ac:dyDescent="0.2">
      <c r="A32" s="38" t="s">
        <v>25</v>
      </c>
      <c r="B32" s="2">
        <f t="shared" si="0"/>
        <v>0</v>
      </c>
      <c r="C32" s="16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36"/>
    </row>
    <row r="33" spans="1:13" customFormat="1" ht="13" customHeight="1" x14ac:dyDescent="0.2">
      <c r="A33" s="38" t="s">
        <v>26</v>
      </c>
      <c r="B33" s="2">
        <f t="shared" si="0"/>
        <v>71</v>
      </c>
      <c r="C33" s="16">
        <v>11</v>
      </c>
      <c r="D33" s="2">
        <v>0</v>
      </c>
      <c r="E33" s="2">
        <v>0</v>
      </c>
      <c r="F33" s="2">
        <v>0</v>
      </c>
      <c r="G33" s="2">
        <v>60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36"/>
    </row>
    <row r="34" spans="1:13" customFormat="1" ht="13" customHeight="1" x14ac:dyDescent="0.2">
      <c r="A34" s="39" t="s">
        <v>27</v>
      </c>
      <c r="B34" s="19">
        <f t="shared" si="0"/>
        <v>4399</v>
      </c>
      <c r="C34" s="18">
        <v>62</v>
      </c>
      <c r="D34" s="19">
        <v>0</v>
      </c>
      <c r="E34" s="19">
        <v>0</v>
      </c>
      <c r="F34" s="19">
        <v>1</v>
      </c>
      <c r="G34" s="19">
        <v>4222</v>
      </c>
      <c r="H34" s="19">
        <v>74</v>
      </c>
      <c r="I34" s="19">
        <v>0</v>
      </c>
      <c r="J34" s="19">
        <v>0</v>
      </c>
      <c r="K34" s="19">
        <v>0</v>
      </c>
      <c r="L34" s="19">
        <v>40</v>
      </c>
      <c r="M34" s="36"/>
    </row>
    <row r="35" spans="1:13" customFormat="1" ht="13" customHeight="1" x14ac:dyDescent="0.2">
      <c r="A35" s="37" t="s">
        <v>28</v>
      </c>
      <c r="B35" s="2">
        <f t="shared" si="0"/>
        <v>6</v>
      </c>
      <c r="C35" s="16">
        <v>0</v>
      </c>
      <c r="D35" s="2">
        <v>0</v>
      </c>
      <c r="E35" s="2">
        <v>0</v>
      </c>
      <c r="F35" s="2">
        <v>0</v>
      </c>
      <c r="G35" s="2">
        <v>6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36"/>
    </row>
    <row r="36" spans="1:13" customFormat="1" ht="13" customHeight="1" x14ac:dyDescent="0.2">
      <c r="A36" s="38" t="s">
        <v>29</v>
      </c>
      <c r="B36" s="2">
        <f t="shared" si="0"/>
        <v>287</v>
      </c>
      <c r="C36" s="16">
        <v>1</v>
      </c>
      <c r="D36" s="2">
        <v>0</v>
      </c>
      <c r="E36" s="2">
        <v>0</v>
      </c>
      <c r="F36" s="2">
        <v>79</v>
      </c>
      <c r="G36" s="2">
        <v>207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36"/>
    </row>
    <row r="37" spans="1:13" customFormat="1" ht="13" customHeight="1" x14ac:dyDescent="0.2">
      <c r="A37" s="38" t="s">
        <v>30</v>
      </c>
      <c r="B37" s="2">
        <f t="shared" si="0"/>
        <v>1547</v>
      </c>
      <c r="C37" s="16">
        <v>1</v>
      </c>
      <c r="D37" s="2">
        <v>0</v>
      </c>
      <c r="E37" s="2">
        <v>0</v>
      </c>
      <c r="F37" s="2">
        <v>0</v>
      </c>
      <c r="G37" s="2">
        <v>1529</v>
      </c>
      <c r="H37" s="2">
        <v>12</v>
      </c>
      <c r="I37" s="2">
        <v>5</v>
      </c>
      <c r="J37" s="2">
        <v>0</v>
      </c>
      <c r="K37" s="2">
        <v>0</v>
      </c>
      <c r="L37" s="2">
        <v>0</v>
      </c>
      <c r="M37" s="36"/>
    </row>
    <row r="38" spans="1:13" customFormat="1" ht="13" customHeight="1" x14ac:dyDescent="0.2">
      <c r="A38" s="38" t="s">
        <v>31</v>
      </c>
      <c r="B38" s="2">
        <f t="shared" si="0"/>
        <v>1411</v>
      </c>
      <c r="C38" s="16">
        <v>0</v>
      </c>
      <c r="D38" s="2">
        <v>0</v>
      </c>
      <c r="E38" s="2">
        <v>92</v>
      </c>
      <c r="F38" s="2">
        <v>0</v>
      </c>
      <c r="G38" s="2">
        <v>1319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36"/>
    </row>
    <row r="39" spans="1:13" customFormat="1" ht="13" customHeight="1" x14ac:dyDescent="0.2">
      <c r="A39" s="39" t="s">
        <v>32</v>
      </c>
      <c r="B39" s="19">
        <f t="shared" si="0"/>
        <v>323</v>
      </c>
      <c r="C39" s="18">
        <v>2</v>
      </c>
      <c r="D39" s="19">
        <v>0</v>
      </c>
      <c r="E39" s="19">
        <v>0</v>
      </c>
      <c r="F39" s="19">
        <v>5</v>
      </c>
      <c r="G39" s="19">
        <v>313</v>
      </c>
      <c r="H39" s="19">
        <v>3</v>
      </c>
      <c r="I39" s="19">
        <v>0</v>
      </c>
      <c r="J39" s="19">
        <v>0</v>
      </c>
      <c r="K39" s="19">
        <v>0</v>
      </c>
      <c r="L39" s="19">
        <v>0</v>
      </c>
      <c r="M39" s="36"/>
    </row>
    <row r="40" spans="1:13" customFormat="1" ht="13" customHeight="1" x14ac:dyDescent="0.2">
      <c r="A40" s="37" t="s">
        <v>33</v>
      </c>
      <c r="B40" s="2">
        <f t="shared" si="0"/>
        <v>1858</v>
      </c>
      <c r="C40" s="16">
        <v>0</v>
      </c>
      <c r="D40" s="2">
        <v>0</v>
      </c>
      <c r="E40" s="2">
        <v>7</v>
      </c>
      <c r="F40" s="2">
        <v>0</v>
      </c>
      <c r="G40" s="2">
        <v>1851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36"/>
    </row>
    <row r="41" spans="1:13" customFormat="1" ht="13" customHeight="1" x14ac:dyDescent="0.2">
      <c r="A41" s="38" t="s">
        <v>34</v>
      </c>
      <c r="B41" s="2">
        <f t="shared" si="0"/>
        <v>1366</v>
      </c>
      <c r="C41" s="16">
        <v>1</v>
      </c>
      <c r="D41" s="2">
        <v>0</v>
      </c>
      <c r="E41" s="2">
        <v>0</v>
      </c>
      <c r="F41" s="2">
        <v>0</v>
      </c>
      <c r="G41" s="2">
        <v>1057</v>
      </c>
      <c r="H41" s="2">
        <v>0</v>
      </c>
      <c r="I41" s="2">
        <v>0</v>
      </c>
      <c r="J41" s="2">
        <v>0</v>
      </c>
      <c r="K41" s="2">
        <v>0</v>
      </c>
      <c r="L41" s="2">
        <v>308</v>
      </c>
      <c r="M41" s="36"/>
    </row>
    <row r="42" spans="1:13" customFormat="1" ht="13" customHeight="1" x14ac:dyDescent="0.2">
      <c r="A42" s="38" t="s">
        <v>35</v>
      </c>
      <c r="B42" s="2">
        <f t="shared" si="0"/>
        <v>3783</v>
      </c>
      <c r="C42" s="16">
        <v>4</v>
      </c>
      <c r="D42" s="2">
        <v>0</v>
      </c>
      <c r="E42" s="2">
        <v>2</v>
      </c>
      <c r="F42" s="2">
        <v>0</v>
      </c>
      <c r="G42" s="2">
        <v>3777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36"/>
    </row>
    <row r="43" spans="1:13" customFormat="1" ht="13" customHeight="1" x14ac:dyDescent="0.2">
      <c r="A43" s="38" t="s">
        <v>36</v>
      </c>
      <c r="B43" s="2">
        <f t="shared" si="0"/>
        <v>16</v>
      </c>
      <c r="C43" s="16">
        <v>6</v>
      </c>
      <c r="D43" s="2">
        <v>0</v>
      </c>
      <c r="E43" s="2">
        <v>0</v>
      </c>
      <c r="F43" s="2">
        <v>0</v>
      </c>
      <c r="G43" s="2">
        <v>10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36"/>
    </row>
    <row r="44" spans="1:13" customFormat="1" ht="13" customHeight="1" x14ac:dyDescent="0.2">
      <c r="A44" s="39" t="s">
        <v>37</v>
      </c>
      <c r="B44" s="19">
        <f t="shared" ref="B44:B61" si="3">SUM(C44:L44)</f>
        <v>401</v>
      </c>
      <c r="C44" s="18">
        <v>12</v>
      </c>
      <c r="D44" s="19">
        <v>0</v>
      </c>
      <c r="E44" s="19">
        <v>8</v>
      </c>
      <c r="F44" s="19">
        <v>47</v>
      </c>
      <c r="G44" s="19">
        <v>333</v>
      </c>
      <c r="H44" s="19">
        <v>0</v>
      </c>
      <c r="I44" s="19">
        <v>0</v>
      </c>
      <c r="J44" s="19">
        <v>0</v>
      </c>
      <c r="K44" s="19">
        <v>0</v>
      </c>
      <c r="L44" s="19">
        <v>1</v>
      </c>
      <c r="M44" s="36"/>
    </row>
    <row r="45" spans="1:13" customFormat="1" ht="13" customHeight="1" x14ac:dyDescent="0.2">
      <c r="A45" s="37" t="s">
        <v>38</v>
      </c>
      <c r="B45" s="2">
        <f t="shared" si="3"/>
        <v>189</v>
      </c>
      <c r="C45" s="16">
        <v>0</v>
      </c>
      <c r="D45" s="2">
        <v>0</v>
      </c>
      <c r="E45" s="2">
        <v>0</v>
      </c>
      <c r="F45" s="2">
        <v>0</v>
      </c>
      <c r="G45" s="2">
        <v>135</v>
      </c>
      <c r="H45" s="2">
        <v>0</v>
      </c>
      <c r="I45" s="2">
        <v>0</v>
      </c>
      <c r="J45" s="2">
        <v>0</v>
      </c>
      <c r="K45" s="2">
        <v>0</v>
      </c>
      <c r="L45" s="2">
        <v>54</v>
      </c>
      <c r="M45" s="36"/>
    </row>
    <row r="46" spans="1:13" customFormat="1" ht="13" customHeight="1" x14ac:dyDescent="0.2">
      <c r="A46" s="38" t="s">
        <v>39</v>
      </c>
      <c r="B46" s="2">
        <f t="shared" si="3"/>
        <v>1599</v>
      </c>
      <c r="C46" s="16">
        <v>0</v>
      </c>
      <c r="D46" s="2">
        <v>0</v>
      </c>
      <c r="E46" s="2">
        <v>0</v>
      </c>
      <c r="F46" s="2">
        <v>0</v>
      </c>
      <c r="G46" s="2">
        <v>1599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36"/>
    </row>
    <row r="47" spans="1:13" customFormat="1" ht="13" customHeight="1" x14ac:dyDescent="0.2">
      <c r="A47" s="38" t="s">
        <v>40</v>
      </c>
      <c r="B47" s="2">
        <f t="shared" si="3"/>
        <v>256</v>
      </c>
      <c r="C47" s="16">
        <v>6</v>
      </c>
      <c r="D47" s="2">
        <v>0</v>
      </c>
      <c r="E47" s="2">
        <v>1</v>
      </c>
      <c r="F47" s="2">
        <v>0</v>
      </c>
      <c r="G47" s="2">
        <v>249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36"/>
    </row>
    <row r="48" spans="1:13" customFormat="1" ht="13" customHeight="1" x14ac:dyDescent="0.2">
      <c r="A48" s="38" t="s">
        <v>41</v>
      </c>
      <c r="B48" s="2">
        <f t="shared" si="3"/>
        <v>5512</v>
      </c>
      <c r="C48" s="16">
        <v>1</v>
      </c>
      <c r="D48" s="2">
        <v>0</v>
      </c>
      <c r="E48" s="2">
        <v>0</v>
      </c>
      <c r="F48" s="2">
        <v>19</v>
      </c>
      <c r="G48" s="2">
        <v>4568</v>
      </c>
      <c r="H48" s="2">
        <v>6</v>
      </c>
      <c r="I48" s="2">
        <v>0</v>
      </c>
      <c r="J48" s="2">
        <v>0</v>
      </c>
      <c r="K48" s="2">
        <v>0</v>
      </c>
      <c r="L48" s="2">
        <v>918</v>
      </c>
      <c r="M48" s="36"/>
    </row>
    <row r="49" spans="1:13" customFormat="1" ht="13" customHeight="1" x14ac:dyDescent="0.2">
      <c r="A49" s="39" t="s">
        <v>42</v>
      </c>
      <c r="B49" s="64">
        <f t="shared" si="3"/>
        <v>9490</v>
      </c>
      <c r="C49" s="18" t="s">
        <v>71</v>
      </c>
      <c r="D49" s="19" t="s">
        <v>71</v>
      </c>
      <c r="E49" s="19" t="s">
        <v>71</v>
      </c>
      <c r="F49" s="19">
        <v>24</v>
      </c>
      <c r="G49" s="19">
        <v>9461</v>
      </c>
      <c r="H49" s="19" t="s">
        <v>71</v>
      </c>
      <c r="I49" s="19" t="s">
        <v>71</v>
      </c>
      <c r="J49" s="19" t="s">
        <v>71</v>
      </c>
      <c r="K49" s="19" t="s">
        <v>71</v>
      </c>
      <c r="L49" s="19">
        <v>5</v>
      </c>
      <c r="M49" s="36"/>
    </row>
    <row r="50" spans="1:13" customFormat="1" ht="13" customHeight="1" x14ac:dyDescent="0.2">
      <c r="A50" s="37" t="s">
        <v>43</v>
      </c>
      <c r="B50" s="2">
        <f t="shared" si="3"/>
        <v>63</v>
      </c>
      <c r="C50" s="16">
        <v>0</v>
      </c>
      <c r="D50" s="2">
        <v>0</v>
      </c>
      <c r="E50" s="2">
        <v>3</v>
      </c>
      <c r="F50" s="2">
        <v>0</v>
      </c>
      <c r="G50" s="2">
        <v>57</v>
      </c>
      <c r="H50" s="2">
        <v>0</v>
      </c>
      <c r="I50" s="2">
        <v>0</v>
      </c>
      <c r="J50" s="2">
        <v>0</v>
      </c>
      <c r="K50" s="2">
        <v>3</v>
      </c>
      <c r="L50" s="2">
        <v>0</v>
      </c>
      <c r="M50" s="36"/>
    </row>
    <row r="51" spans="1:13" customFormat="1" ht="13" customHeight="1" x14ac:dyDescent="0.2">
      <c r="A51" s="38" t="s">
        <v>44</v>
      </c>
      <c r="B51" s="2">
        <f t="shared" si="3"/>
        <v>2445</v>
      </c>
      <c r="C51" s="16">
        <v>0</v>
      </c>
      <c r="D51" s="2">
        <v>0</v>
      </c>
      <c r="E51" s="2">
        <v>0</v>
      </c>
      <c r="F51" s="2">
        <v>0</v>
      </c>
      <c r="G51" s="2">
        <v>2445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36"/>
    </row>
    <row r="52" spans="1:13" customFormat="1" ht="13" customHeight="1" x14ac:dyDescent="0.2">
      <c r="A52" s="38" t="s">
        <v>45</v>
      </c>
      <c r="B52" s="2">
        <f t="shared" si="3"/>
        <v>4183</v>
      </c>
      <c r="C52" s="16">
        <v>2</v>
      </c>
      <c r="D52" s="2">
        <v>0</v>
      </c>
      <c r="E52" s="2">
        <v>0</v>
      </c>
      <c r="F52" s="2">
        <v>0</v>
      </c>
      <c r="G52" s="2">
        <v>4181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36"/>
    </row>
    <row r="53" spans="1:13" customFormat="1" ht="13" customHeight="1" x14ac:dyDescent="0.2">
      <c r="A53" s="38" t="s">
        <v>46</v>
      </c>
      <c r="B53" s="2">
        <f t="shared" si="3"/>
        <v>0</v>
      </c>
      <c r="C53" s="16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36"/>
    </row>
    <row r="54" spans="1:13" customFormat="1" ht="13" customHeight="1" x14ac:dyDescent="0.2">
      <c r="A54" s="39" t="s">
        <v>47</v>
      </c>
      <c r="B54" s="19">
        <f t="shared" si="3"/>
        <v>237</v>
      </c>
      <c r="C54" s="18">
        <v>0</v>
      </c>
      <c r="D54" s="19">
        <v>0</v>
      </c>
      <c r="E54" s="19">
        <v>0</v>
      </c>
      <c r="F54" s="19">
        <v>0</v>
      </c>
      <c r="G54" s="19">
        <v>237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36"/>
    </row>
    <row r="55" spans="1:13" customFormat="1" ht="13" customHeight="1" x14ac:dyDescent="0.2">
      <c r="A55" s="37" t="s">
        <v>48</v>
      </c>
      <c r="B55" s="2">
        <f t="shared" si="3"/>
        <v>0</v>
      </c>
      <c r="C55" s="16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36"/>
    </row>
    <row r="56" spans="1:13" customFormat="1" ht="13" customHeight="1" x14ac:dyDescent="0.2">
      <c r="A56" s="38" t="s">
        <v>49</v>
      </c>
      <c r="B56" s="2">
        <f t="shared" si="3"/>
        <v>617</v>
      </c>
      <c r="C56" s="16">
        <v>11</v>
      </c>
      <c r="D56" s="2">
        <v>0</v>
      </c>
      <c r="E56" s="2">
        <v>0</v>
      </c>
      <c r="F56" s="2">
        <v>1</v>
      </c>
      <c r="G56" s="2">
        <v>605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36"/>
    </row>
    <row r="57" spans="1:13" customFormat="1" ht="13" customHeight="1" x14ac:dyDescent="0.2">
      <c r="A57" s="38" t="s">
        <v>50</v>
      </c>
      <c r="B57" s="2">
        <f t="shared" si="3"/>
        <v>945</v>
      </c>
      <c r="C57" s="16">
        <v>1</v>
      </c>
      <c r="D57" s="2">
        <v>0</v>
      </c>
      <c r="E57" s="2">
        <v>0</v>
      </c>
      <c r="F57" s="2">
        <v>0</v>
      </c>
      <c r="G57" s="2">
        <v>944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36"/>
    </row>
    <row r="58" spans="1:13" customFormat="1" ht="13" customHeight="1" x14ac:dyDescent="0.2">
      <c r="A58" s="38" t="s">
        <v>51</v>
      </c>
      <c r="B58" s="2">
        <f t="shared" si="3"/>
        <v>118</v>
      </c>
      <c r="C58" s="16">
        <v>0</v>
      </c>
      <c r="D58" s="2">
        <v>0</v>
      </c>
      <c r="E58" s="2">
        <v>1</v>
      </c>
      <c r="F58" s="2">
        <v>2</v>
      </c>
      <c r="G58" s="2">
        <v>115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36"/>
    </row>
    <row r="59" spans="1:13" customFormat="1" ht="13" customHeight="1" x14ac:dyDescent="0.2">
      <c r="A59" s="39" t="s">
        <v>52</v>
      </c>
      <c r="B59" s="19">
        <f t="shared" si="3"/>
        <v>2342</v>
      </c>
      <c r="C59" s="18">
        <v>0</v>
      </c>
      <c r="D59" s="19">
        <v>0</v>
      </c>
      <c r="E59" s="19">
        <v>0</v>
      </c>
      <c r="F59" s="19">
        <v>0</v>
      </c>
      <c r="G59" s="19">
        <v>2342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36"/>
    </row>
    <row r="60" spans="1:13" customFormat="1" ht="13" customHeight="1" x14ac:dyDescent="0.2">
      <c r="A60" s="38" t="s">
        <v>53</v>
      </c>
      <c r="B60" s="2">
        <f t="shared" si="3"/>
        <v>613</v>
      </c>
      <c r="C60" s="16">
        <v>7</v>
      </c>
      <c r="D60" s="2">
        <v>0</v>
      </c>
      <c r="E60" s="2">
        <v>22</v>
      </c>
      <c r="F60" s="2">
        <v>14</v>
      </c>
      <c r="G60" s="2">
        <v>570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36"/>
    </row>
    <row r="61" spans="1:13" customFormat="1" ht="13" customHeight="1" x14ac:dyDescent="0.2">
      <c r="A61" s="40" t="s">
        <v>54</v>
      </c>
      <c r="B61" s="1">
        <f t="shared" si="3"/>
        <v>37</v>
      </c>
      <c r="C61" s="21">
        <v>3</v>
      </c>
      <c r="D61" s="1">
        <v>0</v>
      </c>
      <c r="E61" s="1">
        <v>0</v>
      </c>
      <c r="F61" s="1">
        <v>0</v>
      </c>
      <c r="G61" s="1">
        <v>33</v>
      </c>
      <c r="H61" s="1">
        <v>0</v>
      </c>
      <c r="I61" s="1">
        <v>0</v>
      </c>
      <c r="J61" s="1">
        <v>0</v>
      </c>
      <c r="K61" s="1">
        <v>0</v>
      </c>
      <c r="L61" s="1">
        <v>1</v>
      </c>
      <c r="M61" s="36"/>
    </row>
    <row r="62" spans="1:13" customFormat="1" x14ac:dyDescent="0.2">
      <c r="A62" s="22" t="s">
        <v>96</v>
      </c>
      <c r="B62" s="66"/>
    </row>
    <row r="63" spans="1:13" customFormat="1" x14ac:dyDescent="0.2">
      <c r="A63" s="22" t="s">
        <v>97</v>
      </c>
      <c r="B63" s="66"/>
    </row>
    <row r="64" spans="1:13" customFormat="1" x14ac:dyDescent="0.2">
      <c r="A64" s="22" t="s">
        <v>98</v>
      </c>
      <c r="B64" s="66"/>
    </row>
    <row r="65" spans="1:23" customFormat="1" ht="13" customHeight="1" x14ac:dyDescent="0.2">
      <c r="F65" s="8"/>
      <c r="G65" s="8"/>
      <c r="H65" s="8"/>
      <c r="I65" s="8"/>
      <c r="J65" s="8"/>
      <c r="K65" s="8"/>
      <c r="L65" s="8"/>
    </row>
    <row r="66" spans="1:23" customFormat="1" ht="13" customHeight="1" x14ac:dyDescent="0.2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55"/>
      <c r="N66" s="8"/>
      <c r="O66" s="56"/>
    </row>
    <row r="67" spans="1:23" s="8" customFormat="1" ht="13" customHeight="1" x14ac:dyDescent="0.2">
      <c r="A67" s="57" t="str">
        <f>A4</f>
        <v xml:space="preserve"> 　　１２  令和 ３ 年度  都道府県知事の捕獲許可による捕獲鳥獣数</v>
      </c>
    </row>
    <row r="68" spans="1:23" customFormat="1" ht="13" customHeight="1" x14ac:dyDescent="0.2">
      <c r="B68" s="5" t="s">
        <v>90</v>
      </c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50"/>
      <c r="N68" s="49"/>
      <c r="O68" s="51"/>
      <c r="P68" s="5"/>
      <c r="Q68" s="5"/>
      <c r="R68" s="5"/>
      <c r="S68" s="5"/>
      <c r="T68" s="5"/>
      <c r="U68" s="5"/>
      <c r="V68" s="5"/>
      <c r="W68" s="5"/>
    </row>
    <row r="69" spans="1:23" s="8" customFormat="1" ht="13" customHeight="1" x14ac:dyDescent="0.2">
      <c r="A69" s="49"/>
      <c r="B69" s="49"/>
      <c r="C69" s="49"/>
      <c r="D69" s="49"/>
      <c r="E69" s="49"/>
      <c r="F69" s="49"/>
      <c r="G69" s="49"/>
      <c r="H69" s="52"/>
      <c r="I69" s="52"/>
      <c r="J69" s="52"/>
      <c r="K69" s="52"/>
      <c r="L69" s="59" t="s">
        <v>73</v>
      </c>
      <c r="M69" s="49"/>
      <c r="O69" s="49"/>
      <c r="P69" s="49"/>
      <c r="Q69" s="49"/>
      <c r="R69" s="49"/>
      <c r="S69" s="49"/>
      <c r="T69" s="49"/>
      <c r="U69" s="49"/>
      <c r="V69" s="49"/>
      <c r="W69" s="49"/>
    </row>
    <row r="70" spans="1:23" customFormat="1" ht="13" customHeight="1" x14ac:dyDescent="0.2">
      <c r="A70" s="74" t="s">
        <v>55</v>
      </c>
      <c r="B70" s="25"/>
      <c r="C70" s="6"/>
      <c r="D70" s="26"/>
      <c r="E70" s="6"/>
      <c r="F70" s="26"/>
      <c r="G70" s="6"/>
      <c r="H70" s="26"/>
      <c r="I70" s="26"/>
      <c r="J70" s="27"/>
      <c r="K70" s="27"/>
      <c r="L70" s="7"/>
      <c r="M70" s="28"/>
    </row>
    <row r="71" spans="1:23" customFormat="1" ht="13" customHeight="1" x14ac:dyDescent="0.2">
      <c r="A71" s="75"/>
      <c r="B71" s="30" t="s">
        <v>103</v>
      </c>
      <c r="C71" s="53"/>
      <c r="D71" s="8"/>
      <c r="E71" s="8"/>
      <c r="F71" s="54"/>
      <c r="G71" s="8"/>
      <c r="H71" s="8"/>
      <c r="I71" s="8"/>
      <c r="J71" s="8"/>
      <c r="K71" s="8"/>
      <c r="L71" s="31"/>
      <c r="M71" s="28"/>
    </row>
    <row r="72" spans="1:23" customFormat="1" ht="11.25" customHeight="1" x14ac:dyDescent="0.2">
      <c r="A72" s="75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32"/>
      <c r="M72" s="29"/>
    </row>
    <row r="73" spans="1:23" customFormat="1" ht="13" customHeight="1" x14ac:dyDescent="0.2">
      <c r="A73" s="75"/>
      <c r="B73" s="77" t="s">
        <v>2</v>
      </c>
      <c r="C73" s="79" t="s">
        <v>3</v>
      </c>
      <c r="D73" s="79" t="s">
        <v>67</v>
      </c>
      <c r="E73" s="79" t="s">
        <v>68</v>
      </c>
      <c r="F73" s="79" t="s">
        <v>69</v>
      </c>
      <c r="G73" s="79" t="s">
        <v>65</v>
      </c>
      <c r="H73" s="79" t="s">
        <v>70</v>
      </c>
      <c r="I73" s="79" t="s">
        <v>66</v>
      </c>
      <c r="J73" s="79" t="s">
        <v>4</v>
      </c>
      <c r="K73" s="79" t="s">
        <v>102</v>
      </c>
      <c r="L73" s="81" t="s">
        <v>5</v>
      </c>
      <c r="M73" s="28"/>
    </row>
    <row r="74" spans="1:23" customFormat="1" ht="13" customHeight="1" x14ac:dyDescent="0.2">
      <c r="A74" s="76"/>
      <c r="B74" s="78"/>
      <c r="C74" s="80"/>
      <c r="D74" s="80"/>
      <c r="E74" s="80"/>
      <c r="F74" s="80"/>
      <c r="G74" s="80"/>
      <c r="H74" s="80"/>
      <c r="I74" s="80"/>
      <c r="J74" s="80"/>
      <c r="K74" s="80"/>
      <c r="L74" s="82"/>
      <c r="M74" s="28"/>
    </row>
    <row r="75" spans="1:23" customFormat="1" ht="13" customHeight="1" x14ac:dyDescent="0.2">
      <c r="A75" s="33" t="s">
        <v>64</v>
      </c>
      <c r="B75" s="34">
        <v>15494</v>
      </c>
      <c r="C75" s="2">
        <v>77</v>
      </c>
      <c r="D75" s="2">
        <v>0</v>
      </c>
      <c r="E75" s="13">
        <v>125</v>
      </c>
      <c r="F75" s="34">
        <v>345</v>
      </c>
      <c r="G75" s="2">
        <v>13979</v>
      </c>
      <c r="H75" s="2">
        <v>14</v>
      </c>
      <c r="I75" s="2">
        <v>0</v>
      </c>
      <c r="J75" s="2">
        <v>0</v>
      </c>
      <c r="K75" s="2">
        <v>0</v>
      </c>
      <c r="L75" s="2">
        <v>954</v>
      </c>
      <c r="M75" s="36"/>
    </row>
    <row r="76" spans="1:23" customFormat="1" ht="13" customHeight="1" x14ac:dyDescent="0.2">
      <c r="A76" s="33" t="s">
        <v>6</v>
      </c>
      <c r="B76" s="34">
        <v>22147</v>
      </c>
      <c r="C76" s="34">
        <v>63</v>
      </c>
      <c r="D76" s="34">
        <v>0</v>
      </c>
      <c r="E76" s="34">
        <v>267</v>
      </c>
      <c r="F76" s="34">
        <v>400</v>
      </c>
      <c r="G76" s="34">
        <v>19546</v>
      </c>
      <c r="H76" s="34">
        <v>5</v>
      </c>
      <c r="I76" s="34">
        <v>1</v>
      </c>
      <c r="J76" s="34">
        <v>0</v>
      </c>
      <c r="K76" s="34">
        <v>0</v>
      </c>
      <c r="L76" s="34">
        <v>1865</v>
      </c>
      <c r="M76" s="36"/>
    </row>
    <row r="77" spans="1:23" customFormat="1" ht="13" customHeight="1" x14ac:dyDescent="0.2">
      <c r="A77" s="33" t="s">
        <v>7</v>
      </c>
      <c r="B77" s="34">
        <f t="shared" ref="B77:B106" si="4">SUM(C77:L77)</f>
        <v>11556</v>
      </c>
      <c r="C77" s="34">
        <f>SUM(C78:C124)</f>
        <v>73</v>
      </c>
      <c r="D77" s="34">
        <f t="shared" ref="D77:L77" si="5">SUM(D78:D124)</f>
        <v>0</v>
      </c>
      <c r="E77" s="34">
        <f t="shared" si="5"/>
        <v>126</v>
      </c>
      <c r="F77" s="34">
        <f t="shared" si="5"/>
        <v>224</v>
      </c>
      <c r="G77" s="34">
        <f t="shared" si="5"/>
        <v>9506</v>
      </c>
      <c r="H77" s="34">
        <f t="shared" si="5"/>
        <v>203</v>
      </c>
      <c r="I77" s="34">
        <f t="shared" si="5"/>
        <v>0</v>
      </c>
      <c r="J77" s="34">
        <f t="shared" si="5"/>
        <v>0</v>
      </c>
      <c r="K77" s="34">
        <f t="shared" ref="K77" si="6">SUM(K78:K124)</f>
        <v>0</v>
      </c>
      <c r="L77" s="61">
        <f t="shared" si="5"/>
        <v>1424</v>
      </c>
      <c r="M77" s="36"/>
    </row>
    <row r="78" spans="1:23" customFormat="1" ht="13" customHeight="1" x14ac:dyDescent="0.2">
      <c r="A78" s="37" t="s">
        <v>8</v>
      </c>
      <c r="B78" s="2">
        <f t="shared" si="4"/>
        <v>2360</v>
      </c>
      <c r="C78" s="16">
        <v>12</v>
      </c>
      <c r="D78" s="2">
        <v>0</v>
      </c>
      <c r="E78" s="2">
        <v>0</v>
      </c>
      <c r="F78" s="42">
        <v>0</v>
      </c>
      <c r="G78" s="2">
        <v>2348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36"/>
    </row>
    <row r="79" spans="1:23" customFormat="1" ht="13" customHeight="1" x14ac:dyDescent="0.2">
      <c r="A79" s="38" t="s">
        <v>9</v>
      </c>
      <c r="B79" s="2">
        <f t="shared" si="4"/>
        <v>37</v>
      </c>
      <c r="C79" s="16">
        <v>3</v>
      </c>
      <c r="D79" s="2">
        <v>0</v>
      </c>
      <c r="E79" s="2">
        <v>0</v>
      </c>
      <c r="F79" s="43">
        <v>0</v>
      </c>
      <c r="G79" s="2">
        <v>34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36"/>
    </row>
    <row r="80" spans="1:23" customFormat="1" ht="13" customHeight="1" x14ac:dyDescent="0.2">
      <c r="A80" s="38" t="s">
        <v>10</v>
      </c>
      <c r="B80" s="2">
        <f t="shared" si="4"/>
        <v>78</v>
      </c>
      <c r="C80" s="16">
        <v>0</v>
      </c>
      <c r="D80" s="2">
        <v>0</v>
      </c>
      <c r="E80" s="2">
        <v>0</v>
      </c>
      <c r="F80" s="43">
        <v>0</v>
      </c>
      <c r="G80" s="2">
        <v>63</v>
      </c>
      <c r="H80" s="2">
        <v>0</v>
      </c>
      <c r="I80" s="2">
        <v>0</v>
      </c>
      <c r="J80" s="2">
        <v>0</v>
      </c>
      <c r="K80" s="2">
        <v>0</v>
      </c>
      <c r="L80" s="2">
        <v>15</v>
      </c>
      <c r="M80" s="36"/>
    </row>
    <row r="81" spans="1:13" customFormat="1" ht="13" customHeight="1" x14ac:dyDescent="0.2">
      <c r="A81" s="38" t="s">
        <v>11</v>
      </c>
      <c r="B81" s="2">
        <f t="shared" si="4"/>
        <v>364</v>
      </c>
      <c r="C81" s="16">
        <v>0</v>
      </c>
      <c r="D81" s="2">
        <v>0</v>
      </c>
      <c r="E81" s="2">
        <v>0</v>
      </c>
      <c r="F81" s="43">
        <v>67</v>
      </c>
      <c r="G81" s="2">
        <v>297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36"/>
    </row>
    <row r="82" spans="1:13" customFormat="1" ht="13" customHeight="1" x14ac:dyDescent="0.2">
      <c r="A82" s="39" t="s">
        <v>12</v>
      </c>
      <c r="B82" s="19">
        <f t="shared" si="4"/>
        <v>21</v>
      </c>
      <c r="C82" s="18">
        <v>0</v>
      </c>
      <c r="D82" s="19">
        <v>0</v>
      </c>
      <c r="E82" s="19">
        <v>0</v>
      </c>
      <c r="F82" s="44">
        <v>0</v>
      </c>
      <c r="G82" s="19">
        <v>21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36"/>
    </row>
    <row r="83" spans="1:13" customFormat="1" ht="13" customHeight="1" x14ac:dyDescent="0.2">
      <c r="A83" s="37" t="s">
        <v>13</v>
      </c>
      <c r="B83" s="2">
        <f t="shared" si="4"/>
        <v>1467</v>
      </c>
      <c r="C83" s="16">
        <v>0</v>
      </c>
      <c r="D83" s="2">
        <v>0</v>
      </c>
      <c r="E83" s="2">
        <v>0</v>
      </c>
      <c r="F83" s="42">
        <v>30</v>
      </c>
      <c r="G83" s="2">
        <v>1437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36"/>
    </row>
    <row r="84" spans="1:13" customFormat="1" ht="13" customHeight="1" x14ac:dyDescent="0.2">
      <c r="A84" s="38" t="s">
        <v>14</v>
      </c>
      <c r="B84" s="2">
        <f t="shared" si="4"/>
        <v>137</v>
      </c>
      <c r="C84" s="16">
        <v>1</v>
      </c>
      <c r="D84" s="2">
        <v>0</v>
      </c>
      <c r="E84" s="2">
        <v>0</v>
      </c>
      <c r="F84" s="43">
        <v>0</v>
      </c>
      <c r="G84" s="2">
        <v>3</v>
      </c>
      <c r="H84" s="2">
        <v>0</v>
      </c>
      <c r="I84" s="2">
        <v>0</v>
      </c>
      <c r="J84" s="2">
        <v>0</v>
      </c>
      <c r="K84" s="2">
        <v>0</v>
      </c>
      <c r="L84" s="2">
        <v>133</v>
      </c>
      <c r="M84" s="36"/>
    </row>
    <row r="85" spans="1:13" customFormat="1" ht="13" customHeight="1" x14ac:dyDescent="0.2">
      <c r="A85" s="38" t="s">
        <v>15</v>
      </c>
      <c r="B85" s="2">
        <f t="shared" si="4"/>
        <v>131</v>
      </c>
      <c r="C85" s="16">
        <v>1</v>
      </c>
      <c r="D85" s="2">
        <v>0</v>
      </c>
      <c r="E85" s="2">
        <v>0</v>
      </c>
      <c r="F85" s="43">
        <v>0</v>
      </c>
      <c r="G85" s="2">
        <v>130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36"/>
    </row>
    <row r="86" spans="1:13" customFormat="1" ht="13" customHeight="1" x14ac:dyDescent="0.2">
      <c r="A86" s="38" t="s">
        <v>16</v>
      </c>
      <c r="B86" s="2">
        <f t="shared" si="4"/>
        <v>34</v>
      </c>
      <c r="C86" s="16">
        <v>17</v>
      </c>
      <c r="D86" s="2">
        <v>0</v>
      </c>
      <c r="E86" s="2">
        <v>7</v>
      </c>
      <c r="F86" s="43">
        <v>0</v>
      </c>
      <c r="G86" s="2">
        <v>10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36"/>
    </row>
    <row r="87" spans="1:13" customFormat="1" ht="13" customHeight="1" x14ac:dyDescent="0.2">
      <c r="A87" s="39" t="s">
        <v>17</v>
      </c>
      <c r="B87" s="19">
        <f t="shared" si="4"/>
        <v>6</v>
      </c>
      <c r="C87" s="18">
        <v>0</v>
      </c>
      <c r="D87" s="19">
        <v>0</v>
      </c>
      <c r="E87" s="19">
        <v>0</v>
      </c>
      <c r="F87" s="44">
        <v>0</v>
      </c>
      <c r="G87" s="19">
        <v>6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36"/>
    </row>
    <row r="88" spans="1:13" customFormat="1" ht="13" customHeight="1" x14ac:dyDescent="0.2">
      <c r="A88" s="37" t="s">
        <v>18</v>
      </c>
      <c r="B88" s="2">
        <f t="shared" si="4"/>
        <v>105</v>
      </c>
      <c r="C88" s="16">
        <v>0</v>
      </c>
      <c r="D88" s="2">
        <v>0</v>
      </c>
      <c r="E88" s="2">
        <v>0</v>
      </c>
      <c r="F88" s="42">
        <v>0</v>
      </c>
      <c r="G88" s="2">
        <v>105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36"/>
    </row>
    <row r="89" spans="1:13" customFormat="1" ht="13" customHeight="1" x14ac:dyDescent="0.2">
      <c r="A89" s="38" t="s">
        <v>19</v>
      </c>
      <c r="B89" s="2">
        <f t="shared" si="4"/>
        <v>1054</v>
      </c>
      <c r="C89" s="16">
        <v>2</v>
      </c>
      <c r="D89" s="2">
        <v>0</v>
      </c>
      <c r="E89" s="2">
        <v>1</v>
      </c>
      <c r="F89" s="43">
        <v>15</v>
      </c>
      <c r="G89" s="2">
        <v>1036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36"/>
    </row>
    <row r="90" spans="1:13" customFormat="1" ht="13" customHeight="1" x14ac:dyDescent="0.2">
      <c r="A90" s="38" t="s">
        <v>20</v>
      </c>
      <c r="B90" s="2">
        <f t="shared" si="4"/>
        <v>11</v>
      </c>
      <c r="C90" s="16">
        <v>0</v>
      </c>
      <c r="D90" s="2">
        <v>0</v>
      </c>
      <c r="E90" s="2">
        <v>0</v>
      </c>
      <c r="F90" s="43">
        <v>0</v>
      </c>
      <c r="G90" s="2">
        <v>11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36"/>
    </row>
    <row r="91" spans="1:13" customFormat="1" ht="13" customHeight="1" x14ac:dyDescent="0.2">
      <c r="A91" s="38" t="s">
        <v>21</v>
      </c>
      <c r="B91" s="2">
        <f t="shared" si="4"/>
        <v>344</v>
      </c>
      <c r="C91" s="16">
        <v>0</v>
      </c>
      <c r="D91" s="2">
        <v>0</v>
      </c>
      <c r="E91" s="2">
        <v>9</v>
      </c>
      <c r="F91" s="43">
        <v>16</v>
      </c>
      <c r="G91" s="2">
        <v>319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36"/>
    </row>
    <row r="92" spans="1:13" customFormat="1" ht="13" customHeight="1" x14ac:dyDescent="0.2">
      <c r="A92" s="39" t="s">
        <v>22</v>
      </c>
      <c r="B92" s="19">
        <f t="shared" si="4"/>
        <v>1097</v>
      </c>
      <c r="C92" s="18">
        <v>14</v>
      </c>
      <c r="D92" s="19">
        <v>0</v>
      </c>
      <c r="E92" s="19">
        <v>0</v>
      </c>
      <c r="F92" s="44">
        <v>0</v>
      </c>
      <c r="G92" s="19">
        <v>1083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36"/>
    </row>
    <row r="93" spans="1:13" customFormat="1" ht="13" customHeight="1" x14ac:dyDescent="0.2">
      <c r="A93" s="37" t="s">
        <v>23</v>
      </c>
      <c r="B93" s="2">
        <f t="shared" si="4"/>
        <v>209</v>
      </c>
      <c r="C93" s="16">
        <v>0</v>
      </c>
      <c r="D93" s="2">
        <v>0</v>
      </c>
      <c r="E93" s="2">
        <v>0</v>
      </c>
      <c r="F93" s="42">
        <v>0</v>
      </c>
      <c r="G93" s="2">
        <v>6</v>
      </c>
      <c r="H93" s="2">
        <v>203</v>
      </c>
      <c r="I93" s="2">
        <v>0</v>
      </c>
      <c r="J93" s="2">
        <v>0</v>
      </c>
      <c r="K93" s="2">
        <v>0</v>
      </c>
      <c r="L93" s="2">
        <v>0</v>
      </c>
      <c r="M93" s="36"/>
    </row>
    <row r="94" spans="1:13" customFormat="1" ht="13" customHeight="1" x14ac:dyDescent="0.2">
      <c r="A94" s="38" t="s">
        <v>24</v>
      </c>
      <c r="B94" s="2">
        <f t="shared" si="4"/>
        <v>11</v>
      </c>
      <c r="C94" s="16">
        <v>0</v>
      </c>
      <c r="D94" s="2">
        <v>0</v>
      </c>
      <c r="E94" s="2">
        <v>0</v>
      </c>
      <c r="F94" s="43">
        <v>0</v>
      </c>
      <c r="G94" s="2">
        <v>11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36"/>
    </row>
    <row r="95" spans="1:13" customFormat="1" ht="13" customHeight="1" x14ac:dyDescent="0.2">
      <c r="A95" s="38" t="s">
        <v>25</v>
      </c>
      <c r="B95" s="2">
        <f t="shared" si="4"/>
        <v>0</v>
      </c>
      <c r="C95" s="16">
        <v>0</v>
      </c>
      <c r="D95" s="2">
        <v>0</v>
      </c>
      <c r="E95" s="2">
        <v>0</v>
      </c>
      <c r="F95" s="43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36"/>
    </row>
    <row r="96" spans="1:13" customFormat="1" ht="13" customHeight="1" x14ac:dyDescent="0.2">
      <c r="A96" s="38" t="s">
        <v>26</v>
      </c>
      <c r="B96" s="2">
        <f t="shared" si="4"/>
        <v>1</v>
      </c>
      <c r="C96" s="16">
        <v>0</v>
      </c>
      <c r="D96" s="2">
        <v>0</v>
      </c>
      <c r="E96" s="2">
        <v>0</v>
      </c>
      <c r="F96" s="43">
        <v>0</v>
      </c>
      <c r="G96" s="2">
        <v>1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36"/>
    </row>
    <row r="97" spans="1:13" customFormat="1" ht="13" customHeight="1" x14ac:dyDescent="0.2">
      <c r="A97" s="39" t="s">
        <v>27</v>
      </c>
      <c r="B97" s="19">
        <f t="shared" si="4"/>
        <v>87</v>
      </c>
      <c r="C97" s="18">
        <v>12</v>
      </c>
      <c r="D97" s="19">
        <v>0</v>
      </c>
      <c r="E97" s="19">
        <v>0</v>
      </c>
      <c r="F97" s="44">
        <v>0</v>
      </c>
      <c r="G97" s="19">
        <v>39</v>
      </c>
      <c r="H97" s="19">
        <v>0</v>
      </c>
      <c r="I97" s="19">
        <v>0</v>
      </c>
      <c r="J97" s="19">
        <v>0</v>
      </c>
      <c r="K97" s="19">
        <v>0</v>
      </c>
      <c r="L97" s="19">
        <v>36</v>
      </c>
      <c r="M97" s="36"/>
    </row>
    <row r="98" spans="1:13" customFormat="1" ht="13" customHeight="1" x14ac:dyDescent="0.2">
      <c r="A98" s="37" t="s">
        <v>28</v>
      </c>
      <c r="B98" s="2">
        <f t="shared" si="4"/>
        <v>1</v>
      </c>
      <c r="C98" s="16">
        <v>0</v>
      </c>
      <c r="D98" s="2">
        <v>0</v>
      </c>
      <c r="E98" s="2">
        <v>0</v>
      </c>
      <c r="F98" s="4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1</v>
      </c>
      <c r="M98" s="36"/>
    </row>
    <row r="99" spans="1:13" customFormat="1" ht="13" customHeight="1" x14ac:dyDescent="0.2">
      <c r="A99" s="38" t="s">
        <v>29</v>
      </c>
      <c r="B99" s="2">
        <f t="shared" si="4"/>
        <v>70</v>
      </c>
      <c r="C99" s="16">
        <v>0</v>
      </c>
      <c r="D99" s="2">
        <v>0</v>
      </c>
      <c r="E99" s="2">
        <v>0</v>
      </c>
      <c r="F99" s="43">
        <v>53</v>
      </c>
      <c r="G99" s="2">
        <v>17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36"/>
    </row>
    <row r="100" spans="1:13" customFormat="1" ht="13" customHeight="1" x14ac:dyDescent="0.2">
      <c r="A100" s="38" t="s">
        <v>30</v>
      </c>
      <c r="B100" s="2">
        <f t="shared" si="4"/>
        <v>0</v>
      </c>
      <c r="C100" s="16">
        <v>0</v>
      </c>
      <c r="D100" s="2">
        <v>0</v>
      </c>
      <c r="E100" s="2">
        <v>0</v>
      </c>
      <c r="F100" s="43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36"/>
    </row>
    <row r="101" spans="1:13" customFormat="1" ht="13" customHeight="1" x14ac:dyDescent="0.2">
      <c r="A101" s="38" t="s">
        <v>31</v>
      </c>
      <c r="B101" s="2">
        <f t="shared" si="4"/>
        <v>393</v>
      </c>
      <c r="C101" s="16">
        <v>0</v>
      </c>
      <c r="D101" s="2">
        <v>0</v>
      </c>
      <c r="E101" s="2">
        <v>79</v>
      </c>
      <c r="F101" s="43">
        <v>0</v>
      </c>
      <c r="G101" s="2">
        <v>314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36"/>
    </row>
    <row r="102" spans="1:13" customFormat="1" ht="13" customHeight="1" x14ac:dyDescent="0.2">
      <c r="A102" s="39" t="s">
        <v>32</v>
      </c>
      <c r="B102" s="19">
        <f t="shared" si="4"/>
        <v>304</v>
      </c>
      <c r="C102" s="18">
        <v>0</v>
      </c>
      <c r="D102" s="19">
        <v>0</v>
      </c>
      <c r="E102" s="19">
        <v>0</v>
      </c>
      <c r="F102" s="44">
        <v>0</v>
      </c>
      <c r="G102" s="19">
        <v>304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36"/>
    </row>
    <row r="103" spans="1:13" customFormat="1" ht="13" customHeight="1" x14ac:dyDescent="0.2">
      <c r="A103" s="37" t="s">
        <v>33</v>
      </c>
      <c r="B103" s="2">
        <f t="shared" si="4"/>
        <v>659</v>
      </c>
      <c r="C103" s="16">
        <v>0</v>
      </c>
      <c r="D103" s="2">
        <v>0</v>
      </c>
      <c r="E103" s="2">
        <v>7</v>
      </c>
      <c r="F103" s="42">
        <v>0</v>
      </c>
      <c r="G103" s="2">
        <v>652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36"/>
    </row>
    <row r="104" spans="1:13" customFormat="1" ht="13" customHeight="1" x14ac:dyDescent="0.2">
      <c r="A104" s="38" t="s">
        <v>34</v>
      </c>
      <c r="B104" s="2">
        <f t="shared" si="4"/>
        <v>185</v>
      </c>
      <c r="C104" s="16">
        <v>0</v>
      </c>
      <c r="D104" s="2">
        <v>0</v>
      </c>
      <c r="E104" s="2">
        <v>0</v>
      </c>
      <c r="F104" s="43">
        <v>0</v>
      </c>
      <c r="G104" s="2">
        <v>185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36"/>
    </row>
    <row r="105" spans="1:13" customFormat="1" ht="13" customHeight="1" x14ac:dyDescent="0.2">
      <c r="A105" s="38" t="s">
        <v>35</v>
      </c>
      <c r="B105" s="2">
        <f t="shared" si="4"/>
        <v>237</v>
      </c>
      <c r="C105" s="16">
        <v>0</v>
      </c>
      <c r="D105" s="2">
        <v>0</v>
      </c>
      <c r="E105" s="2">
        <v>1</v>
      </c>
      <c r="F105" s="43">
        <v>0</v>
      </c>
      <c r="G105" s="2">
        <v>236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36"/>
    </row>
    <row r="106" spans="1:13" customFormat="1" ht="13" customHeight="1" x14ac:dyDescent="0.2">
      <c r="A106" s="38" t="s">
        <v>36</v>
      </c>
      <c r="B106" s="2">
        <f t="shared" si="4"/>
        <v>0</v>
      </c>
      <c r="C106" s="16">
        <v>0</v>
      </c>
      <c r="D106" s="2">
        <v>0</v>
      </c>
      <c r="E106" s="2">
        <v>0</v>
      </c>
      <c r="F106" s="43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36"/>
    </row>
    <row r="107" spans="1:13" customFormat="1" ht="13" customHeight="1" x14ac:dyDescent="0.2">
      <c r="A107" s="39" t="s">
        <v>37</v>
      </c>
      <c r="B107" s="19">
        <f t="shared" ref="B107:B124" si="7">SUM(C107:L107)</f>
        <v>70</v>
      </c>
      <c r="C107" s="18">
        <v>0</v>
      </c>
      <c r="D107" s="19">
        <v>0</v>
      </c>
      <c r="E107" s="19">
        <v>0</v>
      </c>
      <c r="F107" s="44">
        <v>25</v>
      </c>
      <c r="G107" s="19">
        <v>45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36"/>
    </row>
    <row r="108" spans="1:13" customFormat="1" ht="13" customHeight="1" x14ac:dyDescent="0.2">
      <c r="A108" s="37" t="s">
        <v>38</v>
      </c>
      <c r="B108" s="2">
        <f t="shared" si="7"/>
        <v>0</v>
      </c>
      <c r="C108" s="16">
        <v>0</v>
      </c>
      <c r="D108" s="2">
        <v>0</v>
      </c>
      <c r="E108" s="2">
        <v>0</v>
      </c>
      <c r="F108" s="4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36"/>
    </row>
    <row r="109" spans="1:13" customFormat="1" ht="13" customHeight="1" x14ac:dyDescent="0.2">
      <c r="A109" s="38" t="s">
        <v>39</v>
      </c>
      <c r="B109" s="2">
        <f t="shared" si="7"/>
        <v>317</v>
      </c>
      <c r="C109" s="16">
        <v>0</v>
      </c>
      <c r="D109" s="2">
        <v>0</v>
      </c>
      <c r="E109" s="2">
        <v>0</v>
      </c>
      <c r="F109" s="43">
        <v>0</v>
      </c>
      <c r="G109" s="2">
        <v>317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36"/>
    </row>
    <row r="110" spans="1:13" customFormat="1" ht="13" customHeight="1" x14ac:dyDescent="0.2">
      <c r="A110" s="38" t="s">
        <v>40</v>
      </c>
      <c r="B110" s="2">
        <f t="shared" si="7"/>
        <v>1</v>
      </c>
      <c r="C110" s="16">
        <v>0</v>
      </c>
      <c r="D110" s="2">
        <v>0</v>
      </c>
      <c r="E110" s="2">
        <v>0</v>
      </c>
      <c r="F110" s="43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1</v>
      </c>
      <c r="M110" s="36"/>
    </row>
    <row r="111" spans="1:13" customFormat="1" ht="13" customHeight="1" x14ac:dyDescent="0.2">
      <c r="A111" s="38" t="s">
        <v>41</v>
      </c>
      <c r="B111" s="2">
        <f t="shared" si="7"/>
        <v>590</v>
      </c>
      <c r="C111" s="16">
        <v>0</v>
      </c>
      <c r="D111" s="2">
        <v>0</v>
      </c>
      <c r="E111" s="2">
        <v>0</v>
      </c>
      <c r="F111" s="43">
        <v>3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587</v>
      </c>
      <c r="M111" s="36"/>
    </row>
    <row r="112" spans="1:13" customFormat="1" ht="13" customHeight="1" x14ac:dyDescent="0.2">
      <c r="A112" s="39" t="s">
        <v>42</v>
      </c>
      <c r="B112" s="64">
        <f t="shared" si="7"/>
        <v>569</v>
      </c>
      <c r="C112" s="18" t="s">
        <v>71</v>
      </c>
      <c r="D112" s="19" t="s">
        <v>71</v>
      </c>
      <c r="E112" s="19" t="s">
        <v>71</v>
      </c>
      <c r="F112" s="44" t="s">
        <v>71</v>
      </c>
      <c r="G112" s="19" t="s">
        <v>71</v>
      </c>
      <c r="H112" s="19" t="s">
        <v>71</v>
      </c>
      <c r="I112" s="19" t="s">
        <v>71</v>
      </c>
      <c r="J112" s="19" t="s">
        <v>71</v>
      </c>
      <c r="K112" s="19" t="s">
        <v>71</v>
      </c>
      <c r="L112" s="19">
        <v>569</v>
      </c>
      <c r="M112" s="36"/>
    </row>
    <row r="113" spans="1:13" customFormat="1" ht="13" customHeight="1" x14ac:dyDescent="0.2">
      <c r="A113" s="37" t="s">
        <v>43</v>
      </c>
      <c r="B113" s="2">
        <f t="shared" si="7"/>
        <v>0</v>
      </c>
      <c r="C113" s="16">
        <v>0</v>
      </c>
      <c r="D113" s="2">
        <v>0</v>
      </c>
      <c r="E113" s="2">
        <v>0</v>
      </c>
      <c r="F113" s="4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36"/>
    </row>
    <row r="114" spans="1:13" customFormat="1" ht="13" customHeight="1" x14ac:dyDescent="0.2">
      <c r="A114" s="38" t="s">
        <v>44</v>
      </c>
      <c r="B114" s="2">
        <f t="shared" si="7"/>
        <v>283</v>
      </c>
      <c r="C114" s="16">
        <v>0</v>
      </c>
      <c r="D114" s="2">
        <v>0</v>
      </c>
      <c r="E114" s="2">
        <v>0</v>
      </c>
      <c r="F114" s="43">
        <v>0</v>
      </c>
      <c r="G114" s="2">
        <v>283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36"/>
    </row>
    <row r="115" spans="1:13" customFormat="1" ht="13" customHeight="1" x14ac:dyDescent="0.2">
      <c r="A115" s="38" t="s">
        <v>45</v>
      </c>
      <c r="B115" s="2">
        <f t="shared" si="7"/>
        <v>2</v>
      </c>
      <c r="C115" s="16">
        <v>0</v>
      </c>
      <c r="D115" s="2">
        <v>0</v>
      </c>
      <c r="E115" s="2">
        <v>0</v>
      </c>
      <c r="F115" s="43">
        <v>0</v>
      </c>
      <c r="G115" s="2">
        <v>2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36"/>
    </row>
    <row r="116" spans="1:13" customFormat="1" ht="13" customHeight="1" x14ac:dyDescent="0.2">
      <c r="A116" s="38" t="s">
        <v>46</v>
      </c>
      <c r="B116" s="2">
        <f t="shared" si="7"/>
        <v>0</v>
      </c>
      <c r="C116" s="16">
        <v>0</v>
      </c>
      <c r="D116" s="2">
        <v>0</v>
      </c>
      <c r="E116" s="2">
        <v>0</v>
      </c>
      <c r="F116" s="43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36"/>
    </row>
    <row r="117" spans="1:13" customFormat="1" ht="13" customHeight="1" x14ac:dyDescent="0.2">
      <c r="A117" s="39" t="s">
        <v>47</v>
      </c>
      <c r="B117" s="19">
        <f t="shared" si="7"/>
        <v>81</v>
      </c>
      <c r="C117" s="18">
        <v>0</v>
      </c>
      <c r="D117" s="19">
        <v>0</v>
      </c>
      <c r="E117" s="19">
        <v>0</v>
      </c>
      <c r="F117" s="44">
        <v>0</v>
      </c>
      <c r="G117" s="19">
        <v>81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36"/>
    </row>
    <row r="118" spans="1:13" customFormat="1" ht="13" customHeight="1" x14ac:dyDescent="0.2">
      <c r="A118" s="37" t="s">
        <v>48</v>
      </c>
      <c r="B118" s="2">
        <f t="shared" si="7"/>
        <v>0</v>
      </c>
      <c r="C118" s="16">
        <v>0</v>
      </c>
      <c r="D118" s="2">
        <v>0</v>
      </c>
      <c r="E118" s="2">
        <v>0</v>
      </c>
      <c r="F118" s="4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36"/>
    </row>
    <row r="119" spans="1:13" customFormat="1" ht="13" customHeight="1" x14ac:dyDescent="0.2">
      <c r="A119" s="38" t="s">
        <v>49</v>
      </c>
      <c r="B119" s="2">
        <f t="shared" si="7"/>
        <v>31</v>
      </c>
      <c r="C119" s="16">
        <v>4</v>
      </c>
      <c r="D119" s="2">
        <v>0</v>
      </c>
      <c r="E119" s="2">
        <v>0</v>
      </c>
      <c r="F119" s="43">
        <v>0</v>
      </c>
      <c r="G119" s="2">
        <v>27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36"/>
    </row>
    <row r="120" spans="1:13" customFormat="1" ht="13" customHeight="1" x14ac:dyDescent="0.2">
      <c r="A120" s="38" t="s">
        <v>50</v>
      </c>
      <c r="B120" s="2">
        <f t="shared" si="7"/>
        <v>149</v>
      </c>
      <c r="C120" s="16">
        <v>0</v>
      </c>
      <c r="D120" s="2">
        <v>0</v>
      </c>
      <c r="E120" s="2">
        <v>0</v>
      </c>
      <c r="F120" s="43">
        <v>0</v>
      </c>
      <c r="G120" s="2">
        <v>67</v>
      </c>
      <c r="H120" s="2">
        <v>0</v>
      </c>
      <c r="I120" s="2">
        <v>0</v>
      </c>
      <c r="J120" s="2">
        <v>0</v>
      </c>
      <c r="K120" s="2">
        <v>0</v>
      </c>
      <c r="L120" s="2">
        <v>82</v>
      </c>
      <c r="M120" s="36"/>
    </row>
    <row r="121" spans="1:13" customFormat="1" ht="13" customHeight="1" x14ac:dyDescent="0.2">
      <c r="A121" s="38" t="s">
        <v>51</v>
      </c>
      <c r="B121" s="2">
        <f t="shared" si="7"/>
        <v>2</v>
      </c>
      <c r="C121" s="16">
        <v>0</v>
      </c>
      <c r="D121" s="2">
        <v>0</v>
      </c>
      <c r="E121" s="2">
        <v>0</v>
      </c>
      <c r="F121" s="43">
        <v>1</v>
      </c>
      <c r="G121" s="2">
        <v>1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36"/>
    </row>
    <row r="122" spans="1:13" customFormat="1" ht="13" customHeight="1" x14ac:dyDescent="0.2">
      <c r="A122" s="39" t="s">
        <v>52</v>
      </c>
      <c r="B122" s="19">
        <f t="shared" si="7"/>
        <v>7</v>
      </c>
      <c r="C122" s="18">
        <v>0</v>
      </c>
      <c r="D122" s="19">
        <v>0</v>
      </c>
      <c r="E122" s="19">
        <v>0</v>
      </c>
      <c r="F122" s="44">
        <v>0</v>
      </c>
      <c r="G122" s="19">
        <v>7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36"/>
    </row>
    <row r="123" spans="1:13" customFormat="1" ht="13" customHeight="1" x14ac:dyDescent="0.2">
      <c r="A123" s="38" t="s">
        <v>53</v>
      </c>
      <c r="B123" s="2">
        <f t="shared" si="7"/>
        <v>49</v>
      </c>
      <c r="C123" s="16">
        <v>7</v>
      </c>
      <c r="D123" s="2">
        <v>0</v>
      </c>
      <c r="E123" s="2">
        <v>22</v>
      </c>
      <c r="F123" s="43">
        <v>14</v>
      </c>
      <c r="G123" s="2">
        <v>6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36"/>
    </row>
    <row r="124" spans="1:13" customFormat="1" ht="13" customHeight="1" x14ac:dyDescent="0.2">
      <c r="A124" s="40" t="s">
        <v>54</v>
      </c>
      <c r="B124" s="1">
        <f t="shared" si="7"/>
        <v>2</v>
      </c>
      <c r="C124" s="21">
        <v>0</v>
      </c>
      <c r="D124" s="1">
        <v>0</v>
      </c>
      <c r="E124" s="1">
        <v>0</v>
      </c>
      <c r="F124" s="45">
        <v>0</v>
      </c>
      <c r="G124" s="1">
        <v>2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36"/>
    </row>
    <row r="125" spans="1:13" customFormat="1" x14ac:dyDescent="0.2">
      <c r="A125" s="22" t="s">
        <v>96</v>
      </c>
      <c r="B125" s="66"/>
    </row>
    <row r="126" spans="1:13" customFormat="1" x14ac:dyDescent="0.2">
      <c r="A126" s="22" t="s">
        <v>97</v>
      </c>
      <c r="B126" s="66"/>
    </row>
    <row r="127" spans="1:13" customFormat="1" x14ac:dyDescent="0.2">
      <c r="A127" s="22" t="s">
        <v>98</v>
      </c>
      <c r="B127" s="66"/>
    </row>
    <row r="128" spans="1:13" s="8" customFormat="1" ht="13" customHeight="1" x14ac:dyDescent="0.2"/>
    <row r="129" spans="1:23" s="8" customFormat="1" ht="13" customHeight="1" x14ac:dyDescent="0.2"/>
    <row r="130" spans="1:23" s="8" customFormat="1" ht="13" customHeight="1" x14ac:dyDescent="0.2">
      <c r="A130" s="57" t="str">
        <f>A4</f>
        <v xml:space="preserve"> 　　１２  令和 ３ 年度  都道府県知事の捕獲許可による捕獲鳥獣数</v>
      </c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</row>
    <row r="131" spans="1:23" customFormat="1" ht="13" customHeight="1" x14ac:dyDescent="0.2">
      <c r="B131" s="5" t="s">
        <v>91</v>
      </c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50"/>
      <c r="N131" s="49"/>
      <c r="O131" s="51"/>
      <c r="P131" s="5"/>
      <c r="Q131" s="5"/>
      <c r="R131" s="5"/>
      <c r="S131" s="5"/>
      <c r="T131" s="5"/>
      <c r="U131" s="5"/>
      <c r="V131" s="5"/>
      <c r="W131" s="5"/>
    </row>
    <row r="132" spans="1:23" s="8" customFormat="1" ht="13" customHeight="1" x14ac:dyDescent="0.2">
      <c r="A132" s="49"/>
      <c r="B132" s="49"/>
      <c r="C132" s="49"/>
      <c r="D132" s="49"/>
      <c r="E132" s="59"/>
      <c r="F132" s="59"/>
      <c r="G132" s="59"/>
      <c r="H132" s="59"/>
      <c r="I132" s="59"/>
      <c r="J132" s="52"/>
      <c r="K132" s="52"/>
      <c r="L132" s="59" t="s">
        <v>73</v>
      </c>
      <c r="O132" s="59"/>
      <c r="P132" s="59"/>
      <c r="Q132" s="59"/>
      <c r="R132" s="59"/>
      <c r="S132" s="59"/>
      <c r="T132" s="59"/>
      <c r="U132" s="49"/>
      <c r="V132" s="49"/>
    </row>
    <row r="133" spans="1:23" customFormat="1" ht="13" customHeight="1" x14ac:dyDescent="0.2">
      <c r="A133" s="74" t="s">
        <v>56</v>
      </c>
      <c r="B133" s="25"/>
      <c r="C133" s="6"/>
      <c r="D133" s="26"/>
      <c r="E133" s="6"/>
      <c r="F133" s="26"/>
      <c r="G133" s="6"/>
      <c r="H133" s="26"/>
      <c r="I133" s="26"/>
      <c r="J133" s="27"/>
      <c r="K133" s="27"/>
      <c r="L133" s="7"/>
      <c r="M133" s="28"/>
    </row>
    <row r="134" spans="1:23" customFormat="1" ht="13" customHeight="1" x14ac:dyDescent="0.2">
      <c r="A134" s="75"/>
      <c r="B134" s="30" t="s">
        <v>104</v>
      </c>
      <c r="C134" s="53"/>
      <c r="D134" s="8"/>
      <c r="E134" s="8"/>
      <c r="F134" s="54"/>
      <c r="G134" s="8"/>
      <c r="H134" s="8"/>
      <c r="I134" s="8"/>
      <c r="J134" s="8"/>
      <c r="K134" s="8"/>
      <c r="L134" s="31"/>
      <c r="M134" s="28"/>
    </row>
    <row r="135" spans="1:23" customFormat="1" ht="11.25" customHeight="1" x14ac:dyDescent="0.2">
      <c r="A135" s="75"/>
      <c r="B135" s="23"/>
      <c r="C135" s="24"/>
      <c r="D135" s="24"/>
      <c r="E135" s="24"/>
      <c r="F135" s="24"/>
      <c r="G135" s="24"/>
      <c r="H135" s="24"/>
      <c r="I135" s="24"/>
      <c r="J135" s="24"/>
      <c r="K135" s="24"/>
      <c r="L135" s="32"/>
      <c r="M135" s="29"/>
    </row>
    <row r="136" spans="1:23" customFormat="1" ht="13" customHeight="1" x14ac:dyDescent="0.2">
      <c r="A136" s="75"/>
      <c r="B136" s="77" t="s">
        <v>2</v>
      </c>
      <c r="C136" s="79" t="s">
        <v>3</v>
      </c>
      <c r="D136" s="79" t="s">
        <v>67</v>
      </c>
      <c r="E136" s="79" t="s">
        <v>68</v>
      </c>
      <c r="F136" s="79" t="s">
        <v>69</v>
      </c>
      <c r="G136" s="79" t="s">
        <v>65</v>
      </c>
      <c r="H136" s="79" t="s">
        <v>70</v>
      </c>
      <c r="I136" s="79" t="s">
        <v>66</v>
      </c>
      <c r="J136" s="79" t="s">
        <v>4</v>
      </c>
      <c r="K136" s="79" t="s">
        <v>102</v>
      </c>
      <c r="L136" s="81" t="s">
        <v>5</v>
      </c>
      <c r="M136" s="28"/>
    </row>
    <row r="137" spans="1:23" customFormat="1" ht="13" customHeight="1" x14ac:dyDescent="0.2">
      <c r="A137" s="76"/>
      <c r="B137" s="78"/>
      <c r="C137" s="80"/>
      <c r="D137" s="80"/>
      <c r="E137" s="80"/>
      <c r="F137" s="80"/>
      <c r="G137" s="80"/>
      <c r="H137" s="80"/>
      <c r="I137" s="80"/>
      <c r="J137" s="80"/>
      <c r="K137" s="80"/>
      <c r="L137" s="82"/>
      <c r="M137" s="28"/>
    </row>
    <row r="138" spans="1:23" customFormat="1" ht="13" customHeight="1" x14ac:dyDescent="0.2">
      <c r="A138" s="33" t="s">
        <v>64</v>
      </c>
      <c r="B138" s="34">
        <v>185470</v>
      </c>
      <c r="C138" s="2">
        <v>2750</v>
      </c>
      <c r="D138" s="2">
        <v>0</v>
      </c>
      <c r="E138" s="2">
        <v>756</v>
      </c>
      <c r="F138" s="2">
        <v>1613</v>
      </c>
      <c r="G138" s="2">
        <v>168445</v>
      </c>
      <c r="H138" s="2">
        <v>10251</v>
      </c>
      <c r="I138" s="2">
        <v>48</v>
      </c>
      <c r="J138" s="2">
        <v>0</v>
      </c>
      <c r="K138" s="2">
        <v>0</v>
      </c>
      <c r="L138" s="2">
        <v>1607</v>
      </c>
      <c r="M138" s="36"/>
    </row>
    <row r="139" spans="1:23" customFormat="1" ht="13" customHeight="1" x14ac:dyDescent="0.2">
      <c r="A139" s="33" t="s">
        <v>6</v>
      </c>
      <c r="B139" s="34">
        <v>201594</v>
      </c>
      <c r="C139" s="34">
        <v>1383</v>
      </c>
      <c r="D139" s="34">
        <v>8</v>
      </c>
      <c r="E139" s="34">
        <v>577</v>
      </c>
      <c r="F139" s="34">
        <v>2581</v>
      </c>
      <c r="G139" s="34">
        <v>184509</v>
      </c>
      <c r="H139" s="34">
        <v>10457</v>
      </c>
      <c r="I139" s="34">
        <v>23</v>
      </c>
      <c r="J139" s="34">
        <v>0</v>
      </c>
      <c r="K139" s="34">
        <v>0</v>
      </c>
      <c r="L139" s="34">
        <v>2056</v>
      </c>
      <c r="M139" s="36"/>
    </row>
    <row r="140" spans="1:23" customFormat="1" ht="13" customHeight="1" x14ac:dyDescent="0.2">
      <c r="A140" s="33" t="s">
        <v>7</v>
      </c>
      <c r="B140" s="34">
        <f t="shared" ref="B140:B169" si="8">SUM(C140:L140)</f>
        <v>123705</v>
      </c>
      <c r="C140" s="34">
        <f>SUM(C141:C187)</f>
        <v>2083</v>
      </c>
      <c r="D140" s="34">
        <f t="shared" ref="D140:L140" si="9">SUM(D141:D187)</f>
        <v>1</v>
      </c>
      <c r="E140" s="34">
        <f t="shared" si="9"/>
        <v>636</v>
      </c>
      <c r="F140" s="34">
        <f t="shared" si="9"/>
        <v>1892</v>
      </c>
      <c r="G140" s="34">
        <f t="shared" si="9"/>
        <v>107796</v>
      </c>
      <c r="H140" s="34">
        <f t="shared" si="9"/>
        <v>9716</v>
      </c>
      <c r="I140" s="34">
        <f t="shared" si="9"/>
        <v>12</v>
      </c>
      <c r="J140" s="34">
        <f t="shared" si="9"/>
        <v>0</v>
      </c>
      <c r="K140" s="34">
        <f t="shared" ref="K140" si="10">SUM(K141:K187)</f>
        <v>141</v>
      </c>
      <c r="L140" s="61">
        <f t="shared" si="9"/>
        <v>1428</v>
      </c>
      <c r="M140" s="36"/>
    </row>
    <row r="141" spans="1:23" customFormat="1" ht="13" customHeight="1" x14ac:dyDescent="0.2">
      <c r="A141" s="37" t="s">
        <v>8</v>
      </c>
      <c r="B141" s="2">
        <f t="shared" si="8"/>
        <v>6153</v>
      </c>
      <c r="C141" s="2">
        <v>381</v>
      </c>
      <c r="D141" s="2">
        <v>0</v>
      </c>
      <c r="E141" s="2">
        <v>0</v>
      </c>
      <c r="F141" s="42">
        <v>16</v>
      </c>
      <c r="G141" s="2">
        <v>5412</v>
      </c>
      <c r="H141" s="2">
        <v>343</v>
      </c>
      <c r="I141" s="2">
        <v>0</v>
      </c>
      <c r="J141" s="2">
        <v>0</v>
      </c>
      <c r="K141" s="2">
        <v>0</v>
      </c>
      <c r="L141" s="2">
        <v>1</v>
      </c>
      <c r="M141" s="36"/>
    </row>
    <row r="142" spans="1:23" customFormat="1" ht="13" customHeight="1" x14ac:dyDescent="0.2">
      <c r="A142" s="38" t="s">
        <v>9</v>
      </c>
      <c r="B142" s="2">
        <f t="shared" si="8"/>
        <v>575</v>
      </c>
      <c r="C142" s="2">
        <v>20</v>
      </c>
      <c r="D142" s="2">
        <v>0</v>
      </c>
      <c r="E142" s="2">
        <v>0</v>
      </c>
      <c r="F142" s="43">
        <v>3</v>
      </c>
      <c r="G142" s="2">
        <v>544</v>
      </c>
      <c r="H142" s="2">
        <v>8</v>
      </c>
      <c r="I142" s="2">
        <v>0</v>
      </c>
      <c r="J142" s="2">
        <v>0</v>
      </c>
      <c r="K142" s="2">
        <v>0</v>
      </c>
      <c r="L142" s="2">
        <v>0</v>
      </c>
      <c r="M142" s="36"/>
    </row>
    <row r="143" spans="1:23" customFormat="1" ht="13" customHeight="1" x14ac:dyDescent="0.2">
      <c r="A143" s="38" t="s">
        <v>10</v>
      </c>
      <c r="B143" s="2">
        <f t="shared" si="8"/>
        <v>1189</v>
      </c>
      <c r="C143" s="2">
        <v>14</v>
      </c>
      <c r="D143" s="2">
        <v>0</v>
      </c>
      <c r="E143" s="2">
        <v>9</v>
      </c>
      <c r="F143" s="43">
        <v>19</v>
      </c>
      <c r="G143" s="2">
        <v>1120</v>
      </c>
      <c r="H143" s="2">
        <v>4</v>
      </c>
      <c r="I143" s="2">
        <v>0</v>
      </c>
      <c r="J143" s="2">
        <v>0</v>
      </c>
      <c r="K143" s="2">
        <v>0</v>
      </c>
      <c r="L143" s="2">
        <v>23</v>
      </c>
      <c r="M143" s="36"/>
    </row>
    <row r="144" spans="1:23" customFormat="1" ht="13" customHeight="1" x14ac:dyDescent="0.2">
      <c r="A144" s="38" t="s">
        <v>11</v>
      </c>
      <c r="B144" s="2">
        <f t="shared" si="8"/>
        <v>3488</v>
      </c>
      <c r="C144" s="2">
        <v>109</v>
      </c>
      <c r="D144" s="2">
        <v>0</v>
      </c>
      <c r="E144" s="2">
        <v>0</v>
      </c>
      <c r="F144" s="43">
        <v>96</v>
      </c>
      <c r="G144" s="2">
        <v>3279</v>
      </c>
      <c r="H144" s="2">
        <v>0</v>
      </c>
      <c r="I144" s="2">
        <v>0</v>
      </c>
      <c r="J144" s="2">
        <v>0</v>
      </c>
      <c r="K144" s="2">
        <v>0</v>
      </c>
      <c r="L144" s="2">
        <v>4</v>
      </c>
      <c r="M144" s="36"/>
    </row>
    <row r="145" spans="1:13" customFormat="1" ht="13" customHeight="1" x14ac:dyDescent="0.2">
      <c r="A145" s="39" t="s">
        <v>12</v>
      </c>
      <c r="B145" s="19">
        <f t="shared" si="8"/>
        <v>367</v>
      </c>
      <c r="C145" s="19">
        <v>9</v>
      </c>
      <c r="D145" s="19">
        <v>0</v>
      </c>
      <c r="E145" s="19">
        <v>0</v>
      </c>
      <c r="F145" s="44">
        <v>1</v>
      </c>
      <c r="G145" s="19">
        <v>342</v>
      </c>
      <c r="H145" s="19">
        <v>14</v>
      </c>
      <c r="I145" s="19">
        <v>0</v>
      </c>
      <c r="J145" s="19">
        <v>0</v>
      </c>
      <c r="K145" s="19">
        <v>0</v>
      </c>
      <c r="L145" s="19">
        <v>1</v>
      </c>
      <c r="M145" s="36"/>
    </row>
    <row r="146" spans="1:13" customFormat="1" ht="13" customHeight="1" x14ac:dyDescent="0.2">
      <c r="A146" s="37" t="s">
        <v>13</v>
      </c>
      <c r="B146" s="2">
        <f t="shared" si="8"/>
        <v>1608</v>
      </c>
      <c r="C146" s="2">
        <v>31</v>
      </c>
      <c r="D146" s="2">
        <v>0</v>
      </c>
      <c r="E146" s="2">
        <v>0</v>
      </c>
      <c r="F146" s="42">
        <v>73</v>
      </c>
      <c r="G146" s="2">
        <v>1398</v>
      </c>
      <c r="H146" s="2">
        <v>34</v>
      </c>
      <c r="I146" s="2">
        <v>0</v>
      </c>
      <c r="J146" s="2">
        <v>0</v>
      </c>
      <c r="K146" s="2">
        <v>0</v>
      </c>
      <c r="L146" s="2">
        <v>72</v>
      </c>
      <c r="M146" s="36"/>
    </row>
    <row r="147" spans="1:13" customFormat="1" ht="13" customHeight="1" x14ac:dyDescent="0.2">
      <c r="A147" s="38" t="s">
        <v>14</v>
      </c>
      <c r="B147" s="2">
        <f t="shared" si="8"/>
        <v>0</v>
      </c>
      <c r="C147" s="2">
        <v>0</v>
      </c>
      <c r="D147" s="2">
        <v>0</v>
      </c>
      <c r="E147" s="2">
        <v>0</v>
      </c>
      <c r="F147" s="43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36"/>
    </row>
    <row r="148" spans="1:13" customFormat="1" ht="13" customHeight="1" x14ac:dyDescent="0.2">
      <c r="A148" s="38" t="s">
        <v>15</v>
      </c>
      <c r="B148" s="2">
        <f t="shared" si="8"/>
        <v>1393</v>
      </c>
      <c r="C148" s="2">
        <v>15</v>
      </c>
      <c r="D148" s="2">
        <v>0</v>
      </c>
      <c r="E148" s="2">
        <v>0</v>
      </c>
      <c r="F148" s="43">
        <v>19</v>
      </c>
      <c r="G148" s="2">
        <v>1359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36"/>
    </row>
    <row r="149" spans="1:13" customFormat="1" ht="13" customHeight="1" x14ac:dyDescent="0.2">
      <c r="A149" s="38" t="s">
        <v>16</v>
      </c>
      <c r="B149" s="2">
        <f t="shared" si="8"/>
        <v>1626</v>
      </c>
      <c r="C149" s="2">
        <v>8</v>
      </c>
      <c r="D149" s="2">
        <v>0</v>
      </c>
      <c r="E149" s="2">
        <v>8</v>
      </c>
      <c r="F149" s="43">
        <v>1</v>
      </c>
      <c r="G149" s="2">
        <v>1599</v>
      </c>
      <c r="H149" s="2">
        <v>10</v>
      </c>
      <c r="I149" s="2">
        <v>0</v>
      </c>
      <c r="J149" s="2">
        <v>0</v>
      </c>
      <c r="K149" s="2">
        <v>0</v>
      </c>
      <c r="L149" s="2">
        <v>0</v>
      </c>
      <c r="M149" s="36"/>
    </row>
    <row r="150" spans="1:13" customFormat="1" ht="13" customHeight="1" x14ac:dyDescent="0.2">
      <c r="A150" s="39" t="s">
        <v>17</v>
      </c>
      <c r="B150" s="19">
        <f t="shared" si="8"/>
        <v>1959</v>
      </c>
      <c r="C150" s="19">
        <v>169</v>
      </c>
      <c r="D150" s="19">
        <v>0</v>
      </c>
      <c r="E150" s="19">
        <v>0</v>
      </c>
      <c r="F150" s="44">
        <v>0</v>
      </c>
      <c r="G150" s="19">
        <v>1790</v>
      </c>
      <c r="H150" s="19">
        <v>0</v>
      </c>
      <c r="I150" s="19">
        <v>0</v>
      </c>
      <c r="J150" s="19">
        <v>0</v>
      </c>
      <c r="K150" s="19">
        <v>0</v>
      </c>
      <c r="L150" s="19">
        <v>0</v>
      </c>
      <c r="M150" s="36"/>
    </row>
    <row r="151" spans="1:13" customFormat="1" ht="13" customHeight="1" x14ac:dyDescent="0.2">
      <c r="A151" s="37" t="s">
        <v>18</v>
      </c>
      <c r="B151" s="2">
        <f t="shared" si="8"/>
        <v>563</v>
      </c>
      <c r="C151" s="2">
        <v>6</v>
      </c>
      <c r="D151" s="2">
        <v>0</v>
      </c>
      <c r="E151" s="2">
        <v>9</v>
      </c>
      <c r="F151" s="42">
        <v>3</v>
      </c>
      <c r="G151" s="2">
        <v>537</v>
      </c>
      <c r="H151" s="2">
        <v>2</v>
      </c>
      <c r="I151" s="2">
        <v>0</v>
      </c>
      <c r="J151" s="2">
        <v>0</v>
      </c>
      <c r="K151" s="2">
        <v>0</v>
      </c>
      <c r="L151" s="2">
        <v>6</v>
      </c>
      <c r="M151" s="36"/>
    </row>
    <row r="152" spans="1:13" customFormat="1" ht="13" customHeight="1" x14ac:dyDescent="0.2">
      <c r="A152" s="38" t="s">
        <v>19</v>
      </c>
      <c r="B152" s="2">
        <f t="shared" si="8"/>
        <v>1478</v>
      </c>
      <c r="C152" s="2">
        <v>11</v>
      </c>
      <c r="D152" s="2">
        <v>0</v>
      </c>
      <c r="E152" s="2">
        <v>1</v>
      </c>
      <c r="F152" s="43">
        <v>15</v>
      </c>
      <c r="G152" s="2">
        <v>1449</v>
      </c>
      <c r="H152" s="2">
        <v>0</v>
      </c>
      <c r="I152" s="2">
        <v>0</v>
      </c>
      <c r="J152" s="2">
        <v>0</v>
      </c>
      <c r="K152" s="2">
        <v>0</v>
      </c>
      <c r="L152" s="2">
        <v>2</v>
      </c>
      <c r="M152" s="36"/>
    </row>
    <row r="153" spans="1:13" customFormat="1" ht="13" customHeight="1" x14ac:dyDescent="0.2">
      <c r="A153" s="38" t="s">
        <v>20</v>
      </c>
      <c r="B153" s="2">
        <f t="shared" si="8"/>
        <v>881</v>
      </c>
      <c r="C153" s="2">
        <v>75</v>
      </c>
      <c r="D153" s="2">
        <v>0</v>
      </c>
      <c r="E153" s="2">
        <v>0</v>
      </c>
      <c r="F153" s="43">
        <v>4</v>
      </c>
      <c r="G153" s="2">
        <v>672</v>
      </c>
      <c r="H153" s="2">
        <v>7</v>
      </c>
      <c r="I153" s="2">
        <v>2</v>
      </c>
      <c r="J153" s="2">
        <v>0</v>
      </c>
      <c r="K153" s="2">
        <v>0</v>
      </c>
      <c r="L153" s="2">
        <v>121</v>
      </c>
      <c r="M153" s="36"/>
    </row>
    <row r="154" spans="1:13" customFormat="1" ht="13" customHeight="1" x14ac:dyDescent="0.2">
      <c r="A154" s="38" t="s">
        <v>21</v>
      </c>
      <c r="B154" s="2">
        <f t="shared" si="8"/>
        <v>4968</v>
      </c>
      <c r="C154" s="2">
        <v>48</v>
      </c>
      <c r="D154" s="2">
        <v>0</v>
      </c>
      <c r="E154" s="2">
        <v>19</v>
      </c>
      <c r="F154" s="43">
        <v>917</v>
      </c>
      <c r="G154" s="2">
        <v>3804</v>
      </c>
      <c r="H154" s="2">
        <v>110</v>
      </c>
      <c r="I154" s="2">
        <v>4</v>
      </c>
      <c r="J154" s="2">
        <v>0</v>
      </c>
      <c r="K154" s="2">
        <v>0</v>
      </c>
      <c r="L154" s="2">
        <v>66</v>
      </c>
      <c r="M154" s="36"/>
    </row>
    <row r="155" spans="1:13" customFormat="1" ht="13" customHeight="1" x14ac:dyDescent="0.2">
      <c r="A155" s="39" t="s">
        <v>22</v>
      </c>
      <c r="B155" s="19">
        <f t="shared" si="8"/>
        <v>2406</v>
      </c>
      <c r="C155" s="19">
        <v>28</v>
      </c>
      <c r="D155" s="19">
        <v>0</v>
      </c>
      <c r="E155" s="19">
        <v>0</v>
      </c>
      <c r="F155" s="44">
        <v>1</v>
      </c>
      <c r="G155" s="19">
        <v>2310</v>
      </c>
      <c r="H155" s="19">
        <v>9</v>
      </c>
      <c r="I155" s="19">
        <v>0</v>
      </c>
      <c r="J155" s="19">
        <v>0</v>
      </c>
      <c r="K155" s="19">
        <v>0</v>
      </c>
      <c r="L155" s="19">
        <v>58</v>
      </c>
      <c r="M155" s="36"/>
    </row>
    <row r="156" spans="1:13" customFormat="1" ht="13" customHeight="1" x14ac:dyDescent="0.2">
      <c r="A156" s="37" t="s">
        <v>23</v>
      </c>
      <c r="B156" s="2">
        <f t="shared" si="8"/>
        <v>3631</v>
      </c>
      <c r="C156" s="2">
        <v>90</v>
      </c>
      <c r="D156" s="2">
        <v>0</v>
      </c>
      <c r="E156" s="2">
        <v>140</v>
      </c>
      <c r="F156" s="42">
        <v>16</v>
      </c>
      <c r="G156" s="2">
        <v>1475</v>
      </c>
      <c r="H156" s="2">
        <v>1910</v>
      </c>
      <c r="I156" s="2">
        <v>0</v>
      </c>
      <c r="J156" s="2">
        <v>0</v>
      </c>
      <c r="K156" s="2">
        <v>0</v>
      </c>
      <c r="L156" s="2">
        <v>0</v>
      </c>
      <c r="M156" s="36"/>
    </row>
    <row r="157" spans="1:13" customFormat="1" ht="13" customHeight="1" x14ac:dyDescent="0.2">
      <c r="A157" s="38" t="s">
        <v>24</v>
      </c>
      <c r="B157" s="2">
        <f t="shared" si="8"/>
        <v>347</v>
      </c>
      <c r="C157" s="2">
        <v>5</v>
      </c>
      <c r="D157" s="2">
        <v>0</v>
      </c>
      <c r="E157" s="2">
        <v>0</v>
      </c>
      <c r="F157" s="43">
        <v>0</v>
      </c>
      <c r="G157" s="2">
        <v>342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36"/>
    </row>
    <row r="158" spans="1:13" customFormat="1" ht="13" customHeight="1" x14ac:dyDescent="0.2">
      <c r="A158" s="38" t="s">
        <v>25</v>
      </c>
      <c r="B158" s="2">
        <f t="shared" si="8"/>
        <v>0</v>
      </c>
      <c r="C158" s="2">
        <v>0</v>
      </c>
      <c r="D158" s="2">
        <v>0</v>
      </c>
      <c r="E158" s="2">
        <v>0</v>
      </c>
      <c r="F158" s="43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36"/>
    </row>
    <row r="159" spans="1:13" customFormat="1" ht="13" customHeight="1" x14ac:dyDescent="0.2">
      <c r="A159" s="38" t="s">
        <v>26</v>
      </c>
      <c r="B159" s="2">
        <f t="shared" si="8"/>
        <v>194</v>
      </c>
      <c r="C159" s="2">
        <v>91</v>
      </c>
      <c r="D159" s="2">
        <v>0</v>
      </c>
      <c r="E159" s="2">
        <v>40</v>
      </c>
      <c r="F159" s="43">
        <v>0</v>
      </c>
      <c r="G159" s="2">
        <v>7</v>
      </c>
      <c r="H159" s="2">
        <v>56</v>
      </c>
      <c r="I159" s="2">
        <v>0</v>
      </c>
      <c r="J159" s="2">
        <v>0</v>
      </c>
      <c r="K159" s="2">
        <v>0</v>
      </c>
      <c r="L159" s="2">
        <v>0</v>
      </c>
      <c r="M159" s="36"/>
    </row>
    <row r="160" spans="1:13" customFormat="1" ht="13" customHeight="1" x14ac:dyDescent="0.2">
      <c r="A160" s="39" t="s">
        <v>27</v>
      </c>
      <c r="B160" s="19">
        <f t="shared" si="8"/>
        <v>6066</v>
      </c>
      <c r="C160" s="19">
        <v>224</v>
      </c>
      <c r="D160" s="19">
        <v>0</v>
      </c>
      <c r="E160" s="19">
        <v>0</v>
      </c>
      <c r="F160" s="44">
        <v>1</v>
      </c>
      <c r="G160" s="19">
        <v>762</v>
      </c>
      <c r="H160" s="19">
        <v>5079</v>
      </c>
      <c r="I160" s="19">
        <v>0</v>
      </c>
      <c r="J160" s="19">
        <v>0</v>
      </c>
      <c r="K160" s="19">
        <v>0</v>
      </c>
      <c r="L160" s="19">
        <v>0</v>
      </c>
      <c r="M160" s="36"/>
    </row>
    <row r="161" spans="1:13" customFormat="1" ht="13" customHeight="1" x14ac:dyDescent="0.2">
      <c r="A161" s="37" t="s">
        <v>28</v>
      </c>
      <c r="B161" s="2">
        <f t="shared" si="8"/>
        <v>6</v>
      </c>
      <c r="C161" s="2">
        <v>0</v>
      </c>
      <c r="D161" s="2">
        <v>0</v>
      </c>
      <c r="E161" s="2">
        <v>0</v>
      </c>
      <c r="F161" s="42">
        <v>0</v>
      </c>
      <c r="G161" s="2">
        <v>6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36"/>
    </row>
    <row r="162" spans="1:13" customFormat="1" ht="13" customHeight="1" x14ac:dyDescent="0.2">
      <c r="A162" s="38" t="s">
        <v>29</v>
      </c>
      <c r="B162" s="2">
        <f>SUM(C162:L162)</f>
        <v>1032</v>
      </c>
      <c r="C162" s="2">
        <v>26</v>
      </c>
      <c r="D162" s="2">
        <v>0</v>
      </c>
      <c r="E162" s="2">
        <v>0</v>
      </c>
      <c r="F162" s="43">
        <v>56</v>
      </c>
      <c r="G162" s="2">
        <v>846</v>
      </c>
      <c r="H162" s="2">
        <v>64</v>
      </c>
      <c r="I162" s="2">
        <v>0</v>
      </c>
      <c r="J162" s="2">
        <v>0</v>
      </c>
      <c r="K162" s="2">
        <v>40</v>
      </c>
      <c r="L162" s="2">
        <v>0</v>
      </c>
      <c r="M162" s="36"/>
    </row>
    <row r="163" spans="1:13" customFormat="1" ht="13" customHeight="1" x14ac:dyDescent="0.2">
      <c r="A163" s="38" t="s">
        <v>30</v>
      </c>
      <c r="B163" s="2">
        <f t="shared" si="8"/>
        <v>1681</v>
      </c>
      <c r="C163" s="2">
        <v>76</v>
      </c>
      <c r="D163" s="2">
        <v>0</v>
      </c>
      <c r="E163" s="2">
        <v>24</v>
      </c>
      <c r="F163" s="43">
        <v>2</v>
      </c>
      <c r="G163" s="2">
        <v>1108</v>
      </c>
      <c r="H163" s="2">
        <v>262</v>
      </c>
      <c r="I163" s="2">
        <v>0</v>
      </c>
      <c r="J163" s="2">
        <v>0</v>
      </c>
      <c r="K163" s="2">
        <v>0</v>
      </c>
      <c r="L163" s="2">
        <v>209</v>
      </c>
      <c r="M163" s="36"/>
    </row>
    <row r="164" spans="1:13" customFormat="1" ht="13" customHeight="1" x14ac:dyDescent="0.2">
      <c r="A164" s="38" t="s">
        <v>31</v>
      </c>
      <c r="B164" s="2">
        <f t="shared" si="8"/>
        <v>6102</v>
      </c>
      <c r="C164" s="2">
        <v>13</v>
      </c>
      <c r="D164" s="2">
        <v>0</v>
      </c>
      <c r="E164" s="2">
        <v>110</v>
      </c>
      <c r="F164" s="43">
        <v>0</v>
      </c>
      <c r="G164" s="2">
        <v>5637</v>
      </c>
      <c r="H164" s="2">
        <v>28</v>
      </c>
      <c r="I164" s="2">
        <v>0</v>
      </c>
      <c r="J164" s="2">
        <v>0</v>
      </c>
      <c r="K164" s="2">
        <v>96</v>
      </c>
      <c r="L164" s="2">
        <v>218</v>
      </c>
      <c r="M164" s="36"/>
    </row>
    <row r="165" spans="1:13" customFormat="1" ht="13" customHeight="1" x14ac:dyDescent="0.2">
      <c r="A165" s="39" t="s">
        <v>32</v>
      </c>
      <c r="B165" s="19">
        <f t="shared" si="8"/>
        <v>939</v>
      </c>
      <c r="C165" s="19">
        <v>18</v>
      </c>
      <c r="D165" s="19">
        <v>1</v>
      </c>
      <c r="E165" s="19">
        <v>0</v>
      </c>
      <c r="F165" s="44">
        <v>5</v>
      </c>
      <c r="G165" s="19">
        <v>914</v>
      </c>
      <c r="H165" s="19">
        <v>1</v>
      </c>
      <c r="I165" s="19">
        <v>0</v>
      </c>
      <c r="J165" s="19">
        <v>0</v>
      </c>
      <c r="K165" s="19">
        <v>0</v>
      </c>
      <c r="L165" s="19">
        <v>0</v>
      </c>
      <c r="M165" s="36"/>
    </row>
    <row r="166" spans="1:13" customFormat="1" ht="13" customHeight="1" x14ac:dyDescent="0.2">
      <c r="A166" s="37" t="s">
        <v>33</v>
      </c>
      <c r="B166" s="2">
        <f t="shared" si="8"/>
        <v>5162</v>
      </c>
      <c r="C166" s="2">
        <v>1</v>
      </c>
      <c r="D166" s="2">
        <v>0</v>
      </c>
      <c r="E166" s="2">
        <v>0</v>
      </c>
      <c r="F166" s="42">
        <v>43</v>
      </c>
      <c r="G166" s="2">
        <v>5061</v>
      </c>
      <c r="H166" s="2">
        <v>3</v>
      </c>
      <c r="I166" s="2">
        <v>0</v>
      </c>
      <c r="J166" s="2">
        <v>0</v>
      </c>
      <c r="K166" s="2">
        <v>0</v>
      </c>
      <c r="L166" s="2">
        <v>54</v>
      </c>
      <c r="M166" s="36"/>
    </row>
    <row r="167" spans="1:13" customFormat="1" ht="13" customHeight="1" x14ac:dyDescent="0.2">
      <c r="A167" s="38" t="s">
        <v>34</v>
      </c>
      <c r="B167" s="2">
        <f t="shared" si="8"/>
        <v>2007</v>
      </c>
      <c r="C167" s="2">
        <v>129</v>
      </c>
      <c r="D167" s="2">
        <v>0</v>
      </c>
      <c r="E167" s="2">
        <v>0</v>
      </c>
      <c r="F167" s="43">
        <v>87</v>
      </c>
      <c r="G167" s="2">
        <v>1582</v>
      </c>
      <c r="H167" s="2">
        <v>0</v>
      </c>
      <c r="I167" s="2">
        <v>0</v>
      </c>
      <c r="J167" s="2">
        <v>0</v>
      </c>
      <c r="K167" s="2">
        <v>0</v>
      </c>
      <c r="L167" s="2">
        <v>209</v>
      </c>
      <c r="M167" s="36"/>
    </row>
    <row r="168" spans="1:13" customFormat="1" ht="13" customHeight="1" x14ac:dyDescent="0.2">
      <c r="A168" s="38" t="s">
        <v>35</v>
      </c>
      <c r="B168" s="2">
        <f t="shared" si="8"/>
        <v>7725</v>
      </c>
      <c r="C168" s="2">
        <v>15</v>
      </c>
      <c r="D168" s="2">
        <v>0</v>
      </c>
      <c r="E168" s="2">
        <v>2</v>
      </c>
      <c r="F168" s="43">
        <v>101</v>
      </c>
      <c r="G168" s="2">
        <v>7607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36"/>
    </row>
    <row r="169" spans="1:13" customFormat="1" ht="13" customHeight="1" x14ac:dyDescent="0.2">
      <c r="A169" s="38" t="s">
        <v>36</v>
      </c>
      <c r="B169" s="2">
        <f t="shared" si="8"/>
        <v>104</v>
      </c>
      <c r="C169" s="2">
        <v>73</v>
      </c>
      <c r="D169" s="2">
        <v>0</v>
      </c>
      <c r="E169" s="2">
        <v>1</v>
      </c>
      <c r="F169" s="43">
        <v>1</v>
      </c>
      <c r="G169" s="2">
        <v>9</v>
      </c>
      <c r="H169" s="2">
        <v>0</v>
      </c>
      <c r="I169" s="2">
        <v>0</v>
      </c>
      <c r="J169" s="2">
        <v>0</v>
      </c>
      <c r="K169" s="2">
        <v>0</v>
      </c>
      <c r="L169" s="2">
        <v>20</v>
      </c>
      <c r="M169" s="36"/>
    </row>
    <row r="170" spans="1:13" customFormat="1" ht="13" customHeight="1" x14ac:dyDescent="0.2">
      <c r="A170" s="39" t="s">
        <v>37</v>
      </c>
      <c r="B170" s="19">
        <f t="shared" ref="B170:B187" si="11">SUM(C170:L170)</f>
        <v>1606</v>
      </c>
      <c r="C170" s="19">
        <v>26</v>
      </c>
      <c r="D170" s="19">
        <v>0</v>
      </c>
      <c r="E170" s="19">
        <v>23</v>
      </c>
      <c r="F170" s="44">
        <v>63</v>
      </c>
      <c r="G170" s="19">
        <v>1282</v>
      </c>
      <c r="H170" s="19">
        <v>180</v>
      </c>
      <c r="I170" s="19">
        <v>0</v>
      </c>
      <c r="J170" s="19">
        <v>0</v>
      </c>
      <c r="K170" s="19">
        <v>1</v>
      </c>
      <c r="L170" s="19">
        <v>31</v>
      </c>
      <c r="M170" s="36"/>
    </row>
    <row r="171" spans="1:13" customFormat="1" ht="13" customHeight="1" x14ac:dyDescent="0.2">
      <c r="A171" s="37" t="s">
        <v>38</v>
      </c>
      <c r="B171" s="2">
        <f t="shared" si="11"/>
        <v>945</v>
      </c>
      <c r="C171" s="2">
        <v>5</v>
      </c>
      <c r="D171" s="2">
        <v>0</v>
      </c>
      <c r="E171" s="2">
        <v>39</v>
      </c>
      <c r="F171" s="42">
        <v>0</v>
      </c>
      <c r="G171" s="2">
        <v>664</v>
      </c>
      <c r="H171" s="2">
        <v>205</v>
      </c>
      <c r="I171" s="2">
        <v>0</v>
      </c>
      <c r="J171" s="2">
        <v>0</v>
      </c>
      <c r="K171" s="2">
        <v>0</v>
      </c>
      <c r="L171" s="2">
        <v>32</v>
      </c>
      <c r="M171" s="36"/>
    </row>
    <row r="172" spans="1:13" customFormat="1" ht="13" customHeight="1" x14ac:dyDescent="0.2">
      <c r="A172" s="38" t="s">
        <v>39</v>
      </c>
      <c r="B172" s="2">
        <f t="shared" si="11"/>
        <v>8791</v>
      </c>
      <c r="C172" s="2">
        <v>79</v>
      </c>
      <c r="D172" s="2">
        <v>0</v>
      </c>
      <c r="E172" s="2">
        <v>9</v>
      </c>
      <c r="F172" s="43">
        <v>21</v>
      </c>
      <c r="G172" s="2">
        <v>7403</v>
      </c>
      <c r="H172" s="2">
        <v>1279</v>
      </c>
      <c r="I172" s="2">
        <v>0</v>
      </c>
      <c r="J172" s="2">
        <v>0</v>
      </c>
      <c r="K172" s="2">
        <v>0</v>
      </c>
      <c r="L172" s="2">
        <v>0</v>
      </c>
      <c r="M172" s="36"/>
    </row>
    <row r="173" spans="1:13" customFormat="1" ht="13" customHeight="1" x14ac:dyDescent="0.2">
      <c r="A173" s="38" t="s">
        <v>40</v>
      </c>
      <c r="B173" s="2">
        <f t="shared" si="11"/>
        <v>10735</v>
      </c>
      <c r="C173" s="2">
        <v>78</v>
      </c>
      <c r="D173" s="2">
        <v>0</v>
      </c>
      <c r="E173" s="2">
        <v>1</v>
      </c>
      <c r="F173" s="43">
        <v>188</v>
      </c>
      <c r="G173" s="2">
        <v>10467</v>
      </c>
      <c r="H173" s="2">
        <v>0</v>
      </c>
      <c r="I173" s="2">
        <v>0</v>
      </c>
      <c r="J173" s="2">
        <v>0</v>
      </c>
      <c r="K173" s="2">
        <v>0</v>
      </c>
      <c r="L173" s="2">
        <v>1</v>
      </c>
      <c r="M173" s="36"/>
    </row>
    <row r="174" spans="1:13" customFormat="1" ht="13" customHeight="1" x14ac:dyDescent="0.2">
      <c r="A174" s="38" t="s">
        <v>41</v>
      </c>
      <c r="B174" s="2">
        <f t="shared" si="11"/>
        <v>4781</v>
      </c>
      <c r="C174" s="2">
        <v>15</v>
      </c>
      <c r="D174" s="2">
        <v>0</v>
      </c>
      <c r="E174" s="2">
        <v>0</v>
      </c>
      <c r="F174" s="43">
        <v>31</v>
      </c>
      <c r="G174" s="2">
        <v>4691</v>
      </c>
      <c r="H174" s="2">
        <v>9</v>
      </c>
      <c r="I174" s="2">
        <v>3</v>
      </c>
      <c r="J174" s="2">
        <v>0</v>
      </c>
      <c r="K174" s="2">
        <v>0</v>
      </c>
      <c r="L174" s="2">
        <v>32</v>
      </c>
      <c r="M174" s="36"/>
    </row>
    <row r="175" spans="1:13" customFormat="1" ht="13" customHeight="1" x14ac:dyDescent="0.2">
      <c r="A175" s="39" t="s">
        <v>42</v>
      </c>
      <c r="B175" s="64">
        <f t="shared" si="11"/>
        <v>1706</v>
      </c>
      <c r="C175" s="19">
        <v>25</v>
      </c>
      <c r="D175" s="19" t="s">
        <v>71</v>
      </c>
      <c r="E175" s="19" t="s">
        <v>71</v>
      </c>
      <c r="F175" s="44" t="s">
        <v>71</v>
      </c>
      <c r="G175" s="19">
        <v>1642</v>
      </c>
      <c r="H175" s="19" t="s">
        <v>71</v>
      </c>
      <c r="I175" s="19" t="s">
        <v>71</v>
      </c>
      <c r="J175" s="19" t="s">
        <v>71</v>
      </c>
      <c r="K175" s="19">
        <v>0</v>
      </c>
      <c r="L175" s="19">
        <v>39</v>
      </c>
      <c r="M175" s="36"/>
    </row>
    <row r="176" spans="1:13" customFormat="1" ht="13" customHeight="1" x14ac:dyDescent="0.2">
      <c r="A176" s="37" t="s">
        <v>43</v>
      </c>
      <c r="B176" s="2">
        <f t="shared" si="11"/>
        <v>97</v>
      </c>
      <c r="C176" s="2">
        <v>6</v>
      </c>
      <c r="D176" s="2">
        <v>0</v>
      </c>
      <c r="E176" s="2">
        <v>3</v>
      </c>
      <c r="F176" s="42">
        <v>0</v>
      </c>
      <c r="G176" s="2">
        <v>81</v>
      </c>
      <c r="H176" s="2">
        <v>1</v>
      </c>
      <c r="I176" s="2">
        <v>0</v>
      </c>
      <c r="J176" s="2">
        <v>0</v>
      </c>
      <c r="K176" s="2">
        <v>3</v>
      </c>
      <c r="L176" s="2">
        <v>3</v>
      </c>
      <c r="M176" s="36"/>
    </row>
    <row r="177" spans="1:13" customFormat="1" ht="13" customHeight="1" x14ac:dyDescent="0.2">
      <c r="A177" s="38" t="s">
        <v>44</v>
      </c>
      <c r="B177" s="2">
        <f t="shared" si="11"/>
        <v>2696</v>
      </c>
      <c r="C177" s="2">
        <v>0</v>
      </c>
      <c r="D177" s="2">
        <v>0</v>
      </c>
      <c r="E177" s="2">
        <v>22</v>
      </c>
      <c r="F177" s="43">
        <v>2</v>
      </c>
      <c r="G177" s="2">
        <v>2646</v>
      </c>
      <c r="H177" s="2">
        <v>1</v>
      </c>
      <c r="I177" s="2">
        <v>0</v>
      </c>
      <c r="J177" s="2">
        <v>0</v>
      </c>
      <c r="K177" s="2">
        <v>0</v>
      </c>
      <c r="L177" s="2">
        <v>25</v>
      </c>
      <c r="M177" s="36"/>
    </row>
    <row r="178" spans="1:13" customFormat="1" ht="13" customHeight="1" x14ac:dyDescent="0.2">
      <c r="A178" s="38" t="s">
        <v>45</v>
      </c>
      <c r="B178" s="2">
        <f t="shared" si="11"/>
        <v>6893</v>
      </c>
      <c r="C178" s="2">
        <v>20</v>
      </c>
      <c r="D178" s="2">
        <v>0</v>
      </c>
      <c r="E178" s="2">
        <v>0</v>
      </c>
      <c r="F178" s="43">
        <v>1</v>
      </c>
      <c r="G178" s="2">
        <v>6781</v>
      </c>
      <c r="H178" s="2">
        <v>90</v>
      </c>
      <c r="I178" s="2">
        <v>1</v>
      </c>
      <c r="J178" s="2">
        <v>0</v>
      </c>
      <c r="K178" s="2">
        <v>0</v>
      </c>
      <c r="L178" s="2">
        <v>0</v>
      </c>
      <c r="M178" s="36"/>
    </row>
    <row r="179" spans="1:13" customFormat="1" ht="13" customHeight="1" x14ac:dyDescent="0.2">
      <c r="A179" s="38" t="s">
        <v>46</v>
      </c>
      <c r="B179" s="2">
        <f t="shared" si="11"/>
        <v>17</v>
      </c>
      <c r="C179" s="2">
        <v>0</v>
      </c>
      <c r="D179" s="2">
        <v>0</v>
      </c>
      <c r="E179" s="2">
        <v>0</v>
      </c>
      <c r="F179" s="43">
        <v>17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36"/>
    </row>
    <row r="180" spans="1:13" customFormat="1" ht="13" customHeight="1" x14ac:dyDescent="0.2">
      <c r="A180" s="39" t="s">
        <v>47</v>
      </c>
      <c r="B180" s="19">
        <f t="shared" si="11"/>
        <v>997</v>
      </c>
      <c r="C180" s="19">
        <v>0</v>
      </c>
      <c r="D180" s="19">
        <v>0</v>
      </c>
      <c r="E180" s="19">
        <v>0</v>
      </c>
      <c r="F180" s="44">
        <v>0</v>
      </c>
      <c r="G180" s="19">
        <v>997</v>
      </c>
      <c r="H180" s="19">
        <v>0</v>
      </c>
      <c r="I180" s="19">
        <v>0</v>
      </c>
      <c r="J180" s="19">
        <v>0</v>
      </c>
      <c r="K180" s="19">
        <v>0</v>
      </c>
      <c r="L180" s="19">
        <v>0</v>
      </c>
      <c r="M180" s="36"/>
    </row>
    <row r="181" spans="1:13" customFormat="1" ht="13" customHeight="1" x14ac:dyDescent="0.2">
      <c r="A181" s="37" t="s">
        <v>48</v>
      </c>
      <c r="B181" s="2">
        <f t="shared" si="11"/>
        <v>0</v>
      </c>
      <c r="C181" s="2">
        <v>0</v>
      </c>
      <c r="D181" s="2">
        <v>0</v>
      </c>
      <c r="E181" s="2">
        <v>0</v>
      </c>
      <c r="F181" s="4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36"/>
    </row>
    <row r="182" spans="1:13" customFormat="1" ht="13" customHeight="1" x14ac:dyDescent="0.2">
      <c r="A182" s="38" t="s">
        <v>49</v>
      </c>
      <c r="B182" s="2">
        <f t="shared" si="11"/>
        <v>1676</v>
      </c>
      <c r="C182" s="2">
        <v>15</v>
      </c>
      <c r="D182" s="2">
        <v>0</v>
      </c>
      <c r="E182" s="2">
        <v>0</v>
      </c>
      <c r="F182" s="43">
        <v>1</v>
      </c>
      <c r="G182" s="2">
        <v>1655</v>
      </c>
      <c r="H182" s="2">
        <v>5</v>
      </c>
      <c r="I182" s="2">
        <v>0</v>
      </c>
      <c r="J182" s="2">
        <v>0</v>
      </c>
      <c r="K182" s="2">
        <v>0</v>
      </c>
      <c r="L182" s="2">
        <v>0</v>
      </c>
      <c r="M182" s="36"/>
    </row>
    <row r="183" spans="1:13" customFormat="1" ht="13" customHeight="1" x14ac:dyDescent="0.2">
      <c r="A183" s="38" t="s">
        <v>50</v>
      </c>
      <c r="B183" s="2">
        <f t="shared" si="11"/>
        <v>947</v>
      </c>
      <c r="C183" s="2">
        <v>28</v>
      </c>
      <c r="D183" s="2">
        <v>0</v>
      </c>
      <c r="E183" s="2">
        <v>1</v>
      </c>
      <c r="F183" s="43">
        <v>1</v>
      </c>
      <c r="G183" s="2">
        <v>815</v>
      </c>
      <c r="H183" s="2">
        <v>0</v>
      </c>
      <c r="I183" s="2">
        <v>0</v>
      </c>
      <c r="J183" s="2">
        <v>0</v>
      </c>
      <c r="K183" s="2">
        <v>0</v>
      </c>
      <c r="L183" s="2">
        <v>102</v>
      </c>
      <c r="M183" s="36"/>
    </row>
    <row r="184" spans="1:13" customFormat="1" ht="13" customHeight="1" x14ac:dyDescent="0.2">
      <c r="A184" s="38" t="s">
        <v>51</v>
      </c>
      <c r="B184" s="2">
        <f t="shared" si="11"/>
        <v>216</v>
      </c>
      <c r="C184" s="2">
        <v>1</v>
      </c>
      <c r="D184" s="2">
        <v>0</v>
      </c>
      <c r="E184" s="2">
        <v>0</v>
      </c>
      <c r="F184" s="43">
        <v>2</v>
      </c>
      <c r="G184" s="2">
        <v>204</v>
      </c>
      <c r="H184" s="2">
        <v>0</v>
      </c>
      <c r="I184" s="2">
        <v>1</v>
      </c>
      <c r="J184" s="2">
        <v>0</v>
      </c>
      <c r="K184" s="2">
        <v>0</v>
      </c>
      <c r="L184" s="2">
        <v>8</v>
      </c>
      <c r="M184" s="36"/>
    </row>
    <row r="185" spans="1:13" customFormat="1" ht="13" customHeight="1" x14ac:dyDescent="0.2">
      <c r="A185" s="39" t="s">
        <v>52</v>
      </c>
      <c r="B185" s="19">
        <f t="shared" si="11"/>
        <v>16803</v>
      </c>
      <c r="C185" s="19">
        <v>81</v>
      </c>
      <c r="D185" s="19">
        <v>0</v>
      </c>
      <c r="E185" s="19">
        <v>61</v>
      </c>
      <c r="F185" s="44">
        <v>69</v>
      </c>
      <c r="G185" s="19">
        <v>16501</v>
      </c>
      <c r="H185" s="19">
        <v>0</v>
      </c>
      <c r="I185" s="19">
        <v>0</v>
      </c>
      <c r="J185" s="19">
        <v>0</v>
      </c>
      <c r="K185" s="19">
        <v>0</v>
      </c>
      <c r="L185" s="19">
        <v>91</v>
      </c>
      <c r="M185" s="36"/>
    </row>
    <row r="186" spans="1:13" customFormat="1" ht="13" customHeight="1" x14ac:dyDescent="0.2">
      <c r="A186" s="38" t="s">
        <v>53</v>
      </c>
      <c r="B186" s="2">
        <f t="shared" si="11"/>
        <v>1114</v>
      </c>
      <c r="C186" s="2">
        <v>7</v>
      </c>
      <c r="D186" s="2">
        <v>0</v>
      </c>
      <c r="E186" s="2">
        <v>114</v>
      </c>
      <c r="F186" s="43">
        <v>14</v>
      </c>
      <c r="G186" s="2">
        <v>977</v>
      </c>
      <c r="H186" s="2">
        <v>2</v>
      </c>
      <c r="I186" s="2">
        <v>0</v>
      </c>
      <c r="J186" s="2">
        <v>0</v>
      </c>
      <c r="K186" s="2">
        <v>0</v>
      </c>
      <c r="L186" s="2">
        <v>0</v>
      </c>
      <c r="M186" s="36"/>
    </row>
    <row r="187" spans="1:13" customFormat="1" ht="13" customHeight="1" x14ac:dyDescent="0.2">
      <c r="A187" s="40" t="s">
        <v>54</v>
      </c>
      <c r="B187" s="1">
        <f t="shared" si="11"/>
        <v>35</v>
      </c>
      <c r="C187" s="1">
        <v>12</v>
      </c>
      <c r="D187" s="1">
        <v>0</v>
      </c>
      <c r="E187" s="1">
        <v>0</v>
      </c>
      <c r="F187" s="45">
        <v>2</v>
      </c>
      <c r="G187" s="1">
        <v>19</v>
      </c>
      <c r="H187" s="1">
        <v>0</v>
      </c>
      <c r="I187" s="1">
        <v>1</v>
      </c>
      <c r="J187" s="1">
        <v>0</v>
      </c>
      <c r="K187" s="1">
        <v>1</v>
      </c>
      <c r="L187" s="1">
        <v>0</v>
      </c>
      <c r="M187" s="36"/>
    </row>
    <row r="188" spans="1:13" customFormat="1" x14ac:dyDescent="0.2">
      <c r="A188" s="22" t="s">
        <v>96</v>
      </c>
      <c r="B188" s="66"/>
    </row>
    <row r="189" spans="1:13" customFormat="1" x14ac:dyDescent="0.2">
      <c r="A189" s="22" t="s">
        <v>97</v>
      </c>
      <c r="B189" s="66"/>
    </row>
    <row r="190" spans="1:13" customFormat="1" x14ac:dyDescent="0.2">
      <c r="A190" s="22" t="s">
        <v>98</v>
      </c>
      <c r="B190" s="66"/>
    </row>
    <row r="191" spans="1:13" s="8" customFormat="1" ht="13" customHeight="1" x14ac:dyDescent="0.2"/>
    <row r="192" spans="1:13" s="8" customFormat="1" ht="13" customHeight="1" x14ac:dyDescent="0.2"/>
    <row r="193" spans="1:23" s="8" customFormat="1" ht="13" customHeight="1" x14ac:dyDescent="0.2">
      <c r="A193" s="57" t="str">
        <f>A4</f>
        <v xml:space="preserve"> 　　１２  令和 ３ 年度  都道府県知事の捕獲許可による捕獲鳥獣数</v>
      </c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</row>
    <row r="194" spans="1:23" customFormat="1" ht="13" customHeight="1" x14ac:dyDescent="0.2">
      <c r="B194" s="5" t="s">
        <v>92</v>
      </c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50"/>
      <c r="N194" s="49"/>
      <c r="O194" s="51"/>
      <c r="P194" s="5"/>
      <c r="Q194" s="5"/>
      <c r="R194" s="5"/>
      <c r="S194" s="5"/>
      <c r="T194" s="5"/>
      <c r="U194" s="5"/>
      <c r="V194" s="5"/>
      <c r="W194" s="5"/>
    </row>
    <row r="195" spans="1:23" s="8" customFormat="1" ht="13" customHeight="1" x14ac:dyDescent="0.2">
      <c r="A195" s="49"/>
      <c r="B195" s="49"/>
      <c r="C195" s="49"/>
      <c r="D195" s="49"/>
      <c r="E195" s="59"/>
      <c r="F195" s="59"/>
      <c r="G195" s="59"/>
      <c r="H195" s="59"/>
      <c r="I195" s="59"/>
      <c r="J195" s="52"/>
      <c r="K195" s="52"/>
      <c r="L195" s="59" t="s">
        <v>73</v>
      </c>
      <c r="O195" s="59"/>
      <c r="P195" s="59"/>
      <c r="Q195" s="59"/>
      <c r="R195" s="59"/>
      <c r="S195" s="59"/>
      <c r="T195" s="59"/>
      <c r="U195" s="49"/>
      <c r="V195" s="49"/>
    </row>
    <row r="196" spans="1:23" customFormat="1" ht="13" customHeight="1" x14ac:dyDescent="0.2">
      <c r="A196" s="74" t="s">
        <v>57</v>
      </c>
      <c r="B196" s="25"/>
      <c r="C196" s="6"/>
      <c r="D196" s="26"/>
      <c r="E196" s="6"/>
      <c r="F196" s="26"/>
      <c r="G196" s="6"/>
      <c r="H196" s="26"/>
      <c r="I196" s="26"/>
      <c r="J196" s="27"/>
      <c r="K196" s="27"/>
      <c r="L196" s="7"/>
      <c r="M196" s="28"/>
    </row>
    <row r="197" spans="1:23" customFormat="1" ht="13" customHeight="1" x14ac:dyDescent="0.2">
      <c r="A197" s="75"/>
      <c r="B197" s="30" t="s">
        <v>105</v>
      </c>
      <c r="C197" s="53"/>
      <c r="D197" s="8"/>
      <c r="E197" s="8"/>
      <c r="F197" s="54"/>
      <c r="G197" s="8"/>
      <c r="H197" s="8"/>
      <c r="I197" s="8"/>
      <c r="J197" s="8"/>
      <c r="K197" s="8"/>
      <c r="L197" s="31"/>
      <c r="M197" s="28"/>
    </row>
    <row r="198" spans="1:23" customFormat="1" ht="11.25" customHeight="1" x14ac:dyDescent="0.2">
      <c r="A198" s="75"/>
      <c r="B198" s="23"/>
      <c r="C198" s="24"/>
      <c r="D198" s="24"/>
      <c r="E198" s="24"/>
      <c r="F198" s="24"/>
      <c r="G198" s="24"/>
      <c r="H198" s="24"/>
      <c r="I198" s="24"/>
      <c r="J198" s="24"/>
      <c r="K198" s="24"/>
      <c r="L198" s="32"/>
      <c r="M198" s="29"/>
    </row>
    <row r="199" spans="1:23" customFormat="1" ht="13" customHeight="1" x14ac:dyDescent="0.2">
      <c r="A199" s="75"/>
      <c r="B199" s="77" t="s">
        <v>2</v>
      </c>
      <c r="C199" s="79" t="s">
        <v>3</v>
      </c>
      <c r="D199" s="79" t="s">
        <v>67</v>
      </c>
      <c r="E199" s="79" t="s">
        <v>68</v>
      </c>
      <c r="F199" s="79" t="s">
        <v>69</v>
      </c>
      <c r="G199" s="79" t="s">
        <v>65</v>
      </c>
      <c r="H199" s="79" t="s">
        <v>70</v>
      </c>
      <c r="I199" s="79" t="s">
        <v>66</v>
      </c>
      <c r="J199" s="79" t="s">
        <v>4</v>
      </c>
      <c r="K199" s="79" t="s">
        <v>102</v>
      </c>
      <c r="L199" s="81" t="s">
        <v>5</v>
      </c>
      <c r="M199" s="28"/>
    </row>
    <row r="200" spans="1:23" customFormat="1" ht="12.75" customHeight="1" x14ac:dyDescent="0.2">
      <c r="A200" s="76"/>
      <c r="B200" s="78"/>
      <c r="C200" s="80"/>
      <c r="D200" s="80"/>
      <c r="E200" s="80"/>
      <c r="F200" s="80"/>
      <c r="G200" s="80"/>
      <c r="H200" s="80"/>
      <c r="I200" s="80"/>
      <c r="J200" s="80"/>
      <c r="K200" s="80"/>
      <c r="L200" s="82"/>
      <c r="M200" s="28"/>
    </row>
    <row r="201" spans="1:23" customFormat="1" ht="13" customHeight="1" x14ac:dyDescent="0.2">
      <c r="A201" s="33" t="s">
        <v>64</v>
      </c>
      <c r="B201" s="34">
        <v>201</v>
      </c>
      <c r="C201" s="2">
        <v>10</v>
      </c>
      <c r="D201" s="41">
        <v>0</v>
      </c>
      <c r="E201" s="2">
        <v>0</v>
      </c>
      <c r="F201" s="2">
        <v>0</v>
      </c>
      <c r="G201" s="2">
        <v>191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36"/>
    </row>
    <row r="202" spans="1:23" customFormat="1" ht="13" customHeight="1" x14ac:dyDescent="0.2">
      <c r="A202" s="33" t="s">
        <v>6</v>
      </c>
      <c r="B202" s="34">
        <v>146</v>
      </c>
      <c r="C202" s="34">
        <v>0</v>
      </c>
      <c r="D202" s="41">
        <v>0</v>
      </c>
      <c r="E202" s="34">
        <v>0</v>
      </c>
      <c r="F202" s="34">
        <v>13</v>
      </c>
      <c r="G202" s="34">
        <v>113</v>
      </c>
      <c r="H202" s="34">
        <v>18</v>
      </c>
      <c r="I202" s="34">
        <v>0</v>
      </c>
      <c r="J202" s="34">
        <v>0</v>
      </c>
      <c r="K202" s="34">
        <v>0</v>
      </c>
      <c r="L202" s="34">
        <v>2</v>
      </c>
      <c r="M202" s="36"/>
    </row>
    <row r="203" spans="1:23" customFormat="1" ht="13" customHeight="1" x14ac:dyDescent="0.2">
      <c r="A203" s="33" t="s">
        <v>7</v>
      </c>
      <c r="B203" s="34">
        <f t="shared" ref="B203:B232" si="12">SUM(C203:L203)</f>
        <v>306</v>
      </c>
      <c r="C203" s="34">
        <v>4</v>
      </c>
      <c r="D203" s="34">
        <v>0</v>
      </c>
      <c r="E203" s="34">
        <v>0</v>
      </c>
      <c r="F203" s="34">
        <v>16</v>
      </c>
      <c r="G203" s="34">
        <v>267</v>
      </c>
      <c r="H203" s="34">
        <v>19</v>
      </c>
      <c r="I203" s="34">
        <v>0</v>
      </c>
      <c r="J203" s="34">
        <v>0</v>
      </c>
      <c r="K203" s="34">
        <v>0</v>
      </c>
      <c r="L203" s="34">
        <v>0</v>
      </c>
      <c r="M203" s="36"/>
    </row>
    <row r="204" spans="1:23" customFormat="1" ht="13" customHeight="1" x14ac:dyDescent="0.2">
      <c r="A204" s="37" t="s">
        <v>8</v>
      </c>
      <c r="B204" s="2">
        <f t="shared" si="12"/>
        <v>4</v>
      </c>
      <c r="C204" s="2">
        <v>0</v>
      </c>
      <c r="D204" s="42">
        <v>0</v>
      </c>
      <c r="E204" s="2">
        <v>0</v>
      </c>
      <c r="F204" s="2">
        <v>0</v>
      </c>
      <c r="G204" s="2">
        <v>4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36"/>
    </row>
    <row r="205" spans="1:23" customFormat="1" ht="13" customHeight="1" x14ac:dyDescent="0.2">
      <c r="A205" s="38" t="s">
        <v>9</v>
      </c>
      <c r="B205" s="2">
        <f t="shared" si="12"/>
        <v>0</v>
      </c>
      <c r="C205" s="2">
        <v>0</v>
      </c>
      <c r="D205" s="43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36"/>
    </row>
    <row r="206" spans="1:23" customFormat="1" ht="13" customHeight="1" x14ac:dyDescent="0.2">
      <c r="A206" s="38" t="s">
        <v>10</v>
      </c>
      <c r="B206" s="2">
        <f t="shared" si="12"/>
        <v>3</v>
      </c>
      <c r="C206" s="2">
        <v>0</v>
      </c>
      <c r="D206" s="43">
        <v>0</v>
      </c>
      <c r="E206" s="2">
        <v>0</v>
      </c>
      <c r="F206" s="2">
        <v>0</v>
      </c>
      <c r="G206" s="2">
        <v>3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36"/>
    </row>
    <row r="207" spans="1:23" customFormat="1" ht="13" customHeight="1" x14ac:dyDescent="0.2">
      <c r="A207" s="38" t="s">
        <v>11</v>
      </c>
      <c r="B207" s="2">
        <f t="shared" si="12"/>
        <v>22</v>
      </c>
      <c r="C207" s="2">
        <v>0</v>
      </c>
      <c r="D207" s="43">
        <v>0</v>
      </c>
      <c r="E207" s="2">
        <v>0</v>
      </c>
      <c r="F207" s="2">
        <v>22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36"/>
    </row>
    <row r="208" spans="1:23" customFormat="1" ht="13" customHeight="1" x14ac:dyDescent="0.2">
      <c r="A208" s="39" t="s">
        <v>12</v>
      </c>
      <c r="B208" s="19">
        <f t="shared" si="12"/>
        <v>6</v>
      </c>
      <c r="C208" s="19">
        <v>0</v>
      </c>
      <c r="D208" s="44">
        <v>0</v>
      </c>
      <c r="E208" s="19">
        <v>0</v>
      </c>
      <c r="F208" s="19">
        <v>0</v>
      </c>
      <c r="G208" s="19">
        <v>6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36"/>
    </row>
    <row r="209" spans="1:13" customFormat="1" ht="13" customHeight="1" x14ac:dyDescent="0.2">
      <c r="A209" s="37" t="s">
        <v>13</v>
      </c>
      <c r="B209" s="2">
        <f t="shared" si="12"/>
        <v>0</v>
      </c>
      <c r="C209" s="2">
        <v>0</v>
      </c>
      <c r="D209" s="4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36"/>
    </row>
    <row r="210" spans="1:13" customFormat="1" ht="13" customHeight="1" x14ac:dyDescent="0.2">
      <c r="A210" s="38" t="s">
        <v>14</v>
      </c>
      <c r="B210" s="2">
        <f t="shared" si="12"/>
        <v>0</v>
      </c>
      <c r="C210" s="2">
        <v>0</v>
      </c>
      <c r="D210" s="43">
        <v>0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36"/>
    </row>
    <row r="211" spans="1:13" customFormat="1" ht="13" customHeight="1" x14ac:dyDescent="0.2">
      <c r="A211" s="38" t="s">
        <v>15</v>
      </c>
      <c r="B211" s="2">
        <f t="shared" si="12"/>
        <v>0</v>
      </c>
      <c r="C211" s="2">
        <v>0</v>
      </c>
      <c r="D211" s="43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36"/>
    </row>
    <row r="212" spans="1:13" customFormat="1" ht="13" customHeight="1" x14ac:dyDescent="0.2">
      <c r="A212" s="38" t="s">
        <v>16</v>
      </c>
      <c r="B212" s="2">
        <f t="shared" si="12"/>
        <v>0</v>
      </c>
      <c r="C212" s="2">
        <v>0</v>
      </c>
      <c r="D212" s="43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36"/>
    </row>
    <row r="213" spans="1:13" customFormat="1" ht="13" customHeight="1" x14ac:dyDescent="0.2">
      <c r="A213" s="39" t="s">
        <v>17</v>
      </c>
      <c r="B213" s="19">
        <f t="shared" si="12"/>
        <v>6</v>
      </c>
      <c r="C213" s="19">
        <v>0</v>
      </c>
      <c r="D213" s="44">
        <v>0</v>
      </c>
      <c r="E213" s="19">
        <v>0</v>
      </c>
      <c r="F213" s="19">
        <v>0</v>
      </c>
      <c r="G213" s="19">
        <v>6</v>
      </c>
      <c r="H213" s="19">
        <v>0</v>
      </c>
      <c r="I213" s="19">
        <v>0</v>
      </c>
      <c r="J213" s="19">
        <v>0</v>
      </c>
      <c r="K213" s="19">
        <v>0</v>
      </c>
      <c r="L213" s="19">
        <v>0</v>
      </c>
      <c r="M213" s="36"/>
    </row>
    <row r="214" spans="1:13" customFormat="1" ht="13" customHeight="1" x14ac:dyDescent="0.2">
      <c r="A214" s="37" t="s">
        <v>18</v>
      </c>
      <c r="B214" s="2">
        <f t="shared" si="12"/>
        <v>4</v>
      </c>
      <c r="C214" s="2">
        <v>0</v>
      </c>
      <c r="D214" s="42">
        <v>0</v>
      </c>
      <c r="E214" s="2">
        <v>0</v>
      </c>
      <c r="F214" s="2">
        <v>0</v>
      </c>
      <c r="G214" s="2">
        <v>4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36"/>
    </row>
    <row r="215" spans="1:13" customFormat="1" ht="13" customHeight="1" x14ac:dyDescent="0.2">
      <c r="A215" s="38" t="s">
        <v>19</v>
      </c>
      <c r="B215" s="2">
        <f t="shared" si="12"/>
        <v>0</v>
      </c>
      <c r="C215" s="2">
        <v>0</v>
      </c>
      <c r="D215" s="43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36"/>
    </row>
    <row r="216" spans="1:13" customFormat="1" ht="13" customHeight="1" x14ac:dyDescent="0.2">
      <c r="A216" s="38" t="s">
        <v>20</v>
      </c>
      <c r="B216" s="2">
        <f t="shared" si="12"/>
        <v>3</v>
      </c>
      <c r="C216" s="2">
        <v>0</v>
      </c>
      <c r="D216" s="43">
        <v>0</v>
      </c>
      <c r="E216" s="2">
        <v>0</v>
      </c>
      <c r="F216" s="2">
        <v>3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36"/>
    </row>
    <row r="217" spans="1:13" customFormat="1" ht="13" customHeight="1" x14ac:dyDescent="0.2">
      <c r="A217" s="38" t="s">
        <v>21</v>
      </c>
      <c r="B217" s="2">
        <f t="shared" si="12"/>
        <v>0</v>
      </c>
      <c r="C217" s="2">
        <v>0</v>
      </c>
      <c r="D217" s="43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36"/>
    </row>
    <row r="218" spans="1:13" customFormat="1" ht="13" customHeight="1" x14ac:dyDescent="0.2">
      <c r="A218" s="39" t="s">
        <v>22</v>
      </c>
      <c r="B218" s="19">
        <f t="shared" si="12"/>
        <v>0</v>
      </c>
      <c r="C218" s="19">
        <v>0</v>
      </c>
      <c r="D218" s="44">
        <v>0</v>
      </c>
      <c r="E218" s="19">
        <v>0</v>
      </c>
      <c r="F218" s="19">
        <v>0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  <c r="M218" s="36"/>
    </row>
    <row r="219" spans="1:13" customFormat="1" ht="13" customHeight="1" x14ac:dyDescent="0.2">
      <c r="A219" s="37" t="s">
        <v>23</v>
      </c>
      <c r="B219" s="2">
        <f t="shared" si="12"/>
        <v>0</v>
      </c>
      <c r="C219" s="2">
        <v>0</v>
      </c>
      <c r="D219" s="4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36"/>
    </row>
    <row r="220" spans="1:13" customFormat="1" ht="13" customHeight="1" x14ac:dyDescent="0.2">
      <c r="A220" s="38" t="s">
        <v>24</v>
      </c>
      <c r="B220" s="2">
        <f t="shared" si="12"/>
        <v>0</v>
      </c>
      <c r="C220" s="2">
        <v>0</v>
      </c>
      <c r="D220" s="43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36"/>
    </row>
    <row r="221" spans="1:13" customFormat="1" ht="13" customHeight="1" x14ac:dyDescent="0.2">
      <c r="A221" s="38" t="s">
        <v>25</v>
      </c>
      <c r="B221" s="2">
        <f t="shared" si="12"/>
        <v>0</v>
      </c>
      <c r="C221" s="2">
        <v>0</v>
      </c>
      <c r="D221" s="43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36"/>
    </row>
    <row r="222" spans="1:13" customFormat="1" ht="13" customHeight="1" x14ac:dyDescent="0.2">
      <c r="A222" s="38" t="s">
        <v>26</v>
      </c>
      <c r="B222" s="2">
        <f t="shared" si="12"/>
        <v>0</v>
      </c>
      <c r="C222" s="2">
        <v>0</v>
      </c>
      <c r="D222" s="43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36"/>
    </row>
    <row r="223" spans="1:13" customFormat="1" ht="13" customHeight="1" x14ac:dyDescent="0.2">
      <c r="A223" s="39" t="s">
        <v>27</v>
      </c>
      <c r="B223" s="19">
        <f t="shared" si="12"/>
        <v>31</v>
      </c>
      <c r="C223" s="19">
        <v>0</v>
      </c>
      <c r="D223" s="44">
        <v>0</v>
      </c>
      <c r="E223" s="19">
        <v>0</v>
      </c>
      <c r="F223" s="19">
        <v>0</v>
      </c>
      <c r="G223" s="19">
        <v>15</v>
      </c>
      <c r="H223" s="19">
        <v>16</v>
      </c>
      <c r="I223" s="19">
        <v>0</v>
      </c>
      <c r="J223" s="19">
        <v>0</v>
      </c>
      <c r="K223" s="19">
        <v>0</v>
      </c>
      <c r="L223" s="19">
        <v>0</v>
      </c>
      <c r="M223" s="36"/>
    </row>
    <row r="224" spans="1:13" customFormat="1" ht="13" customHeight="1" x14ac:dyDescent="0.2">
      <c r="A224" s="37" t="s">
        <v>28</v>
      </c>
      <c r="B224" s="2">
        <f t="shared" si="12"/>
        <v>0</v>
      </c>
      <c r="C224" s="2">
        <v>0</v>
      </c>
      <c r="D224" s="4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36"/>
    </row>
    <row r="225" spans="1:13" customFormat="1" ht="13" customHeight="1" x14ac:dyDescent="0.2">
      <c r="A225" s="38" t="s">
        <v>29</v>
      </c>
      <c r="B225" s="2">
        <f t="shared" si="12"/>
        <v>0</v>
      </c>
      <c r="C225" s="2">
        <v>0</v>
      </c>
      <c r="D225" s="43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36"/>
    </row>
    <row r="226" spans="1:13" customFormat="1" ht="13" customHeight="1" x14ac:dyDescent="0.2">
      <c r="A226" s="38" t="s">
        <v>30</v>
      </c>
      <c r="B226" s="2">
        <f t="shared" si="12"/>
        <v>0</v>
      </c>
      <c r="C226" s="2">
        <v>0</v>
      </c>
      <c r="D226" s="43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36"/>
    </row>
    <row r="227" spans="1:13" customFormat="1" ht="13" customHeight="1" x14ac:dyDescent="0.2">
      <c r="A227" s="38" t="s">
        <v>31</v>
      </c>
      <c r="B227" s="2">
        <f t="shared" si="12"/>
        <v>79</v>
      </c>
      <c r="C227" s="2">
        <v>0</v>
      </c>
      <c r="D227" s="43">
        <v>0</v>
      </c>
      <c r="E227" s="2">
        <v>0</v>
      </c>
      <c r="F227" s="2">
        <v>0</v>
      </c>
      <c r="G227" s="2">
        <v>79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36"/>
    </row>
    <row r="228" spans="1:13" customFormat="1" ht="13" customHeight="1" x14ac:dyDescent="0.2">
      <c r="A228" s="39" t="s">
        <v>32</v>
      </c>
      <c r="B228" s="19">
        <f t="shared" si="12"/>
        <v>0</v>
      </c>
      <c r="C228" s="19">
        <v>0</v>
      </c>
      <c r="D228" s="44">
        <v>0</v>
      </c>
      <c r="E228" s="19">
        <v>0</v>
      </c>
      <c r="F228" s="19">
        <v>0</v>
      </c>
      <c r="G228" s="19">
        <v>0</v>
      </c>
      <c r="H228" s="19">
        <v>0</v>
      </c>
      <c r="I228" s="19">
        <v>0</v>
      </c>
      <c r="J228" s="19">
        <v>0</v>
      </c>
      <c r="K228" s="19">
        <v>0</v>
      </c>
      <c r="L228" s="19">
        <v>0</v>
      </c>
      <c r="M228" s="36"/>
    </row>
    <row r="229" spans="1:13" customFormat="1" ht="13" customHeight="1" x14ac:dyDescent="0.2">
      <c r="A229" s="37" t="s">
        <v>33</v>
      </c>
      <c r="B229" s="2">
        <f t="shared" si="12"/>
        <v>18</v>
      </c>
      <c r="C229" s="2">
        <v>0</v>
      </c>
      <c r="D229" s="42">
        <v>0</v>
      </c>
      <c r="E229" s="2">
        <v>0</v>
      </c>
      <c r="F229" s="2">
        <v>13</v>
      </c>
      <c r="G229" s="2">
        <v>5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36"/>
    </row>
    <row r="230" spans="1:13" customFormat="1" ht="13" customHeight="1" x14ac:dyDescent="0.2">
      <c r="A230" s="38" t="s">
        <v>34</v>
      </c>
      <c r="B230" s="2">
        <f t="shared" si="12"/>
        <v>0</v>
      </c>
      <c r="C230" s="2">
        <v>0</v>
      </c>
      <c r="D230" s="43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36"/>
    </row>
    <row r="231" spans="1:13" customFormat="1" ht="13" customHeight="1" x14ac:dyDescent="0.2">
      <c r="A231" s="38" t="s">
        <v>35</v>
      </c>
      <c r="B231" s="2">
        <f t="shared" si="12"/>
        <v>0</v>
      </c>
      <c r="C231" s="2">
        <v>0</v>
      </c>
      <c r="D231" s="43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36"/>
    </row>
    <row r="232" spans="1:13" customFormat="1" ht="13" customHeight="1" x14ac:dyDescent="0.2">
      <c r="A232" s="38" t="s">
        <v>36</v>
      </c>
      <c r="B232" s="2">
        <f t="shared" si="12"/>
        <v>0</v>
      </c>
      <c r="C232" s="2">
        <v>0</v>
      </c>
      <c r="D232" s="43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36"/>
    </row>
    <row r="233" spans="1:13" customFormat="1" ht="13" customHeight="1" x14ac:dyDescent="0.2">
      <c r="A233" s="39" t="s">
        <v>37</v>
      </c>
      <c r="B233" s="19">
        <f t="shared" ref="B233:B250" si="13">SUM(C233:L233)</f>
        <v>7</v>
      </c>
      <c r="C233" s="19">
        <v>0</v>
      </c>
      <c r="D233" s="44">
        <v>0</v>
      </c>
      <c r="E233" s="19">
        <v>0</v>
      </c>
      <c r="F233" s="19">
        <v>0</v>
      </c>
      <c r="G233" s="19">
        <v>6</v>
      </c>
      <c r="H233" s="19">
        <v>1</v>
      </c>
      <c r="I233" s="19">
        <v>0</v>
      </c>
      <c r="J233" s="19">
        <v>0</v>
      </c>
      <c r="K233" s="19">
        <v>0</v>
      </c>
      <c r="L233" s="19">
        <v>0</v>
      </c>
      <c r="M233" s="36"/>
    </row>
    <row r="234" spans="1:13" customFormat="1" ht="13" customHeight="1" x14ac:dyDescent="0.2">
      <c r="A234" s="37" t="s">
        <v>38</v>
      </c>
      <c r="B234" s="2">
        <f t="shared" si="13"/>
        <v>0</v>
      </c>
      <c r="C234" s="2">
        <v>0</v>
      </c>
      <c r="D234" s="4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36"/>
    </row>
    <row r="235" spans="1:13" customFormat="1" ht="13" customHeight="1" x14ac:dyDescent="0.2">
      <c r="A235" s="38" t="s">
        <v>39</v>
      </c>
      <c r="B235" s="2">
        <f t="shared" si="13"/>
        <v>14</v>
      </c>
      <c r="C235" s="2">
        <v>0</v>
      </c>
      <c r="D235" s="43">
        <v>0</v>
      </c>
      <c r="E235" s="2">
        <v>0</v>
      </c>
      <c r="F235" s="2">
        <v>0</v>
      </c>
      <c r="G235" s="2">
        <v>14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36"/>
    </row>
    <row r="236" spans="1:13" customFormat="1" ht="13" customHeight="1" x14ac:dyDescent="0.2">
      <c r="A236" s="38" t="s">
        <v>40</v>
      </c>
      <c r="B236" s="2">
        <f t="shared" si="13"/>
        <v>0</v>
      </c>
      <c r="C236" s="2">
        <v>0</v>
      </c>
      <c r="D236" s="43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36"/>
    </row>
    <row r="237" spans="1:13" customFormat="1" ht="13" customHeight="1" x14ac:dyDescent="0.2">
      <c r="A237" s="38" t="s">
        <v>41</v>
      </c>
      <c r="B237" s="2">
        <f t="shared" si="13"/>
        <v>0</v>
      </c>
      <c r="C237" s="2">
        <v>0</v>
      </c>
      <c r="D237" s="43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36"/>
    </row>
    <row r="238" spans="1:13" customFormat="1" ht="13" customHeight="1" x14ac:dyDescent="0.2">
      <c r="A238" s="39" t="s">
        <v>42</v>
      </c>
      <c r="B238" s="19">
        <f t="shared" si="13"/>
        <v>0</v>
      </c>
      <c r="C238" s="19">
        <v>0</v>
      </c>
      <c r="D238" s="44">
        <v>0</v>
      </c>
      <c r="E238" s="19">
        <v>0</v>
      </c>
      <c r="F238" s="19">
        <v>0</v>
      </c>
      <c r="G238" s="19">
        <v>0</v>
      </c>
      <c r="H238" s="19">
        <v>0</v>
      </c>
      <c r="I238" s="19">
        <v>0</v>
      </c>
      <c r="J238" s="19">
        <v>0</v>
      </c>
      <c r="K238" s="19">
        <v>0</v>
      </c>
      <c r="L238" s="19">
        <v>0</v>
      </c>
      <c r="M238" s="36"/>
    </row>
    <row r="239" spans="1:13" customFormat="1" ht="13" customHeight="1" x14ac:dyDescent="0.2">
      <c r="A239" s="37" t="s">
        <v>43</v>
      </c>
      <c r="B239" s="2">
        <f t="shared" si="13"/>
        <v>0</v>
      </c>
      <c r="C239" s="2">
        <v>0</v>
      </c>
      <c r="D239" s="4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36"/>
    </row>
    <row r="240" spans="1:13" customFormat="1" ht="13" customHeight="1" x14ac:dyDescent="0.2">
      <c r="A240" s="38" t="s">
        <v>44</v>
      </c>
      <c r="B240" s="2">
        <f t="shared" si="13"/>
        <v>0</v>
      </c>
      <c r="C240" s="2">
        <v>0</v>
      </c>
      <c r="D240" s="43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36"/>
    </row>
    <row r="241" spans="1:13" customFormat="1" ht="13" customHeight="1" x14ac:dyDescent="0.2">
      <c r="A241" s="38" t="s">
        <v>45</v>
      </c>
      <c r="B241" s="2">
        <f t="shared" si="13"/>
        <v>14</v>
      </c>
      <c r="C241" s="2">
        <v>0</v>
      </c>
      <c r="D241" s="43">
        <v>0</v>
      </c>
      <c r="E241" s="2">
        <v>0</v>
      </c>
      <c r="F241" s="2">
        <v>0</v>
      </c>
      <c r="G241" s="2">
        <v>14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36"/>
    </row>
    <row r="242" spans="1:13" customFormat="1" ht="13" customHeight="1" x14ac:dyDescent="0.2">
      <c r="A242" s="38" t="s">
        <v>46</v>
      </c>
      <c r="B242" s="2">
        <f t="shared" si="13"/>
        <v>0</v>
      </c>
      <c r="C242" s="2">
        <v>0</v>
      </c>
      <c r="D242" s="43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36"/>
    </row>
    <row r="243" spans="1:13" customFormat="1" ht="13" customHeight="1" x14ac:dyDescent="0.2">
      <c r="A243" s="39" t="s">
        <v>47</v>
      </c>
      <c r="B243" s="19">
        <f t="shared" si="13"/>
        <v>3</v>
      </c>
      <c r="C243" s="19">
        <v>0</v>
      </c>
      <c r="D243" s="44">
        <v>0</v>
      </c>
      <c r="E243" s="19">
        <v>0</v>
      </c>
      <c r="F243" s="19">
        <v>0</v>
      </c>
      <c r="G243" s="19">
        <v>3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36"/>
    </row>
    <row r="244" spans="1:13" customFormat="1" ht="13" customHeight="1" x14ac:dyDescent="0.2">
      <c r="A244" s="37" t="s">
        <v>48</v>
      </c>
      <c r="B244" s="2">
        <f t="shared" si="13"/>
        <v>0</v>
      </c>
      <c r="C244" s="2">
        <v>0</v>
      </c>
      <c r="D244" s="42">
        <v>0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36"/>
    </row>
    <row r="245" spans="1:13" customFormat="1" ht="13" customHeight="1" x14ac:dyDescent="0.2">
      <c r="A245" s="38" t="s">
        <v>49</v>
      </c>
      <c r="B245" s="2">
        <f t="shared" si="13"/>
        <v>5</v>
      </c>
      <c r="C245" s="2">
        <v>0</v>
      </c>
      <c r="D245" s="43">
        <v>0</v>
      </c>
      <c r="E245" s="2">
        <v>0</v>
      </c>
      <c r="F245" s="2">
        <v>0</v>
      </c>
      <c r="G245" s="2">
        <v>3</v>
      </c>
      <c r="H245" s="2">
        <v>2</v>
      </c>
      <c r="I245" s="2">
        <v>0</v>
      </c>
      <c r="J245" s="2">
        <v>0</v>
      </c>
      <c r="K245" s="2">
        <v>0</v>
      </c>
      <c r="L245" s="2">
        <v>0</v>
      </c>
      <c r="M245" s="36"/>
    </row>
    <row r="246" spans="1:13" customFormat="1" ht="13" customHeight="1" x14ac:dyDescent="0.2">
      <c r="A246" s="38" t="s">
        <v>50</v>
      </c>
      <c r="B246" s="2">
        <f t="shared" si="13"/>
        <v>0</v>
      </c>
      <c r="C246" s="2">
        <v>0</v>
      </c>
      <c r="D246" s="43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36"/>
    </row>
    <row r="247" spans="1:13" customFormat="1" ht="13" customHeight="1" x14ac:dyDescent="0.2">
      <c r="A247" s="38" t="s">
        <v>51</v>
      </c>
      <c r="B247" s="2">
        <f t="shared" si="13"/>
        <v>47</v>
      </c>
      <c r="C247" s="2">
        <v>0</v>
      </c>
      <c r="D247" s="43">
        <v>0</v>
      </c>
      <c r="E247" s="2">
        <v>0</v>
      </c>
      <c r="F247" s="2">
        <v>0</v>
      </c>
      <c r="G247" s="2">
        <v>47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36"/>
    </row>
    <row r="248" spans="1:13" customFormat="1" ht="13" customHeight="1" x14ac:dyDescent="0.2">
      <c r="A248" s="39" t="s">
        <v>52</v>
      </c>
      <c r="B248" s="19">
        <f t="shared" si="13"/>
        <v>39</v>
      </c>
      <c r="C248" s="19">
        <v>0</v>
      </c>
      <c r="D248" s="44">
        <v>0</v>
      </c>
      <c r="E248" s="19">
        <v>0</v>
      </c>
      <c r="F248" s="19">
        <v>0</v>
      </c>
      <c r="G248" s="19">
        <v>39</v>
      </c>
      <c r="H248" s="19">
        <v>0</v>
      </c>
      <c r="I248" s="19">
        <v>0</v>
      </c>
      <c r="J248" s="19">
        <v>0</v>
      </c>
      <c r="K248" s="19">
        <v>0</v>
      </c>
      <c r="L248" s="19">
        <v>0</v>
      </c>
      <c r="M248" s="36"/>
    </row>
    <row r="249" spans="1:13" customFormat="1" ht="13" customHeight="1" x14ac:dyDescent="0.2">
      <c r="A249" s="38" t="s">
        <v>53</v>
      </c>
      <c r="B249" s="2">
        <f t="shared" si="13"/>
        <v>23</v>
      </c>
      <c r="C249" s="2">
        <v>4</v>
      </c>
      <c r="D249" s="43">
        <v>0</v>
      </c>
      <c r="E249" s="2">
        <v>0</v>
      </c>
      <c r="F249" s="2">
        <v>0</v>
      </c>
      <c r="G249" s="2">
        <v>19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36"/>
    </row>
    <row r="250" spans="1:13" customFormat="1" ht="13" customHeight="1" x14ac:dyDescent="0.2">
      <c r="A250" s="40" t="s">
        <v>54</v>
      </c>
      <c r="B250" s="1">
        <f t="shared" si="13"/>
        <v>0</v>
      </c>
      <c r="C250" s="1">
        <v>0</v>
      </c>
      <c r="D250" s="45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36"/>
    </row>
    <row r="251" spans="1:13" customFormat="1" ht="11.25" customHeight="1" x14ac:dyDescent="0.2"/>
    <row r="252" spans="1:13" s="60" customFormat="1" ht="13" customHeight="1" x14ac:dyDescent="0.2"/>
    <row r="253" spans="1:13" s="60" customFormat="1" ht="13" customHeight="1" x14ac:dyDescent="0.2"/>
    <row r="254" spans="1:13" s="60" customFormat="1" ht="13" customHeight="1" x14ac:dyDescent="0.2"/>
    <row r="255" spans="1:13" s="60" customFormat="1" ht="13" customHeight="1" x14ac:dyDescent="0.2"/>
    <row r="256" spans="1:13" s="60" customFormat="1" ht="13" customHeight="1" x14ac:dyDescent="0.2"/>
    <row r="257" s="60" customFormat="1" ht="13" customHeight="1" x14ac:dyDescent="0.2"/>
    <row r="258" s="60" customFormat="1" ht="13" customHeight="1" x14ac:dyDescent="0.2"/>
    <row r="259" s="60" customFormat="1" ht="13" customHeight="1" x14ac:dyDescent="0.2"/>
    <row r="260" s="60" customFormat="1" ht="13" customHeight="1" x14ac:dyDescent="0.2"/>
    <row r="261" s="60" customFormat="1" ht="13" customHeight="1" x14ac:dyDescent="0.2"/>
    <row r="262" s="60" customFormat="1" ht="13" customHeight="1" x14ac:dyDescent="0.2"/>
    <row r="263" s="60" customFormat="1" ht="13" customHeight="1" x14ac:dyDescent="0.2"/>
    <row r="264" s="60" customFormat="1" ht="13" customHeight="1" x14ac:dyDescent="0.2"/>
    <row r="265" s="60" customFormat="1" ht="13" customHeight="1" x14ac:dyDescent="0.2"/>
    <row r="266" s="60" customFormat="1" ht="13" customHeight="1" x14ac:dyDescent="0.2"/>
    <row r="267" s="60" customFormat="1" ht="13" customHeight="1" x14ac:dyDescent="0.2"/>
    <row r="268" s="60" customFormat="1" ht="13" customHeight="1" x14ac:dyDescent="0.2"/>
  </sheetData>
  <mergeCells count="48">
    <mergeCell ref="K10:K11"/>
    <mergeCell ref="K73:K74"/>
    <mergeCell ref="K136:K137"/>
    <mergeCell ref="K199:K200"/>
    <mergeCell ref="J136:J137"/>
    <mergeCell ref="L136:L137"/>
    <mergeCell ref="B199:B200"/>
    <mergeCell ref="C199:C200"/>
    <mergeCell ref="D199:D200"/>
    <mergeCell ref="E199:E200"/>
    <mergeCell ref="F199:F200"/>
    <mergeCell ref="G199:G200"/>
    <mergeCell ref="H199:H200"/>
    <mergeCell ref="I199:I200"/>
    <mergeCell ref="J199:J200"/>
    <mergeCell ref="L199:L200"/>
    <mergeCell ref="C136:C137"/>
    <mergeCell ref="D136:D137"/>
    <mergeCell ref="E136:E137"/>
    <mergeCell ref="F136:F137"/>
    <mergeCell ref="G136:G137"/>
    <mergeCell ref="H10:H11"/>
    <mergeCell ref="I10:I11"/>
    <mergeCell ref="G10:G11"/>
    <mergeCell ref="H136:H137"/>
    <mergeCell ref="I136:I137"/>
    <mergeCell ref="J10:J11"/>
    <mergeCell ref="L10:L11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L73:L74"/>
    <mergeCell ref="C10:C11"/>
    <mergeCell ref="D10:D11"/>
    <mergeCell ref="E10:E11"/>
    <mergeCell ref="F10:F11"/>
    <mergeCell ref="A7:A11"/>
    <mergeCell ref="A70:A74"/>
    <mergeCell ref="A133:A137"/>
    <mergeCell ref="A196:A200"/>
    <mergeCell ref="B10:B11"/>
    <mergeCell ref="B136:B137"/>
  </mergeCells>
  <phoneticPr fontId="2"/>
  <pageMargins left="1.1811023622047245" right="0.78740157480314965" top="0.39370078740157483" bottom="0.47244094488188981" header="0.51181102362204722" footer="0.51181102362204722"/>
  <pageSetup paperSize="9" scale="70" pageOrder="overThenDown" orientation="landscape" horizontalDpi="300" verticalDpi="300" r:id="rId1"/>
  <headerFooter alignWithMargins="0"/>
  <rowBreaks count="2" manualBreakCount="2">
    <brk id="63" max="16383" man="1"/>
    <brk id="126" max="16383" man="1"/>
    <brk id="189" max="16383" man="1"/>
    <brk id="63" max="1048576" man="1"/>
    <brk id="126" max="1048576" man="1"/>
    <brk id="189" max="1048576" man="1"/>
    <brk id="63" max="1048576" man="1"/>
    <brk id="126" max="1048576" man="1"/>
    <brk id="189" max="1048576" man="1"/>
    <brk id="63" max="1048576" man="1"/>
    <brk id="126" max="1048576" man="1"/>
    <brk id="189" max="104857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D47B0-CB2B-4B1C-A41C-6FC5C05B0AFC}">
  <dimension ref="A1:R64"/>
  <sheetViews>
    <sheetView workbookViewId="0">
      <selection activeCell="K51" sqref="K51"/>
    </sheetView>
  </sheetViews>
  <sheetFormatPr defaultRowHeight="13" x14ac:dyDescent="0.2"/>
  <cols>
    <col min="1" max="1" width="14.08984375" style="72" customWidth="1"/>
    <col min="2" max="2" width="10.6328125" style="66" customWidth="1"/>
    <col min="3" max="63" width="10.6328125" customWidth="1"/>
  </cols>
  <sheetData>
    <row r="1" spans="1:18" x14ac:dyDescent="0.2">
      <c r="A1"/>
      <c r="B1"/>
    </row>
    <row r="2" spans="1:18" x14ac:dyDescent="0.2">
      <c r="A2"/>
      <c r="B2"/>
    </row>
    <row r="3" spans="1:18" x14ac:dyDescent="0.2">
      <c r="A3"/>
      <c r="B3"/>
    </row>
    <row r="4" spans="1:18" ht="13" customHeight="1" x14ac:dyDescent="0.2">
      <c r="A4" s="4" t="s">
        <v>74</v>
      </c>
      <c r="B4"/>
    </row>
    <row r="5" spans="1:18" x14ac:dyDescent="0.2">
      <c r="A5" s="67"/>
      <c r="B5" s="68" t="s">
        <v>93</v>
      </c>
    </row>
    <row r="6" spans="1:18" x14ac:dyDescent="0.2">
      <c r="A6" s="68"/>
      <c r="B6" s="68"/>
      <c r="H6" t="s">
        <v>75</v>
      </c>
      <c r="L6" s="65" t="s">
        <v>101</v>
      </c>
    </row>
    <row r="7" spans="1:18" ht="13" customHeight="1" x14ac:dyDescent="0.2">
      <c r="A7" s="74" t="s">
        <v>0</v>
      </c>
      <c r="B7" s="86" t="s">
        <v>76</v>
      </c>
      <c r="C7" s="89" t="s">
        <v>77</v>
      </c>
      <c r="D7" s="92" t="s">
        <v>80</v>
      </c>
      <c r="E7" s="83" t="s">
        <v>81</v>
      </c>
      <c r="F7" s="83" t="s">
        <v>83</v>
      </c>
      <c r="G7" s="83" t="s">
        <v>84</v>
      </c>
      <c r="H7" s="83" t="s">
        <v>86</v>
      </c>
      <c r="I7" s="83" t="s">
        <v>87</v>
      </c>
      <c r="J7" s="95" t="s">
        <v>88</v>
      </c>
      <c r="K7" s="95" t="s">
        <v>99</v>
      </c>
      <c r="L7" s="98" t="s">
        <v>78</v>
      </c>
      <c r="M7" s="3"/>
      <c r="N7" s="8"/>
      <c r="O7" s="8"/>
      <c r="P7" s="8"/>
      <c r="Q7" s="8"/>
      <c r="R7" s="8"/>
    </row>
    <row r="8" spans="1:18" ht="13" customHeight="1" x14ac:dyDescent="0.2">
      <c r="A8" s="75"/>
      <c r="B8" s="87"/>
      <c r="C8" s="90"/>
      <c r="D8" s="93"/>
      <c r="E8" s="84"/>
      <c r="F8" s="84"/>
      <c r="G8" s="84"/>
      <c r="H8" s="84"/>
      <c r="I8" s="84"/>
      <c r="J8" s="96"/>
      <c r="K8" s="96"/>
      <c r="L8" s="99"/>
      <c r="M8" s="3"/>
      <c r="N8" s="8"/>
      <c r="O8" s="8"/>
      <c r="P8" s="8"/>
      <c r="Q8" s="8"/>
    </row>
    <row r="9" spans="1:18" s="9" customFormat="1" ht="13" customHeight="1" x14ac:dyDescent="0.2">
      <c r="A9" s="75"/>
      <c r="B9" s="87"/>
      <c r="C9" s="90"/>
      <c r="D9" s="93"/>
      <c r="E9" s="84"/>
      <c r="F9" s="84" t="s">
        <v>63</v>
      </c>
      <c r="G9" s="84" t="s">
        <v>60</v>
      </c>
      <c r="H9" s="84" t="s">
        <v>58</v>
      </c>
      <c r="I9" s="84" t="s">
        <v>59</v>
      </c>
      <c r="J9" s="96"/>
      <c r="K9" s="96"/>
      <c r="L9" s="99" t="s">
        <v>60</v>
      </c>
    </row>
    <row r="10" spans="1:18" ht="13" customHeight="1" x14ac:dyDescent="0.2">
      <c r="A10" s="75"/>
      <c r="B10" s="87"/>
      <c r="C10" s="90"/>
      <c r="D10" s="93"/>
      <c r="E10" s="84"/>
      <c r="F10" s="84" t="s">
        <v>62</v>
      </c>
      <c r="G10" s="84" t="s">
        <v>61</v>
      </c>
      <c r="H10" s="84" t="s">
        <v>61</v>
      </c>
      <c r="I10" s="84" t="s">
        <v>62</v>
      </c>
      <c r="J10" s="96"/>
      <c r="K10" s="96"/>
      <c r="L10" s="99" t="s">
        <v>61</v>
      </c>
      <c r="M10" s="3"/>
      <c r="N10" s="8"/>
      <c r="O10" s="8"/>
      <c r="P10" s="8"/>
      <c r="Q10" s="8"/>
    </row>
    <row r="11" spans="1:18" ht="13" customHeight="1" x14ac:dyDescent="0.2">
      <c r="A11" s="76"/>
      <c r="B11" s="88"/>
      <c r="C11" s="91"/>
      <c r="D11" s="94"/>
      <c r="E11" s="85"/>
      <c r="F11" s="85"/>
      <c r="G11" s="85"/>
      <c r="H11" s="85"/>
      <c r="I11" s="85"/>
      <c r="J11" s="97"/>
      <c r="K11" s="97"/>
      <c r="L11" s="100"/>
      <c r="M11" s="3"/>
      <c r="N11" s="8"/>
      <c r="O11" s="8"/>
      <c r="P11" s="8"/>
      <c r="Q11" s="8"/>
    </row>
    <row r="12" spans="1:18" ht="13" customHeight="1" x14ac:dyDescent="0.2">
      <c r="A12" s="73" t="s">
        <v>85</v>
      </c>
      <c r="B12" s="10">
        <f>SUM(C12:L12)</f>
        <v>387836</v>
      </c>
      <c r="C12" s="10">
        <v>10936</v>
      </c>
      <c r="D12" s="11">
        <v>0</v>
      </c>
      <c r="E12" s="10">
        <v>43</v>
      </c>
      <c r="F12" s="10">
        <v>5391</v>
      </c>
      <c r="G12" s="10">
        <v>365305</v>
      </c>
      <c r="H12" s="10">
        <v>3503</v>
      </c>
      <c r="I12" s="10">
        <v>0</v>
      </c>
      <c r="J12" s="10">
        <v>0</v>
      </c>
      <c r="K12" s="11">
        <v>0</v>
      </c>
      <c r="L12" s="12">
        <v>2658</v>
      </c>
      <c r="M12" s="3"/>
      <c r="N12" s="8"/>
      <c r="O12" s="8"/>
      <c r="P12" s="8"/>
      <c r="Q12" s="8"/>
    </row>
    <row r="13" spans="1:18" ht="13" customHeight="1" x14ac:dyDescent="0.2">
      <c r="A13" s="73" t="s">
        <v>6</v>
      </c>
      <c r="B13" s="10">
        <f>SUM(C13:L13)</f>
        <v>387088</v>
      </c>
      <c r="C13" s="10">
        <v>6517</v>
      </c>
      <c r="D13" s="11">
        <v>0</v>
      </c>
      <c r="E13" s="10">
        <v>437</v>
      </c>
      <c r="F13" s="10">
        <v>6215</v>
      </c>
      <c r="G13" s="10">
        <v>370140</v>
      </c>
      <c r="H13" s="10">
        <v>744</v>
      </c>
      <c r="I13" s="10">
        <v>0</v>
      </c>
      <c r="J13" s="10">
        <v>0</v>
      </c>
      <c r="K13" s="11">
        <v>0</v>
      </c>
      <c r="L13" s="12">
        <v>3035</v>
      </c>
      <c r="M13" s="3"/>
      <c r="N13" s="8"/>
      <c r="O13" s="8"/>
      <c r="P13" s="8"/>
      <c r="Q13" s="8"/>
    </row>
    <row r="14" spans="1:18" ht="13" customHeight="1" x14ac:dyDescent="0.2">
      <c r="A14" s="73" t="s">
        <v>7</v>
      </c>
      <c r="B14" s="34">
        <f>SUM(B15:B61)</f>
        <v>344093</v>
      </c>
      <c r="C14" s="34">
        <f>SUM(C15:C61)</f>
        <v>8807</v>
      </c>
      <c r="D14" s="34">
        <f t="shared" ref="D14:L14" si="0">SUM(D15:D61)</f>
        <v>0</v>
      </c>
      <c r="E14" s="34">
        <f t="shared" si="0"/>
        <v>370</v>
      </c>
      <c r="F14" s="34">
        <f t="shared" si="0"/>
        <v>4734</v>
      </c>
      <c r="G14" s="34">
        <f t="shared" si="0"/>
        <v>320070</v>
      </c>
      <c r="H14" s="34">
        <f t="shared" si="0"/>
        <v>7201</v>
      </c>
      <c r="I14" s="34">
        <f t="shared" si="0"/>
        <v>1</v>
      </c>
      <c r="J14" s="34">
        <f t="shared" si="0"/>
        <v>1</v>
      </c>
      <c r="K14" s="34">
        <f t="shared" si="0"/>
        <v>0</v>
      </c>
      <c r="L14" s="61">
        <f t="shared" si="0"/>
        <v>2909</v>
      </c>
      <c r="M14" s="3"/>
      <c r="N14" s="8"/>
      <c r="O14" s="8"/>
      <c r="P14" s="8"/>
      <c r="Q14" s="8"/>
    </row>
    <row r="15" spans="1:18" ht="13" customHeight="1" x14ac:dyDescent="0.2">
      <c r="A15" s="14" t="s">
        <v>8</v>
      </c>
      <c r="B15" s="10">
        <f>SUM(C15:L15)</f>
        <v>46942</v>
      </c>
      <c r="C15" s="10">
        <v>1199</v>
      </c>
      <c r="D15" s="11">
        <v>0</v>
      </c>
      <c r="E15" s="10">
        <v>0</v>
      </c>
      <c r="F15" s="10">
        <v>86</v>
      </c>
      <c r="G15" s="10">
        <v>45656</v>
      </c>
      <c r="H15" s="10">
        <v>0</v>
      </c>
      <c r="I15" s="46">
        <v>0</v>
      </c>
      <c r="J15" s="46">
        <v>0</v>
      </c>
      <c r="K15" s="46">
        <v>0</v>
      </c>
      <c r="L15" s="69">
        <v>1</v>
      </c>
      <c r="M15" s="3"/>
      <c r="N15" s="8"/>
      <c r="O15" s="8"/>
      <c r="P15" s="8"/>
      <c r="Q15" s="8"/>
    </row>
    <row r="16" spans="1:18" ht="13" customHeight="1" x14ac:dyDescent="0.2">
      <c r="A16" s="15" t="s">
        <v>9</v>
      </c>
      <c r="B16" s="16">
        <f t="shared" ref="B16:B61" si="1">SUM(C16:L16)</f>
        <v>8825</v>
      </c>
      <c r="C16" s="16">
        <v>2785</v>
      </c>
      <c r="D16" s="2">
        <v>0</v>
      </c>
      <c r="E16" s="16">
        <v>0</v>
      </c>
      <c r="F16" s="16">
        <v>155</v>
      </c>
      <c r="G16" s="16">
        <v>5885</v>
      </c>
      <c r="H16" s="16">
        <v>0</v>
      </c>
      <c r="I16" s="46">
        <v>0</v>
      </c>
      <c r="J16" s="46">
        <v>0</v>
      </c>
      <c r="K16" s="46">
        <v>0</v>
      </c>
      <c r="L16" s="69">
        <v>0</v>
      </c>
      <c r="M16" s="3"/>
      <c r="N16" s="8"/>
      <c r="O16" s="8"/>
      <c r="P16" s="8"/>
      <c r="Q16" s="8"/>
    </row>
    <row r="17" spans="1:17" ht="13" customHeight="1" x14ac:dyDescent="0.2">
      <c r="A17" s="15" t="s">
        <v>10</v>
      </c>
      <c r="B17" s="16">
        <f t="shared" si="1"/>
        <v>8517</v>
      </c>
      <c r="C17" s="16">
        <v>16</v>
      </c>
      <c r="D17" s="2">
        <v>0</v>
      </c>
      <c r="E17" s="16">
        <v>0</v>
      </c>
      <c r="F17" s="16">
        <v>90</v>
      </c>
      <c r="G17" s="16">
        <v>8411</v>
      </c>
      <c r="H17" s="16">
        <v>0</v>
      </c>
      <c r="I17" s="46">
        <v>0</v>
      </c>
      <c r="J17" s="46">
        <v>0</v>
      </c>
      <c r="K17" s="46">
        <v>0</v>
      </c>
      <c r="L17" s="69">
        <v>0</v>
      </c>
      <c r="M17" s="3"/>
      <c r="N17" s="8"/>
      <c r="O17" s="8"/>
      <c r="P17" s="8"/>
      <c r="Q17" s="8"/>
    </row>
    <row r="18" spans="1:17" ht="13" customHeight="1" x14ac:dyDescent="0.2">
      <c r="A18" s="15" t="s">
        <v>11</v>
      </c>
      <c r="B18" s="16">
        <f>SUM(C18:L18)</f>
        <v>6926</v>
      </c>
      <c r="C18" s="16">
        <v>30</v>
      </c>
      <c r="D18" s="2">
        <v>0</v>
      </c>
      <c r="E18" s="16">
        <v>0</v>
      </c>
      <c r="F18" s="16">
        <v>474</v>
      </c>
      <c r="G18" s="16">
        <v>6421</v>
      </c>
      <c r="H18" s="16">
        <v>0</v>
      </c>
      <c r="I18" s="46">
        <v>0</v>
      </c>
      <c r="J18" s="46">
        <v>0</v>
      </c>
      <c r="K18" s="46">
        <v>0</v>
      </c>
      <c r="L18" s="69">
        <v>1</v>
      </c>
      <c r="M18" s="3"/>
      <c r="N18" s="8"/>
      <c r="O18" s="8"/>
      <c r="P18" s="8"/>
      <c r="Q18" s="8"/>
    </row>
    <row r="19" spans="1:17" ht="13" customHeight="1" x14ac:dyDescent="0.2">
      <c r="A19" s="17" t="s">
        <v>12</v>
      </c>
      <c r="B19" s="18">
        <f t="shared" si="1"/>
        <v>1762</v>
      </c>
      <c r="C19" s="18">
        <v>2</v>
      </c>
      <c r="D19" s="19">
        <v>0</v>
      </c>
      <c r="E19" s="18">
        <v>0</v>
      </c>
      <c r="F19" s="18">
        <v>0</v>
      </c>
      <c r="G19" s="18">
        <v>1760</v>
      </c>
      <c r="H19" s="18">
        <v>0</v>
      </c>
      <c r="I19" s="47">
        <v>0</v>
      </c>
      <c r="J19" s="47">
        <v>0</v>
      </c>
      <c r="K19" s="47">
        <v>0</v>
      </c>
      <c r="L19" s="70">
        <v>0</v>
      </c>
      <c r="M19" s="3"/>
      <c r="N19" s="8"/>
      <c r="O19" s="8"/>
      <c r="P19" s="8"/>
      <c r="Q19" s="8"/>
    </row>
    <row r="20" spans="1:17" ht="13" customHeight="1" x14ac:dyDescent="0.2">
      <c r="A20" s="14" t="s">
        <v>13</v>
      </c>
      <c r="B20" s="10">
        <f t="shared" si="1"/>
        <v>3813</v>
      </c>
      <c r="C20" s="10">
        <v>0</v>
      </c>
      <c r="D20" s="11">
        <v>0</v>
      </c>
      <c r="E20" s="10">
        <v>0</v>
      </c>
      <c r="F20" s="10">
        <v>93</v>
      </c>
      <c r="G20" s="10">
        <v>3720</v>
      </c>
      <c r="H20" s="10">
        <v>0</v>
      </c>
      <c r="I20" s="46">
        <v>0</v>
      </c>
      <c r="J20" s="46">
        <v>0</v>
      </c>
      <c r="K20" s="46">
        <v>0</v>
      </c>
      <c r="L20" s="69">
        <v>0</v>
      </c>
      <c r="M20" s="3"/>
      <c r="N20" s="8"/>
      <c r="O20" s="8"/>
      <c r="P20" s="8"/>
      <c r="Q20" s="8"/>
    </row>
    <row r="21" spans="1:17" ht="13" customHeight="1" x14ac:dyDescent="0.2">
      <c r="A21" s="15" t="s">
        <v>14</v>
      </c>
      <c r="B21" s="16">
        <f t="shared" si="1"/>
        <v>3549</v>
      </c>
      <c r="C21" s="16">
        <v>2</v>
      </c>
      <c r="D21" s="2">
        <v>0</v>
      </c>
      <c r="E21" s="16">
        <v>0</v>
      </c>
      <c r="F21" s="16">
        <v>196</v>
      </c>
      <c r="G21" s="16">
        <v>2872</v>
      </c>
      <c r="H21" s="16">
        <v>455</v>
      </c>
      <c r="I21" s="46">
        <v>0</v>
      </c>
      <c r="J21" s="46">
        <v>0</v>
      </c>
      <c r="K21" s="46">
        <v>0</v>
      </c>
      <c r="L21" s="69">
        <v>24</v>
      </c>
      <c r="M21" s="3"/>
      <c r="N21" s="8"/>
      <c r="O21" s="8"/>
      <c r="P21" s="8"/>
      <c r="Q21" s="8"/>
    </row>
    <row r="22" spans="1:17" ht="13" customHeight="1" x14ac:dyDescent="0.2">
      <c r="A22" s="15" t="s">
        <v>15</v>
      </c>
      <c r="B22" s="16">
        <f t="shared" si="1"/>
        <v>6403</v>
      </c>
      <c r="C22" s="16">
        <v>165</v>
      </c>
      <c r="D22" s="2">
        <v>0</v>
      </c>
      <c r="E22" s="16">
        <v>0</v>
      </c>
      <c r="F22" s="16">
        <v>104</v>
      </c>
      <c r="G22" s="16">
        <v>6089</v>
      </c>
      <c r="H22" s="16">
        <v>0</v>
      </c>
      <c r="I22" s="46">
        <v>0</v>
      </c>
      <c r="J22" s="46">
        <v>0</v>
      </c>
      <c r="K22" s="46">
        <v>0</v>
      </c>
      <c r="L22" s="69">
        <v>45</v>
      </c>
      <c r="M22" s="3"/>
      <c r="N22" s="8"/>
      <c r="O22" s="8"/>
      <c r="P22" s="8"/>
      <c r="Q22" s="8"/>
    </row>
    <row r="23" spans="1:17" ht="13" customHeight="1" x14ac:dyDescent="0.2">
      <c r="A23" s="15" t="s">
        <v>16</v>
      </c>
      <c r="B23" s="16">
        <f t="shared" si="1"/>
        <v>6543</v>
      </c>
      <c r="C23" s="16">
        <v>45</v>
      </c>
      <c r="D23" s="2">
        <v>0</v>
      </c>
      <c r="E23" s="16">
        <v>26</v>
      </c>
      <c r="F23" s="16">
        <v>19</v>
      </c>
      <c r="G23" s="16">
        <v>6453</v>
      </c>
      <c r="H23" s="16">
        <v>0</v>
      </c>
      <c r="I23" s="46">
        <v>0</v>
      </c>
      <c r="J23" s="46">
        <v>0</v>
      </c>
      <c r="K23" s="46">
        <v>0</v>
      </c>
      <c r="L23" s="69">
        <v>0</v>
      </c>
      <c r="M23" s="3"/>
      <c r="N23" s="8"/>
      <c r="O23" s="8"/>
      <c r="P23" s="8"/>
      <c r="Q23" s="8"/>
    </row>
    <row r="24" spans="1:17" ht="13" customHeight="1" x14ac:dyDescent="0.2">
      <c r="A24" s="17" t="s">
        <v>17</v>
      </c>
      <c r="B24" s="18">
        <f t="shared" si="1"/>
        <v>4954</v>
      </c>
      <c r="C24" s="18">
        <v>0</v>
      </c>
      <c r="D24" s="19">
        <v>0</v>
      </c>
      <c r="E24" s="18">
        <v>0</v>
      </c>
      <c r="F24" s="18">
        <v>296</v>
      </c>
      <c r="G24" s="18">
        <v>4658</v>
      </c>
      <c r="H24" s="18">
        <v>0</v>
      </c>
      <c r="I24" s="47">
        <v>0</v>
      </c>
      <c r="J24" s="47">
        <v>0</v>
      </c>
      <c r="K24" s="47">
        <v>0</v>
      </c>
      <c r="L24" s="70">
        <v>0</v>
      </c>
      <c r="M24" s="3"/>
      <c r="N24" s="8"/>
      <c r="O24" s="8"/>
      <c r="P24" s="8"/>
      <c r="Q24" s="8"/>
    </row>
    <row r="25" spans="1:17" ht="13" customHeight="1" x14ac:dyDescent="0.2">
      <c r="A25" s="14" t="s">
        <v>18</v>
      </c>
      <c r="B25" s="10">
        <f t="shared" si="1"/>
        <v>6255</v>
      </c>
      <c r="C25" s="10">
        <v>894</v>
      </c>
      <c r="D25" s="11">
        <v>0</v>
      </c>
      <c r="E25" s="10">
        <v>1</v>
      </c>
      <c r="F25" s="10">
        <v>77</v>
      </c>
      <c r="G25" s="10">
        <v>4413</v>
      </c>
      <c r="H25" s="10">
        <v>0</v>
      </c>
      <c r="I25" s="46">
        <v>1</v>
      </c>
      <c r="J25" s="46">
        <v>0</v>
      </c>
      <c r="K25" s="46">
        <v>0</v>
      </c>
      <c r="L25" s="69">
        <v>869</v>
      </c>
      <c r="M25" s="3"/>
      <c r="N25" s="8"/>
      <c r="O25" s="8"/>
      <c r="P25" s="8"/>
      <c r="Q25" s="8"/>
    </row>
    <row r="26" spans="1:17" ht="13" customHeight="1" x14ac:dyDescent="0.2">
      <c r="A26" s="15" t="s">
        <v>19</v>
      </c>
      <c r="B26" s="16">
        <f t="shared" si="1"/>
        <v>13810</v>
      </c>
      <c r="C26" s="16">
        <v>1375</v>
      </c>
      <c r="D26" s="2">
        <v>0</v>
      </c>
      <c r="E26" s="16">
        <v>0</v>
      </c>
      <c r="F26" s="16">
        <v>753</v>
      </c>
      <c r="G26" s="16">
        <v>11682</v>
      </c>
      <c r="H26" s="16">
        <v>0</v>
      </c>
      <c r="I26" s="46">
        <v>0</v>
      </c>
      <c r="J26" s="46">
        <v>0</v>
      </c>
      <c r="K26" s="46">
        <v>0</v>
      </c>
      <c r="L26" s="69">
        <v>0</v>
      </c>
      <c r="M26" s="3"/>
      <c r="N26" s="8"/>
      <c r="O26" s="8"/>
      <c r="P26" s="8"/>
      <c r="Q26" s="8"/>
    </row>
    <row r="27" spans="1:17" ht="13" customHeight="1" x14ac:dyDescent="0.2">
      <c r="A27" s="15" t="s">
        <v>20</v>
      </c>
      <c r="B27" s="16">
        <f t="shared" si="1"/>
        <v>12599</v>
      </c>
      <c r="C27" s="16">
        <v>234</v>
      </c>
      <c r="D27" s="2">
        <v>0</v>
      </c>
      <c r="E27" s="16">
        <v>0</v>
      </c>
      <c r="F27" s="16">
        <v>220</v>
      </c>
      <c r="G27" s="16">
        <v>12136</v>
      </c>
      <c r="H27" s="16">
        <v>0</v>
      </c>
      <c r="I27" s="46">
        <v>0</v>
      </c>
      <c r="J27" s="46">
        <v>0</v>
      </c>
      <c r="K27" s="46">
        <v>0</v>
      </c>
      <c r="L27" s="69">
        <v>9</v>
      </c>
      <c r="M27" s="3"/>
      <c r="N27" s="8"/>
      <c r="O27" s="8"/>
      <c r="P27" s="8"/>
      <c r="Q27" s="8"/>
    </row>
    <row r="28" spans="1:17" ht="13" customHeight="1" x14ac:dyDescent="0.2">
      <c r="A28" s="15" t="s">
        <v>21</v>
      </c>
      <c r="B28" s="16">
        <f t="shared" si="1"/>
        <v>9720</v>
      </c>
      <c r="C28" s="16">
        <v>19</v>
      </c>
      <c r="D28" s="2">
        <v>0</v>
      </c>
      <c r="E28" s="16">
        <v>0</v>
      </c>
      <c r="F28" s="16">
        <v>854</v>
      </c>
      <c r="G28" s="16">
        <v>8847</v>
      </c>
      <c r="H28" s="16">
        <v>0</v>
      </c>
      <c r="I28" s="46">
        <v>0</v>
      </c>
      <c r="J28" s="46">
        <v>0</v>
      </c>
      <c r="K28" s="46">
        <v>0</v>
      </c>
      <c r="L28" s="69">
        <v>0</v>
      </c>
      <c r="M28" s="3"/>
      <c r="N28" s="8"/>
      <c r="O28" s="8"/>
      <c r="P28" s="8"/>
      <c r="Q28" s="8"/>
    </row>
    <row r="29" spans="1:17" ht="13" customHeight="1" x14ac:dyDescent="0.2">
      <c r="A29" s="17" t="s">
        <v>22</v>
      </c>
      <c r="B29" s="18">
        <f t="shared" si="1"/>
        <v>11761</v>
      </c>
      <c r="C29" s="18">
        <v>1007</v>
      </c>
      <c r="D29" s="19">
        <v>0</v>
      </c>
      <c r="E29" s="18">
        <v>0</v>
      </c>
      <c r="F29" s="18">
        <v>322</v>
      </c>
      <c r="G29" s="18">
        <v>10432</v>
      </c>
      <c r="H29" s="18">
        <v>0</v>
      </c>
      <c r="I29" s="47">
        <v>0</v>
      </c>
      <c r="J29" s="47">
        <v>0</v>
      </c>
      <c r="K29" s="47">
        <v>0</v>
      </c>
      <c r="L29" s="70">
        <v>0</v>
      </c>
      <c r="M29" s="3"/>
      <c r="N29" s="8"/>
      <c r="O29" s="8"/>
      <c r="P29" s="8"/>
      <c r="Q29" s="8"/>
    </row>
    <row r="30" spans="1:17" ht="13" customHeight="1" x14ac:dyDescent="0.2">
      <c r="A30" s="14" t="s">
        <v>23</v>
      </c>
      <c r="B30" s="10">
        <f t="shared" si="1"/>
        <v>4945</v>
      </c>
      <c r="C30" s="10">
        <v>0</v>
      </c>
      <c r="D30" s="11">
        <v>0</v>
      </c>
      <c r="E30" s="10">
        <v>0</v>
      </c>
      <c r="F30" s="10">
        <v>86</v>
      </c>
      <c r="G30" s="10">
        <v>4175</v>
      </c>
      <c r="H30" s="10">
        <v>29</v>
      </c>
      <c r="I30" s="46">
        <v>0</v>
      </c>
      <c r="J30" s="46">
        <v>0</v>
      </c>
      <c r="K30" s="46">
        <v>0</v>
      </c>
      <c r="L30" s="69">
        <v>655</v>
      </c>
      <c r="M30" s="3"/>
      <c r="N30" s="8"/>
      <c r="O30" s="8"/>
      <c r="P30" s="8"/>
      <c r="Q30" s="8"/>
    </row>
    <row r="31" spans="1:17" ht="13" customHeight="1" x14ac:dyDescent="0.2">
      <c r="A31" s="15" t="s">
        <v>24</v>
      </c>
      <c r="B31" s="16">
        <f t="shared" si="1"/>
        <v>3849</v>
      </c>
      <c r="C31" s="16">
        <v>128</v>
      </c>
      <c r="D31" s="2">
        <v>0</v>
      </c>
      <c r="E31" s="16">
        <v>0</v>
      </c>
      <c r="F31" s="16">
        <v>115</v>
      </c>
      <c r="G31" s="16">
        <v>3606</v>
      </c>
      <c r="H31" s="16">
        <v>0</v>
      </c>
      <c r="I31" s="46">
        <v>0</v>
      </c>
      <c r="J31" s="46">
        <v>0</v>
      </c>
      <c r="K31" s="46">
        <v>0</v>
      </c>
      <c r="L31" s="69">
        <v>0</v>
      </c>
      <c r="M31" s="3"/>
      <c r="N31" s="8"/>
      <c r="O31" s="8"/>
      <c r="P31" s="8"/>
      <c r="Q31" s="8"/>
    </row>
    <row r="32" spans="1:17" ht="13" customHeight="1" x14ac:dyDescent="0.2">
      <c r="A32" s="15" t="s">
        <v>25</v>
      </c>
      <c r="B32" s="16">
        <f t="shared" si="1"/>
        <v>2795</v>
      </c>
      <c r="C32" s="16">
        <v>0</v>
      </c>
      <c r="D32" s="2">
        <v>0</v>
      </c>
      <c r="E32" s="16">
        <v>0</v>
      </c>
      <c r="F32" s="16">
        <v>0</v>
      </c>
      <c r="G32" s="16">
        <v>2795</v>
      </c>
      <c r="H32" s="16">
        <v>0</v>
      </c>
      <c r="I32" s="46">
        <v>0</v>
      </c>
      <c r="J32" s="46">
        <v>0</v>
      </c>
      <c r="K32" s="46">
        <v>0</v>
      </c>
      <c r="L32" s="69">
        <v>0</v>
      </c>
      <c r="M32" s="3"/>
      <c r="N32" s="8"/>
      <c r="O32" s="8"/>
      <c r="P32" s="8"/>
      <c r="Q32" s="8"/>
    </row>
    <row r="33" spans="1:17" ht="13" customHeight="1" x14ac:dyDescent="0.2">
      <c r="A33" s="15" t="s">
        <v>26</v>
      </c>
      <c r="B33" s="16">
        <f t="shared" si="1"/>
        <v>2849</v>
      </c>
      <c r="C33" s="16">
        <v>34</v>
      </c>
      <c r="D33" s="2">
        <v>0</v>
      </c>
      <c r="E33" s="16">
        <v>219</v>
      </c>
      <c r="F33" s="16">
        <v>0</v>
      </c>
      <c r="G33" s="16">
        <v>2596</v>
      </c>
      <c r="H33" s="16">
        <v>0</v>
      </c>
      <c r="I33" s="46">
        <v>0</v>
      </c>
      <c r="J33" s="46">
        <v>0</v>
      </c>
      <c r="K33" s="46">
        <v>0</v>
      </c>
      <c r="L33" s="69">
        <v>0</v>
      </c>
      <c r="M33" s="3"/>
      <c r="N33" s="8"/>
      <c r="O33" s="8"/>
      <c r="P33" s="8"/>
      <c r="Q33" s="8"/>
    </row>
    <row r="34" spans="1:17" ht="13" customHeight="1" x14ac:dyDescent="0.2">
      <c r="A34" s="17" t="s">
        <v>27</v>
      </c>
      <c r="B34" s="18">
        <f t="shared" si="1"/>
        <v>10648</v>
      </c>
      <c r="C34" s="18">
        <v>105</v>
      </c>
      <c r="D34" s="19">
        <v>0</v>
      </c>
      <c r="E34" s="18">
        <v>0</v>
      </c>
      <c r="F34" s="18">
        <v>11</v>
      </c>
      <c r="G34" s="18">
        <v>10508</v>
      </c>
      <c r="H34" s="18">
        <v>11</v>
      </c>
      <c r="I34" s="47">
        <v>0</v>
      </c>
      <c r="J34" s="47">
        <v>0</v>
      </c>
      <c r="K34" s="47">
        <v>0</v>
      </c>
      <c r="L34" s="70">
        <v>13</v>
      </c>
      <c r="M34" s="3"/>
      <c r="N34" s="8"/>
      <c r="O34" s="8"/>
      <c r="P34" s="8"/>
      <c r="Q34" s="8"/>
    </row>
    <row r="35" spans="1:17" ht="13" customHeight="1" x14ac:dyDescent="0.2">
      <c r="A35" s="14" t="s">
        <v>28</v>
      </c>
      <c r="B35" s="10">
        <f t="shared" si="1"/>
        <v>3695</v>
      </c>
      <c r="C35" s="10">
        <v>0</v>
      </c>
      <c r="D35" s="11">
        <v>0</v>
      </c>
      <c r="E35" s="10">
        <v>0</v>
      </c>
      <c r="F35" s="10">
        <v>0</v>
      </c>
      <c r="G35" s="10">
        <v>3695</v>
      </c>
      <c r="H35" s="10">
        <v>0</v>
      </c>
      <c r="I35" s="46">
        <v>0</v>
      </c>
      <c r="J35" s="46">
        <v>0</v>
      </c>
      <c r="K35" s="46">
        <v>0</v>
      </c>
      <c r="L35" s="69">
        <v>0</v>
      </c>
      <c r="M35" s="3"/>
      <c r="N35" s="8"/>
      <c r="O35" s="8"/>
      <c r="P35" s="8"/>
      <c r="Q35" s="8"/>
    </row>
    <row r="36" spans="1:17" ht="13" customHeight="1" x14ac:dyDescent="0.2">
      <c r="A36" s="15" t="s">
        <v>29</v>
      </c>
      <c r="B36" s="16">
        <f t="shared" si="1"/>
        <v>6487</v>
      </c>
      <c r="C36" s="16">
        <v>22</v>
      </c>
      <c r="D36" s="2">
        <v>0</v>
      </c>
      <c r="E36" s="16">
        <v>0</v>
      </c>
      <c r="F36" s="16">
        <v>41</v>
      </c>
      <c r="G36" s="16">
        <v>6424</v>
      </c>
      <c r="H36" s="16">
        <v>0</v>
      </c>
      <c r="I36" s="46">
        <v>0</v>
      </c>
      <c r="J36" s="46">
        <v>0</v>
      </c>
      <c r="K36" s="46">
        <v>0</v>
      </c>
      <c r="L36" s="69">
        <v>0</v>
      </c>
      <c r="M36" s="3"/>
      <c r="N36" s="8"/>
      <c r="O36" s="8"/>
      <c r="P36" s="8"/>
      <c r="Q36" s="8"/>
    </row>
    <row r="37" spans="1:17" ht="13" customHeight="1" x14ac:dyDescent="0.2">
      <c r="A37" s="15" t="s">
        <v>30</v>
      </c>
      <c r="B37" s="16">
        <f t="shared" si="1"/>
        <v>19800</v>
      </c>
      <c r="C37" s="16">
        <v>3</v>
      </c>
      <c r="D37" s="2">
        <v>0</v>
      </c>
      <c r="E37" s="16">
        <v>0</v>
      </c>
      <c r="F37" s="16">
        <v>4</v>
      </c>
      <c r="G37" s="16">
        <v>19793</v>
      </c>
      <c r="H37" s="16">
        <v>0</v>
      </c>
      <c r="I37" s="46">
        <v>0</v>
      </c>
      <c r="J37" s="46">
        <v>0</v>
      </c>
      <c r="K37" s="46">
        <v>0</v>
      </c>
      <c r="L37" s="69">
        <v>0</v>
      </c>
      <c r="M37" s="3"/>
      <c r="N37" s="8"/>
      <c r="O37" s="8"/>
      <c r="P37" s="8"/>
      <c r="Q37" s="8"/>
    </row>
    <row r="38" spans="1:17" ht="13" customHeight="1" x14ac:dyDescent="0.2">
      <c r="A38" s="15" t="s">
        <v>31</v>
      </c>
      <c r="B38" s="16">
        <f t="shared" si="1"/>
        <v>1777</v>
      </c>
      <c r="C38" s="16">
        <v>0</v>
      </c>
      <c r="D38" s="2">
        <v>0</v>
      </c>
      <c r="E38" s="16">
        <v>1</v>
      </c>
      <c r="F38" s="16">
        <v>0</v>
      </c>
      <c r="G38" s="16">
        <v>1776</v>
      </c>
      <c r="H38" s="16">
        <v>0</v>
      </c>
      <c r="I38" s="46">
        <v>0</v>
      </c>
      <c r="J38" s="46">
        <v>0</v>
      </c>
      <c r="K38" s="46">
        <v>0</v>
      </c>
      <c r="L38" s="69">
        <v>0</v>
      </c>
      <c r="M38" s="3"/>
      <c r="N38" s="8"/>
      <c r="O38" s="8"/>
      <c r="P38" s="8"/>
      <c r="Q38" s="8"/>
    </row>
    <row r="39" spans="1:17" ht="13" customHeight="1" x14ac:dyDescent="0.2">
      <c r="A39" s="17" t="s">
        <v>32</v>
      </c>
      <c r="B39" s="18">
        <f t="shared" si="1"/>
        <v>8728</v>
      </c>
      <c r="C39" s="18">
        <v>25</v>
      </c>
      <c r="D39" s="19">
        <v>0</v>
      </c>
      <c r="E39" s="18">
        <v>0</v>
      </c>
      <c r="F39" s="18">
        <v>3</v>
      </c>
      <c r="G39" s="18">
        <v>3603</v>
      </c>
      <c r="H39" s="18">
        <v>5097</v>
      </c>
      <c r="I39" s="47">
        <v>0</v>
      </c>
      <c r="J39" s="47">
        <v>0</v>
      </c>
      <c r="K39" s="47">
        <v>0</v>
      </c>
      <c r="L39" s="70">
        <v>0</v>
      </c>
      <c r="M39" s="3"/>
      <c r="N39" s="8"/>
      <c r="O39" s="8"/>
      <c r="P39" s="8"/>
      <c r="Q39" s="8"/>
    </row>
    <row r="40" spans="1:17" ht="13" customHeight="1" x14ac:dyDescent="0.2">
      <c r="A40" s="14" t="s">
        <v>33</v>
      </c>
      <c r="B40" s="10">
        <f t="shared" si="1"/>
        <v>3896</v>
      </c>
      <c r="C40" s="10">
        <v>417</v>
      </c>
      <c r="D40" s="11">
        <v>0</v>
      </c>
      <c r="E40" s="10">
        <v>0</v>
      </c>
      <c r="F40" s="10">
        <v>2</v>
      </c>
      <c r="G40" s="10">
        <v>3429</v>
      </c>
      <c r="H40" s="10">
        <v>0</v>
      </c>
      <c r="I40" s="46">
        <v>0</v>
      </c>
      <c r="J40" s="46">
        <v>0</v>
      </c>
      <c r="K40" s="46">
        <v>0</v>
      </c>
      <c r="L40" s="69">
        <v>48</v>
      </c>
      <c r="M40" s="3"/>
      <c r="N40" s="8"/>
      <c r="O40" s="8"/>
      <c r="P40" s="8"/>
      <c r="Q40" s="8"/>
    </row>
    <row r="41" spans="1:17" ht="13" customHeight="1" x14ac:dyDescent="0.2">
      <c r="A41" s="15" t="s">
        <v>34</v>
      </c>
      <c r="B41" s="16">
        <f t="shared" si="1"/>
        <v>6870</v>
      </c>
      <c r="C41" s="16">
        <v>22</v>
      </c>
      <c r="D41" s="2">
        <v>0</v>
      </c>
      <c r="E41" s="16">
        <v>0</v>
      </c>
      <c r="F41" s="16">
        <v>239</v>
      </c>
      <c r="G41" s="16">
        <v>5858</v>
      </c>
      <c r="H41" s="16">
        <v>0</v>
      </c>
      <c r="I41" s="46">
        <v>0</v>
      </c>
      <c r="J41" s="46">
        <v>0</v>
      </c>
      <c r="K41" s="46">
        <v>0</v>
      </c>
      <c r="L41" s="69">
        <v>751</v>
      </c>
      <c r="M41" s="3"/>
      <c r="N41" s="8"/>
      <c r="O41" s="8"/>
      <c r="P41" s="8"/>
      <c r="Q41" s="8"/>
    </row>
    <row r="42" spans="1:17" ht="13" customHeight="1" x14ac:dyDescent="0.2">
      <c r="A42" s="15" t="s">
        <v>35</v>
      </c>
      <c r="B42" s="16">
        <f t="shared" si="1"/>
        <v>8024</v>
      </c>
      <c r="C42" s="16">
        <v>66</v>
      </c>
      <c r="D42" s="2">
        <v>0</v>
      </c>
      <c r="E42" s="16">
        <v>0</v>
      </c>
      <c r="F42" s="16">
        <v>4</v>
      </c>
      <c r="G42" s="16">
        <v>7954</v>
      </c>
      <c r="H42" s="16">
        <v>0</v>
      </c>
      <c r="I42" s="46">
        <v>0</v>
      </c>
      <c r="J42" s="46">
        <v>0</v>
      </c>
      <c r="K42" s="46">
        <v>0</v>
      </c>
      <c r="L42" s="69">
        <v>0</v>
      </c>
      <c r="M42" s="3"/>
      <c r="N42" s="8"/>
      <c r="O42" s="8"/>
      <c r="P42" s="8"/>
      <c r="Q42" s="8"/>
    </row>
    <row r="43" spans="1:17" ht="13" customHeight="1" x14ac:dyDescent="0.2">
      <c r="A43" s="15" t="s">
        <v>36</v>
      </c>
      <c r="B43" s="16">
        <f t="shared" si="1"/>
        <v>27</v>
      </c>
      <c r="C43" s="16">
        <v>0</v>
      </c>
      <c r="D43" s="2">
        <v>0</v>
      </c>
      <c r="E43" s="16">
        <v>0</v>
      </c>
      <c r="F43" s="16">
        <v>5</v>
      </c>
      <c r="G43" s="16">
        <v>22</v>
      </c>
      <c r="H43" s="16">
        <v>0</v>
      </c>
      <c r="I43" s="46">
        <v>0</v>
      </c>
      <c r="J43" s="46">
        <v>0</v>
      </c>
      <c r="K43" s="46">
        <v>0</v>
      </c>
      <c r="L43" s="69">
        <v>0</v>
      </c>
      <c r="M43" s="3"/>
      <c r="N43" s="8"/>
      <c r="O43" s="8"/>
      <c r="P43" s="8"/>
      <c r="Q43" s="8"/>
    </row>
    <row r="44" spans="1:17" ht="13" customHeight="1" x14ac:dyDescent="0.2">
      <c r="A44" s="17" t="s">
        <v>37</v>
      </c>
      <c r="B44" s="18">
        <f t="shared" si="1"/>
        <v>1363</v>
      </c>
      <c r="C44" s="18">
        <v>0</v>
      </c>
      <c r="D44" s="19">
        <v>0</v>
      </c>
      <c r="E44" s="18">
        <v>0</v>
      </c>
      <c r="F44" s="18">
        <v>56</v>
      </c>
      <c r="G44" s="18">
        <v>1306</v>
      </c>
      <c r="H44" s="18">
        <v>0</v>
      </c>
      <c r="I44" s="47">
        <v>0</v>
      </c>
      <c r="J44" s="47">
        <v>1</v>
      </c>
      <c r="K44" s="47">
        <v>0</v>
      </c>
      <c r="L44" s="70">
        <v>0</v>
      </c>
      <c r="M44" s="3"/>
      <c r="N44" s="8"/>
      <c r="O44" s="8"/>
      <c r="P44" s="8"/>
      <c r="Q44" s="8"/>
    </row>
    <row r="45" spans="1:17" ht="13" customHeight="1" x14ac:dyDescent="0.2">
      <c r="A45" s="14" t="s">
        <v>38</v>
      </c>
      <c r="B45" s="10">
        <f t="shared" si="1"/>
        <v>2929</v>
      </c>
      <c r="C45" s="10">
        <v>0</v>
      </c>
      <c r="D45" s="11">
        <v>0</v>
      </c>
      <c r="E45" s="10">
        <v>90</v>
      </c>
      <c r="F45" s="10">
        <v>0</v>
      </c>
      <c r="G45" s="10">
        <v>2648</v>
      </c>
      <c r="H45" s="10">
        <v>0</v>
      </c>
      <c r="I45" s="46">
        <v>0</v>
      </c>
      <c r="J45" s="46">
        <v>0</v>
      </c>
      <c r="K45" s="46">
        <v>0</v>
      </c>
      <c r="L45" s="69">
        <v>191</v>
      </c>
      <c r="M45" s="3"/>
      <c r="N45" s="8"/>
      <c r="O45" s="8"/>
      <c r="P45" s="8"/>
      <c r="Q45" s="8"/>
    </row>
    <row r="46" spans="1:17" ht="13" customHeight="1" x14ac:dyDescent="0.2">
      <c r="A46" s="15" t="s">
        <v>39</v>
      </c>
      <c r="B46" s="16">
        <f t="shared" si="1"/>
        <v>3107</v>
      </c>
      <c r="C46" s="16">
        <v>0</v>
      </c>
      <c r="D46" s="2">
        <v>0</v>
      </c>
      <c r="E46" s="16">
        <v>0</v>
      </c>
      <c r="F46" s="16">
        <v>89</v>
      </c>
      <c r="G46" s="16">
        <v>3018</v>
      </c>
      <c r="H46" s="16">
        <v>0</v>
      </c>
      <c r="I46" s="46">
        <v>0</v>
      </c>
      <c r="J46" s="46">
        <v>0</v>
      </c>
      <c r="K46" s="46">
        <v>0</v>
      </c>
      <c r="L46" s="69">
        <v>0</v>
      </c>
      <c r="M46" s="3"/>
      <c r="N46" s="8"/>
      <c r="O46" s="8"/>
      <c r="P46" s="8"/>
      <c r="Q46" s="8"/>
    </row>
    <row r="47" spans="1:17" ht="13" customHeight="1" x14ac:dyDescent="0.2">
      <c r="A47" s="15" t="s">
        <v>40</v>
      </c>
      <c r="B47" s="16">
        <f t="shared" si="1"/>
        <v>6838</v>
      </c>
      <c r="C47" s="16">
        <v>41</v>
      </c>
      <c r="D47" s="2">
        <v>0</v>
      </c>
      <c r="E47" s="16">
        <v>0</v>
      </c>
      <c r="F47" s="16">
        <v>3</v>
      </c>
      <c r="G47" s="16">
        <v>6794</v>
      </c>
      <c r="H47" s="16">
        <v>0</v>
      </c>
      <c r="I47" s="46">
        <v>0</v>
      </c>
      <c r="J47" s="46">
        <v>0</v>
      </c>
      <c r="K47" s="46">
        <v>0</v>
      </c>
      <c r="L47" s="69">
        <v>0</v>
      </c>
      <c r="M47" s="3"/>
      <c r="N47" s="8"/>
      <c r="O47" s="8"/>
      <c r="P47" s="8"/>
      <c r="Q47" s="8"/>
    </row>
    <row r="48" spans="1:17" ht="13" customHeight="1" x14ac:dyDescent="0.2">
      <c r="A48" s="15" t="s">
        <v>41</v>
      </c>
      <c r="B48" s="16">
        <f t="shared" si="1"/>
        <v>5426</v>
      </c>
      <c r="C48" s="16">
        <v>0</v>
      </c>
      <c r="D48" s="2">
        <v>0</v>
      </c>
      <c r="E48" s="16">
        <v>0</v>
      </c>
      <c r="F48" s="16">
        <v>143</v>
      </c>
      <c r="G48" s="16">
        <v>5176</v>
      </c>
      <c r="H48" s="16">
        <v>0</v>
      </c>
      <c r="I48" s="46">
        <v>0</v>
      </c>
      <c r="J48" s="46">
        <v>0</v>
      </c>
      <c r="K48" s="46">
        <v>0</v>
      </c>
      <c r="L48" s="69">
        <v>107</v>
      </c>
      <c r="M48" s="3"/>
      <c r="N48" s="8"/>
      <c r="O48" s="8"/>
      <c r="P48" s="8"/>
      <c r="Q48" s="8"/>
    </row>
    <row r="49" spans="1:17" ht="13" customHeight="1" x14ac:dyDescent="0.2">
      <c r="A49" s="17" t="s">
        <v>42</v>
      </c>
      <c r="B49" s="18">
        <f t="shared" si="1"/>
        <v>1074</v>
      </c>
      <c r="C49" s="18">
        <v>0</v>
      </c>
      <c r="D49" s="19">
        <v>0</v>
      </c>
      <c r="E49" s="18">
        <v>0</v>
      </c>
      <c r="F49" s="18">
        <v>12</v>
      </c>
      <c r="G49" s="18">
        <v>873</v>
      </c>
      <c r="H49" s="18">
        <v>0</v>
      </c>
      <c r="I49" s="47">
        <v>0</v>
      </c>
      <c r="J49" s="47">
        <v>0</v>
      </c>
      <c r="K49" s="47">
        <v>0</v>
      </c>
      <c r="L49" s="70">
        <v>189</v>
      </c>
      <c r="M49" s="3"/>
      <c r="N49" s="8"/>
      <c r="O49" s="8"/>
      <c r="P49" s="8"/>
      <c r="Q49" s="8"/>
    </row>
    <row r="50" spans="1:17" ht="13" customHeight="1" x14ac:dyDescent="0.2">
      <c r="A50" s="14" t="s">
        <v>43</v>
      </c>
      <c r="B50" s="10">
        <f t="shared" si="1"/>
        <v>2705</v>
      </c>
      <c r="C50" s="10">
        <v>0</v>
      </c>
      <c r="D50" s="11">
        <v>0</v>
      </c>
      <c r="E50" s="10">
        <v>0</v>
      </c>
      <c r="F50" s="10">
        <v>0</v>
      </c>
      <c r="G50" s="10">
        <v>2705</v>
      </c>
      <c r="H50" s="10">
        <v>0</v>
      </c>
      <c r="I50" s="46">
        <v>0</v>
      </c>
      <c r="J50" s="46">
        <v>0</v>
      </c>
      <c r="K50" s="46">
        <v>0</v>
      </c>
      <c r="L50" s="69">
        <v>0</v>
      </c>
      <c r="M50" s="3"/>
      <c r="N50" s="8"/>
      <c r="O50" s="8"/>
      <c r="P50" s="8"/>
      <c r="Q50" s="8"/>
    </row>
    <row r="51" spans="1:17" ht="13" customHeight="1" x14ac:dyDescent="0.2">
      <c r="A51" s="15" t="s">
        <v>44</v>
      </c>
      <c r="B51" s="16">
        <f t="shared" si="1"/>
        <v>5089</v>
      </c>
      <c r="C51" s="16">
        <v>0</v>
      </c>
      <c r="D51" s="2">
        <v>0</v>
      </c>
      <c r="E51" s="16">
        <v>29</v>
      </c>
      <c r="F51" s="16">
        <v>0</v>
      </c>
      <c r="G51" s="16">
        <v>5060</v>
      </c>
      <c r="H51" s="16">
        <v>0</v>
      </c>
      <c r="I51" s="46">
        <v>0</v>
      </c>
      <c r="J51" s="46">
        <v>0</v>
      </c>
      <c r="K51" s="46">
        <v>0</v>
      </c>
      <c r="L51" s="69">
        <v>0</v>
      </c>
      <c r="M51" s="3"/>
      <c r="N51" s="8"/>
      <c r="O51" s="8"/>
      <c r="P51" s="8"/>
      <c r="Q51" s="8"/>
    </row>
    <row r="52" spans="1:17" ht="13" customHeight="1" x14ac:dyDescent="0.2">
      <c r="A52" s="15" t="s">
        <v>45</v>
      </c>
      <c r="B52" s="16">
        <f t="shared" si="1"/>
        <v>12631</v>
      </c>
      <c r="C52" s="16">
        <v>0</v>
      </c>
      <c r="D52" s="2">
        <v>0</v>
      </c>
      <c r="E52" s="16">
        <v>0</v>
      </c>
      <c r="F52" s="16">
        <v>93</v>
      </c>
      <c r="G52" s="16">
        <v>12538</v>
      </c>
      <c r="H52" s="16">
        <v>0</v>
      </c>
      <c r="I52" s="46">
        <v>0</v>
      </c>
      <c r="J52" s="46">
        <v>0</v>
      </c>
      <c r="K52" s="46">
        <v>0</v>
      </c>
      <c r="L52" s="69">
        <v>0</v>
      </c>
      <c r="M52" s="3"/>
      <c r="N52" s="8"/>
      <c r="O52" s="8"/>
      <c r="P52" s="8"/>
      <c r="Q52" s="8"/>
    </row>
    <row r="53" spans="1:17" ht="13" customHeight="1" x14ac:dyDescent="0.2">
      <c r="A53" s="15" t="s">
        <v>46</v>
      </c>
      <c r="B53" s="16">
        <f t="shared" si="1"/>
        <v>5596</v>
      </c>
      <c r="C53" s="16">
        <v>0</v>
      </c>
      <c r="D53" s="2">
        <v>0</v>
      </c>
      <c r="E53" s="16">
        <v>0</v>
      </c>
      <c r="F53" s="16">
        <v>21</v>
      </c>
      <c r="G53" s="16">
        <v>5575</v>
      </c>
      <c r="H53" s="16">
        <v>0</v>
      </c>
      <c r="I53" s="46">
        <v>0</v>
      </c>
      <c r="J53" s="46">
        <v>0</v>
      </c>
      <c r="K53" s="46">
        <v>0</v>
      </c>
      <c r="L53" s="69">
        <v>0</v>
      </c>
      <c r="M53" s="3"/>
      <c r="N53" s="8"/>
      <c r="O53" s="8"/>
      <c r="P53" s="8"/>
      <c r="Q53" s="8"/>
    </row>
    <row r="54" spans="1:17" ht="13" customHeight="1" x14ac:dyDescent="0.2">
      <c r="A54" s="17" t="s">
        <v>47</v>
      </c>
      <c r="B54" s="18">
        <f t="shared" si="1"/>
        <v>12335</v>
      </c>
      <c r="C54" s="18">
        <v>0</v>
      </c>
      <c r="D54" s="19">
        <v>0</v>
      </c>
      <c r="E54" s="18">
        <v>0</v>
      </c>
      <c r="F54" s="18">
        <v>0</v>
      </c>
      <c r="G54" s="18">
        <v>12335</v>
      </c>
      <c r="H54" s="18">
        <v>0</v>
      </c>
      <c r="I54" s="47">
        <v>0</v>
      </c>
      <c r="J54" s="47">
        <v>0</v>
      </c>
      <c r="K54" s="47">
        <v>0</v>
      </c>
      <c r="L54" s="70">
        <v>0</v>
      </c>
      <c r="M54" s="3"/>
      <c r="N54" s="8"/>
      <c r="O54" s="8"/>
      <c r="P54" s="8"/>
      <c r="Q54" s="8"/>
    </row>
    <row r="55" spans="1:17" ht="13" customHeight="1" x14ac:dyDescent="0.2">
      <c r="A55" s="14" t="s">
        <v>48</v>
      </c>
      <c r="B55" s="10">
        <f t="shared" si="1"/>
        <v>6121</v>
      </c>
      <c r="C55" s="10">
        <v>1</v>
      </c>
      <c r="D55" s="11">
        <v>0</v>
      </c>
      <c r="E55" s="10">
        <v>0</v>
      </c>
      <c r="F55" s="10">
        <v>20</v>
      </c>
      <c r="G55" s="10">
        <v>6100</v>
      </c>
      <c r="H55" s="10">
        <v>0</v>
      </c>
      <c r="I55" s="46">
        <v>0</v>
      </c>
      <c r="J55" s="46">
        <v>0</v>
      </c>
      <c r="K55" s="46">
        <v>0</v>
      </c>
      <c r="L55" s="69">
        <v>0</v>
      </c>
      <c r="M55" s="3"/>
      <c r="N55" s="8"/>
      <c r="O55" s="8"/>
      <c r="P55" s="8"/>
      <c r="Q55" s="8"/>
    </row>
    <row r="56" spans="1:17" ht="13" customHeight="1" x14ac:dyDescent="0.2">
      <c r="A56" s="15" t="s">
        <v>49</v>
      </c>
      <c r="B56" s="16">
        <f t="shared" si="1"/>
        <v>9167</v>
      </c>
      <c r="C56" s="16">
        <v>164</v>
      </c>
      <c r="D56" s="2">
        <v>0</v>
      </c>
      <c r="E56" s="16">
        <v>0</v>
      </c>
      <c r="F56" s="16">
        <v>0</v>
      </c>
      <c r="G56" s="16">
        <v>8786</v>
      </c>
      <c r="H56" s="16">
        <v>217</v>
      </c>
      <c r="I56" s="46">
        <v>0</v>
      </c>
      <c r="J56" s="46">
        <v>0</v>
      </c>
      <c r="K56" s="46">
        <v>0</v>
      </c>
      <c r="L56" s="69">
        <v>0</v>
      </c>
      <c r="M56" s="3"/>
      <c r="N56" s="8"/>
      <c r="O56" s="8"/>
      <c r="P56" s="8"/>
      <c r="Q56" s="8"/>
    </row>
    <row r="57" spans="1:17" ht="13" customHeight="1" x14ac:dyDescent="0.2">
      <c r="A57" s="15" t="s">
        <v>50</v>
      </c>
      <c r="B57" s="16">
        <f t="shared" si="1"/>
        <v>10311</v>
      </c>
      <c r="C57" s="16">
        <v>1</v>
      </c>
      <c r="D57" s="2">
        <v>0</v>
      </c>
      <c r="E57" s="16">
        <v>0</v>
      </c>
      <c r="F57" s="16">
        <v>0</v>
      </c>
      <c r="G57" s="16">
        <v>10310</v>
      </c>
      <c r="H57" s="16">
        <v>0</v>
      </c>
      <c r="I57" s="46">
        <v>0</v>
      </c>
      <c r="J57" s="46">
        <v>0</v>
      </c>
      <c r="K57" s="46">
        <v>0</v>
      </c>
      <c r="L57" s="69">
        <v>0</v>
      </c>
      <c r="M57" s="3"/>
      <c r="N57" s="8"/>
      <c r="O57" s="8"/>
      <c r="P57" s="8"/>
      <c r="Q57" s="8"/>
    </row>
    <row r="58" spans="1:17" ht="13" customHeight="1" x14ac:dyDescent="0.2">
      <c r="A58" s="15" t="s">
        <v>51</v>
      </c>
      <c r="B58" s="16">
        <f t="shared" si="1"/>
        <v>1972</v>
      </c>
      <c r="C58" s="16">
        <v>0</v>
      </c>
      <c r="D58" s="2">
        <v>0</v>
      </c>
      <c r="E58" s="16">
        <v>1</v>
      </c>
      <c r="F58" s="16">
        <v>10</v>
      </c>
      <c r="G58" s="16">
        <v>1961</v>
      </c>
      <c r="H58" s="16">
        <v>0</v>
      </c>
      <c r="I58" s="46">
        <v>0</v>
      </c>
      <c r="J58" s="46">
        <v>0</v>
      </c>
      <c r="K58" s="46">
        <v>0</v>
      </c>
      <c r="L58" s="69">
        <v>0</v>
      </c>
      <c r="M58" s="3"/>
      <c r="N58" s="8"/>
      <c r="O58" s="8"/>
      <c r="P58" s="8"/>
      <c r="Q58" s="8"/>
    </row>
    <row r="59" spans="1:17" ht="13" customHeight="1" x14ac:dyDescent="0.2">
      <c r="A59" s="17" t="s">
        <v>52</v>
      </c>
      <c r="B59" s="18">
        <f t="shared" si="1"/>
        <v>5571</v>
      </c>
      <c r="C59" s="18">
        <v>0</v>
      </c>
      <c r="D59" s="19">
        <v>0</v>
      </c>
      <c r="E59" s="18">
        <v>0</v>
      </c>
      <c r="F59" s="18">
        <v>16</v>
      </c>
      <c r="G59" s="18">
        <v>5555</v>
      </c>
      <c r="H59" s="18">
        <v>0</v>
      </c>
      <c r="I59" s="47">
        <v>0</v>
      </c>
      <c r="J59" s="47">
        <v>0</v>
      </c>
      <c r="K59" s="47">
        <v>0</v>
      </c>
      <c r="L59" s="70">
        <v>0</v>
      </c>
      <c r="M59" s="3"/>
      <c r="N59" s="8"/>
      <c r="O59" s="8"/>
      <c r="P59" s="8"/>
      <c r="Q59" s="8"/>
    </row>
    <row r="60" spans="1:17" ht="13" customHeight="1" x14ac:dyDescent="0.2">
      <c r="A60" s="15" t="s">
        <v>53</v>
      </c>
      <c r="B60" s="10">
        <f t="shared" si="1"/>
        <v>13064</v>
      </c>
      <c r="C60" s="10">
        <v>0</v>
      </c>
      <c r="D60" s="11">
        <v>0</v>
      </c>
      <c r="E60" s="10">
        <v>3</v>
      </c>
      <c r="F60" s="10">
        <v>22</v>
      </c>
      <c r="G60" s="10">
        <v>11647</v>
      </c>
      <c r="H60" s="10">
        <v>1392</v>
      </c>
      <c r="I60" s="46">
        <v>0</v>
      </c>
      <c r="J60" s="46">
        <v>0</v>
      </c>
      <c r="K60" s="46">
        <v>0</v>
      </c>
      <c r="L60" s="69">
        <v>0</v>
      </c>
      <c r="M60" s="3"/>
      <c r="N60" s="8"/>
      <c r="O60" s="8"/>
      <c r="P60" s="8"/>
      <c r="Q60" s="8"/>
    </row>
    <row r="61" spans="1:17" ht="13" customHeight="1" x14ac:dyDescent="0.2">
      <c r="A61" s="20" t="s">
        <v>54</v>
      </c>
      <c r="B61" s="21">
        <f t="shared" si="1"/>
        <v>2025</v>
      </c>
      <c r="C61" s="21">
        <v>5</v>
      </c>
      <c r="D61" s="1">
        <v>0</v>
      </c>
      <c r="E61" s="21">
        <v>0</v>
      </c>
      <c r="F61" s="21">
        <v>0</v>
      </c>
      <c r="G61" s="21">
        <v>2014</v>
      </c>
      <c r="H61" s="21">
        <v>0</v>
      </c>
      <c r="I61" s="48">
        <v>0</v>
      </c>
      <c r="J61" s="48">
        <v>0</v>
      </c>
      <c r="K61" s="48">
        <v>0</v>
      </c>
      <c r="L61" s="71">
        <v>6</v>
      </c>
      <c r="M61" s="3"/>
      <c r="N61" s="8"/>
      <c r="O61" s="8"/>
      <c r="P61" s="8"/>
      <c r="Q61" s="8"/>
    </row>
    <row r="62" spans="1:17" x14ac:dyDescent="0.2">
      <c r="A62" s="22"/>
    </row>
    <row r="63" spans="1:17" x14ac:dyDescent="0.2">
      <c r="A63" s="22"/>
    </row>
    <row r="64" spans="1:17" x14ac:dyDescent="0.2">
      <c r="A64" s="22"/>
    </row>
  </sheetData>
  <mergeCells count="12">
    <mergeCell ref="G7:G11"/>
    <mergeCell ref="H7:H11"/>
    <mergeCell ref="I7:I11"/>
    <mergeCell ref="J7:J11"/>
    <mergeCell ref="L7:L11"/>
    <mergeCell ref="K7:K11"/>
    <mergeCell ref="F7:F11"/>
    <mergeCell ref="A7:A11"/>
    <mergeCell ref="B7:B11"/>
    <mergeCell ref="C7:C11"/>
    <mergeCell ref="D7:D11"/>
    <mergeCell ref="E7:E11"/>
  </mergeCells>
  <phoneticPr fontId="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7E9E9-A2A6-475F-BCDE-8518F5A42F97}">
  <dimension ref="A1:R64"/>
  <sheetViews>
    <sheetView workbookViewId="0">
      <selection activeCell="H3" sqref="H3"/>
    </sheetView>
  </sheetViews>
  <sheetFormatPr defaultRowHeight="13" x14ac:dyDescent="0.2"/>
  <cols>
    <col min="1" max="1" width="14.08984375" style="72" customWidth="1"/>
    <col min="2" max="2" width="10.6328125" style="66" customWidth="1"/>
    <col min="3" max="63" width="10.6328125" customWidth="1"/>
  </cols>
  <sheetData>
    <row r="1" spans="1:18" x14ac:dyDescent="0.2">
      <c r="A1"/>
      <c r="B1"/>
    </row>
    <row r="2" spans="1:18" x14ac:dyDescent="0.2">
      <c r="A2"/>
      <c r="B2"/>
    </row>
    <row r="3" spans="1:18" x14ac:dyDescent="0.2">
      <c r="A3"/>
      <c r="B3"/>
    </row>
    <row r="4" spans="1:18" ht="13" customHeight="1" x14ac:dyDescent="0.2">
      <c r="A4" s="4" t="s">
        <v>74</v>
      </c>
      <c r="B4"/>
    </row>
    <row r="5" spans="1:18" x14ac:dyDescent="0.2">
      <c r="A5" s="67"/>
      <c r="B5" s="68" t="s">
        <v>94</v>
      </c>
    </row>
    <row r="6" spans="1:18" x14ac:dyDescent="0.2">
      <c r="A6" s="68"/>
      <c r="B6" s="68"/>
      <c r="H6" t="s">
        <v>75</v>
      </c>
      <c r="L6" s="65" t="s">
        <v>100</v>
      </c>
    </row>
    <row r="7" spans="1:18" ht="13" customHeight="1" x14ac:dyDescent="0.2">
      <c r="A7" s="74" t="s">
        <v>0</v>
      </c>
      <c r="B7" s="86" t="s">
        <v>76</v>
      </c>
      <c r="C7" s="89" t="s">
        <v>77</v>
      </c>
      <c r="D7" s="92" t="s">
        <v>80</v>
      </c>
      <c r="E7" s="83" t="s">
        <v>82</v>
      </c>
      <c r="F7" s="83" t="s">
        <v>83</v>
      </c>
      <c r="G7" s="83" t="s">
        <v>84</v>
      </c>
      <c r="H7" s="83" t="s">
        <v>86</v>
      </c>
      <c r="I7" s="83" t="s">
        <v>87</v>
      </c>
      <c r="J7" s="95" t="s">
        <v>88</v>
      </c>
      <c r="K7" s="95" t="s">
        <v>99</v>
      </c>
      <c r="L7" s="98" t="s">
        <v>78</v>
      </c>
      <c r="M7" s="3"/>
      <c r="N7" s="8"/>
      <c r="O7" s="8"/>
      <c r="P7" s="8"/>
      <c r="Q7" s="8"/>
      <c r="R7" s="8"/>
    </row>
    <row r="8" spans="1:18" ht="13" customHeight="1" x14ac:dyDescent="0.2">
      <c r="A8" s="75"/>
      <c r="B8" s="87"/>
      <c r="C8" s="90"/>
      <c r="D8" s="93"/>
      <c r="E8" s="84"/>
      <c r="F8" s="84"/>
      <c r="G8" s="84"/>
      <c r="H8" s="84"/>
      <c r="I8" s="84"/>
      <c r="J8" s="96"/>
      <c r="K8" s="96"/>
      <c r="L8" s="99"/>
      <c r="M8" s="3"/>
      <c r="N8" s="8"/>
      <c r="O8" s="8"/>
      <c r="P8" s="8"/>
      <c r="Q8" s="8"/>
    </row>
    <row r="9" spans="1:18" s="9" customFormat="1" ht="13" customHeight="1" x14ac:dyDescent="0.2">
      <c r="A9" s="75"/>
      <c r="B9" s="87"/>
      <c r="C9" s="90"/>
      <c r="D9" s="93"/>
      <c r="E9" s="84"/>
      <c r="F9" s="84" t="s">
        <v>63</v>
      </c>
      <c r="G9" s="84" t="s">
        <v>60</v>
      </c>
      <c r="H9" s="84" t="s">
        <v>58</v>
      </c>
      <c r="I9" s="84" t="s">
        <v>59</v>
      </c>
      <c r="J9" s="96"/>
      <c r="K9" s="96"/>
      <c r="L9" s="99" t="s">
        <v>60</v>
      </c>
    </row>
    <row r="10" spans="1:18" ht="13" customHeight="1" x14ac:dyDescent="0.2">
      <c r="A10" s="75"/>
      <c r="B10" s="87"/>
      <c r="C10" s="90"/>
      <c r="D10" s="93"/>
      <c r="E10" s="84"/>
      <c r="F10" s="84" t="s">
        <v>62</v>
      </c>
      <c r="G10" s="84" t="s">
        <v>61</v>
      </c>
      <c r="H10" s="84" t="s">
        <v>61</v>
      </c>
      <c r="I10" s="84" t="s">
        <v>62</v>
      </c>
      <c r="J10" s="96"/>
      <c r="K10" s="96"/>
      <c r="L10" s="99" t="s">
        <v>61</v>
      </c>
      <c r="M10" s="3"/>
      <c r="N10" s="8"/>
      <c r="O10" s="8"/>
      <c r="P10" s="8"/>
      <c r="Q10" s="8"/>
    </row>
    <row r="11" spans="1:18" ht="13" customHeight="1" x14ac:dyDescent="0.2">
      <c r="A11" s="76"/>
      <c r="B11" s="88"/>
      <c r="C11" s="91"/>
      <c r="D11" s="94"/>
      <c r="E11" s="85"/>
      <c r="F11" s="85"/>
      <c r="G11" s="85"/>
      <c r="H11" s="85"/>
      <c r="I11" s="85"/>
      <c r="J11" s="97"/>
      <c r="K11" s="97"/>
      <c r="L11" s="100"/>
      <c r="M11" s="3"/>
      <c r="N11" s="8"/>
      <c r="O11" s="8"/>
      <c r="P11" s="8"/>
      <c r="Q11" s="8"/>
    </row>
    <row r="12" spans="1:18" ht="13" customHeight="1" x14ac:dyDescent="0.2">
      <c r="A12" s="73" t="s">
        <v>85</v>
      </c>
      <c r="B12" s="18">
        <f t="shared" ref="B12:B13" si="0">SUM(C12:L12)</f>
        <v>38931</v>
      </c>
      <c r="C12" s="10">
        <v>578</v>
      </c>
      <c r="D12" s="11">
        <v>0</v>
      </c>
      <c r="E12" s="10">
        <v>0</v>
      </c>
      <c r="F12" s="10">
        <v>5</v>
      </c>
      <c r="G12" s="10">
        <v>27563</v>
      </c>
      <c r="H12" s="10">
        <v>96</v>
      </c>
      <c r="I12" s="10">
        <v>0</v>
      </c>
      <c r="J12" s="10">
        <v>0</v>
      </c>
      <c r="K12" s="11">
        <v>0</v>
      </c>
      <c r="L12" s="12">
        <v>10689</v>
      </c>
      <c r="M12" s="3"/>
      <c r="N12" s="8"/>
      <c r="O12" s="8"/>
      <c r="P12" s="8"/>
      <c r="Q12" s="8"/>
    </row>
    <row r="13" spans="1:18" ht="13" customHeight="1" x14ac:dyDescent="0.2">
      <c r="A13" s="73" t="s">
        <v>6</v>
      </c>
      <c r="B13" s="10">
        <f t="shared" si="0"/>
        <v>39068</v>
      </c>
      <c r="C13" s="10">
        <v>314</v>
      </c>
      <c r="D13" s="11">
        <v>0</v>
      </c>
      <c r="E13" s="10">
        <v>0</v>
      </c>
      <c r="F13" s="10">
        <v>50</v>
      </c>
      <c r="G13" s="10">
        <v>28461</v>
      </c>
      <c r="H13" s="10">
        <v>436</v>
      </c>
      <c r="I13" s="10">
        <v>0</v>
      </c>
      <c r="J13" s="10">
        <v>0</v>
      </c>
      <c r="K13" s="11">
        <v>0</v>
      </c>
      <c r="L13" s="12">
        <v>9807</v>
      </c>
      <c r="M13" s="3"/>
      <c r="N13" s="8"/>
      <c r="O13" s="8"/>
      <c r="P13" s="8"/>
      <c r="Q13" s="8"/>
    </row>
    <row r="14" spans="1:18" ht="13" customHeight="1" x14ac:dyDescent="0.2">
      <c r="A14" s="73" t="s">
        <v>7</v>
      </c>
      <c r="B14" s="34">
        <f>SUM(B15:B61)</f>
        <v>43634</v>
      </c>
      <c r="C14" s="34">
        <v>2632</v>
      </c>
      <c r="D14" s="34">
        <f t="shared" ref="D14:J14" si="1">SUM(D15:D61)</f>
        <v>0</v>
      </c>
      <c r="E14" s="34">
        <v>97</v>
      </c>
      <c r="F14" s="34">
        <v>24</v>
      </c>
      <c r="G14" s="34">
        <v>31650</v>
      </c>
      <c r="H14" s="34">
        <v>14</v>
      </c>
      <c r="I14" s="34">
        <f t="shared" si="1"/>
        <v>0</v>
      </c>
      <c r="J14" s="34">
        <f t="shared" si="1"/>
        <v>0</v>
      </c>
      <c r="K14" s="34">
        <f t="shared" ref="K14" si="2">SUM(K15:K61)</f>
        <v>0</v>
      </c>
      <c r="L14" s="61">
        <v>9217</v>
      </c>
      <c r="M14" s="3"/>
      <c r="N14" s="8"/>
      <c r="O14" s="8"/>
      <c r="P14" s="8"/>
      <c r="Q14" s="8"/>
    </row>
    <row r="15" spans="1:18" ht="13" customHeight="1" x14ac:dyDescent="0.2">
      <c r="A15" s="14" t="s">
        <v>8</v>
      </c>
      <c r="B15" s="10">
        <f>SUM(C15:L15)</f>
        <v>8782</v>
      </c>
      <c r="C15" s="10">
        <v>1837</v>
      </c>
      <c r="D15" s="11">
        <v>0</v>
      </c>
      <c r="E15" s="10">
        <v>0</v>
      </c>
      <c r="F15" s="10">
        <v>0</v>
      </c>
      <c r="G15" s="10">
        <v>6945</v>
      </c>
      <c r="H15" s="10">
        <v>0</v>
      </c>
      <c r="I15" s="46">
        <v>0</v>
      </c>
      <c r="J15" s="46">
        <v>0</v>
      </c>
      <c r="K15" s="46">
        <v>0</v>
      </c>
      <c r="L15" s="69">
        <v>0</v>
      </c>
      <c r="M15" s="3"/>
      <c r="N15" s="8"/>
      <c r="O15" s="8"/>
      <c r="P15" s="8"/>
      <c r="Q15" s="8"/>
    </row>
    <row r="16" spans="1:18" ht="13" customHeight="1" x14ac:dyDescent="0.2">
      <c r="A16" s="15" t="s">
        <v>9</v>
      </c>
      <c r="B16" s="16">
        <f t="shared" ref="B16:B61" si="3">SUM(C16:L16)</f>
        <v>427</v>
      </c>
      <c r="C16" s="16">
        <v>297</v>
      </c>
      <c r="D16" s="2">
        <v>0</v>
      </c>
      <c r="E16" s="16">
        <v>0</v>
      </c>
      <c r="F16" s="16">
        <v>0</v>
      </c>
      <c r="G16" s="16">
        <v>130</v>
      </c>
      <c r="H16" s="16">
        <v>0</v>
      </c>
      <c r="I16" s="46">
        <v>0</v>
      </c>
      <c r="J16" s="46">
        <v>0</v>
      </c>
      <c r="K16" s="46">
        <v>0</v>
      </c>
      <c r="L16" s="69">
        <v>0</v>
      </c>
      <c r="M16" s="3"/>
      <c r="N16" s="8"/>
      <c r="O16" s="8"/>
      <c r="P16" s="8"/>
      <c r="Q16" s="8"/>
    </row>
    <row r="17" spans="1:17" ht="13" customHeight="1" x14ac:dyDescent="0.2">
      <c r="A17" s="15" t="s">
        <v>10</v>
      </c>
      <c r="B17" s="16">
        <f t="shared" si="3"/>
        <v>133</v>
      </c>
      <c r="C17" s="16">
        <v>0</v>
      </c>
      <c r="D17" s="2">
        <v>0</v>
      </c>
      <c r="E17" s="16">
        <v>0</v>
      </c>
      <c r="F17" s="16">
        <v>15</v>
      </c>
      <c r="G17" s="16">
        <v>108</v>
      </c>
      <c r="H17" s="16">
        <v>0</v>
      </c>
      <c r="I17" s="46">
        <v>0</v>
      </c>
      <c r="J17" s="46">
        <v>0</v>
      </c>
      <c r="K17" s="46">
        <v>0</v>
      </c>
      <c r="L17" s="69">
        <v>10</v>
      </c>
      <c r="M17" s="3"/>
      <c r="N17" s="8"/>
      <c r="O17" s="8"/>
      <c r="P17" s="8"/>
      <c r="Q17" s="8"/>
    </row>
    <row r="18" spans="1:17" ht="13" customHeight="1" x14ac:dyDescent="0.2">
      <c r="A18" s="15" t="s">
        <v>11</v>
      </c>
      <c r="B18" s="16">
        <f>SUM(C18:L18)</f>
        <v>1460</v>
      </c>
      <c r="C18" s="16">
        <v>0</v>
      </c>
      <c r="D18" s="2">
        <v>0</v>
      </c>
      <c r="E18" s="16">
        <v>0</v>
      </c>
      <c r="F18" s="16">
        <v>1</v>
      </c>
      <c r="G18" s="16">
        <v>1459</v>
      </c>
      <c r="H18" s="16">
        <v>0</v>
      </c>
      <c r="I18" s="46">
        <v>0</v>
      </c>
      <c r="J18" s="46">
        <v>0</v>
      </c>
      <c r="K18" s="46">
        <v>0</v>
      </c>
      <c r="L18" s="69">
        <v>0</v>
      </c>
      <c r="M18" s="3"/>
      <c r="N18" s="8"/>
      <c r="O18" s="8"/>
      <c r="P18" s="8"/>
      <c r="Q18" s="8"/>
    </row>
    <row r="19" spans="1:17" ht="13" customHeight="1" x14ac:dyDescent="0.2">
      <c r="A19" s="17" t="s">
        <v>12</v>
      </c>
      <c r="B19" s="18">
        <f t="shared" si="3"/>
        <v>53</v>
      </c>
      <c r="C19" s="18">
        <v>0</v>
      </c>
      <c r="D19" s="19">
        <v>0</v>
      </c>
      <c r="E19" s="18">
        <v>0</v>
      </c>
      <c r="F19" s="18">
        <v>0</v>
      </c>
      <c r="G19" s="18">
        <v>53</v>
      </c>
      <c r="H19" s="18">
        <v>0</v>
      </c>
      <c r="I19" s="47">
        <v>0</v>
      </c>
      <c r="J19" s="47">
        <v>0</v>
      </c>
      <c r="K19" s="47">
        <v>0</v>
      </c>
      <c r="L19" s="70">
        <v>0</v>
      </c>
      <c r="M19" s="3"/>
      <c r="N19" s="8"/>
      <c r="O19" s="8"/>
      <c r="P19" s="8"/>
      <c r="Q19" s="8"/>
    </row>
    <row r="20" spans="1:17" ht="13" customHeight="1" x14ac:dyDescent="0.2">
      <c r="A20" s="14" t="s">
        <v>13</v>
      </c>
      <c r="B20" s="10">
        <f t="shared" si="3"/>
        <v>771</v>
      </c>
      <c r="C20" s="10">
        <v>0</v>
      </c>
      <c r="D20" s="11">
        <v>0</v>
      </c>
      <c r="E20" s="10">
        <v>0</v>
      </c>
      <c r="F20" s="10">
        <v>2</v>
      </c>
      <c r="G20" s="10">
        <v>769</v>
      </c>
      <c r="H20" s="10">
        <v>0</v>
      </c>
      <c r="I20" s="46">
        <v>0</v>
      </c>
      <c r="J20" s="46">
        <v>0</v>
      </c>
      <c r="K20" s="46">
        <v>0</v>
      </c>
      <c r="L20" s="69">
        <v>0</v>
      </c>
      <c r="M20" s="3"/>
      <c r="N20" s="8"/>
      <c r="O20" s="8"/>
      <c r="P20" s="8"/>
      <c r="Q20" s="8"/>
    </row>
    <row r="21" spans="1:17" ht="13" customHeight="1" x14ac:dyDescent="0.2">
      <c r="A21" s="15" t="s">
        <v>14</v>
      </c>
      <c r="B21" s="16">
        <f t="shared" si="3"/>
        <v>60</v>
      </c>
      <c r="C21" s="16">
        <v>21</v>
      </c>
      <c r="D21" s="2">
        <v>0</v>
      </c>
      <c r="E21" s="16">
        <v>0</v>
      </c>
      <c r="F21" s="16">
        <v>0</v>
      </c>
      <c r="G21" s="16">
        <v>6</v>
      </c>
      <c r="H21" s="16">
        <v>0</v>
      </c>
      <c r="I21" s="46">
        <v>0</v>
      </c>
      <c r="J21" s="46">
        <v>0</v>
      </c>
      <c r="K21" s="46">
        <v>0</v>
      </c>
      <c r="L21" s="69">
        <v>33</v>
      </c>
      <c r="M21" s="3"/>
      <c r="N21" s="8"/>
      <c r="O21" s="8"/>
      <c r="P21" s="8"/>
      <c r="Q21" s="8"/>
    </row>
    <row r="22" spans="1:17" ht="13" customHeight="1" x14ac:dyDescent="0.2">
      <c r="A22" s="15" t="s">
        <v>15</v>
      </c>
      <c r="B22" s="16">
        <f t="shared" si="3"/>
        <v>53</v>
      </c>
      <c r="C22" s="16">
        <v>0</v>
      </c>
      <c r="D22" s="2">
        <v>0</v>
      </c>
      <c r="E22" s="16">
        <v>0</v>
      </c>
      <c r="F22" s="16">
        <v>0</v>
      </c>
      <c r="G22" s="16">
        <v>53</v>
      </c>
      <c r="H22" s="16">
        <v>0</v>
      </c>
      <c r="I22" s="46">
        <v>0</v>
      </c>
      <c r="J22" s="46">
        <v>0</v>
      </c>
      <c r="K22" s="46">
        <v>0</v>
      </c>
      <c r="L22" s="69">
        <v>0</v>
      </c>
      <c r="M22" s="3"/>
      <c r="N22" s="8"/>
      <c r="O22" s="8"/>
      <c r="P22" s="8"/>
      <c r="Q22" s="8"/>
    </row>
    <row r="23" spans="1:17" ht="13" customHeight="1" x14ac:dyDescent="0.2">
      <c r="A23" s="15" t="s">
        <v>16</v>
      </c>
      <c r="B23" s="16">
        <f t="shared" si="3"/>
        <v>210</v>
      </c>
      <c r="C23" s="16">
        <v>0</v>
      </c>
      <c r="D23" s="2">
        <v>0</v>
      </c>
      <c r="E23" s="16">
        <v>0</v>
      </c>
      <c r="F23" s="16">
        <v>0</v>
      </c>
      <c r="G23" s="16">
        <v>210</v>
      </c>
      <c r="H23" s="16">
        <v>0</v>
      </c>
      <c r="I23" s="46">
        <v>0</v>
      </c>
      <c r="J23" s="46">
        <v>0</v>
      </c>
      <c r="K23" s="46">
        <v>0</v>
      </c>
      <c r="L23" s="69">
        <v>0</v>
      </c>
      <c r="M23" s="3"/>
      <c r="N23" s="8"/>
      <c r="O23" s="8"/>
      <c r="P23" s="8"/>
      <c r="Q23" s="8"/>
    </row>
    <row r="24" spans="1:17" ht="13" customHeight="1" x14ac:dyDescent="0.2">
      <c r="A24" s="17" t="s">
        <v>17</v>
      </c>
      <c r="B24" s="18">
        <f t="shared" si="3"/>
        <v>203</v>
      </c>
      <c r="C24" s="18">
        <v>0</v>
      </c>
      <c r="D24" s="19">
        <v>0</v>
      </c>
      <c r="E24" s="18">
        <v>0</v>
      </c>
      <c r="F24" s="18">
        <v>0</v>
      </c>
      <c r="G24" s="18">
        <v>203</v>
      </c>
      <c r="H24" s="18">
        <v>0</v>
      </c>
      <c r="I24" s="47">
        <v>0</v>
      </c>
      <c r="J24" s="47">
        <v>0</v>
      </c>
      <c r="K24" s="47">
        <v>0</v>
      </c>
      <c r="L24" s="70">
        <v>0</v>
      </c>
      <c r="M24" s="3"/>
      <c r="N24" s="8"/>
      <c r="O24" s="8"/>
      <c r="P24" s="8"/>
      <c r="Q24" s="8"/>
    </row>
    <row r="25" spans="1:17" ht="13" customHeight="1" x14ac:dyDescent="0.2">
      <c r="A25" s="14" t="s">
        <v>18</v>
      </c>
      <c r="B25" s="10">
        <f t="shared" si="3"/>
        <v>1127</v>
      </c>
      <c r="C25" s="10">
        <v>0</v>
      </c>
      <c r="D25" s="11">
        <v>0</v>
      </c>
      <c r="E25" s="10">
        <v>0</v>
      </c>
      <c r="F25" s="10">
        <v>0</v>
      </c>
      <c r="G25" s="10">
        <v>64</v>
      </c>
      <c r="H25" s="10">
        <v>0</v>
      </c>
      <c r="I25" s="46">
        <v>0</v>
      </c>
      <c r="J25" s="46">
        <v>0</v>
      </c>
      <c r="K25" s="46">
        <v>0</v>
      </c>
      <c r="L25" s="69">
        <v>1063</v>
      </c>
      <c r="M25" s="3"/>
      <c r="N25" s="8"/>
      <c r="O25" s="8"/>
      <c r="P25" s="8"/>
      <c r="Q25" s="8"/>
    </row>
    <row r="26" spans="1:17" ht="13" customHeight="1" x14ac:dyDescent="0.2">
      <c r="A26" s="15" t="s">
        <v>19</v>
      </c>
      <c r="B26" s="16">
        <f t="shared" si="3"/>
        <v>305</v>
      </c>
      <c r="C26" s="16">
        <v>23</v>
      </c>
      <c r="D26" s="2">
        <v>0</v>
      </c>
      <c r="E26" s="16">
        <v>0</v>
      </c>
      <c r="F26" s="16">
        <v>0</v>
      </c>
      <c r="G26" s="16">
        <v>282</v>
      </c>
      <c r="H26" s="16">
        <v>0</v>
      </c>
      <c r="I26" s="46">
        <v>0</v>
      </c>
      <c r="J26" s="46">
        <v>0</v>
      </c>
      <c r="K26" s="46">
        <v>0</v>
      </c>
      <c r="L26" s="69">
        <v>0</v>
      </c>
      <c r="M26" s="3"/>
      <c r="N26" s="8"/>
      <c r="O26" s="8"/>
      <c r="P26" s="8"/>
      <c r="Q26" s="8"/>
    </row>
    <row r="27" spans="1:17" ht="13" customHeight="1" x14ac:dyDescent="0.2">
      <c r="A27" s="15" t="s">
        <v>20</v>
      </c>
      <c r="B27" s="16">
        <f t="shared" si="3"/>
        <v>2107</v>
      </c>
      <c r="C27" s="16">
        <v>184</v>
      </c>
      <c r="D27" s="2">
        <v>0</v>
      </c>
      <c r="E27" s="16">
        <v>0</v>
      </c>
      <c r="F27" s="16">
        <v>0</v>
      </c>
      <c r="G27" s="16">
        <v>1923</v>
      </c>
      <c r="H27" s="16">
        <v>0</v>
      </c>
      <c r="I27" s="46">
        <v>0</v>
      </c>
      <c r="J27" s="46">
        <v>0</v>
      </c>
      <c r="K27" s="46">
        <v>0</v>
      </c>
      <c r="L27" s="69">
        <v>0</v>
      </c>
      <c r="M27" s="3"/>
      <c r="N27" s="8"/>
      <c r="O27" s="8"/>
      <c r="P27" s="8"/>
      <c r="Q27" s="8"/>
    </row>
    <row r="28" spans="1:17" ht="13" customHeight="1" x14ac:dyDescent="0.2">
      <c r="A28" s="15" t="s">
        <v>21</v>
      </c>
      <c r="B28" s="16">
        <f t="shared" si="3"/>
        <v>1194</v>
      </c>
      <c r="C28" s="16">
        <v>2</v>
      </c>
      <c r="D28" s="2">
        <v>0</v>
      </c>
      <c r="E28" s="16">
        <v>0</v>
      </c>
      <c r="F28" s="16">
        <v>5</v>
      </c>
      <c r="G28" s="16">
        <v>1187</v>
      </c>
      <c r="H28" s="16">
        <v>0</v>
      </c>
      <c r="I28" s="46">
        <v>0</v>
      </c>
      <c r="J28" s="46">
        <v>0</v>
      </c>
      <c r="K28" s="46">
        <v>0</v>
      </c>
      <c r="L28" s="69">
        <v>0</v>
      </c>
      <c r="M28" s="3"/>
      <c r="N28" s="8"/>
      <c r="O28" s="8"/>
      <c r="P28" s="8"/>
      <c r="Q28" s="8"/>
    </row>
    <row r="29" spans="1:17" ht="13" customHeight="1" x14ac:dyDescent="0.2">
      <c r="A29" s="17" t="s">
        <v>22</v>
      </c>
      <c r="B29" s="18">
        <f t="shared" si="3"/>
        <v>635</v>
      </c>
      <c r="C29" s="18">
        <v>0</v>
      </c>
      <c r="D29" s="19">
        <v>0</v>
      </c>
      <c r="E29" s="18">
        <v>0</v>
      </c>
      <c r="F29" s="18">
        <v>0</v>
      </c>
      <c r="G29" s="18">
        <v>635</v>
      </c>
      <c r="H29" s="18">
        <v>0</v>
      </c>
      <c r="I29" s="47">
        <v>0</v>
      </c>
      <c r="J29" s="47">
        <v>0</v>
      </c>
      <c r="K29" s="47">
        <v>0</v>
      </c>
      <c r="L29" s="70">
        <v>0</v>
      </c>
      <c r="M29" s="3"/>
      <c r="N29" s="8"/>
      <c r="O29" s="8"/>
      <c r="P29" s="8"/>
      <c r="Q29" s="8"/>
    </row>
    <row r="30" spans="1:17" ht="13" customHeight="1" x14ac:dyDescent="0.2">
      <c r="A30" s="14" t="s">
        <v>23</v>
      </c>
      <c r="B30" s="10">
        <f t="shared" si="3"/>
        <v>4422</v>
      </c>
      <c r="C30" s="10">
        <v>0</v>
      </c>
      <c r="D30" s="11">
        <v>0</v>
      </c>
      <c r="E30" s="10">
        <v>0</v>
      </c>
      <c r="F30" s="10">
        <v>0</v>
      </c>
      <c r="G30" s="10">
        <v>13</v>
      </c>
      <c r="H30" s="10">
        <v>0</v>
      </c>
      <c r="I30" s="46">
        <v>0</v>
      </c>
      <c r="J30" s="46">
        <v>0</v>
      </c>
      <c r="K30" s="46">
        <v>0</v>
      </c>
      <c r="L30" s="69">
        <v>4409</v>
      </c>
      <c r="M30" s="3"/>
      <c r="N30" s="8"/>
      <c r="O30" s="8"/>
      <c r="P30" s="8"/>
      <c r="Q30" s="8"/>
    </row>
    <row r="31" spans="1:17" ht="13" customHeight="1" x14ac:dyDescent="0.2">
      <c r="A31" s="15" t="s">
        <v>24</v>
      </c>
      <c r="B31" s="16">
        <f t="shared" si="3"/>
        <v>2440</v>
      </c>
      <c r="C31" s="16">
        <v>0</v>
      </c>
      <c r="D31" s="2">
        <v>0</v>
      </c>
      <c r="E31" s="16">
        <v>0</v>
      </c>
      <c r="F31" s="16">
        <v>0</v>
      </c>
      <c r="G31" s="16">
        <v>2440</v>
      </c>
      <c r="H31" s="16">
        <v>0</v>
      </c>
      <c r="I31" s="46">
        <v>0</v>
      </c>
      <c r="J31" s="46">
        <v>0</v>
      </c>
      <c r="K31" s="46">
        <v>0</v>
      </c>
      <c r="L31" s="69">
        <v>0</v>
      </c>
      <c r="M31" s="3"/>
      <c r="N31" s="8"/>
      <c r="O31" s="8"/>
      <c r="P31" s="8"/>
      <c r="Q31" s="8"/>
    </row>
    <row r="32" spans="1:17" ht="13" customHeight="1" x14ac:dyDescent="0.2">
      <c r="A32" s="15" t="s">
        <v>25</v>
      </c>
      <c r="B32" s="16">
        <f t="shared" si="3"/>
        <v>4507</v>
      </c>
      <c r="C32" s="16">
        <v>0</v>
      </c>
      <c r="D32" s="2">
        <v>0</v>
      </c>
      <c r="E32" s="16">
        <v>0</v>
      </c>
      <c r="F32" s="16">
        <v>0</v>
      </c>
      <c r="G32" s="16">
        <v>4507</v>
      </c>
      <c r="H32" s="16">
        <v>0</v>
      </c>
      <c r="I32" s="46">
        <v>0</v>
      </c>
      <c r="J32" s="46">
        <v>0</v>
      </c>
      <c r="K32" s="46">
        <v>0</v>
      </c>
      <c r="L32" s="69">
        <v>0</v>
      </c>
      <c r="M32" s="3"/>
      <c r="N32" s="8"/>
      <c r="O32" s="8"/>
      <c r="P32" s="8"/>
      <c r="Q32" s="8"/>
    </row>
    <row r="33" spans="1:17" ht="13" customHeight="1" x14ac:dyDescent="0.2">
      <c r="A33" s="15" t="s">
        <v>26</v>
      </c>
      <c r="B33" s="16">
        <f t="shared" si="3"/>
        <v>45</v>
      </c>
      <c r="C33" s="16">
        <v>0</v>
      </c>
      <c r="D33" s="2">
        <v>0</v>
      </c>
      <c r="E33" s="16">
        <v>0</v>
      </c>
      <c r="F33" s="16">
        <v>0</v>
      </c>
      <c r="G33" s="16">
        <v>45</v>
      </c>
      <c r="H33" s="16">
        <v>0</v>
      </c>
      <c r="I33" s="46">
        <v>0</v>
      </c>
      <c r="J33" s="46">
        <v>0</v>
      </c>
      <c r="K33" s="46">
        <v>0</v>
      </c>
      <c r="L33" s="69">
        <v>0</v>
      </c>
      <c r="M33" s="3"/>
      <c r="N33" s="8"/>
      <c r="O33" s="8"/>
      <c r="P33" s="8"/>
      <c r="Q33" s="8"/>
    </row>
    <row r="34" spans="1:17" ht="13" customHeight="1" x14ac:dyDescent="0.2">
      <c r="A34" s="17" t="s">
        <v>27</v>
      </c>
      <c r="B34" s="18">
        <f t="shared" si="3"/>
        <v>301</v>
      </c>
      <c r="C34" s="18">
        <v>262</v>
      </c>
      <c r="D34" s="19">
        <v>0</v>
      </c>
      <c r="E34" s="18">
        <v>0</v>
      </c>
      <c r="F34" s="18">
        <v>0</v>
      </c>
      <c r="G34" s="18">
        <v>0</v>
      </c>
      <c r="H34" s="18">
        <v>0</v>
      </c>
      <c r="I34" s="47">
        <v>0</v>
      </c>
      <c r="J34" s="47">
        <v>0</v>
      </c>
      <c r="K34" s="47">
        <v>0</v>
      </c>
      <c r="L34" s="70">
        <v>39</v>
      </c>
      <c r="M34" s="3"/>
      <c r="N34" s="8"/>
      <c r="O34" s="8"/>
      <c r="P34" s="8"/>
      <c r="Q34" s="8"/>
    </row>
    <row r="35" spans="1:17" ht="13" customHeight="1" x14ac:dyDescent="0.2">
      <c r="A35" s="14" t="s">
        <v>28</v>
      </c>
      <c r="B35" s="10">
        <f t="shared" si="3"/>
        <v>1125</v>
      </c>
      <c r="C35" s="10">
        <v>0</v>
      </c>
      <c r="D35" s="11">
        <v>0</v>
      </c>
      <c r="E35" s="10">
        <v>0</v>
      </c>
      <c r="F35" s="10">
        <v>0</v>
      </c>
      <c r="G35" s="10">
        <v>1125</v>
      </c>
      <c r="H35" s="10">
        <v>0</v>
      </c>
      <c r="I35" s="46">
        <v>0</v>
      </c>
      <c r="J35" s="46">
        <v>0</v>
      </c>
      <c r="K35" s="46">
        <v>0</v>
      </c>
      <c r="L35" s="69">
        <v>0</v>
      </c>
      <c r="M35" s="3"/>
      <c r="N35" s="8"/>
      <c r="O35" s="8"/>
      <c r="P35" s="8"/>
      <c r="Q35" s="8"/>
    </row>
    <row r="36" spans="1:17" ht="13" customHeight="1" x14ac:dyDescent="0.2">
      <c r="A36" s="15" t="s">
        <v>29</v>
      </c>
      <c r="B36" s="16">
        <f t="shared" si="3"/>
        <v>1064</v>
      </c>
      <c r="C36" s="16">
        <v>0</v>
      </c>
      <c r="D36" s="2">
        <v>0</v>
      </c>
      <c r="E36" s="16">
        <v>0</v>
      </c>
      <c r="F36" s="16">
        <v>0</v>
      </c>
      <c r="G36" s="16">
        <v>1064</v>
      </c>
      <c r="H36" s="16">
        <v>0</v>
      </c>
      <c r="I36" s="46">
        <v>0</v>
      </c>
      <c r="J36" s="46">
        <v>0</v>
      </c>
      <c r="K36" s="46">
        <v>0</v>
      </c>
      <c r="L36" s="69">
        <v>0</v>
      </c>
      <c r="M36" s="3"/>
      <c r="N36" s="8"/>
      <c r="O36" s="8"/>
      <c r="P36" s="8"/>
      <c r="Q36" s="8"/>
    </row>
    <row r="37" spans="1:17" ht="13" customHeight="1" x14ac:dyDescent="0.2">
      <c r="A37" s="15" t="s">
        <v>30</v>
      </c>
      <c r="B37" s="16">
        <f t="shared" si="3"/>
        <v>2392</v>
      </c>
      <c r="C37" s="16">
        <v>0</v>
      </c>
      <c r="D37" s="2">
        <v>0</v>
      </c>
      <c r="E37" s="16">
        <v>0</v>
      </c>
      <c r="F37" s="16">
        <v>0</v>
      </c>
      <c r="G37" s="16">
        <v>2392</v>
      </c>
      <c r="H37" s="16">
        <v>0</v>
      </c>
      <c r="I37" s="46">
        <v>0</v>
      </c>
      <c r="J37" s="46">
        <v>0</v>
      </c>
      <c r="K37" s="46">
        <v>0</v>
      </c>
      <c r="L37" s="69">
        <v>0</v>
      </c>
      <c r="M37" s="3"/>
      <c r="N37" s="8"/>
      <c r="O37" s="8"/>
      <c r="P37" s="8"/>
      <c r="Q37" s="8"/>
    </row>
    <row r="38" spans="1:17" ht="13" customHeight="1" x14ac:dyDescent="0.2">
      <c r="A38" s="15" t="s">
        <v>31</v>
      </c>
      <c r="B38" s="16">
        <f t="shared" si="3"/>
        <v>386</v>
      </c>
      <c r="C38" s="16">
        <v>0</v>
      </c>
      <c r="D38" s="2">
        <v>0</v>
      </c>
      <c r="E38" s="16">
        <v>0</v>
      </c>
      <c r="F38" s="16">
        <v>0</v>
      </c>
      <c r="G38" s="16">
        <v>386</v>
      </c>
      <c r="H38" s="16">
        <v>0</v>
      </c>
      <c r="I38" s="46">
        <v>0</v>
      </c>
      <c r="J38" s="46">
        <v>0</v>
      </c>
      <c r="K38" s="46">
        <v>0</v>
      </c>
      <c r="L38" s="69">
        <v>0</v>
      </c>
      <c r="M38" s="3"/>
      <c r="N38" s="8"/>
      <c r="O38" s="8"/>
      <c r="P38" s="8"/>
      <c r="Q38" s="8"/>
    </row>
    <row r="39" spans="1:17" ht="13" customHeight="1" x14ac:dyDescent="0.2">
      <c r="A39" s="17" t="s">
        <v>32</v>
      </c>
      <c r="B39" s="18">
        <f t="shared" si="3"/>
        <v>501</v>
      </c>
      <c r="C39" s="18">
        <v>0</v>
      </c>
      <c r="D39" s="19">
        <v>0</v>
      </c>
      <c r="E39" s="18">
        <v>0</v>
      </c>
      <c r="F39" s="18">
        <v>0</v>
      </c>
      <c r="G39" s="18">
        <v>501</v>
      </c>
      <c r="H39" s="18">
        <v>0</v>
      </c>
      <c r="I39" s="47">
        <v>0</v>
      </c>
      <c r="J39" s="47">
        <v>0</v>
      </c>
      <c r="K39" s="47">
        <v>0</v>
      </c>
      <c r="L39" s="70">
        <v>0</v>
      </c>
      <c r="M39" s="3"/>
      <c r="N39" s="8"/>
      <c r="O39" s="8"/>
      <c r="P39" s="8"/>
      <c r="Q39" s="8"/>
    </row>
    <row r="40" spans="1:17" ht="13" customHeight="1" x14ac:dyDescent="0.2">
      <c r="A40" s="14" t="s">
        <v>33</v>
      </c>
      <c r="B40" s="10">
        <f t="shared" si="3"/>
        <v>91</v>
      </c>
      <c r="C40" s="10">
        <v>0</v>
      </c>
      <c r="D40" s="11">
        <v>0</v>
      </c>
      <c r="E40" s="10">
        <v>0</v>
      </c>
      <c r="F40" s="10">
        <v>0</v>
      </c>
      <c r="G40" s="10">
        <v>87</v>
      </c>
      <c r="H40" s="10">
        <v>0</v>
      </c>
      <c r="I40" s="46">
        <v>0</v>
      </c>
      <c r="J40" s="46">
        <v>0</v>
      </c>
      <c r="K40" s="46">
        <v>0</v>
      </c>
      <c r="L40" s="69">
        <v>4</v>
      </c>
      <c r="M40" s="3"/>
      <c r="N40" s="8"/>
      <c r="O40" s="8"/>
      <c r="P40" s="8"/>
      <c r="Q40" s="8"/>
    </row>
    <row r="41" spans="1:17" ht="13" customHeight="1" x14ac:dyDescent="0.2">
      <c r="A41" s="15" t="s">
        <v>34</v>
      </c>
      <c r="B41" s="16">
        <f t="shared" si="3"/>
        <v>1764</v>
      </c>
      <c r="C41" s="16">
        <v>0</v>
      </c>
      <c r="D41" s="2">
        <v>0</v>
      </c>
      <c r="E41" s="16">
        <v>0</v>
      </c>
      <c r="F41" s="16">
        <v>0</v>
      </c>
      <c r="G41" s="16">
        <v>835</v>
      </c>
      <c r="H41" s="16">
        <v>0</v>
      </c>
      <c r="I41" s="46">
        <v>0</v>
      </c>
      <c r="J41" s="46">
        <v>0</v>
      </c>
      <c r="K41" s="46">
        <v>0</v>
      </c>
      <c r="L41" s="69">
        <v>929</v>
      </c>
      <c r="M41" s="3"/>
      <c r="N41" s="8"/>
      <c r="O41" s="8"/>
      <c r="P41" s="8"/>
      <c r="Q41" s="8"/>
    </row>
    <row r="42" spans="1:17" ht="13" customHeight="1" x14ac:dyDescent="0.2">
      <c r="A42" s="15" t="s">
        <v>35</v>
      </c>
      <c r="B42" s="16">
        <f t="shared" si="3"/>
        <v>1332</v>
      </c>
      <c r="C42" s="16">
        <v>0</v>
      </c>
      <c r="D42" s="2">
        <v>0</v>
      </c>
      <c r="E42" s="16">
        <v>97</v>
      </c>
      <c r="F42" s="16">
        <v>0</v>
      </c>
      <c r="G42" s="16">
        <v>1235</v>
      </c>
      <c r="H42" s="16">
        <v>0</v>
      </c>
      <c r="I42" s="46">
        <v>0</v>
      </c>
      <c r="J42" s="46">
        <v>0</v>
      </c>
      <c r="K42" s="46">
        <v>0</v>
      </c>
      <c r="L42" s="69">
        <v>0</v>
      </c>
      <c r="M42" s="3"/>
      <c r="N42" s="8"/>
      <c r="O42" s="8"/>
      <c r="P42" s="8"/>
      <c r="Q42" s="8"/>
    </row>
    <row r="43" spans="1:17" ht="13" customHeight="1" x14ac:dyDescent="0.2">
      <c r="A43" s="15" t="s">
        <v>36</v>
      </c>
      <c r="B43" s="16">
        <f t="shared" si="3"/>
        <v>0</v>
      </c>
      <c r="C43" s="16">
        <v>0</v>
      </c>
      <c r="D43" s="2">
        <v>0</v>
      </c>
      <c r="E43" s="16">
        <v>0</v>
      </c>
      <c r="F43" s="16">
        <v>0</v>
      </c>
      <c r="G43" s="16">
        <v>0</v>
      </c>
      <c r="H43" s="16">
        <v>0</v>
      </c>
      <c r="I43" s="46">
        <v>0</v>
      </c>
      <c r="J43" s="46">
        <v>0</v>
      </c>
      <c r="K43" s="46">
        <v>0</v>
      </c>
      <c r="L43" s="69">
        <v>0</v>
      </c>
      <c r="M43" s="3"/>
      <c r="N43" s="8"/>
      <c r="O43" s="8"/>
      <c r="P43" s="8"/>
      <c r="Q43" s="8"/>
    </row>
    <row r="44" spans="1:17" ht="13" customHeight="1" x14ac:dyDescent="0.2">
      <c r="A44" s="17" t="s">
        <v>37</v>
      </c>
      <c r="B44" s="18">
        <f t="shared" si="3"/>
        <v>31</v>
      </c>
      <c r="C44" s="18">
        <v>0</v>
      </c>
      <c r="D44" s="19">
        <v>0</v>
      </c>
      <c r="E44" s="18">
        <v>0</v>
      </c>
      <c r="F44" s="18">
        <v>0</v>
      </c>
      <c r="G44" s="18">
        <v>31</v>
      </c>
      <c r="H44" s="18">
        <v>0</v>
      </c>
      <c r="I44" s="47">
        <v>0</v>
      </c>
      <c r="J44" s="47">
        <v>0</v>
      </c>
      <c r="K44" s="47">
        <v>0</v>
      </c>
      <c r="L44" s="70">
        <v>0</v>
      </c>
      <c r="M44" s="3"/>
      <c r="N44" s="8"/>
      <c r="O44" s="8"/>
      <c r="P44" s="8"/>
      <c r="Q44" s="8"/>
    </row>
    <row r="45" spans="1:17" ht="13" customHeight="1" x14ac:dyDescent="0.2">
      <c r="A45" s="14" t="s">
        <v>38</v>
      </c>
      <c r="B45" s="10">
        <f t="shared" si="3"/>
        <v>858</v>
      </c>
      <c r="C45" s="10">
        <v>0</v>
      </c>
      <c r="D45" s="11">
        <v>0</v>
      </c>
      <c r="E45" s="10">
        <v>0</v>
      </c>
      <c r="F45" s="10">
        <v>0</v>
      </c>
      <c r="G45" s="10">
        <v>0</v>
      </c>
      <c r="H45" s="10">
        <v>0</v>
      </c>
      <c r="I45" s="46">
        <v>0</v>
      </c>
      <c r="J45" s="46">
        <v>0</v>
      </c>
      <c r="K45" s="46">
        <v>0</v>
      </c>
      <c r="L45" s="69">
        <v>858</v>
      </c>
      <c r="M45" s="3"/>
      <c r="N45" s="8"/>
      <c r="O45" s="8"/>
      <c r="P45" s="8"/>
      <c r="Q45" s="8"/>
    </row>
    <row r="46" spans="1:17" ht="13" customHeight="1" x14ac:dyDescent="0.2">
      <c r="A46" s="15" t="s">
        <v>39</v>
      </c>
      <c r="B46" s="16">
        <f t="shared" si="3"/>
        <v>200</v>
      </c>
      <c r="C46" s="16">
        <v>0</v>
      </c>
      <c r="D46" s="2">
        <v>0</v>
      </c>
      <c r="E46" s="16">
        <v>0</v>
      </c>
      <c r="F46" s="16">
        <v>0</v>
      </c>
      <c r="G46" s="16">
        <v>200</v>
      </c>
      <c r="H46" s="16">
        <v>0</v>
      </c>
      <c r="I46" s="46">
        <v>0</v>
      </c>
      <c r="J46" s="46">
        <v>0</v>
      </c>
      <c r="K46" s="46">
        <v>0</v>
      </c>
      <c r="L46" s="69">
        <v>0</v>
      </c>
      <c r="M46" s="3"/>
      <c r="N46" s="8"/>
      <c r="O46" s="8"/>
      <c r="P46" s="8"/>
      <c r="Q46" s="8"/>
    </row>
    <row r="47" spans="1:17" ht="13" customHeight="1" x14ac:dyDescent="0.2">
      <c r="A47" s="15" t="s">
        <v>40</v>
      </c>
      <c r="B47" s="16">
        <f t="shared" si="3"/>
        <v>157</v>
      </c>
      <c r="C47" s="16">
        <v>0</v>
      </c>
      <c r="D47" s="2">
        <v>0</v>
      </c>
      <c r="E47" s="16">
        <v>0</v>
      </c>
      <c r="F47" s="16">
        <v>0</v>
      </c>
      <c r="G47" s="16">
        <v>146</v>
      </c>
      <c r="H47" s="16">
        <v>0</v>
      </c>
      <c r="I47" s="46">
        <v>0</v>
      </c>
      <c r="J47" s="46">
        <v>0</v>
      </c>
      <c r="K47" s="46">
        <v>0</v>
      </c>
      <c r="L47" s="69">
        <v>11</v>
      </c>
      <c r="M47" s="3"/>
      <c r="N47" s="8"/>
      <c r="O47" s="8"/>
      <c r="P47" s="8"/>
      <c r="Q47" s="8"/>
    </row>
    <row r="48" spans="1:17" ht="13" customHeight="1" x14ac:dyDescent="0.2">
      <c r="A48" s="15" t="s">
        <v>41</v>
      </c>
      <c r="B48" s="16">
        <f t="shared" si="3"/>
        <v>537</v>
      </c>
      <c r="C48" s="16">
        <v>0</v>
      </c>
      <c r="D48" s="2">
        <v>0</v>
      </c>
      <c r="E48" s="16">
        <v>0</v>
      </c>
      <c r="F48" s="16">
        <v>0</v>
      </c>
      <c r="G48" s="16">
        <v>4</v>
      </c>
      <c r="H48" s="16">
        <v>14</v>
      </c>
      <c r="I48" s="46">
        <v>0</v>
      </c>
      <c r="J48" s="46">
        <v>0</v>
      </c>
      <c r="K48" s="46">
        <v>0</v>
      </c>
      <c r="L48" s="69">
        <v>519</v>
      </c>
      <c r="M48" s="3"/>
      <c r="N48" s="8"/>
      <c r="O48" s="8"/>
      <c r="P48" s="8"/>
      <c r="Q48" s="8"/>
    </row>
    <row r="49" spans="1:17" ht="13" customHeight="1" x14ac:dyDescent="0.2">
      <c r="A49" s="17" t="s">
        <v>42</v>
      </c>
      <c r="B49" s="18">
        <f t="shared" si="3"/>
        <v>1342</v>
      </c>
      <c r="C49" s="18">
        <v>0</v>
      </c>
      <c r="D49" s="19">
        <v>0</v>
      </c>
      <c r="E49" s="18">
        <v>0</v>
      </c>
      <c r="F49" s="18">
        <v>0</v>
      </c>
      <c r="G49" s="18">
        <v>0</v>
      </c>
      <c r="H49" s="18">
        <v>0</v>
      </c>
      <c r="I49" s="47">
        <v>0</v>
      </c>
      <c r="J49" s="47">
        <v>0</v>
      </c>
      <c r="K49" s="47">
        <v>0</v>
      </c>
      <c r="L49" s="70">
        <v>1342</v>
      </c>
      <c r="M49" s="3"/>
      <c r="N49" s="8"/>
      <c r="O49" s="8"/>
      <c r="P49" s="8"/>
      <c r="Q49" s="8"/>
    </row>
    <row r="50" spans="1:17" ht="13" customHeight="1" x14ac:dyDescent="0.2">
      <c r="A50" s="14" t="s">
        <v>43</v>
      </c>
      <c r="B50" s="10">
        <f t="shared" si="3"/>
        <v>0</v>
      </c>
      <c r="C50" s="10">
        <v>0</v>
      </c>
      <c r="D50" s="11">
        <v>0</v>
      </c>
      <c r="E50" s="10">
        <v>0</v>
      </c>
      <c r="F50" s="10">
        <v>0</v>
      </c>
      <c r="G50" s="10">
        <v>0</v>
      </c>
      <c r="H50" s="10">
        <v>0</v>
      </c>
      <c r="I50" s="46">
        <v>0</v>
      </c>
      <c r="J50" s="46">
        <v>0</v>
      </c>
      <c r="K50" s="46">
        <v>0</v>
      </c>
      <c r="L50" s="69">
        <v>0</v>
      </c>
      <c r="M50" s="3"/>
      <c r="N50" s="8"/>
      <c r="O50" s="8"/>
      <c r="P50" s="8"/>
      <c r="Q50" s="8"/>
    </row>
    <row r="51" spans="1:17" ht="13" customHeight="1" x14ac:dyDescent="0.2">
      <c r="A51" s="15" t="s">
        <v>44</v>
      </c>
      <c r="B51" s="16">
        <f t="shared" si="3"/>
        <v>23</v>
      </c>
      <c r="C51" s="16">
        <v>0</v>
      </c>
      <c r="D51" s="2">
        <v>0</v>
      </c>
      <c r="E51" s="16">
        <v>0</v>
      </c>
      <c r="F51" s="16">
        <v>0</v>
      </c>
      <c r="G51" s="16">
        <v>23</v>
      </c>
      <c r="H51" s="16">
        <v>0</v>
      </c>
      <c r="I51" s="46">
        <v>0</v>
      </c>
      <c r="J51" s="46">
        <v>0</v>
      </c>
      <c r="K51" s="46">
        <v>0</v>
      </c>
      <c r="L51" s="69">
        <v>0</v>
      </c>
      <c r="M51" s="3"/>
      <c r="N51" s="8"/>
      <c r="O51" s="8"/>
      <c r="P51" s="8"/>
      <c r="Q51" s="8"/>
    </row>
    <row r="52" spans="1:17" ht="13" customHeight="1" x14ac:dyDescent="0.2">
      <c r="A52" s="15" t="s">
        <v>45</v>
      </c>
      <c r="B52" s="16">
        <f t="shared" si="3"/>
        <v>22</v>
      </c>
      <c r="C52" s="16">
        <v>0</v>
      </c>
      <c r="D52" s="2">
        <v>0</v>
      </c>
      <c r="E52" s="16">
        <v>0</v>
      </c>
      <c r="F52" s="16">
        <v>1</v>
      </c>
      <c r="G52" s="16">
        <v>21</v>
      </c>
      <c r="H52" s="16">
        <v>0</v>
      </c>
      <c r="I52" s="46">
        <v>0</v>
      </c>
      <c r="J52" s="46">
        <v>0</v>
      </c>
      <c r="K52" s="46">
        <v>0</v>
      </c>
      <c r="L52" s="69">
        <v>0</v>
      </c>
      <c r="M52" s="3"/>
      <c r="N52" s="8"/>
      <c r="O52" s="8"/>
      <c r="P52" s="8"/>
      <c r="Q52" s="8"/>
    </row>
    <row r="53" spans="1:17" ht="13" customHeight="1" x14ac:dyDescent="0.2">
      <c r="A53" s="15" t="s">
        <v>46</v>
      </c>
      <c r="B53" s="16">
        <f t="shared" si="3"/>
        <v>504</v>
      </c>
      <c r="C53" s="16">
        <v>0</v>
      </c>
      <c r="D53" s="2">
        <v>0</v>
      </c>
      <c r="E53" s="16">
        <v>0</v>
      </c>
      <c r="F53" s="16">
        <v>0</v>
      </c>
      <c r="G53" s="16">
        <v>504</v>
      </c>
      <c r="H53" s="16">
        <v>0</v>
      </c>
      <c r="I53" s="46">
        <v>0</v>
      </c>
      <c r="J53" s="46">
        <v>0</v>
      </c>
      <c r="K53" s="46">
        <v>0</v>
      </c>
      <c r="L53" s="69">
        <v>0</v>
      </c>
      <c r="M53" s="3"/>
      <c r="N53" s="8"/>
      <c r="O53" s="8"/>
      <c r="P53" s="8"/>
      <c r="Q53" s="8"/>
    </row>
    <row r="54" spans="1:17" ht="13" customHeight="1" x14ac:dyDescent="0.2">
      <c r="A54" s="17" t="s">
        <v>47</v>
      </c>
      <c r="B54" s="18">
        <f t="shared" si="3"/>
        <v>223</v>
      </c>
      <c r="C54" s="18">
        <v>0</v>
      </c>
      <c r="D54" s="19">
        <v>0</v>
      </c>
      <c r="E54" s="18">
        <v>0</v>
      </c>
      <c r="F54" s="18">
        <v>0</v>
      </c>
      <c r="G54" s="18">
        <v>223</v>
      </c>
      <c r="H54" s="18">
        <v>0</v>
      </c>
      <c r="I54" s="47">
        <v>0</v>
      </c>
      <c r="J54" s="47">
        <v>0</v>
      </c>
      <c r="K54" s="47">
        <v>0</v>
      </c>
      <c r="L54" s="70">
        <v>0</v>
      </c>
      <c r="M54" s="3"/>
      <c r="N54" s="8"/>
      <c r="O54" s="8"/>
      <c r="P54" s="8"/>
      <c r="Q54" s="8"/>
    </row>
    <row r="55" spans="1:17" ht="13" customHeight="1" x14ac:dyDescent="0.2">
      <c r="A55" s="14" t="s">
        <v>48</v>
      </c>
      <c r="B55" s="10">
        <f t="shared" si="3"/>
        <v>0</v>
      </c>
      <c r="C55" s="10">
        <v>0</v>
      </c>
      <c r="D55" s="11">
        <v>0</v>
      </c>
      <c r="E55" s="10">
        <v>0</v>
      </c>
      <c r="F55" s="10">
        <v>0</v>
      </c>
      <c r="G55" s="10">
        <v>0</v>
      </c>
      <c r="H55" s="10">
        <v>0</v>
      </c>
      <c r="I55" s="46">
        <v>0</v>
      </c>
      <c r="J55" s="46">
        <v>0</v>
      </c>
      <c r="K55" s="46">
        <v>0</v>
      </c>
      <c r="L55" s="69">
        <v>0</v>
      </c>
      <c r="M55" s="3"/>
      <c r="N55" s="8"/>
      <c r="O55" s="8"/>
      <c r="P55" s="8"/>
      <c r="Q55" s="8"/>
    </row>
    <row r="56" spans="1:17" ht="13" customHeight="1" x14ac:dyDescent="0.2">
      <c r="A56" s="15" t="s">
        <v>49</v>
      </c>
      <c r="B56" s="16">
        <f t="shared" si="3"/>
        <v>120</v>
      </c>
      <c r="C56" s="16">
        <v>6</v>
      </c>
      <c r="D56" s="2">
        <v>0</v>
      </c>
      <c r="E56" s="16">
        <v>0</v>
      </c>
      <c r="F56" s="16">
        <v>0</v>
      </c>
      <c r="G56" s="16">
        <v>114</v>
      </c>
      <c r="H56" s="16">
        <v>0</v>
      </c>
      <c r="I56" s="46">
        <v>0</v>
      </c>
      <c r="J56" s="46">
        <v>0</v>
      </c>
      <c r="K56" s="46">
        <v>0</v>
      </c>
      <c r="L56" s="69">
        <v>0</v>
      </c>
      <c r="M56" s="3"/>
      <c r="N56" s="8"/>
      <c r="O56" s="8"/>
      <c r="P56" s="8"/>
      <c r="Q56" s="8"/>
    </row>
    <row r="57" spans="1:17" ht="13" customHeight="1" x14ac:dyDescent="0.2">
      <c r="A57" s="15" t="s">
        <v>50</v>
      </c>
      <c r="B57" s="16">
        <f t="shared" si="3"/>
        <v>436</v>
      </c>
      <c r="C57" s="16">
        <v>0</v>
      </c>
      <c r="D57" s="2">
        <v>0</v>
      </c>
      <c r="E57" s="16">
        <v>0</v>
      </c>
      <c r="F57" s="16">
        <v>0</v>
      </c>
      <c r="G57" s="16">
        <v>436</v>
      </c>
      <c r="H57" s="16">
        <v>0</v>
      </c>
      <c r="I57" s="46">
        <v>0</v>
      </c>
      <c r="J57" s="46">
        <v>0</v>
      </c>
      <c r="K57" s="46">
        <v>0</v>
      </c>
      <c r="L57" s="69">
        <v>0</v>
      </c>
      <c r="M57" s="3"/>
      <c r="N57" s="8"/>
      <c r="O57" s="8"/>
      <c r="P57" s="8"/>
      <c r="Q57" s="8"/>
    </row>
    <row r="58" spans="1:17" ht="13" customHeight="1" x14ac:dyDescent="0.2">
      <c r="A58" s="15" t="s">
        <v>51</v>
      </c>
      <c r="B58" s="16">
        <f t="shared" si="3"/>
        <v>817</v>
      </c>
      <c r="C58" s="16">
        <v>0</v>
      </c>
      <c r="D58" s="2">
        <v>0</v>
      </c>
      <c r="E58" s="16">
        <v>0</v>
      </c>
      <c r="F58" s="16">
        <v>0</v>
      </c>
      <c r="G58" s="16">
        <v>817</v>
      </c>
      <c r="H58" s="16">
        <v>0</v>
      </c>
      <c r="I58" s="46">
        <v>0</v>
      </c>
      <c r="J58" s="46">
        <v>0</v>
      </c>
      <c r="K58" s="46">
        <v>0</v>
      </c>
      <c r="L58" s="69">
        <v>0</v>
      </c>
      <c r="M58" s="3"/>
      <c r="N58" s="8"/>
      <c r="O58" s="8"/>
      <c r="P58" s="8"/>
      <c r="Q58" s="8"/>
    </row>
    <row r="59" spans="1:17" ht="13" customHeight="1" x14ac:dyDescent="0.2">
      <c r="A59" s="17" t="s">
        <v>52</v>
      </c>
      <c r="B59" s="18">
        <f t="shared" si="3"/>
        <v>18</v>
      </c>
      <c r="C59" s="18">
        <v>0</v>
      </c>
      <c r="D59" s="19">
        <v>0</v>
      </c>
      <c r="E59" s="18">
        <v>0</v>
      </c>
      <c r="F59" s="18">
        <v>0</v>
      </c>
      <c r="G59" s="18">
        <v>18</v>
      </c>
      <c r="H59" s="18">
        <v>0</v>
      </c>
      <c r="I59" s="47">
        <v>0</v>
      </c>
      <c r="J59" s="47">
        <v>0</v>
      </c>
      <c r="K59" s="47">
        <v>0</v>
      </c>
      <c r="L59" s="70">
        <v>0</v>
      </c>
      <c r="M59" s="3"/>
      <c r="N59" s="8"/>
      <c r="O59" s="8"/>
      <c r="P59" s="8"/>
      <c r="Q59" s="8"/>
    </row>
    <row r="60" spans="1:17" ht="13" customHeight="1" x14ac:dyDescent="0.2">
      <c r="A60" s="15" t="s">
        <v>53</v>
      </c>
      <c r="B60" s="10">
        <f t="shared" si="3"/>
        <v>127</v>
      </c>
      <c r="C60" s="10">
        <v>0</v>
      </c>
      <c r="D60" s="11">
        <v>0</v>
      </c>
      <c r="E60" s="10">
        <v>0</v>
      </c>
      <c r="F60" s="10">
        <v>0</v>
      </c>
      <c r="G60" s="10">
        <v>127</v>
      </c>
      <c r="H60" s="10">
        <v>0</v>
      </c>
      <c r="I60" s="46">
        <v>0</v>
      </c>
      <c r="J60" s="46">
        <v>0</v>
      </c>
      <c r="K60" s="46">
        <v>0</v>
      </c>
      <c r="L60" s="69">
        <v>0</v>
      </c>
      <c r="M60" s="3"/>
      <c r="N60" s="8"/>
      <c r="O60" s="8"/>
      <c r="P60" s="8"/>
      <c r="Q60" s="8"/>
    </row>
    <row r="61" spans="1:17" ht="13" customHeight="1" x14ac:dyDescent="0.2">
      <c r="A61" s="20" t="s">
        <v>54</v>
      </c>
      <c r="B61" s="21">
        <f t="shared" si="3"/>
        <v>329</v>
      </c>
      <c r="C61" s="21">
        <v>0</v>
      </c>
      <c r="D61" s="1">
        <v>0</v>
      </c>
      <c r="E61" s="21">
        <v>0</v>
      </c>
      <c r="F61" s="21">
        <v>0</v>
      </c>
      <c r="G61" s="21">
        <v>329</v>
      </c>
      <c r="H61" s="21">
        <v>0</v>
      </c>
      <c r="I61" s="48">
        <v>0</v>
      </c>
      <c r="J61" s="48">
        <v>0</v>
      </c>
      <c r="K61" s="48">
        <v>0</v>
      </c>
      <c r="L61" s="71">
        <v>0</v>
      </c>
      <c r="M61" s="3"/>
      <c r="N61" s="8"/>
      <c r="O61" s="8"/>
      <c r="P61" s="8"/>
      <c r="Q61" s="8"/>
    </row>
    <row r="62" spans="1:17" x14ac:dyDescent="0.2">
      <c r="A62" s="22"/>
    </row>
    <row r="63" spans="1:17" x14ac:dyDescent="0.2">
      <c r="A63" s="22"/>
    </row>
    <row r="64" spans="1:17" x14ac:dyDescent="0.2">
      <c r="A64" s="22"/>
    </row>
  </sheetData>
  <mergeCells count="12">
    <mergeCell ref="G7:G11"/>
    <mergeCell ref="H7:H11"/>
    <mergeCell ref="I7:I11"/>
    <mergeCell ref="J7:J11"/>
    <mergeCell ref="L7:L11"/>
    <mergeCell ref="K7:K11"/>
    <mergeCell ref="F7:F11"/>
    <mergeCell ref="A7:A11"/>
    <mergeCell ref="B7:B11"/>
    <mergeCell ref="C7:C11"/>
    <mergeCell ref="D7:D11"/>
    <mergeCell ref="E7:E11"/>
  </mergeCells>
  <phoneticPr fontId="7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04D94-01A1-4736-8C7B-26490A01D914}">
  <dimension ref="A1:R64"/>
  <sheetViews>
    <sheetView workbookViewId="0">
      <selection activeCell="N16" sqref="N16"/>
    </sheetView>
  </sheetViews>
  <sheetFormatPr defaultRowHeight="13" x14ac:dyDescent="0.2"/>
  <cols>
    <col min="1" max="1" width="14.08984375" style="72" customWidth="1"/>
    <col min="2" max="2" width="10.6328125" style="66" customWidth="1"/>
    <col min="3" max="63" width="10.6328125" customWidth="1"/>
  </cols>
  <sheetData>
    <row r="1" spans="1:18" x14ac:dyDescent="0.2">
      <c r="A1"/>
      <c r="B1"/>
    </row>
    <row r="2" spans="1:18" x14ac:dyDescent="0.2">
      <c r="A2"/>
      <c r="B2"/>
    </row>
    <row r="3" spans="1:18" x14ac:dyDescent="0.2">
      <c r="A3"/>
      <c r="B3"/>
    </row>
    <row r="4" spans="1:18" ht="13" customHeight="1" x14ac:dyDescent="0.2">
      <c r="A4" s="4" t="s">
        <v>74</v>
      </c>
      <c r="B4"/>
    </row>
    <row r="5" spans="1:18" x14ac:dyDescent="0.2">
      <c r="A5" s="67"/>
      <c r="B5" s="68" t="s">
        <v>95</v>
      </c>
    </row>
    <row r="6" spans="1:18" x14ac:dyDescent="0.2">
      <c r="A6" s="68"/>
      <c r="B6" s="68"/>
      <c r="H6" t="s">
        <v>75</v>
      </c>
      <c r="L6" s="65" t="s">
        <v>79</v>
      </c>
    </row>
    <row r="7" spans="1:18" ht="13" customHeight="1" x14ac:dyDescent="0.2">
      <c r="A7" s="74" t="s">
        <v>0</v>
      </c>
      <c r="B7" s="86" t="s">
        <v>76</v>
      </c>
      <c r="C7" s="89" t="s">
        <v>77</v>
      </c>
      <c r="D7" s="92" t="s">
        <v>80</v>
      </c>
      <c r="E7" s="83" t="s">
        <v>81</v>
      </c>
      <c r="F7" s="83" t="s">
        <v>83</v>
      </c>
      <c r="G7" s="83" t="s">
        <v>84</v>
      </c>
      <c r="H7" s="83" t="s">
        <v>86</v>
      </c>
      <c r="I7" s="83" t="s">
        <v>87</v>
      </c>
      <c r="J7" s="95" t="s">
        <v>88</v>
      </c>
      <c r="K7" s="95" t="s">
        <v>99</v>
      </c>
      <c r="L7" s="98" t="s">
        <v>78</v>
      </c>
      <c r="M7" s="3"/>
      <c r="N7" s="8"/>
      <c r="O7" s="8"/>
      <c r="P7" s="8"/>
      <c r="Q7" s="8"/>
      <c r="R7" s="8"/>
    </row>
    <row r="8" spans="1:18" ht="13" customHeight="1" x14ac:dyDescent="0.2">
      <c r="A8" s="75"/>
      <c r="B8" s="87"/>
      <c r="C8" s="90"/>
      <c r="D8" s="93"/>
      <c r="E8" s="84"/>
      <c r="F8" s="84"/>
      <c r="G8" s="84"/>
      <c r="H8" s="84"/>
      <c r="I8" s="84"/>
      <c r="J8" s="96"/>
      <c r="K8" s="96"/>
      <c r="L8" s="99"/>
      <c r="M8" s="3"/>
      <c r="N8" s="8"/>
      <c r="O8" s="8"/>
      <c r="P8" s="8"/>
      <c r="Q8" s="8"/>
    </row>
    <row r="9" spans="1:18" s="9" customFormat="1" ht="13" customHeight="1" x14ac:dyDescent="0.2">
      <c r="A9" s="75"/>
      <c r="B9" s="87"/>
      <c r="C9" s="90"/>
      <c r="D9" s="93"/>
      <c r="E9" s="84"/>
      <c r="F9" s="84" t="s">
        <v>63</v>
      </c>
      <c r="G9" s="84" t="s">
        <v>60</v>
      </c>
      <c r="H9" s="84" t="s">
        <v>58</v>
      </c>
      <c r="I9" s="84" t="s">
        <v>59</v>
      </c>
      <c r="J9" s="96"/>
      <c r="K9" s="96"/>
      <c r="L9" s="99" t="s">
        <v>60</v>
      </c>
    </row>
    <row r="10" spans="1:18" ht="13" customHeight="1" x14ac:dyDescent="0.2">
      <c r="A10" s="75"/>
      <c r="B10" s="87"/>
      <c r="C10" s="90"/>
      <c r="D10" s="93"/>
      <c r="E10" s="84"/>
      <c r="F10" s="84" t="s">
        <v>62</v>
      </c>
      <c r="G10" s="84" t="s">
        <v>61</v>
      </c>
      <c r="H10" s="84" t="s">
        <v>61</v>
      </c>
      <c r="I10" s="84" t="s">
        <v>62</v>
      </c>
      <c r="J10" s="96"/>
      <c r="K10" s="96"/>
      <c r="L10" s="99" t="s">
        <v>61</v>
      </c>
      <c r="M10" s="3"/>
      <c r="N10" s="8"/>
      <c r="O10" s="8"/>
      <c r="P10" s="8"/>
      <c r="Q10" s="8"/>
    </row>
    <row r="11" spans="1:18" ht="13" customHeight="1" x14ac:dyDescent="0.2">
      <c r="A11" s="76"/>
      <c r="B11" s="88"/>
      <c r="C11" s="91"/>
      <c r="D11" s="94"/>
      <c r="E11" s="85"/>
      <c r="F11" s="85"/>
      <c r="G11" s="85"/>
      <c r="H11" s="85"/>
      <c r="I11" s="85"/>
      <c r="J11" s="97"/>
      <c r="K11" s="97"/>
      <c r="L11" s="100"/>
      <c r="M11" s="3"/>
      <c r="N11" s="8"/>
      <c r="O11" s="8"/>
      <c r="P11" s="8"/>
      <c r="Q11" s="8"/>
    </row>
    <row r="12" spans="1:18" ht="13" customHeight="1" x14ac:dyDescent="0.2">
      <c r="A12" s="73" t="s">
        <v>85</v>
      </c>
      <c r="B12" s="18">
        <f t="shared" ref="B12:B13" si="0">SUM(C12:L12)</f>
        <v>1202890</v>
      </c>
      <c r="C12" s="10">
        <v>12200</v>
      </c>
      <c r="D12" s="11">
        <v>0</v>
      </c>
      <c r="E12" s="10">
        <v>568</v>
      </c>
      <c r="F12" s="10">
        <v>498</v>
      </c>
      <c r="G12" s="10">
        <v>971078</v>
      </c>
      <c r="H12" s="10">
        <v>138645</v>
      </c>
      <c r="I12" s="10">
        <v>11</v>
      </c>
      <c r="J12" s="10">
        <v>0</v>
      </c>
      <c r="K12" s="11">
        <v>74218</v>
      </c>
      <c r="L12" s="12">
        <v>5672</v>
      </c>
      <c r="M12" s="3"/>
      <c r="N12" s="8"/>
      <c r="O12" s="8"/>
      <c r="P12" s="8"/>
      <c r="Q12" s="8"/>
    </row>
    <row r="13" spans="1:18" ht="13" customHeight="1" x14ac:dyDescent="0.2">
      <c r="A13" s="73" t="s">
        <v>6</v>
      </c>
      <c r="B13" s="10">
        <f t="shared" si="0"/>
        <v>1351027</v>
      </c>
      <c r="C13" s="10">
        <v>7394</v>
      </c>
      <c r="D13" s="11">
        <v>0</v>
      </c>
      <c r="E13" s="10">
        <v>443</v>
      </c>
      <c r="F13" s="10">
        <v>830</v>
      </c>
      <c r="G13" s="10">
        <v>1076450</v>
      </c>
      <c r="H13" s="10">
        <v>176548</v>
      </c>
      <c r="I13" s="10">
        <v>8</v>
      </c>
      <c r="J13" s="10">
        <v>0</v>
      </c>
      <c r="K13" s="11">
        <v>81717</v>
      </c>
      <c r="L13" s="12">
        <v>7637</v>
      </c>
      <c r="M13" s="3"/>
      <c r="N13" s="8"/>
      <c r="O13" s="8"/>
      <c r="P13" s="8"/>
      <c r="Q13" s="8"/>
    </row>
    <row r="14" spans="1:18" ht="13" customHeight="1" x14ac:dyDescent="0.2">
      <c r="A14" s="73" t="s">
        <v>7</v>
      </c>
      <c r="B14" s="34">
        <f>SUM(B15:B61)</f>
        <v>1231879</v>
      </c>
      <c r="C14" s="34">
        <f t="shared" ref="C14:L14" si="1">SUM(C15:C61)</f>
        <v>8516</v>
      </c>
      <c r="D14" s="34">
        <f t="shared" si="1"/>
        <v>20</v>
      </c>
      <c r="E14" s="34">
        <f t="shared" si="1"/>
        <v>736</v>
      </c>
      <c r="F14" s="34">
        <f t="shared" si="1"/>
        <v>807</v>
      </c>
      <c r="G14" s="34">
        <f t="shared" si="1"/>
        <v>1048406</v>
      </c>
      <c r="H14" s="34">
        <f t="shared" si="1"/>
        <v>154894</v>
      </c>
      <c r="I14" s="34">
        <f t="shared" si="1"/>
        <v>18</v>
      </c>
      <c r="J14" s="34">
        <f t="shared" si="1"/>
        <v>0</v>
      </c>
      <c r="K14" s="34">
        <f t="shared" si="1"/>
        <v>13606</v>
      </c>
      <c r="L14" s="61">
        <f t="shared" si="1"/>
        <v>4876</v>
      </c>
      <c r="M14" s="3"/>
      <c r="N14" s="8"/>
      <c r="O14" s="8"/>
      <c r="P14" s="8"/>
      <c r="Q14" s="8"/>
    </row>
    <row r="15" spans="1:18" ht="13" customHeight="1" x14ac:dyDescent="0.2">
      <c r="A15" s="14" t="s">
        <v>8</v>
      </c>
      <c r="B15" s="10">
        <f>SUM(C15:L15)</f>
        <v>175659</v>
      </c>
      <c r="C15" s="10">
        <v>1443</v>
      </c>
      <c r="D15" s="11">
        <v>0</v>
      </c>
      <c r="E15" s="10">
        <v>0</v>
      </c>
      <c r="F15" s="10">
        <v>16</v>
      </c>
      <c r="G15" s="10">
        <v>95663</v>
      </c>
      <c r="H15" s="10">
        <v>77560</v>
      </c>
      <c r="I15" s="46">
        <v>0</v>
      </c>
      <c r="J15" s="46">
        <v>0</v>
      </c>
      <c r="K15" s="101">
        <v>0</v>
      </c>
      <c r="L15" s="69">
        <v>977</v>
      </c>
      <c r="M15" s="3"/>
      <c r="N15" s="8"/>
      <c r="O15" s="8"/>
      <c r="P15" s="8"/>
      <c r="Q15" s="8"/>
    </row>
    <row r="16" spans="1:18" ht="13" customHeight="1" x14ac:dyDescent="0.2">
      <c r="A16" s="15" t="s">
        <v>9</v>
      </c>
      <c r="B16" s="16">
        <f t="shared" ref="B16:B61" si="2">SUM(C16:L16)</f>
        <v>1985</v>
      </c>
      <c r="C16" s="16">
        <v>376</v>
      </c>
      <c r="D16" s="2">
        <v>0</v>
      </c>
      <c r="E16" s="16">
        <v>161</v>
      </c>
      <c r="F16" s="16">
        <v>9</v>
      </c>
      <c r="G16" s="16">
        <v>1135</v>
      </c>
      <c r="H16" s="16">
        <v>279</v>
      </c>
      <c r="I16" s="46">
        <v>0</v>
      </c>
      <c r="J16" s="46">
        <v>0</v>
      </c>
      <c r="K16" s="101">
        <v>25</v>
      </c>
      <c r="L16" s="69">
        <v>0</v>
      </c>
      <c r="M16" s="3"/>
      <c r="N16" s="8"/>
      <c r="O16" s="8"/>
      <c r="P16" s="8"/>
      <c r="Q16" s="8"/>
    </row>
    <row r="17" spans="1:17" ht="13" customHeight="1" x14ac:dyDescent="0.2">
      <c r="A17" s="15" t="s">
        <v>10</v>
      </c>
      <c r="B17" s="16">
        <f t="shared" si="2"/>
        <v>16527</v>
      </c>
      <c r="C17" s="16">
        <v>310</v>
      </c>
      <c r="D17" s="2">
        <v>0</v>
      </c>
      <c r="E17" s="16">
        <v>0</v>
      </c>
      <c r="F17" s="16">
        <v>16</v>
      </c>
      <c r="G17" s="16">
        <v>16127</v>
      </c>
      <c r="H17" s="16">
        <v>13</v>
      </c>
      <c r="I17" s="46">
        <v>0</v>
      </c>
      <c r="J17" s="46">
        <v>0</v>
      </c>
      <c r="K17" s="101">
        <v>0</v>
      </c>
      <c r="L17" s="69">
        <v>61</v>
      </c>
      <c r="M17" s="3"/>
      <c r="N17" s="8"/>
      <c r="O17" s="8"/>
      <c r="P17" s="8"/>
      <c r="Q17" s="8"/>
    </row>
    <row r="18" spans="1:17" ht="13" customHeight="1" x14ac:dyDescent="0.2">
      <c r="A18" s="15" t="s">
        <v>11</v>
      </c>
      <c r="B18" s="16">
        <f>SUM(C18:L18)</f>
        <v>14852</v>
      </c>
      <c r="C18" s="16">
        <v>411</v>
      </c>
      <c r="D18" s="2">
        <v>0</v>
      </c>
      <c r="E18" s="16">
        <v>0</v>
      </c>
      <c r="F18" s="16">
        <v>114</v>
      </c>
      <c r="G18" s="16">
        <v>14119</v>
      </c>
      <c r="H18" s="16">
        <v>0</v>
      </c>
      <c r="I18" s="46">
        <v>8</v>
      </c>
      <c r="J18" s="46">
        <v>0</v>
      </c>
      <c r="K18" s="101">
        <v>0</v>
      </c>
      <c r="L18" s="69">
        <v>200</v>
      </c>
      <c r="M18" s="3"/>
      <c r="N18" s="8"/>
      <c r="O18" s="8"/>
      <c r="P18" s="8"/>
      <c r="Q18" s="8"/>
    </row>
    <row r="19" spans="1:17" ht="13" customHeight="1" x14ac:dyDescent="0.2">
      <c r="A19" s="17" t="s">
        <v>12</v>
      </c>
      <c r="B19" s="18">
        <f t="shared" si="2"/>
        <v>1006</v>
      </c>
      <c r="C19" s="18">
        <v>7</v>
      </c>
      <c r="D19" s="19">
        <v>0</v>
      </c>
      <c r="E19" s="18">
        <v>0</v>
      </c>
      <c r="F19" s="18">
        <v>0</v>
      </c>
      <c r="G19" s="18">
        <v>963</v>
      </c>
      <c r="H19" s="18">
        <v>35</v>
      </c>
      <c r="I19" s="47">
        <v>0</v>
      </c>
      <c r="J19" s="47">
        <v>0</v>
      </c>
      <c r="K19" s="102">
        <v>0</v>
      </c>
      <c r="L19" s="70">
        <v>1</v>
      </c>
      <c r="M19" s="3"/>
      <c r="N19" s="8"/>
      <c r="O19" s="8"/>
      <c r="P19" s="8"/>
      <c r="Q19" s="8"/>
    </row>
    <row r="20" spans="1:17" ht="13" customHeight="1" x14ac:dyDescent="0.2">
      <c r="A20" s="14" t="s">
        <v>13</v>
      </c>
      <c r="B20" s="10">
        <f t="shared" si="2"/>
        <v>3279</v>
      </c>
      <c r="C20" s="10">
        <v>39</v>
      </c>
      <c r="D20" s="11">
        <v>0</v>
      </c>
      <c r="E20" s="10">
        <v>0</v>
      </c>
      <c r="F20" s="10">
        <v>19</v>
      </c>
      <c r="G20" s="10">
        <v>3006</v>
      </c>
      <c r="H20" s="10">
        <v>65</v>
      </c>
      <c r="I20" s="46">
        <v>0</v>
      </c>
      <c r="J20" s="46">
        <v>0</v>
      </c>
      <c r="K20" s="101">
        <v>0</v>
      </c>
      <c r="L20" s="69">
        <v>150</v>
      </c>
      <c r="M20" s="3"/>
      <c r="N20" s="8"/>
      <c r="O20" s="8"/>
      <c r="P20" s="8"/>
      <c r="Q20" s="8"/>
    </row>
    <row r="21" spans="1:17" ht="13" customHeight="1" x14ac:dyDescent="0.2">
      <c r="A21" s="15" t="s">
        <v>14</v>
      </c>
      <c r="B21" s="16">
        <f t="shared" si="2"/>
        <v>12134</v>
      </c>
      <c r="C21" s="16">
        <v>254</v>
      </c>
      <c r="D21" s="2">
        <v>0</v>
      </c>
      <c r="E21" s="16">
        <v>3</v>
      </c>
      <c r="F21" s="16">
        <v>68</v>
      </c>
      <c r="G21" s="16">
        <v>10969</v>
      </c>
      <c r="H21" s="16">
        <v>677</v>
      </c>
      <c r="I21" s="46">
        <v>0</v>
      </c>
      <c r="J21" s="46">
        <v>0</v>
      </c>
      <c r="K21" s="101">
        <v>0</v>
      </c>
      <c r="L21" s="69">
        <v>163</v>
      </c>
      <c r="M21" s="3"/>
      <c r="N21" s="8"/>
      <c r="O21" s="8"/>
      <c r="P21" s="8"/>
      <c r="Q21" s="8"/>
    </row>
    <row r="22" spans="1:17" ht="13" customHeight="1" x14ac:dyDescent="0.2">
      <c r="A22" s="15" t="s">
        <v>15</v>
      </c>
      <c r="B22" s="16">
        <f t="shared" si="2"/>
        <v>6602</v>
      </c>
      <c r="C22" s="16">
        <v>4</v>
      </c>
      <c r="D22" s="2">
        <v>0</v>
      </c>
      <c r="E22" s="16">
        <v>0</v>
      </c>
      <c r="F22" s="16">
        <v>1</v>
      </c>
      <c r="G22" s="16">
        <v>5273</v>
      </c>
      <c r="H22" s="16">
        <v>0</v>
      </c>
      <c r="I22" s="46">
        <v>0</v>
      </c>
      <c r="J22" s="46">
        <v>0</v>
      </c>
      <c r="K22" s="101">
        <v>1307</v>
      </c>
      <c r="L22" s="69">
        <v>17</v>
      </c>
      <c r="M22" s="3"/>
      <c r="N22" s="8"/>
      <c r="O22" s="8"/>
      <c r="P22" s="8"/>
      <c r="Q22" s="8"/>
    </row>
    <row r="23" spans="1:17" ht="13" customHeight="1" x14ac:dyDescent="0.2">
      <c r="A23" s="15" t="s">
        <v>16</v>
      </c>
      <c r="B23" s="16">
        <f t="shared" si="2"/>
        <v>17715</v>
      </c>
      <c r="C23" s="16">
        <v>364</v>
      </c>
      <c r="D23" s="2">
        <v>0</v>
      </c>
      <c r="E23" s="16">
        <v>16</v>
      </c>
      <c r="F23" s="16">
        <v>11</v>
      </c>
      <c r="G23" s="16">
        <v>17086</v>
      </c>
      <c r="H23" s="16">
        <v>234</v>
      </c>
      <c r="I23" s="46">
        <v>0</v>
      </c>
      <c r="J23" s="46">
        <v>0</v>
      </c>
      <c r="K23" s="101">
        <v>4</v>
      </c>
      <c r="L23" s="69">
        <v>0</v>
      </c>
      <c r="M23" s="3"/>
      <c r="N23" s="8"/>
      <c r="O23" s="8"/>
      <c r="P23" s="8"/>
      <c r="Q23" s="8"/>
    </row>
    <row r="24" spans="1:17" ht="13" customHeight="1" x14ac:dyDescent="0.2">
      <c r="A24" s="17" t="s">
        <v>17</v>
      </c>
      <c r="B24" s="18">
        <f t="shared" si="2"/>
        <v>15642</v>
      </c>
      <c r="C24" s="18">
        <v>594</v>
      </c>
      <c r="D24" s="19">
        <v>0</v>
      </c>
      <c r="E24" s="18">
        <v>0</v>
      </c>
      <c r="F24" s="18">
        <v>0</v>
      </c>
      <c r="G24" s="18">
        <v>15038</v>
      </c>
      <c r="H24" s="18">
        <v>10</v>
      </c>
      <c r="I24" s="47">
        <v>0</v>
      </c>
      <c r="J24" s="47">
        <v>0</v>
      </c>
      <c r="K24" s="102">
        <v>0</v>
      </c>
      <c r="L24" s="70">
        <v>0</v>
      </c>
      <c r="M24" s="3"/>
      <c r="N24" s="8"/>
      <c r="O24" s="8"/>
      <c r="P24" s="8"/>
      <c r="Q24" s="8"/>
    </row>
    <row r="25" spans="1:17" ht="13" customHeight="1" x14ac:dyDescent="0.2">
      <c r="A25" s="14" t="s">
        <v>18</v>
      </c>
      <c r="B25" s="10">
        <f t="shared" si="2"/>
        <v>9087</v>
      </c>
      <c r="C25" s="10">
        <v>113</v>
      </c>
      <c r="D25" s="11">
        <v>0</v>
      </c>
      <c r="E25" s="10">
        <v>0</v>
      </c>
      <c r="F25" s="10">
        <v>12</v>
      </c>
      <c r="G25" s="10">
        <v>6808</v>
      </c>
      <c r="H25" s="10">
        <v>2120</v>
      </c>
      <c r="I25" s="46">
        <v>0</v>
      </c>
      <c r="J25" s="46">
        <v>0</v>
      </c>
      <c r="K25" s="101">
        <v>0</v>
      </c>
      <c r="L25" s="69">
        <v>34</v>
      </c>
      <c r="M25" s="3"/>
      <c r="N25" s="8"/>
      <c r="O25" s="8"/>
      <c r="P25" s="8"/>
      <c r="Q25" s="8"/>
    </row>
    <row r="26" spans="1:17" ht="13" customHeight="1" x14ac:dyDescent="0.2">
      <c r="A26" s="15" t="s">
        <v>19</v>
      </c>
      <c r="B26" s="16">
        <f t="shared" si="2"/>
        <v>23651</v>
      </c>
      <c r="C26" s="16">
        <v>72</v>
      </c>
      <c r="D26" s="2">
        <v>0</v>
      </c>
      <c r="E26" s="16">
        <v>0</v>
      </c>
      <c r="F26" s="16">
        <v>27</v>
      </c>
      <c r="G26" s="16">
        <v>23397</v>
      </c>
      <c r="H26" s="16">
        <v>154</v>
      </c>
      <c r="I26" s="46">
        <v>0</v>
      </c>
      <c r="J26" s="46">
        <v>0</v>
      </c>
      <c r="K26" s="101">
        <v>0</v>
      </c>
      <c r="L26" s="69">
        <v>1</v>
      </c>
      <c r="M26" s="3"/>
      <c r="N26" s="8"/>
      <c r="O26" s="8"/>
      <c r="P26" s="8"/>
      <c r="Q26" s="8"/>
    </row>
    <row r="27" spans="1:17" ht="13" customHeight="1" x14ac:dyDescent="0.2">
      <c r="A27" s="15" t="s">
        <v>20</v>
      </c>
      <c r="B27" s="16">
        <f t="shared" si="2"/>
        <v>22002</v>
      </c>
      <c r="C27" s="16">
        <v>131</v>
      </c>
      <c r="D27" s="2">
        <v>0</v>
      </c>
      <c r="E27" s="16">
        <v>0</v>
      </c>
      <c r="F27" s="16">
        <v>22</v>
      </c>
      <c r="G27" s="16">
        <v>21225</v>
      </c>
      <c r="H27" s="16">
        <v>583</v>
      </c>
      <c r="I27" s="46">
        <v>8</v>
      </c>
      <c r="J27" s="46">
        <v>0</v>
      </c>
      <c r="K27" s="101">
        <v>0</v>
      </c>
      <c r="L27" s="69">
        <v>33</v>
      </c>
      <c r="M27" s="3"/>
      <c r="N27" s="8"/>
      <c r="O27" s="8"/>
      <c r="P27" s="8"/>
      <c r="Q27" s="8"/>
    </row>
    <row r="28" spans="1:17" ht="13" customHeight="1" x14ac:dyDescent="0.2">
      <c r="A28" s="15" t="s">
        <v>21</v>
      </c>
      <c r="B28" s="16">
        <f t="shared" si="2"/>
        <v>8022</v>
      </c>
      <c r="C28" s="16">
        <v>279</v>
      </c>
      <c r="D28" s="2">
        <v>0</v>
      </c>
      <c r="E28" s="16">
        <v>1</v>
      </c>
      <c r="F28" s="16">
        <v>355</v>
      </c>
      <c r="G28" s="16">
        <v>4313</v>
      </c>
      <c r="H28" s="16">
        <v>2878</v>
      </c>
      <c r="I28" s="46">
        <v>0</v>
      </c>
      <c r="J28" s="46">
        <v>0</v>
      </c>
      <c r="K28" s="101">
        <v>0</v>
      </c>
      <c r="L28" s="69">
        <v>196</v>
      </c>
      <c r="M28" s="3"/>
      <c r="N28" s="8"/>
      <c r="O28" s="8"/>
      <c r="P28" s="8"/>
      <c r="Q28" s="8"/>
    </row>
    <row r="29" spans="1:17" ht="13" customHeight="1" x14ac:dyDescent="0.2">
      <c r="A29" s="17" t="s">
        <v>22</v>
      </c>
      <c r="B29" s="18">
        <f t="shared" si="2"/>
        <v>4742</v>
      </c>
      <c r="C29" s="18">
        <v>229</v>
      </c>
      <c r="D29" s="19">
        <v>0</v>
      </c>
      <c r="E29" s="18">
        <v>0</v>
      </c>
      <c r="F29" s="18">
        <v>1</v>
      </c>
      <c r="G29" s="18">
        <v>3902</v>
      </c>
      <c r="H29" s="18">
        <v>437</v>
      </c>
      <c r="I29" s="47">
        <v>0</v>
      </c>
      <c r="J29" s="47">
        <v>0</v>
      </c>
      <c r="K29" s="102">
        <v>0</v>
      </c>
      <c r="L29" s="70">
        <v>173</v>
      </c>
      <c r="M29" s="3"/>
      <c r="N29" s="8"/>
      <c r="O29" s="8"/>
      <c r="P29" s="8"/>
      <c r="Q29" s="8"/>
    </row>
    <row r="30" spans="1:17" ht="13" customHeight="1" x14ac:dyDescent="0.2">
      <c r="A30" s="14" t="s">
        <v>23</v>
      </c>
      <c r="B30" s="10">
        <f t="shared" si="2"/>
        <v>3612</v>
      </c>
      <c r="C30" s="10">
        <v>284</v>
      </c>
      <c r="D30" s="11">
        <v>0</v>
      </c>
      <c r="E30" s="10">
        <v>1</v>
      </c>
      <c r="F30" s="10">
        <v>16</v>
      </c>
      <c r="G30" s="10">
        <v>1003</v>
      </c>
      <c r="H30" s="10">
        <v>2308</v>
      </c>
      <c r="I30" s="46">
        <v>0</v>
      </c>
      <c r="J30" s="46">
        <v>0</v>
      </c>
      <c r="K30" s="101">
        <v>0</v>
      </c>
      <c r="L30" s="69">
        <v>0</v>
      </c>
      <c r="M30" s="3"/>
      <c r="N30" s="8"/>
      <c r="O30" s="8"/>
      <c r="P30" s="8"/>
      <c r="Q30" s="8"/>
    </row>
    <row r="31" spans="1:17" ht="13" customHeight="1" x14ac:dyDescent="0.2">
      <c r="A31" s="15" t="s">
        <v>24</v>
      </c>
      <c r="B31" s="16">
        <f t="shared" si="2"/>
        <v>4459</v>
      </c>
      <c r="C31" s="16">
        <v>136</v>
      </c>
      <c r="D31" s="2">
        <v>0</v>
      </c>
      <c r="E31" s="16">
        <v>0</v>
      </c>
      <c r="F31" s="16">
        <v>34</v>
      </c>
      <c r="G31" s="16">
        <v>4094</v>
      </c>
      <c r="H31" s="16">
        <v>195</v>
      </c>
      <c r="I31" s="46">
        <v>0</v>
      </c>
      <c r="J31" s="46">
        <v>0</v>
      </c>
      <c r="K31" s="101">
        <v>0</v>
      </c>
      <c r="L31" s="69">
        <v>0</v>
      </c>
      <c r="M31" s="3"/>
      <c r="N31" s="8"/>
      <c r="O31" s="8"/>
      <c r="P31" s="8"/>
      <c r="Q31" s="8"/>
    </row>
    <row r="32" spans="1:17" ht="13" customHeight="1" x14ac:dyDescent="0.2">
      <c r="A32" s="15" t="s">
        <v>25</v>
      </c>
      <c r="B32" s="16">
        <f t="shared" si="2"/>
        <v>14651</v>
      </c>
      <c r="C32" s="16">
        <v>0</v>
      </c>
      <c r="D32" s="2">
        <v>0</v>
      </c>
      <c r="E32" s="16">
        <v>0</v>
      </c>
      <c r="F32" s="16">
        <v>0</v>
      </c>
      <c r="G32" s="16">
        <v>14603</v>
      </c>
      <c r="H32" s="16">
        <v>48</v>
      </c>
      <c r="I32" s="46">
        <v>0</v>
      </c>
      <c r="J32" s="46">
        <v>0</v>
      </c>
      <c r="K32" s="101">
        <v>0</v>
      </c>
      <c r="L32" s="69">
        <v>0</v>
      </c>
      <c r="M32" s="3"/>
      <c r="N32" s="8"/>
      <c r="O32" s="8"/>
      <c r="P32" s="8"/>
      <c r="Q32" s="8"/>
    </row>
    <row r="33" spans="1:17" ht="13" customHeight="1" x14ac:dyDescent="0.2">
      <c r="A33" s="15" t="s">
        <v>26</v>
      </c>
      <c r="B33" s="16">
        <f t="shared" si="2"/>
        <v>16627</v>
      </c>
      <c r="C33" s="16">
        <v>319</v>
      </c>
      <c r="D33" s="2">
        <v>0</v>
      </c>
      <c r="E33" s="16">
        <v>55</v>
      </c>
      <c r="F33" s="16">
        <v>0</v>
      </c>
      <c r="G33" s="16">
        <v>1905</v>
      </c>
      <c r="H33" s="16">
        <v>14340</v>
      </c>
      <c r="I33" s="46">
        <v>0</v>
      </c>
      <c r="J33" s="46">
        <v>0</v>
      </c>
      <c r="K33" s="101">
        <v>8</v>
      </c>
      <c r="L33" s="69">
        <v>0</v>
      </c>
      <c r="M33" s="3"/>
      <c r="N33" s="8"/>
      <c r="O33" s="8"/>
      <c r="P33" s="8"/>
      <c r="Q33" s="8"/>
    </row>
    <row r="34" spans="1:17" ht="13" customHeight="1" x14ac:dyDescent="0.2">
      <c r="A34" s="17" t="s">
        <v>27</v>
      </c>
      <c r="B34" s="18">
        <f t="shared" si="2"/>
        <v>37341</v>
      </c>
      <c r="C34" s="18">
        <v>516</v>
      </c>
      <c r="D34" s="19">
        <v>0</v>
      </c>
      <c r="E34" s="18">
        <v>0</v>
      </c>
      <c r="F34" s="18">
        <v>3</v>
      </c>
      <c r="G34" s="18">
        <v>7876</v>
      </c>
      <c r="H34" s="18">
        <v>28946</v>
      </c>
      <c r="I34" s="47">
        <v>0</v>
      </c>
      <c r="J34" s="47">
        <v>0</v>
      </c>
      <c r="K34" s="102">
        <v>0</v>
      </c>
      <c r="L34" s="70">
        <v>0</v>
      </c>
      <c r="M34" s="3"/>
      <c r="N34" s="8"/>
      <c r="O34" s="8"/>
      <c r="P34" s="8"/>
      <c r="Q34" s="8"/>
    </row>
    <row r="35" spans="1:17" ht="13" customHeight="1" x14ac:dyDescent="0.2">
      <c r="A35" s="14" t="s">
        <v>28</v>
      </c>
      <c r="B35" s="10">
        <f t="shared" si="2"/>
        <v>18450</v>
      </c>
      <c r="C35" s="10">
        <v>0</v>
      </c>
      <c r="D35" s="11">
        <v>0</v>
      </c>
      <c r="E35" s="10">
        <v>0</v>
      </c>
      <c r="F35" s="10">
        <v>0</v>
      </c>
      <c r="G35" s="10">
        <v>11811</v>
      </c>
      <c r="H35" s="10">
        <v>6627</v>
      </c>
      <c r="I35" s="46">
        <v>0</v>
      </c>
      <c r="J35" s="46">
        <v>0</v>
      </c>
      <c r="K35" s="101">
        <v>12</v>
      </c>
      <c r="L35" s="69">
        <v>0</v>
      </c>
      <c r="M35" s="3"/>
      <c r="N35" s="8"/>
      <c r="O35" s="8"/>
      <c r="P35" s="8"/>
      <c r="Q35" s="8"/>
    </row>
    <row r="36" spans="1:17" ht="13" customHeight="1" x14ac:dyDescent="0.2">
      <c r="A36" s="15" t="s">
        <v>29</v>
      </c>
      <c r="B36" s="16">
        <f t="shared" si="2"/>
        <v>17896</v>
      </c>
      <c r="C36" s="16">
        <v>113</v>
      </c>
      <c r="D36" s="2">
        <v>0</v>
      </c>
      <c r="E36" s="16">
        <v>0</v>
      </c>
      <c r="F36" s="16">
        <v>3</v>
      </c>
      <c r="G36" s="16">
        <v>17609</v>
      </c>
      <c r="H36" s="16">
        <v>121</v>
      </c>
      <c r="I36" s="46">
        <v>0</v>
      </c>
      <c r="J36" s="46">
        <v>0</v>
      </c>
      <c r="K36" s="101">
        <v>0</v>
      </c>
      <c r="L36" s="69">
        <v>50</v>
      </c>
      <c r="M36" s="3"/>
      <c r="N36" s="8"/>
      <c r="O36" s="8"/>
      <c r="P36" s="8"/>
      <c r="Q36" s="8"/>
    </row>
    <row r="37" spans="1:17" ht="13" customHeight="1" x14ac:dyDescent="0.2">
      <c r="A37" s="15" t="s">
        <v>30</v>
      </c>
      <c r="B37" s="16">
        <f t="shared" si="2"/>
        <v>15776</v>
      </c>
      <c r="C37" s="16">
        <v>582</v>
      </c>
      <c r="D37" s="2">
        <v>0</v>
      </c>
      <c r="E37" s="16">
        <v>5</v>
      </c>
      <c r="F37" s="16">
        <v>0</v>
      </c>
      <c r="G37" s="16">
        <v>5350</v>
      </c>
      <c r="H37" s="16">
        <v>9722</v>
      </c>
      <c r="I37" s="46">
        <v>0</v>
      </c>
      <c r="J37" s="46">
        <v>0</v>
      </c>
      <c r="K37" s="101">
        <v>2</v>
      </c>
      <c r="L37" s="69">
        <v>115</v>
      </c>
      <c r="M37" s="3"/>
      <c r="N37" s="8"/>
      <c r="O37" s="8"/>
      <c r="P37" s="8"/>
      <c r="Q37" s="8"/>
    </row>
    <row r="38" spans="1:17" ht="13" customHeight="1" x14ac:dyDescent="0.2">
      <c r="A38" s="15" t="s">
        <v>31</v>
      </c>
      <c r="B38" s="16">
        <f t="shared" si="2"/>
        <v>26021</v>
      </c>
      <c r="C38" s="16">
        <v>20</v>
      </c>
      <c r="D38" s="2">
        <v>0</v>
      </c>
      <c r="E38" s="16">
        <v>2</v>
      </c>
      <c r="F38" s="16">
        <v>0</v>
      </c>
      <c r="G38" s="16">
        <v>25674</v>
      </c>
      <c r="H38" s="16">
        <v>10</v>
      </c>
      <c r="I38" s="46">
        <v>0</v>
      </c>
      <c r="J38" s="46">
        <v>0</v>
      </c>
      <c r="K38" s="101">
        <v>195</v>
      </c>
      <c r="L38" s="69">
        <v>120</v>
      </c>
      <c r="M38" s="3"/>
      <c r="N38" s="8"/>
      <c r="O38" s="8"/>
      <c r="P38" s="8"/>
      <c r="Q38" s="8"/>
    </row>
    <row r="39" spans="1:17" ht="13" customHeight="1" x14ac:dyDescent="0.2">
      <c r="A39" s="17" t="s">
        <v>32</v>
      </c>
      <c r="B39" s="18">
        <f t="shared" si="2"/>
        <v>17754</v>
      </c>
      <c r="C39" s="18">
        <v>100</v>
      </c>
      <c r="D39" s="19">
        <v>17</v>
      </c>
      <c r="E39" s="18">
        <v>0</v>
      </c>
      <c r="F39" s="18">
        <v>0</v>
      </c>
      <c r="G39" s="18">
        <v>16999</v>
      </c>
      <c r="H39" s="18">
        <v>243</v>
      </c>
      <c r="I39" s="47">
        <v>0</v>
      </c>
      <c r="J39" s="47">
        <v>0</v>
      </c>
      <c r="K39" s="102">
        <v>395</v>
      </c>
      <c r="L39" s="70">
        <v>0</v>
      </c>
      <c r="M39" s="3"/>
      <c r="N39" s="8"/>
      <c r="O39" s="8"/>
      <c r="P39" s="8"/>
      <c r="Q39" s="8"/>
    </row>
    <row r="40" spans="1:17" ht="13" customHeight="1" x14ac:dyDescent="0.2">
      <c r="A40" s="14" t="s">
        <v>33</v>
      </c>
      <c r="B40" s="10">
        <f t="shared" si="2"/>
        <v>25213</v>
      </c>
      <c r="C40" s="10">
        <v>138</v>
      </c>
      <c r="D40" s="11">
        <v>3</v>
      </c>
      <c r="E40" s="10">
        <v>32</v>
      </c>
      <c r="F40" s="10">
        <v>0</v>
      </c>
      <c r="G40" s="10">
        <v>24791</v>
      </c>
      <c r="H40" s="10">
        <v>99</v>
      </c>
      <c r="I40" s="46">
        <v>0</v>
      </c>
      <c r="J40" s="46">
        <v>0</v>
      </c>
      <c r="K40" s="101">
        <v>14</v>
      </c>
      <c r="L40" s="69">
        <v>136</v>
      </c>
      <c r="M40" s="3"/>
      <c r="N40" s="8"/>
      <c r="O40" s="8"/>
      <c r="P40" s="8"/>
      <c r="Q40" s="8"/>
    </row>
    <row r="41" spans="1:17" ht="13" customHeight="1" x14ac:dyDescent="0.2">
      <c r="A41" s="15" t="s">
        <v>34</v>
      </c>
      <c r="B41" s="16">
        <f t="shared" si="2"/>
        <v>3099</v>
      </c>
      <c r="C41" s="16">
        <v>81</v>
      </c>
      <c r="D41" s="2">
        <v>0</v>
      </c>
      <c r="E41" s="16">
        <v>0</v>
      </c>
      <c r="F41" s="16">
        <v>9</v>
      </c>
      <c r="G41" s="16">
        <v>2990</v>
      </c>
      <c r="H41" s="16">
        <v>0</v>
      </c>
      <c r="I41" s="46">
        <v>0</v>
      </c>
      <c r="J41" s="46">
        <v>0</v>
      </c>
      <c r="K41" s="101">
        <v>0</v>
      </c>
      <c r="L41" s="69">
        <v>19</v>
      </c>
      <c r="M41" s="3"/>
      <c r="N41" s="8"/>
      <c r="O41" s="8"/>
      <c r="P41" s="8"/>
      <c r="Q41" s="8"/>
    </row>
    <row r="42" spans="1:17" ht="13" customHeight="1" x14ac:dyDescent="0.2">
      <c r="A42" s="15" t="s">
        <v>35</v>
      </c>
      <c r="B42" s="16">
        <f t="shared" si="2"/>
        <v>46595</v>
      </c>
      <c r="C42" s="16">
        <v>357</v>
      </c>
      <c r="D42" s="2">
        <v>0</v>
      </c>
      <c r="E42" s="16">
        <v>36</v>
      </c>
      <c r="F42" s="16">
        <v>0</v>
      </c>
      <c r="G42" s="16">
        <v>37818</v>
      </c>
      <c r="H42" s="16">
        <v>0</v>
      </c>
      <c r="I42" s="46">
        <v>0</v>
      </c>
      <c r="J42" s="46">
        <v>0</v>
      </c>
      <c r="K42" s="101">
        <v>8384</v>
      </c>
      <c r="L42" s="69">
        <v>0</v>
      </c>
      <c r="M42" s="3"/>
      <c r="N42" s="8"/>
      <c r="O42" s="8"/>
      <c r="P42" s="8"/>
      <c r="Q42" s="8"/>
    </row>
    <row r="43" spans="1:17" ht="13" customHeight="1" x14ac:dyDescent="0.2">
      <c r="A43" s="15" t="s">
        <v>36</v>
      </c>
      <c r="B43" s="16">
        <f t="shared" si="2"/>
        <v>737</v>
      </c>
      <c r="C43" s="16">
        <v>90</v>
      </c>
      <c r="D43" s="2">
        <v>0</v>
      </c>
      <c r="E43" s="16">
        <v>0</v>
      </c>
      <c r="F43" s="16">
        <v>0</v>
      </c>
      <c r="G43" s="16">
        <v>0</v>
      </c>
      <c r="H43" s="16">
        <v>0</v>
      </c>
      <c r="I43" s="46">
        <v>0</v>
      </c>
      <c r="J43" s="46">
        <v>0</v>
      </c>
      <c r="K43" s="101">
        <v>0</v>
      </c>
      <c r="L43" s="69">
        <v>647</v>
      </c>
      <c r="M43" s="3"/>
      <c r="N43" s="8"/>
      <c r="O43" s="8"/>
      <c r="P43" s="8"/>
      <c r="Q43" s="8"/>
    </row>
    <row r="44" spans="1:17" ht="13" customHeight="1" x14ac:dyDescent="0.2">
      <c r="A44" s="17" t="s">
        <v>37</v>
      </c>
      <c r="B44" s="18">
        <f t="shared" si="2"/>
        <v>26361</v>
      </c>
      <c r="C44" s="18">
        <v>168</v>
      </c>
      <c r="D44" s="19">
        <v>0</v>
      </c>
      <c r="E44" s="18">
        <v>0</v>
      </c>
      <c r="F44" s="18">
        <v>9</v>
      </c>
      <c r="G44" s="18">
        <v>22901</v>
      </c>
      <c r="H44" s="18">
        <v>1387</v>
      </c>
      <c r="I44" s="47">
        <v>0</v>
      </c>
      <c r="J44" s="47">
        <v>0</v>
      </c>
      <c r="K44" s="102">
        <v>1846</v>
      </c>
      <c r="L44" s="70">
        <v>50</v>
      </c>
      <c r="M44" s="3"/>
      <c r="N44" s="8"/>
      <c r="O44" s="8"/>
      <c r="P44" s="8"/>
      <c r="Q44" s="8"/>
    </row>
    <row r="45" spans="1:17" ht="13" customHeight="1" x14ac:dyDescent="0.2">
      <c r="A45" s="14" t="s">
        <v>38</v>
      </c>
      <c r="B45" s="10">
        <f t="shared" si="2"/>
        <v>19410</v>
      </c>
      <c r="C45" s="10">
        <v>63</v>
      </c>
      <c r="D45" s="11">
        <v>0</v>
      </c>
      <c r="E45" s="10">
        <v>8</v>
      </c>
      <c r="F45" s="10">
        <v>0</v>
      </c>
      <c r="G45" s="10">
        <v>19215</v>
      </c>
      <c r="H45" s="10">
        <v>75</v>
      </c>
      <c r="I45" s="46">
        <v>0</v>
      </c>
      <c r="J45" s="46">
        <v>0</v>
      </c>
      <c r="K45" s="101">
        <v>0</v>
      </c>
      <c r="L45" s="69">
        <v>49</v>
      </c>
      <c r="M45" s="3"/>
      <c r="N45" s="8"/>
      <c r="O45" s="8"/>
      <c r="P45" s="8"/>
      <c r="Q45" s="8"/>
    </row>
    <row r="46" spans="1:17" ht="13" customHeight="1" x14ac:dyDescent="0.2">
      <c r="A46" s="15" t="s">
        <v>39</v>
      </c>
      <c r="B46" s="16">
        <f t="shared" si="2"/>
        <v>17671</v>
      </c>
      <c r="C46" s="16">
        <v>102</v>
      </c>
      <c r="D46" s="2">
        <v>0</v>
      </c>
      <c r="E46" s="16">
        <v>147</v>
      </c>
      <c r="F46" s="16">
        <v>8</v>
      </c>
      <c r="G46" s="16">
        <v>14373</v>
      </c>
      <c r="H46" s="16">
        <v>3029</v>
      </c>
      <c r="I46" s="46">
        <v>0</v>
      </c>
      <c r="J46" s="46">
        <v>0</v>
      </c>
      <c r="K46" s="101">
        <v>0</v>
      </c>
      <c r="L46" s="69">
        <v>12</v>
      </c>
      <c r="M46" s="3"/>
      <c r="N46" s="8"/>
      <c r="O46" s="8"/>
      <c r="P46" s="8"/>
      <c r="Q46" s="8"/>
    </row>
    <row r="47" spans="1:17" ht="13" customHeight="1" x14ac:dyDescent="0.2">
      <c r="A47" s="15" t="s">
        <v>40</v>
      </c>
      <c r="B47" s="16">
        <f t="shared" si="2"/>
        <v>39335</v>
      </c>
      <c r="C47" s="16">
        <v>142</v>
      </c>
      <c r="D47" s="2">
        <v>0</v>
      </c>
      <c r="E47" s="16">
        <v>9</v>
      </c>
      <c r="F47" s="16">
        <v>3</v>
      </c>
      <c r="G47" s="16">
        <v>39174</v>
      </c>
      <c r="H47" s="16">
        <v>0</v>
      </c>
      <c r="I47" s="46">
        <v>0</v>
      </c>
      <c r="J47" s="46">
        <v>0</v>
      </c>
      <c r="K47" s="101">
        <v>0</v>
      </c>
      <c r="L47" s="69">
        <v>7</v>
      </c>
      <c r="M47" s="3"/>
      <c r="N47" s="8"/>
      <c r="O47" s="8"/>
      <c r="P47" s="8"/>
      <c r="Q47" s="8"/>
    </row>
    <row r="48" spans="1:17" ht="13" customHeight="1" x14ac:dyDescent="0.2">
      <c r="A48" s="15" t="s">
        <v>41</v>
      </c>
      <c r="B48" s="16">
        <f t="shared" si="2"/>
        <v>32928</v>
      </c>
      <c r="C48" s="16">
        <v>111</v>
      </c>
      <c r="D48" s="2">
        <v>0</v>
      </c>
      <c r="E48" s="16">
        <v>0</v>
      </c>
      <c r="F48" s="16">
        <v>12</v>
      </c>
      <c r="G48" s="16">
        <v>32742</v>
      </c>
      <c r="H48" s="16">
        <v>52</v>
      </c>
      <c r="I48" s="46">
        <v>0</v>
      </c>
      <c r="J48" s="46">
        <v>0</v>
      </c>
      <c r="K48" s="101">
        <v>0</v>
      </c>
      <c r="L48" s="69">
        <v>11</v>
      </c>
      <c r="M48" s="3"/>
      <c r="N48" s="8"/>
      <c r="O48" s="8"/>
      <c r="P48" s="8"/>
      <c r="Q48" s="8"/>
    </row>
    <row r="49" spans="1:17" ht="13" customHeight="1" x14ac:dyDescent="0.2">
      <c r="A49" s="17" t="s">
        <v>42</v>
      </c>
      <c r="B49" s="18">
        <f t="shared" si="2"/>
        <v>23062</v>
      </c>
      <c r="C49" s="18">
        <v>108</v>
      </c>
      <c r="D49" s="19">
        <v>0</v>
      </c>
      <c r="E49" s="18">
        <v>0</v>
      </c>
      <c r="F49" s="18">
        <v>0</v>
      </c>
      <c r="G49" s="18">
        <v>22953</v>
      </c>
      <c r="H49" s="18">
        <v>0</v>
      </c>
      <c r="I49" s="47">
        <v>0</v>
      </c>
      <c r="J49" s="47">
        <v>0</v>
      </c>
      <c r="K49" s="102">
        <v>0</v>
      </c>
      <c r="L49" s="70">
        <v>1</v>
      </c>
      <c r="M49" s="3"/>
      <c r="N49" s="8"/>
      <c r="O49" s="8"/>
      <c r="P49" s="8"/>
      <c r="Q49" s="8"/>
    </row>
    <row r="50" spans="1:17" ht="13" customHeight="1" x14ac:dyDescent="0.2">
      <c r="A50" s="14" t="s">
        <v>43</v>
      </c>
      <c r="B50" s="10">
        <f t="shared" si="2"/>
        <v>20148</v>
      </c>
      <c r="C50" s="10">
        <v>47</v>
      </c>
      <c r="D50" s="11">
        <v>0</v>
      </c>
      <c r="E50" s="10">
        <v>56</v>
      </c>
      <c r="F50" s="10">
        <v>0</v>
      </c>
      <c r="G50" s="10">
        <v>19168</v>
      </c>
      <c r="H50" s="10">
        <v>877</v>
      </c>
      <c r="I50" s="46">
        <v>0</v>
      </c>
      <c r="J50" s="46">
        <v>0</v>
      </c>
      <c r="K50" s="101">
        <v>0</v>
      </c>
      <c r="L50" s="69">
        <v>0</v>
      </c>
      <c r="M50" s="3"/>
      <c r="N50" s="8"/>
      <c r="O50" s="8"/>
      <c r="P50" s="8"/>
      <c r="Q50" s="8"/>
    </row>
    <row r="51" spans="1:17" ht="13" customHeight="1" x14ac:dyDescent="0.2">
      <c r="A51" s="15" t="s">
        <v>44</v>
      </c>
      <c r="B51" s="16">
        <f t="shared" si="2"/>
        <v>16848</v>
      </c>
      <c r="C51" s="16">
        <v>0</v>
      </c>
      <c r="D51" s="2">
        <v>0</v>
      </c>
      <c r="E51" s="16">
        <v>77</v>
      </c>
      <c r="F51" s="16">
        <v>0</v>
      </c>
      <c r="G51" s="16">
        <v>16700</v>
      </c>
      <c r="H51" s="16">
        <v>65</v>
      </c>
      <c r="I51" s="46">
        <v>0</v>
      </c>
      <c r="J51" s="46">
        <v>0</v>
      </c>
      <c r="K51" s="101">
        <v>0</v>
      </c>
      <c r="L51" s="69">
        <v>6</v>
      </c>
      <c r="M51" s="3"/>
      <c r="N51" s="8"/>
      <c r="O51" s="8"/>
      <c r="P51" s="8"/>
      <c r="Q51" s="8"/>
    </row>
    <row r="52" spans="1:17" ht="13" customHeight="1" x14ac:dyDescent="0.2">
      <c r="A52" s="15" t="s">
        <v>45</v>
      </c>
      <c r="B52" s="16">
        <f t="shared" si="2"/>
        <v>39370</v>
      </c>
      <c r="C52" s="16">
        <v>86</v>
      </c>
      <c r="D52" s="2">
        <v>0</v>
      </c>
      <c r="E52" s="16">
        <v>0</v>
      </c>
      <c r="F52" s="16">
        <v>19</v>
      </c>
      <c r="G52" s="16">
        <v>39252</v>
      </c>
      <c r="H52" s="16">
        <v>11</v>
      </c>
      <c r="I52" s="46">
        <v>2</v>
      </c>
      <c r="J52" s="46">
        <v>0</v>
      </c>
      <c r="K52" s="101">
        <v>0</v>
      </c>
      <c r="L52" s="69">
        <v>0</v>
      </c>
      <c r="M52" s="3"/>
      <c r="N52" s="8"/>
      <c r="O52" s="8"/>
      <c r="P52" s="8"/>
      <c r="Q52" s="8"/>
    </row>
    <row r="53" spans="1:17" ht="13" customHeight="1" x14ac:dyDescent="0.2">
      <c r="A53" s="15" t="s">
        <v>46</v>
      </c>
      <c r="B53" s="16">
        <f t="shared" si="2"/>
        <v>33503</v>
      </c>
      <c r="C53" s="16">
        <v>0</v>
      </c>
      <c r="D53" s="2">
        <v>0</v>
      </c>
      <c r="E53" s="16">
        <v>0</v>
      </c>
      <c r="F53" s="16">
        <v>1</v>
      </c>
      <c r="G53" s="16">
        <v>33454</v>
      </c>
      <c r="H53" s="16">
        <v>48</v>
      </c>
      <c r="I53" s="46">
        <v>0</v>
      </c>
      <c r="J53" s="46">
        <v>0</v>
      </c>
      <c r="K53" s="101">
        <v>0</v>
      </c>
      <c r="L53" s="69">
        <v>0</v>
      </c>
      <c r="M53" s="3"/>
      <c r="N53" s="8"/>
      <c r="O53" s="8"/>
      <c r="P53" s="8"/>
      <c r="Q53" s="8"/>
    </row>
    <row r="54" spans="1:17" ht="13" customHeight="1" x14ac:dyDescent="0.2">
      <c r="A54" s="17" t="s">
        <v>47</v>
      </c>
      <c r="B54" s="18">
        <f t="shared" si="2"/>
        <v>31573</v>
      </c>
      <c r="C54" s="18">
        <v>0</v>
      </c>
      <c r="D54" s="19">
        <v>0</v>
      </c>
      <c r="E54" s="18">
        <v>0</v>
      </c>
      <c r="F54" s="18">
        <v>0</v>
      </c>
      <c r="G54" s="18">
        <v>31492</v>
      </c>
      <c r="H54" s="18">
        <v>81</v>
      </c>
      <c r="I54" s="47">
        <v>0</v>
      </c>
      <c r="J54" s="47">
        <v>0</v>
      </c>
      <c r="K54" s="102">
        <v>0</v>
      </c>
      <c r="L54" s="70">
        <v>0</v>
      </c>
      <c r="M54" s="3"/>
      <c r="N54" s="8"/>
      <c r="O54" s="8"/>
      <c r="P54" s="8"/>
      <c r="Q54" s="8"/>
    </row>
    <row r="55" spans="1:17" ht="13" customHeight="1" x14ac:dyDescent="0.2">
      <c r="A55" s="14" t="s">
        <v>48</v>
      </c>
      <c r="B55" s="10">
        <f t="shared" si="2"/>
        <v>27641</v>
      </c>
      <c r="C55" s="10">
        <v>1</v>
      </c>
      <c r="D55" s="11">
        <v>0</v>
      </c>
      <c r="E55" s="10">
        <v>0</v>
      </c>
      <c r="F55" s="10">
        <v>0</v>
      </c>
      <c r="G55" s="10">
        <v>27628</v>
      </c>
      <c r="H55" s="10">
        <v>0</v>
      </c>
      <c r="I55" s="46">
        <v>0</v>
      </c>
      <c r="J55" s="46">
        <v>0</v>
      </c>
      <c r="K55" s="101">
        <v>0</v>
      </c>
      <c r="L55" s="69">
        <v>12</v>
      </c>
      <c r="M55" s="3"/>
      <c r="N55" s="8"/>
      <c r="O55" s="8"/>
      <c r="P55" s="8"/>
      <c r="Q55" s="8"/>
    </row>
    <row r="56" spans="1:17" ht="13" customHeight="1" x14ac:dyDescent="0.2">
      <c r="A56" s="15" t="s">
        <v>49</v>
      </c>
      <c r="B56" s="16">
        <f t="shared" si="2"/>
        <v>93758</v>
      </c>
      <c r="C56" s="16">
        <v>103</v>
      </c>
      <c r="D56" s="2">
        <v>0</v>
      </c>
      <c r="E56" s="16">
        <v>0</v>
      </c>
      <c r="F56" s="16">
        <v>10</v>
      </c>
      <c r="G56" s="16">
        <v>90765</v>
      </c>
      <c r="H56" s="16">
        <v>52</v>
      </c>
      <c r="I56" s="46">
        <v>0</v>
      </c>
      <c r="J56" s="46">
        <v>0</v>
      </c>
      <c r="K56" s="101">
        <v>1414</v>
      </c>
      <c r="L56" s="69">
        <v>1414</v>
      </c>
      <c r="M56" s="3"/>
      <c r="N56" s="8"/>
      <c r="O56" s="8"/>
      <c r="P56" s="8"/>
      <c r="Q56" s="8"/>
    </row>
    <row r="57" spans="1:17" ht="13" customHeight="1" x14ac:dyDescent="0.2">
      <c r="A57" s="15" t="s">
        <v>50</v>
      </c>
      <c r="B57" s="16">
        <f t="shared" si="2"/>
        <v>52248</v>
      </c>
      <c r="C57" s="16">
        <v>1</v>
      </c>
      <c r="D57" s="2">
        <v>0</v>
      </c>
      <c r="E57" s="16">
        <v>124</v>
      </c>
      <c r="F57" s="16">
        <v>0</v>
      </c>
      <c r="G57" s="16">
        <v>52050</v>
      </c>
      <c r="H57" s="16">
        <v>0</v>
      </c>
      <c r="I57" s="46">
        <v>0</v>
      </c>
      <c r="J57" s="46">
        <v>0</v>
      </c>
      <c r="K57" s="101">
        <v>0</v>
      </c>
      <c r="L57" s="69">
        <v>73</v>
      </c>
      <c r="M57" s="3"/>
      <c r="N57" s="8"/>
      <c r="O57" s="8"/>
      <c r="P57" s="8"/>
      <c r="Q57" s="8"/>
    </row>
    <row r="58" spans="1:17" ht="13" customHeight="1" x14ac:dyDescent="0.2">
      <c r="A58" s="15" t="s">
        <v>51</v>
      </c>
      <c r="B58" s="16">
        <f t="shared" si="2"/>
        <v>75712</v>
      </c>
      <c r="C58" s="16">
        <v>0</v>
      </c>
      <c r="D58" s="2">
        <v>0</v>
      </c>
      <c r="E58" s="16">
        <v>0</v>
      </c>
      <c r="F58" s="16">
        <v>0</v>
      </c>
      <c r="G58" s="16">
        <v>75596</v>
      </c>
      <c r="H58" s="16">
        <v>0</v>
      </c>
      <c r="I58" s="46">
        <v>0</v>
      </c>
      <c r="J58" s="46">
        <v>0</v>
      </c>
      <c r="K58" s="101">
        <v>0</v>
      </c>
      <c r="L58" s="69">
        <v>116</v>
      </c>
      <c r="M58" s="3"/>
      <c r="N58" s="8"/>
      <c r="O58" s="8"/>
      <c r="P58" s="8"/>
      <c r="Q58" s="8"/>
    </row>
    <row r="59" spans="1:17" ht="13" customHeight="1" x14ac:dyDescent="0.2">
      <c r="A59" s="17" t="s">
        <v>52</v>
      </c>
      <c r="B59" s="18">
        <f t="shared" si="2"/>
        <v>44243</v>
      </c>
      <c r="C59" s="18">
        <v>93</v>
      </c>
      <c r="D59" s="19">
        <v>0</v>
      </c>
      <c r="E59" s="18">
        <v>0</v>
      </c>
      <c r="F59" s="18">
        <v>8</v>
      </c>
      <c r="G59" s="18">
        <v>44135</v>
      </c>
      <c r="H59" s="18">
        <v>0</v>
      </c>
      <c r="I59" s="47">
        <v>0</v>
      </c>
      <c r="J59" s="47">
        <v>0</v>
      </c>
      <c r="K59" s="102">
        <v>0</v>
      </c>
      <c r="L59" s="70">
        <v>7</v>
      </c>
      <c r="M59" s="3"/>
      <c r="N59" s="8"/>
      <c r="O59" s="8"/>
      <c r="P59" s="8"/>
      <c r="Q59" s="8"/>
    </row>
    <row r="60" spans="1:17" ht="13" customHeight="1" x14ac:dyDescent="0.2">
      <c r="A60" s="15" t="s">
        <v>53</v>
      </c>
      <c r="B60" s="10">
        <f t="shared" si="2"/>
        <v>56322</v>
      </c>
      <c r="C60" s="10">
        <v>25</v>
      </c>
      <c r="D60" s="11">
        <v>0</v>
      </c>
      <c r="E60" s="10">
        <v>3</v>
      </c>
      <c r="F60" s="10">
        <v>1</v>
      </c>
      <c r="G60" s="10">
        <v>54755</v>
      </c>
      <c r="H60" s="10">
        <v>1513</v>
      </c>
      <c r="I60" s="46">
        <v>0</v>
      </c>
      <c r="J60" s="46">
        <v>0</v>
      </c>
      <c r="K60" s="101">
        <v>0</v>
      </c>
      <c r="L60" s="69">
        <v>25</v>
      </c>
      <c r="M60" s="3"/>
      <c r="N60" s="8"/>
      <c r="O60" s="8"/>
      <c r="P60" s="8"/>
      <c r="Q60" s="8"/>
    </row>
    <row r="61" spans="1:17" ht="13" customHeight="1" x14ac:dyDescent="0.2">
      <c r="A61" s="20" t="s">
        <v>54</v>
      </c>
      <c r="B61" s="21">
        <f t="shared" si="2"/>
        <v>610</v>
      </c>
      <c r="C61" s="21">
        <v>104</v>
      </c>
      <c r="D61" s="1">
        <v>0</v>
      </c>
      <c r="E61" s="21">
        <v>0</v>
      </c>
      <c r="F61" s="21">
        <v>0</v>
      </c>
      <c r="G61" s="21">
        <v>506</v>
      </c>
      <c r="H61" s="21">
        <v>0</v>
      </c>
      <c r="I61" s="48">
        <v>0</v>
      </c>
      <c r="J61" s="48">
        <v>0</v>
      </c>
      <c r="K61" s="103">
        <v>0</v>
      </c>
      <c r="L61" s="71">
        <v>0</v>
      </c>
      <c r="M61" s="3"/>
      <c r="N61" s="8"/>
      <c r="O61" s="8"/>
      <c r="P61" s="8"/>
      <c r="Q61" s="8"/>
    </row>
    <row r="62" spans="1:17" x14ac:dyDescent="0.2">
      <c r="A62" s="22"/>
    </row>
    <row r="63" spans="1:17" x14ac:dyDescent="0.2">
      <c r="A63" s="22"/>
    </row>
    <row r="64" spans="1:17" x14ac:dyDescent="0.2">
      <c r="A64" s="22"/>
    </row>
  </sheetData>
  <mergeCells count="12">
    <mergeCell ref="G7:G11"/>
    <mergeCell ref="H7:H11"/>
    <mergeCell ref="I7:I11"/>
    <mergeCell ref="J7:J11"/>
    <mergeCell ref="L7:L11"/>
    <mergeCell ref="K7:K11"/>
    <mergeCell ref="F7:F11"/>
    <mergeCell ref="A7:A11"/>
    <mergeCell ref="B7:B11"/>
    <mergeCell ref="C7:C11"/>
    <mergeCell ref="D7:D11"/>
    <mergeCell ref="E7:E11"/>
  </mergeCells>
  <phoneticPr fontId="7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8D27E1-EA00-4B14-BE3E-F8C35DA5FD3E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customXml/itemProps2.xml><?xml version="1.0" encoding="utf-8"?>
<ds:datastoreItem xmlns:ds="http://schemas.openxmlformats.org/officeDocument/2006/customXml" ds:itemID="{1AA46DC4-B64D-4A3B-BCBE-8D07AE5429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F10C1F-F138-4989-9260-98AB32A7E3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cd347-5867-4155-9319-7f96fab81df1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12_1(許可証交付枚数)</vt:lpstr>
      <vt:lpstr>12_1(鳥類)</vt:lpstr>
      <vt:lpstr>12_1(鳥類の卵)</vt:lpstr>
      <vt:lpstr>12_1(獣類)</vt:lpstr>
      <vt:lpstr>'12_1(許可証交付枚数)'!Print_Area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2016-10-28T08:48:10Z</dcterms:created>
  <dcterms:modified xsi:type="dcterms:W3CDTF">2025-10-24T08:08:39Z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</Properties>
</file>