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2" documentId="13_ncr:1_{6E5B5606-BAEE-40FD-85B0-C0E12715DAA4}" xr6:coauthVersionLast="47" xr6:coauthVersionMax="47" xr10:uidLastSave="{86CD4AC9-073F-496E-95F2-E000C0B9AF7B}"/>
  <bookViews>
    <workbookView xWindow="-110" yWindow="-110" windowWidth="19420" windowHeight="11500" xr2:uid="{00000000-000D-0000-FFFF-FFFF00000000}"/>
  </bookViews>
  <sheets>
    <sheet name="2 " sheetId="1" r:id="rId1"/>
  </sheets>
  <definedNames>
    <definedName name="_xlnm.Print_Area" localSheetId="0">'2 '!$A$1:$Q$122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A64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73" i="1" l="1"/>
  <c r="B12" i="1"/>
</calcChain>
</file>

<file path=xl/sharedStrings.xml><?xml version="1.0" encoding="utf-8"?>
<sst xmlns="http://schemas.openxmlformats.org/spreadsheetml/2006/main" count="131" uniqueCount="79">
  <si>
    <t>（１）</t>
  </si>
  <si>
    <t>(単位：人）</t>
  </si>
  <si>
    <t>免　　許　　所　　持　　者　　数</t>
  </si>
  <si>
    <t>合　計</t>
  </si>
  <si>
    <t>網</t>
  </si>
  <si>
    <t>わな</t>
  </si>
  <si>
    <t>第一種</t>
  </si>
  <si>
    <t>第二種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</si>
  <si>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</si>
  <si>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</si>
  <si>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</si>
  <si>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</si>
  <si>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</si>
  <si>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</si>
  <si>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</si>
  <si>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</si>
  <si>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</si>
  <si>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</si>
  <si>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</si>
  <si>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</si>
  <si>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</si>
  <si>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</si>
  <si>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</si>
  <si>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</si>
  <si>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</si>
  <si>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</si>
  <si>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</si>
  <si>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</si>
  <si>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</si>
  <si>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</si>
  <si>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</si>
  <si>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</si>
  <si>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</si>
  <si>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</si>
  <si>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</si>
  <si>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</si>
  <si>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</si>
  <si>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</si>
  <si>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</si>
  <si>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</si>
  <si>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</si>
  <si>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</si>
  <si>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</si>
  <si>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</si>
  <si>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</si>
  <si>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</si>
  <si>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</si>
  <si>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</si>
  <si>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</si>
  <si>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</si>
  <si>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</si>
  <si>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</si>
  <si>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</si>
  <si>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</si>
  <si>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</si>
  <si>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（２）</t>
  </si>
  <si>
    <t>免　　　許　　　所　　　持　　　者　　　数</t>
  </si>
  <si>
    <t>網のみ</t>
  </si>
  <si>
    <t>わなのみ</t>
  </si>
  <si>
    <t>第一種のみ</t>
  </si>
  <si>
    <t>第二種のみ</t>
  </si>
  <si>
    <t>網及びわな</t>
  </si>
  <si>
    <t>網及び
第一種</t>
  </si>
  <si>
    <t>網及び
第二種</t>
  </si>
  <si>
    <t>わな及び　　第一種</t>
  </si>
  <si>
    <t>わな及び　　第二種</t>
  </si>
  <si>
    <t>第一種及び
第二種</t>
  </si>
  <si>
    <t>網、わな及び第一種の免許所持者数</t>
  </si>
  <si>
    <t>網、わな及び第二種の
免許所持者数</t>
  </si>
  <si>
    <t>網、第一種及び第二種の免許所持者数</t>
  </si>
  <si>
    <t>わな、第一種及び第二種の免許所持者数</t>
  </si>
  <si>
    <t>網、わな、
第一種
及び第二種</t>
  </si>
  <si>
    <t>（実　数）</t>
  </si>
  <si>
    <t xml:space="preserve"> 　　２  令和 ３ 年度  種別狩猟免状交付状況</t>
    <phoneticPr fontId="2"/>
  </si>
  <si>
    <t>令和 元 年度</t>
    <rPh sb="3" eb="4">
      <t>モト</t>
    </rPh>
    <phoneticPr fontId="2"/>
  </si>
  <si>
    <t>令和 ２ 年度</t>
    <phoneticPr fontId="2"/>
  </si>
  <si>
    <t>令和 ３ 年度</t>
    <phoneticPr fontId="2"/>
  </si>
  <si>
    <t>　　　　 　　　　　　  　　　区分
  年度及び
  都道府県</t>
    <rPh sb="23" eb="25">
      <t>ネンド</t>
    </rPh>
    <rPh sb="25" eb="26">
      <t>オヨ</t>
    </rPh>
    <rPh sb="30" eb="34">
      <t>トドウフケン</t>
    </rPh>
    <phoneticPr fontId="0"/>
  </si>
  <si>
    <t>　　　　
　　　　　 区分
  年度及び
  都道府県</t>
    <rPh sb="18" eb="20">
      <t>ネンド</t>
    </rPh>
    <rPh sb="20" eb="21">
      <t>オヨ</t>
    </rPh>
    <rPh sb="25" eb="29">
      <t>トドウフケン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</si>
</sst>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_);[Red]\(#,##0\)"/>
  </numFmts>
  <fonts count="8">
    <font>
      <sz val="9"/>
      <name val="ＭＳ ・団"/>
      <family val="1"/>
      <charset val="128"/>
    </font>
    <font>
      <sz val="9"/>
      <name val="ＭＳ ・団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5" fillId="0" borderId="1" xfId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8" fontId="4" fillId="0" borderId="2" xfId="1" applyNumberFormat="1" applyFont="1" applyBorder="1"/>
    <xf numFmtId="38" fontId="4" fillId="0" borderId="3" xfId="1" applyNumberFormat="1" applyFont="1" applyBorder="1"/>
    <xf numFmtId="38" fontId="4" fillId="0" borderId="4" xfId="1" applyNumberFormat="1" applyFont="1" applyBorder="1" applyAlignment="1">
      <alignment horizontal="center"/>
    </xf>
    <xf numFmtId="38" fontId="4" fillId="0" borderId="5" xfId="1" applyNumberFormat="1" applyFont="1" applyBorder="1"/>
    <xf numFmtId="38" fontId="4" fillId="0" borderId="7" xfId="1" applyNumberFormat="1" applyFont="1" applyBorder="1"/>
    <xf numFmtId="38" fontId="4" fillId="0" borderId="8" xfId="1" applyNumberFormat="1" applyFont="1" applyBorder="1" applyAlignment="1">
      <alignment horizontal="center"/>
    </xf>
    <xf numFmtId="38" fontId="4" fillId="0" borderId="8" xfId="1" applyNumberFormat="1" applyFont="1" applyBorder="1"/>
    <xf numFmtId="38" fontId="4" fillId="0" borderId="9" xfId="1" applyNumberFormat="1" applyFont="1" applyBorder="1"/>
    <xf numFmtId="38" fontId="4" fillId="0" borderId="10" xfId="1" applyNumberFormat="1" applyFont="1" applyBorder="1" applyAlignment="1">
      <alignment horizontal="center" vertical="center"/>
    </xf>
    <xf numFmtId="38" fontId="4" fillId="0" borderId="11" xfId="1" applyNumberFormat="1" applyFont="1" applyBorder="1" applyAlignment="1">
      <alignment horizontal="center" vertical="center"/>
    </xf>
    <xf numFmtId="38" fontId="4" fillId="0" borderId="10" xfId="1" applyNumberFormat="1" applyFont="1" applyBorder="1" applyAlignment="1">
      <alignment horizontal="center" vertical="center" wrapText="1"/>
    </xf>
    <xf numFmtId="38" fontId="4" fillId="0" borderId="11" xfId="1" applyNumberFormat="1" applyFont="1" applyBorder="1" applyAlignment="1">
      <alignment horizontal="center" vertical="center" wrapText="1"/>
    </xf>
    <xf numFmtId="38" fontId="4" fillId="0" borderId="12" xfId="1" applyNumberFormat="1" applyFont="1" applyBorder="1" applyAlignment="1">
      <alignment horizontal="center" vertical="center"/>
    </xf>
    <xf numFmtId="38" fontId="4" fillId="0" borderId="7" xfId="1" applyNumberFormat="1" applyFont="1" applyBorder="1" applyAlignment="1">
      <alignment horizontal="center" vertical="center"/>
    </xf>
    <xf numFmtId="38" fontId="4" fillId="0" borderId="13" xfId="1" applyNumberFormat="1" applyFont="1" applyBorder="1" applyAlignment="1">
      <alignment horizontal="center" vertical="center"/>
    </xf>
    <xf numFmtId="38" fontId="4" fillId="0" borderId="9" xfId="1" applyNumberFormat="1" applyFont="1" applyBorder="1" applyAlignment="1">
      <alignment horizontal="center" vertical="center"/>
    </xf>
    <xf numFmtId="38" fontId="4" fillId="0" borderId="14" xfId="1" applyNumberFormat="1" applyFont="1" applyBorder="1" applyAlignment="1">
      <alignment horizontal="center"/>
    </xf>
    <xf numFmtId="176" fontId="4" fillId="0" borderId="7" xfId="1" applyNumberFormat="1" applyFont="1" applyBorder="1" applyAlignment="1">
      <alignment horizontal="right"/>
    </xf>
    <xf numFmtId="176" fontId="4" fillId="0" borderId="13" xfId="1" applyNumberFormat="1" applyFont="1" applyBorder="1" applyAlignment="1">
      <alignment horizontal="right"/>
    </xf>
    <xf numFmtId="176" fontId="4" fillId="0" borderId="15" xfId="1" applyNumberFormat="1" applyFont="1" applyBorder="1" applyAlignment="1">
      <alignment horizontal="right"/>
    </xf>
    <xf numFmtId="176" fontId="4" fillId="0" borderId="9" xfId="1" applyNumberFormat="1" applyFont="1" applyBorder="1" applyAlignment="1">
      <alignment horizontal="right"/>
    </xf>
    <xf numFmtId="38" fontId="4" fillId="0" borderId="16" xfId="1" applyNumberFormat="1" applyFont="1" applyBorder="1" applyAlignment="1">
      <alignment horizontal="center"/>
    </xf>
    <xf numFmtId="176" fontId="4" fillId="0" borderId="10" xfId="1" applyNumberFormat="1" applyFont="1" applyBorder="1" applyAlignment="1">
      <alignment horizontal="right"/>
    </xf>
    <xf numFmtId="176" fontId="4" fillId="0" borderId="11" xfId="1" applyNumberFormat="1" applyFont="1" applyBorder="1" applyAlignment="1">
      <alignment horizontal="right"/>
    </xf>
    <xf numFmtId="176" fontId="4" fillId="0" borderId="12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center"/>
    </xf>
    <xf numFmtId="38" fontId="4" fillId="0" borderId="17" xfId="1" applyNumberFormat="1" applyFont="1" applyBorder="1" applyAlignment="1">
      <alignment horizontal="center"/>
    </xf>
    <xf numFmtId="38" fontId="4" fillId="0" borderId="18" xfId="1" applyNumberFormat="1" applyFont="1" applyBorder="1" applyAlignment="1">
      <alignment horizontal="center"/>
    </xf>
    <xf numFmtId="176" fontId="4" fillId="0" borderId="19" xfId="1" applyNumberFormat="1" applyFont="1" applyBorder="1" applyAlignment="1">
      <alignment horizontal="right"/>
    </xf>
    <xf numFmtId="176" fontId="4" fillId="0" borderId="20" xfId="1" applyNumberFormat="1" applyFont="1" applyBorder="1" applyAlignment="1">
      <alignment horizontal="right"/>
    </xf>
    <xf numFmtId="38" fontId="4" fillId="0" borderId="6" xfId="1" applyNumberFormat="1" applyFont="1" applyBorder="1" applyAlignment="1">
      <alignment horizontal="center"/>
    </xf>
    <xf numFmtId="38" fontId="4" fillId="0" borderId="21" xfId="1" applyNumberFormat="1" applyFont="1" applyBorder="1" applyAlignment="1">
      <alignment horizontal="center"/>
    </xf>
    <xf numFmtId="176" fontId="4" fillId="0" borderId="22" xfId="1" applyNumberFormat="1" applyFont="1" applyBorder="1" applyAlignment="1">
      <alignment horizontal="right"/>
    </xf>
    <xf numFmtId="38" fontId="4" fillId="0" borderId="23" xfId="1" applyNumberFormat="1" applyFont="1" applyBorder="1" applyAlignment="1">
      <alignment horizontal="center"/>
    </xf>
    <xf numFmtId="176" fontId="4" fillId="0" borderId="24" xfId="1" applyNumberFormat="1" applyFont="1" applyBorder="1" applyAlignment="1">
      <alignment horizontal="right"/>
    </xf>
    <xf numFmtId="176" fontId="4" fillId="0" borderId="25" xfId="1" applyNumberFormat="1" applyFont="1" applyBorder="1" applyAlignment="1">
      <alignment horizontal="right"/>
    </xf>
    <xf numFmtId="176" fontId="4" fillId="0" borderId="26" xfId="1" applyNumberFormat="1" applyFont="1" applyBorder="1" applyAlignment="1">
      <alignment horizontal="right"/>
    </xf>
    <xf numFmtId="38" fontId="4" fillId="0" borderId="20" xfId="1" applyNumberFormat="1" applyFont="1" applyBorder="1" applyAlignment="1">
      <alignment horizontal="center" vertical="center" wrapText="1"/>
    </xf>
    <xf numFmtId="176" fontId="4" fillId="0" borderId="8" xfId="1" applyNumberFormat="1" applyFont="1" applyBorder="1" applyAlignment="1">
      <alignment horizontal="right"/>
    </xf>
    <xf numFmtId="176" fontId="4" fillId="0" borderId="27" xfId="1" applyNumberFormat="1" applyFont="1" applyBorder="1" applyAlignment="1">
      <alignment horizontal="right"/>
    </xf>
    <xf numFmtId="38" fontId="4" fillId="0" borderId="8" xfId="1" applyNumberFormat="1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right"/>
    </xf>
    <xf numFmtId="176" fontId="4" fillId="0" borderId="1" xfId="1" applyNumberFormat="1" applyFont="1" applyBorder="1" applyAlignment="1">
      <alignment horizontal="right"/>
    </xf>
    <xf numFmtId="176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38" fontId="4" fillId="0" borderId="0" xfId="0" applyNumberFormat="1" applyFont="1"/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right"/>
    </xf>
    <xf numFmtId="38" fontId="7" fillId="0" borderId="29" xfId="0" applyNumberFormat="1" applyFont="1" applyBorder="1" applyAlignment="1">
      <alignment horizontal="left" vertical="top" wrapText="1"/>
    </xf>
    <xf numFmtId="38" fontId="4" fillId="0" borderId="30" xfId="0" applyNumberFormat="1" applyFont="1" applyBorder="1" applyAlignment="1">
      <alignment horizontal="left" vertical="top"/>
    </xf>
    <xf numFmtId="38" fontId="4" fillId="0" borderId="31" xfId="0" applyNumberFormat="1" applyFont="1" applyBorder="1" applyAlignment="1">
      <alignment horizontal="left" vertical="top"/>
    </xf>
  </cellXfs>
  <cellStyles count="2">
    <cellStyle name="標準" xfId="0" builtinId="0"/>
    <cellStyle name="標準_H17-0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12"/>
  <dimension ref="A1:AK122"/>
  <sheetViews>
    <sheetView tabSelected="1" showRuler="0" zoomScaleNormal="100" zoomScaleSheetLayoutView="85" workbookViewId="0">
      <selection activeCell="G65" sqref="G65"/>
    </sheetView>
  </sheetViews>
  <sheetFormatPr defaultColWidth="12.77734375" defaultRowHeight="13" customHeight="1"/>
  <cols>
    <col min="1" max="1" width="18.77734375" style="47" customWidth="1"/>
    <col min="2" max="18" width="12.77734375" style="52" customWidth="1"/>
    <col min="19" max="19" width="14.6640625" style="52" customWidth="1"/>
    <col min="20" max="23" width="12.77734375" style="52" customWidth="1"/>
    <col min="24" max="27" width="12.77734375" style="47" customWidth="1"/>
    <col min="28" max="28" width="18.77734375" style="47" customWidth="1"/>
    <col min="29" max="29" width="11.77734375" style="52" customWidth="1"/>
    <col min="30" max="30" width="12.77734375" style="52" customWidth="1"/>
    <col min="31" max="31" width="12.77734375" style="47" customWidth="1"/>
    <col min="32" max="16384" width="12.77734375" style="47"/>
  </cols>
  <sheetData>
    <row r="1" spans="1:37" customFormat="1" ht="13" customHeight="1"/>
    <row r="2" spans="1:37" customFormat="1" ht="13" customHeight="1"/>
    <row r="3" spans="1:37" customFormat="1" ht="13" customHeight="1">
      <c r="A3" s="48" t="s">
        <v>73</v>
      </c>
    </row>
    <row r="4" spans="1:37" customFormat="1" ht="13" customHeight="1">
      <c r="A4" s="49"/>
      <c r="B4" s="50" t="s">
        <v>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AJ4" s="49"/>
      <c r="AK4" s="49"/>
    </row>
    <row r="5" spans="1:37" customFormat="1" ht="13" customHeight="1">
      <c r="A5" s="1"/>
      <c r="B5" s="2"/>
      <c r="C5" s="2"/>
      <c r="D5" s="2"/>
      <c r="E5" s="2"/>
      <c r="F5" s="2" t="s">
        <v>1</v>
      </c>
      <c r="G5" s="51"/>
      <c r="H5" s="51"/>
      <c r="I5" s="51"/>
      <c r="J5" s="51"/>
      <c r="K5" s="51"/>
      <c r="L5" s="51"/>
      <c r="M5" s="51"/>
      <c r="N5" s="51"/>
      <c r="O5" s="51"/>
      <c r="P5" s="51"/>
      <c r="AJ5" s="49"/>
      <c r="AK5" s="49"/>
    </row>
    <row r="6" spans="1:37" customFormat="1" ht="13" customHeight="1">
      <c r="A6" s="58" t="s">
        <v>78</v>
      </c>
      <c r="B6" s="4"/>
      <c r="C6" s="5"/>
      <c r="D6" s="5"/>
      <c r="E6" s="5"/>
      <c r="F6" s="5"/>
      <c r="G6" s="3"/>
      <c r="H6" s="52"/>
      <c r="I6" s="52"/>
      <c r="J6" s="52"/>
      <c r="K6" s="52"/>
      <c r="L6" s="52"/>
      <c r="M6" s="52"/>
      <c r="N6" s="52"/>
      <c r="O6" s="52"/>
      <c r="P6" s="52"/>
    </row>
    <row r="7" spans="1:37" customFormat="1" ht="13" customHeight="1">
      <c r="A7" s="59"/>
      <c r="B7" s="7"/>
      <c r="C7" s="8"/>
      <c r="D7" s="8" t="s">
        <v>2</v>
      </c>
      <c r="E7" s="8"/>
      <c r="F7" s="8"/>
      <c r="G7" s="3"/>
      <c r="H7" s="52"/>
      <c r="I7" s="52"/>
      <c r="J7" s="52"/>
      <c r="K7" s="52"/>
      <c r="L7" s="52"/>
      <c r="M7" s="52"/>
      <c r="N7" s="52"/>
      <c r="O7" s="52"/>
      <c r="P7" s="52"/>
    </row>
    <row r="8" spans="1:37" customFormat="1" ht="48.75" customHeight="1">
      <c r="A8" s="59"/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3"/>
      <c r="H8" s="52"/>
      <c r="I8" s="52"/>
      <c r="J8" s="52"/>
      <c r="K8" s="52"/>
      <c r="L8" s="52"/>
      <c r="M8" s="52"/>
      <c r="N8" s="52"/>
      <c r="O8" s="52"/>
      <c r="P8" s="52"/>
    </row>
    <row r="9" spans="1:37" customFormat="1" ht="13" customHeight="1">
      <c r="A9" s="60"/>
      <c r="B9" s="16"/>
      <c r="C9" s="16"/>
      <c r="D9" s="16"/>
      <c r="E9" s="16"/>
      <c r="F9" s="16"/>
      <c r="G9" s="3"/>
      <c r="H9" s="52"/>
      <c r="I9" s="52"/>
      <c r="J9" s="52"/>
      <c r="K9" s="52"/>
      <c r="L9" s="52"/>
      <c r="M9" s="52"/>
      <c r="N9" s="52"/>
      <c r="O9" s="52"/>
      <c r="P9" s="52"/>
    </row>
    <row r="10" spans="1:37" customFormat="1" ht="13" customHeight="1">
      <c r="A10" s="19" t="s">
        <v>74</v>
      </c>
      <c r="B10" s="20">
        <v>215417</v>
      </c>
      <c r="C10" s="20">
        <v>7824</v>
      </c>
      <c r="D10" s="20">
        <v>115559</v>
      </c>
      <c r="E10" s="20">
        <v>90010</v>
      </c>
      <c r="F10" s="20">
        <v>2024</v>
      </c>
      <c r="G10" s="3"/>
      <c r="H10" s="52"/>
      <c r="I10" s="52"/>
      <c r="J10" s="52"/>
      <c r="K10" s="52"/>
      <c r="L10" s="52"/>
      <c r="M10" s="52"/>
      <c r="N10" s="52"/>
      <c r="O10" s="52"/>
      <c r="P10" s="52"/>
    </row>
    <row r="11" spans="1:37" customFormat="1" ht="13" customHeight="1">
      <c r="A11" s="19" t="s">
        <v>75</v>
      </c>
      <c r="B11" s="20">
        <v>218493</v>
      </c>
      <c r="C11" s="20">
        <v>7537</v>
      </c>
      <c r="D11" s="20">
        <v>118945</v>
      </c>
      <c r="E11" s="20">
        <v>90034</v>
      </c>
      <c r="F11" s="20">
        <v>1978</v>
      </c>
      <c r="G11" s="3"/>
      <c r="H11" s="52"/>
      <c r="I11" s="52"/>
      <c r="K11" s="52"/>
      <c r="L11" s="52"/>
      <c r="M11" s="52"/>
      <c r="N11" s="52"/>
      <c r="O11" s="52"/>
    </row>
    <row r="12" spans="1:37" customFormat="1" ht="13" customHeight="1">
      <c r="A12" s="19" t="s">
        <v>76</v>
      </c>
      <c r="B12" s="32">
        <f>SUM(B13:B59)</f>
        <v>213370</v>
      </c>
      <c r="C12" s="20">
        <f>SUM(C13:C59)</f>
        <v>7573</v>
      </c>
      <c r="D12" s="20">
        <f>SUM(D13:D59)</f>
        <v>119464</v>
      </c>
      <c r="E12" s="20">
        <f>SUM(E13:E59)</f>
        <v>84417</v>
      </c>
      <c r="F12" s="20">
        <f>SUM(F13:F59)</f>
        <v>1916</v>
      </c>
      <c r="G12" s="3"/>
      <c r="H12" s="52"/>
      <c r="I12" s="52"/>
      <c r="J12" s="52"/>
      <c r="K12" s="52"/>
      <c r="M12" s="52"/>
      <c r="P12" s="52"/>
    </row>
    <row r="13" spans="1:37" customFormat="1" ht="12.75" customHeight="1">
      <c r="A13" s="24" t="s">
        <v>8</v>
      </c>
      <c r="B13" s="32">
        <f t="shared" ref="B13:B59" si="0">SUM(C13:F13)</f>
        <v>11883</v>
      </c>
      <c r="C13" s="31">
        <v>468</v>
      </c>
      <c r="D13" s="31">
        <v>4763</v>
      </c>
      <c r="E13" s="31">
        <v>6601</v>
      </c>
      <c r="F13" s="42">
        <v>51</v>
      </c>
    </row>
    <row r="14" spans="1:37" customFormat="1" ht="13" customHeight="1">
      <c r="A14" s="28" t="s">
        <v>9</v>
      </c>
      <c r="B14" s="25">
        <f t="shared" si="0"/>
        <v>1759</v>
      </c>
      <c r="C14" s="25">
        <v>91</v>
      </c>
      <c r="D14" s="25">
        <v>553</v>
      </c>
      <c r="E14" s="25">
        <v>1102</v>
      </c>
      <c r="F14" s="27">
        <v>13</v>
      </c>
    </row>
    <row r="15" spans="1:37" customFormat="1" ht="13" customHeight="1">
      <c r="A15" s="28" t="s">
        <v>10</v>
      </c>
      <c r="B15" s="25">
        <f t="shared" si="0"/>
        <v>3735</v>
      </c>
      <c r="C15" s="25">
        <v>144</v>
      </c>
      <c r="D15" s="25">
        <v>1703</v>
      </c>
      <c r="E15" s="25">
        <v>1858</v>
      </c>
      <c r="F15" s="27">
        <v>30</v>
      </c>
      <c r="M15" s="47"/>
    </row>
    <row r="16" spans="1:37" customFormat="1" ht="13" customHeight="1">
      <c r="A16" s="28" t="s">
        <v>11</v>
      </c>
      <c r="B16" s="25">
        <f t="shared" si="0"/>
        <v>4147</v>
      </c>
      <c r="C16" s="25">
        <v>258</v>
      </c>
      <c r="D16" s="25">
        <v>2143</v>
      </c>
      <c r="E16" s="25">
        <v>1707</v>
      </c>
      <c r="F16" s="27">
        <v>39</v>
      </c>
      <c r="M16" s="47"/>
    </row>
    <row r="17" spans="1:13" customFormat="1" ht="13" customHeight="1">
      <c r="A17" s="29" t="s">
        <v>12</v>
      </c>
      <c r="B17" s="25">
        <f t="shared" si="0"/>
        <v>1635</v>
      </c>
      <c r="C17" s="25">
        <v>61</v>
      </c>
      <c r="D17" s="25">
        <v>417</v>
      </c>
      <c r="E17" s="25">
        <v>1155</v>
      </c>
      <c r="F17" s="27">
        <v>2</v>
      </c>
      <c r="M17" s="47"/>
    </row>
    <row r="18" spans="1:13" customFormat="1" ht="13" customHeight="1">
      <c r="A18" s="30" t="s">
        <v>13</v>
      </c>
      <c r="B18" s="32">
        <f t="shared" si="0"/>
        <v>3314</v>
      </c>
      <c r="C18" s="31">
        <v>208</v>
      </c>
      <c r="D18" s="31">
        <v>1461</v>
      </c>
      <c r="E18" s="31">
        <v>1625</v>
      </c>
      <c r="F18" s="42">
        <v>20</v>
      </c>
      <c r="M18" s="47"/>
    </row>
    <row r="19" spans="1:13" customFormat="1" ht="13" customHeight="1">
      <c r="A19" s="33" t="s">
        <v>14</v>
      </c>
      <c r="B19" s="26">
        <f t="shared" si="0"/>
        <v>5842</v>
      </c>
      <c r="C19" s="25">
        <v>96</v>
      </c>
      <c r="D19" s="25">
        <v>3280</v>
      </c>
      <c r="E19" s="25">
        <v>2410</v>
      </c>
      <c r="F19" s="27">
        <v>56</v>
      </c>
    </row>
    <row r="20" spans="1:13" customFormat="1" ht="13" customHeight="1">
      <c r="A20" s="33" t="s">
        <v>15</v>
      </c>
      <c r="B20" s="26">
        <f t="shared" si="0"/>
        <v>4308</v>
      </c>
      <c r="C20" s="25">
        <v>133</v>
      </c>
      <c r="D20" s="25">
        <v>1956</v>
      </c>
      <c r="E20" s="25">
        <v>2170</v>
      </c>
      <c r="F20" s="27">
        <v>49</v>
      </c>
    </row>
    <row r="21" spans="1:13" customFormat="1" ht="13" customHeight="1">
      <c r="A21" s="33" t="s">
        <v>16</v>
      </c>
      <c r="B21" s="26">
        <f t="shared" si="0"/>
        <v>4020</v>
      </c>
      <c r="C21" s="25">
        <v>73</v>
      </c>
      <c r="D21" s="25">
        <v>2062</v>
      </c>
      <c r="E21" s="25">
        <v>1853</v>
      </c>
      <c r="F21" s="27">
        <v>32</v>
      </c>
    </row>
    <row r="22" spans="1:13" customFormat="1" ht="13" customHeight="1">
      <c r="A22" s="33" t="s">
        <v>17</v>
      </c>
      <c r="B22" s="21">
        <f t="shared" si="0"/>
        <v>4407</v>
      </c>
      <c r="C22" s="25">
        <v>91</v>
      </c>
      <c r="D22" s="25">
        <v>2542</v>
      </c>
      <c r="E22" s="25">
        <v>1743</v>
      </c>
      <c r="F22" s="27">
        <v>31</v>
      </c>
    </row>
    <row r="23" spans="1:13" customFormat="1" ht="13" customHeight="1">
      <c r="A23" s="30" t="s">
        <v>18</v>
      </c>
      <c r="B23" s="32">
        <f t="shared" si="0"/>
        <v>4917</v>
      </c>
      <c r="C23" s="31">
        <v>211</v>
      </c>
      <c r="D23" s="31">
        <v>1702</v>
      </c>
      <c r="E23" s="31">
        <v>2927</v>
      </c>
      <c r="F23" s="42">
        <v>77</v>
      </c>
    </row>
    <row r="24" spans="1:13" customFormat="1" ht="13" customHeight="1">
      <c r="A24" s="33" t="s">
        <v>19</v>
      </c>
      <c r="B24" s="26">
        <f t="shared" si="0"/>
        <v>6401</v>
      </c>
      <c r="C24" s="25">
        <v>551</v>
      </c>
      <c r="D24" s="25">
        <v>3091</v>
      </c>
      <c r="E24" s="25">
        <v>2691</v>
      </c>
      <c r="F24" s="27">
        <v>68</v>
      </c>
    </row>
    <row r="25" spans="1:13" customFormat="1" ht="13" customHeight="1">
      <c r="A25" s="33" t="s">
        <v>20</v>
      </c>
      <c r="B25" s="26">
        <f t="shared" si="0"/>
        <v>6667</v>
      </c>
      <c r="C25" s="25">
        <v>570</v>
      </c>
      <c r="D25" s="25">
        <v>2246</v>
      </c>
      <c r="E25" s="25">
        <v>3765</v>
      </c>
      <c r="F25" s="27">
        <v>86</v>
      </c>
    </row>
    <row r="26" spans="1:13" customFormat="1" ht="13" customHeight="1">
      <c r="A26" s="33" t="s">
        <v>21</v>
      </c>
      <c r="B26" s="26">
        <f t="shared" si="0"/>
        <v>5999</v>
      </c>
      <c r="C26" s="25">
        <v>247</v>
      </c>
      <c r="D26" s="25">
        <v>2563</v>
      </c>
      <c r="E26" s="25">
        <v>3156</v>
      </c>
      <c r="F26" s="27">
        <v>33</v>
      </c>
    </row>
    <row r="27" spans="1:13" customFormat="1" ht="13" customHeight="1">
      <c r="A27" s="34" t="s">
        <v>22</v>
      </c>
      <c r="B27" s="21">
        <f t="shared" si="0"/>
        <v>4852</v>
      </c>
      <c r="C27" s="20">
        <v>572</v>
      </c>
      <c r="D27" s="20">
        <v>1985</v>
      </c>
      <c r="E27" s="20">
        <v>2282</v>
      </c>
      <c r="F27" s="35">
        <v>13</v>
      </c>
    </row>
    <row r="28" spans="1:13" customFormat="1" ht="13" customHeight="1">
      <c r="A28" s="30" t="s">
        <v>23</v>
      </c>
      <c r="B28" s="32">
        <f t="shared" si="0"/>
        <v>2075</v>
      </c>
      <c r="C28" s="25">
        <v>175</v>
      </c>
      <c r="D28" s="25">
        <v>1096</v>
      </c>
      <c r="E28" s="25">
        <v>780</v>
      </c>
      <c r="F28" s="27">
        <v>24</v>
      </c>
    </row>
    <row r="29" spans="1:13" customFormat="1" ht="12.75" customHeight="1">
      <c r="A29" s="33" t="s">
        <v>24</v>
      </c>
      <c r="B29" s="26">
        <f t="shared" si="0"/>
        <v>916</v>
      </c>
      <c r="C29" s="25">
        <v>52</v>
      </c>
      <c r="D29" s="25">
        <v>577</v>
      </c>
      <c r="E29" s="25">
        <v>282</v>
      </c>
      <c r="F29" s="27">
        <v>5</v>
      </c>
    </row>
    <row r="30" spans="1:13" customFormat="1" ht="12.75" customHeight="1">
      <c r="A30" s="33" t="s">
        <v>25</v>
      </c>
      <c r="B30" s="26">
        <f t="shared" si="0"/>
        <v>2203</v>
      </c>
      <c r="C30" s="25">
        <v>86</v>
      </c>
      <c r="D30" s="25">
        <v>1430</v>
      </c>
      <c r="E30" s="25">
        <v>677</v>
      </c>
      <c r="F30" s="27">
        <v>10</v>
      </c>
    </row>
    <row r="31" spans="1:13" customFormat="1" ht="13" customHeight="1">
      <c r="A31" s="33" t="s">
        <v>26</v>
      </c>
      <c r="B31" s="26">
        <f t="shared" si="0"/>
        <v>3535</v>
      </c>
      <c r="C31" s="25">
        <v>72</v>
      </c>
      <c r="D31" s="25">
        <v>1635</v>
      </c>
      <c r="E31" s="25">
        <v>1794</v>
      </c>
      <c r="F31" s="27">
        <v>34</v>
      </c>
    </row>
    <row r="32" spans="1:13" customFormat="1" ht="13" customHeight="1">
      <c r="A32" s="34" t="s">
        <v>27</v>
      </c>
      <c r="B32" s="21">
        <f t="shared" si="0"/>
        <v>8361</v>
      </c>
      <c r="C32" s="20">
        <v>191</v>
      </c>
      <c r="D32" s="20">
        <v>4565</v>
      </c>
      <c r="E32" s="20">
        <v>3531</v>
      </c>
      <c r="F32" s="35">
        <v>74</v>
      </c>
    </row>
    <row r="33" spans="1:6" customFormat="1" ht="13" customHeight="1">
      <c r="A33" s="30" t="s">
        <v>28</v>
      </c>
      <c r="B33" s="32">
        <f t="shared" si="0"/>
        <v>4648</v>
      </c>
      <c r="C33" s="25">
        <v>169</v>
      </c>
      <c r="D33" s="25">
        <v>2959</v>
      </c>
      <c r="E33" s="25">
        <v>1462</v>
      </c>
      <c r="F33" s="27">
        <v>58</v>
      </c>
    </row>
    <row r="34" spans="1:6" customFormat="1" ht="13" customHeight="1">
      <c r="A34" s="33" t="s">
        <v>29</v>
      </c>
      <c r="B34" s="26">
        <f t="shared" si="0"/>
        <v>7503</v>
      </c>
      <c r="C34" s="25">
        <v>139</v>
      </c>
      <c r="D34" s="25">
        <v>4695</v>
      </c>
      <c r="E34" s="25">
        <v>2638</v>
      </c>
      <c r="F34" s="27">
        <v>31</v>
      </c>
    </row>
    <row r="35" spans="1:6" customFormat="1" ht="13" customHeight="1">
      <c r="A35" s="33" t="s">
        <v>30</v>
      </c>
      <c r="B35" s="26">
        <f t="shared" si="0"/>
        <v>6027</v>
      </c>
      <c r="C35" s="25">
        <v>529</v>
      </c>
      <c r="D35" s="25">
        <v>3257</v>
      </c>
      <c r="E35" s="25">
        <v>2160</v>
      </c>
      <c r="F35" s="27">
        <v>81</v>
      </c>
    </row>
    <row r="36" spans="1:6" customFormat="1" ht="13" customHeight="1">
      <c r="A36" s="33" t="s">
        <v>31</v>
      </c>
      <c r="B36" s="26">
        <f t="shared" si="0"/>
        <v>4369</v>
      </c>
      <c r="C36" s="25">
        <v>105</v>
      </c>
      <c r="D36" s="25">
        <v>2691</v>
      </c>
      <c r="E36" s="25">
        <v>1546</v>
      </c>
      <c r="F36" s="27">
        <v>27</v>
      </c>
    </row>
    <row r="37" spans="1:6" customFormat="1" ht="13" customHeight="1">
      <c r="A37" s="34" t="s">
        <v>32</v>
      </c>
      <c r="B37" s="21">
        <f t="shared" si="0"/>
        <v>2446</v>
      </c>
      <c r="C37" s="20">
        <v>82</v>
      </c>
      <c r="D37" s="20">
        <v>1321</v>
      </c>
      <c r="E37" s="20">
        <v>1013</v>
      </c>
      <c r="F37" s="35">
        <v>30</v>
      </c>
    </row>
    <row r="38" spans="1:6" customFormat="1" ht="13" customHeight="1">
      <c r="A38" s="30" t="s">
        <v>33</v>
      </c>
      <c r="B38" s="32">
        <f t="shared" si="0"/>
        <v>4463</v>
      </c>
      <c r="C38" s="25">
        <v>253</v>
      </c>
      <c r="D38" s="25">
        <v>2872</v>
      </c>
      <c r="E38" s="25">
        <v>1310</v>
      </c>
      <c r="F38" s="27">
        <v>28</v>
      </c>
    </row>
    <row r="39" spans="1:6" customFormat="1" ht="13" customHeight="1">
      <c r="A39" s="33" t="s">
        <v>34</v>
      </c>
      <c r="B39" s="26">
        <f t="shared" si="0"/>
        <v>3812</v>
      </c>
      <c r="C39" s="25">
        <v>240</v>
      </c>
      <c r="D39" s="25">
        <v>1996</v>
      </c>
      <c r="E39" s="25">
        <v>1558</v>
      </c>
      <c r="F39" s="27">
        <v>18</v>
      </c>
    </row>
    <row r="40" spans="1:6" customFormat="1" ht="13" customHeight="1">
      <c r="A40" s="33" t="s">
        <v>35</v>
      </c>
      <c r="B40" s="26">
        <f t="shared" si="0"/>
        <v>7654</v>
      </c>
      <c r="C40" s="25">
        <v>314</v>
      </c>
      <c r="D40" s="25">
        <v>4610</v>
      </c>
      <c r="E40" s="25">
        <v>2656</v>
      </c>
      <c r="F40" s="27">
        <v>74</v>
      </c>
    </row>
    <row r="41" spans="1:6" customFormat="1" ht="13" customHeight="1">
      <c r="A41" s="33" t="s">
        <v>36</v>
      </c>
      <c r="B41" s="26">
        <v>2423</v>
      </c>
      <c r="C41" s="25">
        <v>43</v>
      </c>
      <c r="D41" s="25">
        <v>1608</v>
      </c>
      <c r="E41" s="25">
        <v>755</v>
      </c>
      <c r="F41" s="27">
        <v>17</v>
      </c>
    </row>
    <row r="42" spans="1:6" customFormat="1" ht="13" customHeight="1">
      <c r="A42" s="34" t="s">
        <v>37</v>
      </c>
      <c r="B42" s="21">
        <f t="shared" si="0"/>
        <v>4312</v>
      </c>
      <c r="C42" s="20">
        <v>44</v>
      </c>
      <c r="D42" s="20">
        <v>2769</v>
      </c>
      <c r="E42" s="20">
        <v>1485</v>
      </c>
      <c r="F42" s="35">
        <v>14</v>
      </c>
    </row>
    <row r="43" spans="1:6" customFormat="1" ht="13" customHeight="1">
      <c r="A43" s="30" t="s">
        <v>38</v>
      </c>
      <c r="B43" s="32">
        <f t="shared" si="0"/>
        <v>2464</v>
      </c>
      <c r="C43" s="25">
        <v>56</v>
      </c>
      <c r="D43" s="25">
        <v>1774</v>
      </c>
      <c r="E43" s="25">
        <v>603</v>
      </c>
      <c r="F43" s="27">
        <v>31</v>
      </c>
    </row>
    <row r="44" spans="1:6" customFormat="1" ht="13" customHeight="1">
      <c r="A44" s="33" t="s">
        <v>39</v>
      </c>
      <c r="B44" s="26">
        <f t="shared" si="0"/>
        <v>3853</v>
      </c>
      <c r="C44" s="25">
        <v>95</v>
      </c>
      <c r="D44" s="25">
        <v>2806</v>
      </c>
      <c r="E44" s="25">
        <v>913</v>
      </c>
      <c r="F44" s="27">
        <v>39</v>
      </c>
    </row>
    <row r="45" spans="1:6" customFormat="1" ht="13" customHeight="1">
      <c r="A45" s="33" t="s">
        <v>40</v>
      </c>
      <c r="B45" s="26">
        <f t="shared" si="0"/>
        <v>6366</v>
      </c>
      <c r="C45" s="25">
        <v>119</v>
      </c>
      <c r="D45" s="25">
        <v>4052</v>
      </c>
      <c r="E45" s="25">
        <v>2107</v>
      </c>
      <c r="F45" s="27">
        <v>88</v>
      </c>
    </row>
    <row r="46" spans="1:6" customFormat="1" ht="13" customHeight="1">
      <c r="A46" s="33" t="s">
        <v>41</v>
      </c>
      <c r="B46" s="26">
        <f t="shared" si="0"/>
        <v>6640</v>
      </c>
      <c r="C46" s="25">
        <v>87</v>
      </c>
      <c r="D46" s="25">
        <v>4678</v>
      </c>
      <c r="E46" s="25">
        <v>1836</v>
      </c>
      <c r="F46" s="27">
        <v>39</v>
      </c>
    </row>
    <row r="47" spans="1:6" customFormat="1" ht="13" customHeight="1">
      <c r="A47" s="34" t="s">
        <v>42</v>
      </c>
      <c r="B47" s="21">
        <f t="shared" si="0"/>
        <v>3661</v>
      </c>
      <c r="C47" s="20">
        <v>24</v>
      </c>
      <c r="D47" s="20">
        <v>2545</v>
      </c>
      <c r="E47" s="20">
        <v>1070</v>
      </c>
      <c r="F47" s="35">
        <v>22</v>
      </c>
    </row>
    <row r="48" spans="1:6" customFormat="1" ht="13" customHeight="1">
      <c r="A48" s="30" t="s">
        <v>43</v>
      </c>
      <c r="B48" s="32">
        <f t="shared" si="0"/>
        <v>2990</v>
      </c>
      <c r="C48" s="25">
        <v>27</v>
      </c>
      <c r="D48" s="25">
        <v>1845</v>
      </c>
      <c r="E48" s="25">
        <v>1080</v>
      </c>
      <c r="F48" s="27">
        <v>38</v>
      </c>
    </row>
    <row r="49" spans="1:37" customFormat="1" ht="13" customHeight="1">
      <c r="A49" s="33" t="s">
        <v>44</v>
      </c>
      <c r="B49" s="26">
        <f t="shared" si="0"/>
        <v>2833</v>
      </c>
      <c r="C49" s="25">
        <v>116</v>
      </c>
      <c r="D49" s="25">
        <v>1944</v>
      </c>
      <c r="E49" s="25">
        <v>737</v>
      </c>
      <c r="F49" s="27">
        <v>36</v>
      </c>
    </row>
    <row r="50" spans="1:37" customFormat="1" ht="13" customHeight="1">
      <c r="A50" s="33" t="s">
        <v>45</v>
      </c>
      <c r="B50" s="26">
        <f t="shared" si="0"/>
        <v>5483</v>
      </c>
      <c r="C50" s="25">
        <v>43</v>
      </c>
      <c r="D50" s="25">
        <v>3428</v>
      </c>
      <c r="E50" s="25">
        <v>1948</v>
      </c>
      <c r="F50" s="27">
        <v>64</v>
      </c>
    </row>
    <row r="51" spans="1:37" customFormat="1" ht="13" customHeight="1">
      <c r="A51" s="33" t="s">
        <v>46</v>
      </c>
      <c r="B51" s="26">
        <f t="shared" si="0"/>
        <v>6195</v>
      </c>
      <c r="C51" s="25">
        <v>37</v>
      </c>
      <c r="D51" s="25">
        <v>3863</v>
      </c>
      <c r="E51" s="25">
        <v>2232</v>
      </c>
      <c r="F51" s="27">
        <v>63</v>
      </c>
    </row>
    <row r="52" spans="1:37" customFormat="1" ht="13" customHeight="1">
      <c r="A52" s="34" t="s">
        <v>47</v>
      </c>
      <c r="B52" s="21">
        <f t="shared" si="0"/>
        <v>5372</v>
      </c>
      <c r="C52" s="20">
        <v>202</v>
      </c>
      <c r="D52" s="20">
        <v>3121</v>
      </c>
      <c r="E52" s="20">
        <v>1980</v>
      </c>
      <c r="F52" s="35">
        <v>69</v>
      </c>
    </row>
    <row r="53" spans="1:37" customFormat="1" ht="13" customHeight="1">
      <c r="A53" s="30" t="s">
        <v>48</v>
      </c>
      <c r="B53" s="32">
        <f t="shared" si="0"/>
        <v>1777</v>
      </c>
      <c r="C53" s="25">
        <v>63</v>
      </c>
      <c r="D53" s="25">
        <v>1189</v>
      </c>
      <c r="E53" s="25">
        <v>503</v>
      </c>
      <c r="F53" s="27">
        <v>22</v>
      </c>
    </row>
    <row r="54" spans="1:37" customFormat="1" ht="13" customHeight="1">
      <c r="A54" s="33" t="s">
        <v>49</v>
      </c>
      <c r="B54" s="26">
        <f t="shared" si="0"/>
        <v>3642</v>
      </c>
      <c r="C54" s="25">
        <v>107</v>
      </c>
      <c r="D54" s="25">
        <v>2796</v>
      </c>
      <c r="E54" s="25">
        <v>714</v>
      </c>
      <c r="F54" s="27">
        <v>25</v>
      </c>
    </row>
    <row r="55" spans="1:37" customFormat="1" ht="13" customHeight="1">
      <c r="A55" s="33" t="s">
        <v>50</v>
      </c>
      <c r="B55" s="26">
        <f t="shared" si="0"/>
        <v>5656</v>
      </c>
      <c r="C55" s="25">
        <v>62</v>
      </c>
      <c r="D55" s="25">
        <v>3646</v>
      </c>
      <c r="E55" s="25">
        <v>1873</v>
      </c>
      <c r="F55" s="27">
        <v>75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37" customFormat="1" ht="13" customHeight="1">
      <c r="A56" s="33" t="s">
        <v>51</v>
      </c>
      <c r="B56" s="26">
        <f t="shared" si="0"/>
        <v>5468</v>
      </c>
      <c r="C56" s="25">
        <v>32</v>
      </c>
      <c r="D56" s="25">
        <v>3732</v>
      </c>
      <c r="E56" s="25">
        <v>1685</v>
      </c>
      <c r="F56" s="27">
        <v>19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37" customFormat="1" ht="13" customHeight="1">
      <c r="A57" s="34" t="s">
        <v>52</v>
      </c>
      <c r="B57" s="21">
        <f t="shared" si="0"/>
        <v>5236</v>
      </c>
      <c r="C57" s="20">
        <v>55</v>
      </c>
      <c r="D57" s="20">
        <v>2962</v>
      </c>
      <c r="E57" s="20">
        <v>2154</v>
      </c>
      <c r="F57" s="35">
        <v>65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37" customFormat="1" ht="13" customHeight="1">
      <c r="A58" s="33" t="s">
        <v>53</v>
      </c>
      <c r="B58" s="25">
        <f t="shared" si="0"/>
        <v>5845</v>
      </c>
      <c r="C58" s="25">
        <v>100</v>
      </c>
      <c r="D58" s="25">
        <v>3847</v>
      </c>
      <c r="E58" s="25">
        <v>1838</v>
      </c>
      <c r="F58" s="27">
        <v>60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37" customFormat="1" ht="13" customHeight="1">
      <c r="A59" s="36" t="s">
        <v>54</v>
      </c>
      <c r="B59" s="37">
        <f t="shared" si="0"/>
        <v>1256</v>
      </c>
      <c r="C59" s="37">
        <v>80</v>
      </c>
      <c r="D59" s="37">
        <v>688</v>
      </c>
      <c r="E59" s="37">
        <v>452</v>
      </c>
      <c r="F59" s="39">
        <v>36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37" customFormat="1" ht="13" customHeight="1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AJ60" s="53"/>
      <c r="AK60" s="53"/>
    </row>
    <row r="61" spans="1:37" customFormat="1" ht="13" customHeight="1">
      <c r="A61" s="53"/>
    </row>
    <row r="62" spans="1:37" customFormat="1" ht="13" customHeight="1">
      <c r="A62" s="53"/>
      <c r="AB62" s="53"/>
    </row>
    <row r="63" spans="1:37" customFormat="1" ht="13" customHeight="1">
      <c r="A63" s="53"/>
    </row>
    <row r="64" spans="1:37" customFormat="1" ht="13" customHeight="1">
      <c r="A64" s="48" t="str">
        <f>A3</f>
        <v xml:space="preserve"> 　　２  令和 ３ 年度  種別狩猟免状交付状況</v>
      </c>
    </row>
    <row r="65" spans="1:33" customFormat="1" ht="13" customHeight="1">
      <c r="A65" s="53"/>
      <c r="B65" s="50" t="s">
        <v>55</v>
      </c>
      <c r="D65" s="51"/>
      <c r="E65" s="51"/>
      <c r="F65" s="51"/>
      <c r="G65" s="51"/>
      <c r="H65" s="51"/>
      <c r="I65" s="49"/>
      <c r="J65" s="49"/>
      <c r="K65" s="49"/>
      <c r="L65" s="49"/>
      <c r="M65" s="49"/>
      <c r="N65" s="55"/>
      <c r="O65" s="51"/>
      <c r="P65" s="49"/>
      <c r="Q65" s="51"/>
      <c r="R65" s="51"/>
    </row>
    <row r="66" spans="1:33" customFormat="1" ht="13" customHeight="1">
      <c r="A66" s="53"/>
      <c r="B66" s="2"/>
      <c r="C66" s="2"/>
      <c r="D66" s="2"/>
      <c r="E66" s="2"/>
      <c r="F66" s="2"/>
      <c r="H66" s="51"/>
      <c r="I66" s="49"/>
      <c r="J66" s="49"/>
      <c r="K66" s="49"/>
      <c r="L66" s="49"/>
      <c r="M66" s="1"/>
      <c r="Q66" s="2" t="s">
        <v>1</v>
      </c>
    </row>
    <row r="67" spans="1:33" customFormat="1" ht="13" customHeight="1">
      <c r="A67" s="58" t="s">
        <v>77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6"/>
      <c r="R67" s="3"/>
      <c r="AE67" s="52"/>
      <c r="AF67" s="52"/>
      <c r="AG67" s="52"/>
    </row>
    <row r="68" spans="1:33" customFormat="1" ht="13" customHeight="1">
      <c r="A68" s="59"/>
      <c r="B68" s="9"/>
      <c r="C68" s="9"/>
      <c r="D68" s="8"/>
      <c r="E68" s="8"/>
      <c r="F68" s="8"/>
      <c r="G68" s="8"/>
      <c r="H68" s="8"/>
      <c r="I68" s="8" t="s">
        <v>56</v>
      </c>
      <c r="J68" s="8"/>
      <c r="K68" s="8"/>
      <c r="L68" s="8"/>
      <c r="M68" s="8"/>
      <c r="N68" s="8"/>
      <c r="O68" s="8"/>
      <c r="P68" s="8"/>
      <c r="Q68" s="10"/>
      <c r="AE68" s="52"/>
      <c r="AF68" s="52"/>
      <c r="AG68" s="52"/>
    </row>
    <row r="69" spans="1:33" customFormat="1" ht="33.75" customHeight="1">
      <c r="A69" s="59"/>
      <c r="B69" s="12" t="s">
        <v>57</v>
      </c>
      <c r="C69" s="12" t="s">
        <v>58</v>
      </c>
      <c r="D69" s="12" t="s">
        <v>59</v>
      </c>
      <c r="E69" s="12" t="s">
        <v>60</v>
      </c>
      <c r="F69" s="11" t="s">
        <v>61</v>
      </c>
      <c r="G69" s="13" t="s">
        <v>62</v>
      </c>
      <c r="H69" s="13" t="s">
        <v>63</v>
      </c>
      <c r="I69" s="13" t="s">
        <v>64</v>
      </c>
      <c r="J69" s="13" t="s">
        <v>65</v>
      </c>
      <c r="K69" s="40" t="s">
        <v>66</v>
      </c>
      <c r="L69" s="56" t="s">
        <v>67</v>
      </c>
      <c r="M69" s="13" t="s">
        <v>68</v>
      </c>
      <c r="N69" s="13" t="s">
        <v>69</v>
      </c>
      <c r="O69" s="13" t="s">
        <v>70</v>
      </c>
      <c r="P69" s="14" t="s">
        <v>71</v>
      </c>
      <c r="Q69" s="15" t="s">
        <v>3</v>
      </c>
      <c r="AE69" s="52"/>
      <c r="AF69" s="52"/>
      <c r="AG69" s="52"/>
    </row>
    <row r="70" spans="1:33" customFormat="1" ht="13" customHeight="1">
      <c r="A70" s="60"/>
      <c r="B70" s="17"/>
      <c r="C70" s="17"/>
      <c r="D70" s="17"/>
      <c r="E70" s="17"/>
      <c r="F70" s="16"/>
      <c r="G70" s="16"/>
      <c r="H70" s="16"/>
      <c r="I70" s="16"/>
      <c r="J70" s="16"/>
      <c r="K70" s="17"/>
      <c r="L70" s="43"/>
      <c r="M70" s="16"/>
      <c r="N70" s="16"/>
      <c r="O70" s="16"/>
      <c r="P70" s="17"/>
      <c r="Q70" s="18" t="s">
        <v>72</v>
      </c>
      <c r="AE70" s="52"/>
      <c r="AF70" s="52"/>
      <c r="AG70" s="52"/>
    </row>
    <row r="71" spans="1:33" customFormat="1" ht="13" customHeight="1">
      <c r="A71" s="19" t="s">
        <v>74</v>
      </c>
      <c r="B71" s="21">
        <v>368</v>
      </c>
      <c r="C71" s="20">
        <v>66366</v>
      </c>
      <c r="D71" s="20">
        <v>43592</v>
      </c>
      <c r="E71" s="22">
        <v>1115</v>
      </c>
      <c r="F71" s="20">
        <v>2296</v>
      </c>
      <c r="G71" s="20">
        <v>232</v>
      </c>
      <c r="H71" s="20">
        <v>12</v>
      </c>
      <c r="I71" s="20">
        <v>41268</v>
      </c>
      <c r="J71" s="20">
        <v>667</v>
      </c>
      <c r="K71" s="21">
        <v>52</v>
      </c>
      <c r="L71" s="20">
        <v>4801</v>
      </c>
      <c r="M71" s="20">
        <v>64</v>
      </c>
      <c r="N71" s="20">
        <v>0</v>
      </c>
      <c r="O71" s="20">
        <v>45</v>
      </c>
      <c r="P71" s="21">
        <v>70</v>
      </c>
      <c r="Q71" s="23">
        <v>160948</v>
      </c>
      <c r="R71" s="46"/>
      <c r="AE71" s="52"/>
      <c r="AF71" s="52"/>
      <c r="AG71" s="52"/>
    </row>
    <row r="72" spans="1:33" customFormat="1" ht="13" customHeight="1">
      <c r="A72" s="19" t="s">
        <v>75</v>
      </c>
      <c r="B72" s="21">
        <v>381</v>
      </c>
      <c r="C72" s="21">
        <v>68485</v>
      </c>
      <c r="D72" s="21">
        <v>42273</v>
      </c>
      <c r="E72" s="21">
        <v>1069</v>
      </c>
      <c r="F72" s="20">
        <v>2206</v>
      </c>
      <c r="G72" s="20">
        <v>224</v>
      </c>
      <c r="H72" s="20">
        <v>12</v>
      </c>
      <c r="I72" s="20">
        <v>42805</v>
      </c>
      <c r="J72" s="20">
        <v>693</v>
      </c>
      <c r="K72" s="21">
        <v>36</v>
      </c>
      <c r="L72" s="20">
        <v>4586</v>
      </c>
      <c r="M72" s="22">
        <v>70</v>
      </c>
      <c r="N72" s="20">
        <v>1</v>
      </c>
      <c r="O72" s="20">
        <v>48</v>
      </c>
      <c r="P72" s="21">
        <v>57</v>
      </c>
      <c r="Q72" s="23">
        <v>162946</v>
      </c>
      <c r="AE72" s="52"/>
      <c r="AF72" s="52"/>
      <c r="AG72" s="52"/>
    </row>
    <row r="73" spans="1:33" customFormat="1" ht="13" customHeight="1">
      <c r="A73" s="19" t="s">
        <v>76</v>
      </c>
      <c r="B73" s="21">
        <f t="shared" ref="B73:Q73" si="1">SUM(B74:B120)</f>
        <v>366</v>
      </c>
      <c r="C73" s="21">
        <f t="shared" si="1"/>
        <v>69658</v>
      </c>
      <c r="D73" s="21">
        <f t="shared" si="1"/>
        <v>37326</v>
      </c>
      <c r="E73" s="21">
        <f t="shared" si="1"/>
        <v>988</v>
      </c>
      <c r="F73" s="21">
        <f t="shared" si="1"/>
        <v>2211</v>
      </c>
      <c r="G73" s="20">
        <f t="shared" si="1"/>
        <v>200</v>
      </c>
      <c r="H73" s="20">
        <f t="shared" si="1"/>
        <v>6</v>
      </c>
      <c r="I73" s="20">
        <f t="shared" si="1"/>
        <v>41769</v>
      </c>
      <c r="J73" s="20">
        <f t="shared" si="1"/>
        <v>730</v>
      </c>
      <c r="K73" s="21">
        <f t="shared" si="1"/>
        <v>24</v>
      </c>
      <c r="L73" s="41">
        <f t="shared" si="1"/>
        <v>4675</v>
      </c>
      <c r="M73" s="20">
        <f t="shared" si="1"/>
        <v>60</v>
      </c>
      <c r="N73" s="20">
        <f t="shared" si="1"/>
        <v>0</v>
      </c>
      <c r="O73" s="20">
        <f t="shared" si="1"/>
        <v>45</v>
      </c>
      <c r="P73" s="21">
        <f t="shared" si="1"/>
        <v>52</v>
      </c>
      <c r="Q73" s="23">
        <f t="shared" si="1"/>
        <v>158110</v>
      </c>
      <c r="AE73" s="52"/>
      <c r="AF73" s="52"/>
      <c r="AG73" s="52"/>
    </row>
    <row r="74" spans="1:33" customFormat="1" ht="13" customHeight="1">
      <c r="A74" s="24" t="s">
        <v>8</v>
      </c>
      <c r="B74" s="26">
        <v>4</v>
      </c>
      <c r="C74" s="26">
        <v>1693</v>
      </c>
      <c r="D74" s="26">
        <v>3625</v>
      </c>
      <c r="E74" s="26">
        <v>32</v>
      </c>
      <c r="F74" s="25">
        <v>91</v>
      </c>
      <c r="G74" s="25">
        <v>5</v>
      </c>
      <c r="H74" s="25">
        <v>0</v>
      </c>
      <c r="I74" s="25">
        <v>2595</v>
      </c>
      <c r="J74" s="25">
        <v>10</v>
      </c>
      <c r="K74" s="26">
        <v>2</v>
      </c>
      <c r="L74" s="57">
        <v>367</v>
      </c>
      <c r="M74" s="25">
        <v>0</v>
      </c>
      <c r="N74" s="25">
        <v>0</v>
      </c>
      <c r="O74" s="25">
        <v>6</v>
      </c>
      <c r="P74" s="26">
        <v>1</v>
      </c>
      <c r="Q74" s="27">
        <f t="shared" ref="Q74:Q120" si="2">SUM(B74:P74)</f>
        <v>8431</v>
      </c>
      <c r="AE74" s="52"/>
      <c r="AF74" s="52"/>
      <c r="AG74" s="52"/>
    </row>
    <row r="75" spans="1:33" customFormat="1" ht="13" customHeight="1">
      <c r="A75" s="28" t="s">
        <v>9</v>
      </c>
      <c r="B75" s="26">
        <v>0</v>
      </c>
      <c r="C75" s="26">
        <v>200</v>
      </c>
      <c r="D75" s="26">
        <v>761</v>
      </c>
      <c r="E75" s="26">
        <v>12</v>
      </c>
      <c r="F75" s="25">
        <v>13</v>
      </c>
      <c r="G75" s="25">
        <v>2</v>
      </c>
      <c r="H75" s="25">
        <v>0</v>
      </c>
      <c r="I75" s="25">
        <v>263</v>
      </c>
      <c r="J75" s="25">
        <v>1</v>
      </c>
      <c r="K75" s="26">
        <v>0</v>
      </c>
      <c r="L75" s="57">
        <v>76</v>
      </c>
      <c r="M75" s="25">
        <v>0</v>
      </c>
      <c r="N75" s="25">
        <v>0</v>
      </c>
      <c r="O75" s="25">
        <v>0</v>
      </c>
      <c r="P75" s="26">
        <v>0</v>
      </c>
      <c r="Q75" s="27">
        <f t="shared" si="2"/>
        <v>1328</v>
      </c>
      <c r="AE75" s="52"/>
      <c r="AF75" s="52"/>
      <c r="AG75" s="52"/>
    </row>
    <row r="76" spans="1:33" customFormat="1" ht="13" customHeight="1">
      <c r="A76" s="28" t="s">
        <v>10</v>
      </c>
      <c r="B76" s="26">
        <v>1</v>
      </c>
      <c r="C76" s="26">
        <v>660</v>
      </c>
      <c r="D76" s="26">
        <v>848</v>
      </c>
      <c r="E76" s="26">
        <v>13</v>
      </c>
      <c r="F76" s="25">
        <v>24</v>
      </c>
      <c r="G76" s="25">
        <v>0</v>
      </c>
      <c r="H76" s="25">
        <v>0</v>
      </c>
      <c r="I76" s="25">
        <v>887</v>
      </c>
      <c r="J76" s="25">
        <v>11</v>
      </c>
      <c r="K76" s="26">
        <v>2</v>
      </c>
      <c r="L76" s="57">
        <v>117</v>
      </c>
      <c r="M76" s="25">
        <v>0</v>
      </c>
      <c r="N76" s="25">
        <v>0</v>
      </c>
      <c r="O76" s="25">
        <v>2</v>
      </c>
      <c r="P76" s="26">
        <v>2</v>
      </c>
      <c r="Q76" s="27">
        <f t="shared" si="2"/>
        <v>2567</v>
      </c>
      <c r="AE76" s="52"/>
      <c r="AF76" s="52"/>
      <c r="AG76" s="52"/>
    </row>
    <row r="77" spans="1:33" customFormat="1" ht="13" customHeight="1">
      <c r="A77" s="28" t="s">
        <v>11</v>
      </c>
      <c r="B77" s="26">
        <v>20</v>
      </c>
      <c r="C77" s="26">
        <v>947</v>
      </c>
      <c r="D77" s="26">
        <v>556</v>
      </c>
      <c r="E77" s="25">
        <v>18</v>
      </c>
      <c r="F77" s="25">
        <v>40</v>
      </c>
      <c r="G77" s="25">
        <v>9</v>
      </c>
      <c r="H77" s="25">
        <v>0</v>
      </c>
      <c r="I77" s="25">
        <v>955</v>
      </c>
      <c r="J77" s="25">
        <v>17</v>
      </c>
      <c r="K77" s="26">
        <v>0</v>
      </c>
      <c r="L77" s="57">
        <v>185</v>
      </c>
      <c r="M77" s="25">
        <v>2</v>
      </c>
      <c r="N77" s="25">
        <v>0</v>
      </c>
      <c r="O77" s="25">
        <v>0</v>
      </c>
      <c r="P77" s="26">
        <v>2</v>
      </c>
      <c r="Q77" s="27">
        <f t="shared" si="2"/>
        <v>2751</v>
      </c>
      <c r="AE77" s="52"/>
      <c r="AF77" s="52"/>
      <c r="AG77" s="52"/>
    </row>
    <row r="78" spans="1:33" customFormat="1" ht="13" customHeight="1">
      <c r="A78" s="29" t="s">
        <v>12</v>
      </c>
      <c r="B78" s="26">
        <v>2</v>
      </c>
      <c r="C78" s="26">
        <v>103</v>
      </c>
      <c r="D78" s="26">
        <v>789</v>
      </c>
      <c r="E78" s="25">
        <v>2</v>
      </c>
      <c r="F78" s="25">
        <v>8</v>
      </c>
      <c r="G78" s="25">
        <v>2</v>
      </c>
      <c r="H78" s="25">
        <v>0</v>
      </c>
      <c r="I78" s="25">
        <v>252</v>
      </c>
      <c r="J78" s="25">
        <v>0</v>
      </c>
      <c r="K78" s="26">
        <v>0</v>
      </c>
      <c r="L78" s="57">
        <v>49</v>
      </c>
      <c r="M78" s="25">
        <v>0</v>
      </c>
      <c r="N78" s="25">
        <v>0</v>
      </c>
      <c r="O78" s="25">
        <v>0</v>
      </c>
      <c r="P78" s="26">
        <v>0</v>
      </c>
      <c r="Q78" s="27">
        <f t="shared" si="2"/>
        <v>1207</v>
      </c>
      <c r="AE78" s="52"/>
      <c r="AF78" s="52"/>
      <c r="AG78" s="52"/>
    </row>
    <row r="79" spans="1:33" customFormat="1" ht="13" customHeight="1">
      <c r="A79" s="30" t="s">
        <v>13</v>
      </c>
      <c r="B79" s="32">
        <v>1</v>
      </c>
      <c r="C79" s="32">
        <v>554</v>
      </c>
      <c r="D79" s="32">
        <v>752</v>
      </c>
      <c r="E79" s="32">
        <v>13</v>
      </c>
      <c r="F79" s="31">
        <v>29</v>
      </c>
      <c r="G79" s="31">
        <v>2</v>
      </c>
      <c r="H79" s="31">
        <v>0</v>
      </c>
      <c r="I79" s="31">
        <v>697</v>
      </c>
      <c r="J79" s="31">
        <v>5</v>
      </c>
      <c r="K79" s="32">
        <v>0</v>
      </c>
      <c r="L79" s="44">
        <v>174</v>
      </c>
      <c r="M79" s="31">
        <v>2</v>
      </c>
      <c r="N79" s="31">
        <v>0</v>
      </c>
      <c r="O79" s="31">
        <v>0</v>
      </c>
      <c r="P79" s="32">
        <v>0</v>
      </c>
      <c r="Q79" s="42">
        <f t="shared" si="2"/>
        <v>2229</v>
      </c>
      <c r="AE79" s="52"/>
      <c r="AF79" s="52"/>
      <c r="AG79" s="52"/>
    </row>
    <row r="80" spans="1:33" customFormat="1" ht="13" customHeight="1">
      <c r="A80" s="33" t="s">
        <v>14</v>
      </c>
      <c r="B80" s="26">
        <v>0</v>
      </c>
      <c r="C80" s="26">
        <v>1598</v>
      </c>
      <c r="D80" s="26">
        <v>772</v>
      </c>
      <c r="E80" s="26">
        <v>26</v>
      </c>
      <c r="F80" s="25">
        <v>19</v>
      </c>
      <c r="G80" s="25">
        <v>1</v>
      </c>
      <c r="H80" s="25">
        <v>0</v>
      </c>
      <c r="I80" s="25">
        <v>1559</v>
      </c>
      <c r="J80" s="25">
        <v>26</v>
      </c>
      <c r="K80" s="26">
        <v>0</v>
      </c>
      <c r="L80" s="57">
        <v>74</v>
      </c>
      <c r="M80" s="25">
        <v>0</v>
      </c>
      <c r="N80" s="25">
        <v>0</v>
      </c>
      <c r="O80" s="25">
        <v>2</v>
      </c>
      <c r="P80" s="26">
        <v>2</v>
      </c>
      <c r="Q80" s="27">
        <f t="shared" si="2"/>
        <v>4079</v>
      </c>
      <c r="AE80" s="52"/>
      <c r="AF80" s="52"/>
      <c r="AG80" s="52"/>
    </row>
    <row r="81" spans="1:33" customFormat="1" ht="13" customHeight="1">
      <c r="A81" s="33" t="s">
        <v>15</v>
      </c>
      <c r="B81" s="26">
        <v>18</v>
      </c>
      <c r="C81" s="26">
        <v>1019</v>
      </c>
      <c r="D81" s="26">
        <v>1261</v>
      </c>
      <c r="E81" s="25">
        <v>34</v>
      </c>
      <c r="F81" s="25">
        <v>29</v>
      </c>
      <c r="G81" s="25">
        <v>14</v>
      </c>
      <c r="H81" s="25">
        <v>0</v>
      </c>
      <c r="I81" s="25">
        <v>822</v>
      </c>
      <c r="J81" s="25">
        <v>14</v>
      </c>
      <c r="K81" s="26">
        <v>1</v>
      </c>
      <c r="L81" s="57">
        <v>72</v>
      </c>
      <c r="M81" s="25">
        <v>0</v>
      </c>
      <c r="N81" s="25">
        <v>0</v>
      </c>
      <c r="O81" s="25">
        <v>0</v>
      </c>
      <c r="P81" s="26">
        <v>0</v>
      </c>
      <c r="Q81" s="27">
        <f t="shared" si="2"/>
        <v>3284</v>
      </c>
      <c r="AE81" s="52"/>
      <c r="AF81" s="52"/>
      <c r="AG81" s="52"/>
    </row>
    <row r="82" spans="1:33" customFormat="1" ht="13" customHeight="1">
      <c r="A82" s="33" t="s">
        <v>16</v>
      </c>
      <c r="B82" s="26">
        <v>4</v>
      </c>
      <c r="C82" s="26">
        <v>1022</v>
      </c>
      <c r="D82" s="26">
        <v>843</v>
      </c>
      <c r="E82" s="25">
        <v>16</v>
      </c>
      <c r="F82" s="25">
        <v>16</v>
      </c>
      <c r="G82" s="25">
        <v>0</v>
      </c>
      <c r="H82" s="25">
        <v>0</v>
      </c>
      <c r="I82" s="25">
        <v>958</v>
      </c>
      <c r="J82" s="25">
        <v>13</v>
      </c>
      <c r="K82" s="26">
        <v>1</v>
      </c>
      <c r="L82" s="57">
        <v>51</v>
      </c>
      <c r="M82" s="25">
        <v>2</v>
      </c>
      <c r="N82" s="25">
        <v>0</v>
      </c>
      <c r="O82" s="25">
        <v>0</v>
      </c>
      <c r="P82" s="26">
        <v>0</v>
      </c>
      <c r="Q82" s="27">
        <f t="shared" si="2"/>
        <v>2926</v>
      </c>
      <c r="AE82" s="52"/>
      <c r="AF82" s="52"/>
      <c r="AG82" s="52"/>
    </row>
    <row r="83" spans="1:33" customFormat="1" ht="13" customHeight="1">
      <c r="A83" s="34" t="s">
        <v>17</v>
      </c>
      <c r="B83" s="21">
        <v>0</v>
      </c>
      <c r="C83" s="21">
        <v>1417</v>
      </c>
      <c r="D83" s="21">
        <v>664</v>
      </c>
      <c r="E83" s="20">
        <v>14</v>
      </c>
      <c r="F83" s="20">
        <v>30</v>
      </c>
      <c r="G83" s="20">
        <v>0</v>
      </c>
      <c r="H83" s="20">
        <v>0</v>
      </c>
      <c r="I83" s="20">
        <v>1018</v>
      </c>
      <c r="J83" s="20">
        <v>15</v>
      </c>
      <c r="K83" s="21">
        <v>0</v>
      </c>
      <c r="L83" s="41">
        <v>60</v>
      </c>
      <c r="M83" s="20">
        <v>1</v>
      </c>
      <c r="N83" s="20">
        <v>0</v>
      </c>
      <c r="O83" s="20">
        <v>1</v>
      </c>
      <c r="P83" s="21">
        <v>0</v>
      </c>
      <c r="Q83" s="35">
        <f t="shared" si="2"/>
        <v>3220</v>
      </c>
      <c r="AE83" s="52"/>
      <c r="AF83" s="52"/>
      <c r="AG83" s="52"/>
    </row>
    <row r="84" spans="1:33" customFormat="1" ht="13" customHeight="1">
      <c r="A84" s="30" t="s">
        <v>18</v>
      </c>
      <c r="B84" s="26">
        <v>15</v>
      </c>
      <c r="C84" s="26">
        <v>861</v>
      </c>
      <c r="D84" s="26">
        <v>2139</v>
      </c>
      <c r="E84" s="25">
        <v>54</v>
      </c>
      <c r="F84" s="25">
        <v>49</v>
      </c>
      <c r="G84" s="25">
        <v>14</v>
      </c>
      <c r="H84" s="25">
        <v>0</v>
      </c>
      <c r="I84" s="25">
        <v>639</v>
      </c>
      <c r="J84" s="25">
        <v>17</v>
      </c>
      <c r="K84" s="26">
        <v>0</v>
      </c>
      <c r="L84" s="57">
        <v>130</v>
      </c>
      <c r="M84" s="25">
        <v>1</v>
      </c>
      <c r="N84" s="25">
        <v>0</v>
      </c>
      <c r="O84" s="25">
        <v>3</v>
      </c>
      <c r="P84" s="26">
        <v>2</v>
      </c>
      <c r="Q84" s="42">
        <f t="shared" si="2"/>
        <v>3924</v>
      </c>
      <c r="AE84" s="52"/>
      <c r="AF84" s="52"/>
      <c r="AG84" s="52"/>
    </row>
    <row r="85" spans="1:33" customFormat="1" ht="13" customHeight="1">
      <c r="A85" s="33" t="s">
        <v>19</v>
      </c>
      <c r="B85" s="26">
        <v>38</v>
      </c>
      <c r="C85" s="26">
        <v>1825</v>
      </c>
      <c r="D85" s="26">
        <v>1555</v>
      </c>
      <c r="E85" s="25">
        <v>37</v>
      </c>
      <c r="F85" s="25">
        <v>138</v>
      </c>
      <c r="G85" s="25">
        <v>32</v>
      </c>
      <c r="H85" s="25">
        <v>0</v>
      </c>
      <c r="I85" s="25">
        <v>765</v>
      </c>
      <c r="J85" s="25">
        <v>20</v>
      </c>
      <c r="K85" s="26">
        <v>2</v>
      </c>
      <c r="L85" s="57">
        <v>334</v>
      </c>
      <c r="M85" s="25">
        <v>6</v>
      </c>
      <c r="N85" s="25">
        <v>0</v>
      </c>
      <c r="O85" s="25">
        <v>0</v>
      </c>
      <c r="P85" s="26">
        <v>3</v>
      </c>
      <c r="Q85" s="27">
        <f t="shared" si="2"/>
        <v>4755</v>
      </c>
      <c r="AE85" s="52"/>
      <c r="AF85" s="52"/>
      <c r="AG85" s="52"/>
    </row>
    <row r="86" spans="1:33" customFormat="1" ht="13" customHeight="1">
      <c r="A86" s="33" t="s">
        <v>20</v>
      </c>
      <c r="B86" s="26">
        <v>12</v>
      </c>
      <c r="C86" s="26">
        <v>731</v>
      </c>
      <c r="D86" s="26">
        <v>2435</v>
      </c>
      <c r="E86" s="25">
        <v>37</v>
      </c>
      <c r="F86" s="25">
        <v>173</v>
      </c>
      <c r="G86" s="25">
        <v>12</v>
      </c>
      <c r="H86" s="25">
        <v>2</v>
      </c>
      <c r="I86" s="25">
        <v>950</v>
      </c>
      <c r="J86" s="25">
        <v>20</v>
      </c>
      <c r="K86" s="26">
        <v>4</v>
      </c>
      <c r="L86" s="57">
        <v>349</v>
      </c>
      <c r="M86" s="25">
        <v>8</v>
      </c>
      <c r="N86" s="25">
        <v>0</v>
      </c>
      <c r="O86" s="25">
        <v>1</v>
      </c>
      <c r="P86" s="26">
        <v>14</v>
      </c>
      <c r="Q86" s="27">
        <f t="shared" si="2"/>
        <v>4748</v>
      </c>
      <c r="AE86" s="52"/>
      <c r="AF86" s="52"/>
      <c r="AG86" s="52"/>
    </row>
    <row r="87" spans="1:33" customFormat="1" ht="13" customHeight="1">
      <c r="A87" s="33" t="s">
        <v>21</v>
      </c>
      <c r="B87" s="26">
        <v>3</v>
      </c>
      <c r="C87" s="26">
        <v>1204</v>
      </c>
      <c r="D87" s="26">
        <v>1846</v>
      </c>
      <c r="E87" s="25">
        <v>27</v>
      </c>
      <c r="F87" s="25">
        <v>47</v>
      </c>
      <c r="G87" s="25">
        <v>4</v>
      </c>
      <c r="H87" s="25">
        <v>0</v>
      </c>
      <c r="I87" s="25">
        <v>1113</v>
      </c>
      <c r="J87" s="25">
        <v>6</v>
      </c>
      <c r="K87" s="26">
        <v>0</v>
      </c>
      <c r="L87" s="57">
        <v>193</v>
      </c>
      <c r="M87" s="25">
        <v>0</v>
      </c>
      <c r="N87" s="25">
        <v>0</v>
      </c>
      <c r="O87" s="25">
        <v>0</v>
      </c>
      <c r="P87" s="26">
        <v>0</v>
      </c>
      <c r="Q87" s="27">
        <f t="shared" si="2"/>
        <v>4443</v>
      </c>
      <c r="AE87" s="52"/>
      <c r="AF87" s="52"/>
      <c r="AG87" s="52"/>
    </row>
    <row r="88" spans="1:33" customFormat="1" ht="13" customHeight="1">
      <c r="A88" s="34" t="s">
        <v>22</v>
      </c>
      <c r="B88" s="21">
        <v>87</v>
      </c>
      <c r="C88" s="21">
        <v>734</v>
      </c>
      <c r="D88" s="21">
        <v>1095</v>
      </c>
      <c r="E88" s="20">
        <v>9</v>
      </c>
      <c r="F88" s="20">
        <v>116</v>
      </c>
      <c r="G88" s="20">
        <v>55</v>
      </c>
      <c r="H88" s="20">
        <v>0</v>
      </c>
      <c r="I88" s="20">
        <v>819</v>
      </c>
      <c r="J88" s="20">
        <v>2</v>
      </c>
      <c r="K88" s="21">
        <v>0</v>
      </c>
      <c r="L88" s="41">
        <v>312</v>
      </c>
      <c r="M88" s="20">
        <v>1</v>
      </c>
      <c r="N88" s="20">
        <v>0</v>
      </c>
      <c r="O88" s="20">
        <v>0</v>
      </c>
      <c r="P88" s="21">
        <v>1</v>
      </c>
      <c r="Q88" s="35">
        <f t="shared" si="2"/>
        <v>3231</v>
      </c>
      <c r="AE88" s="52"/>
      <c r="AF88" s="52"/>
      <c r="AG88" s="52"/>
    </row>
    <row r="89" spans="1:33" customFormat="1" ht="13" customHeight="1">
      <c r="A89" s="30" t="s">
        <v>23</v>
      </c>
      <c r="B89" s="26">
        <v>6</v>
      </c>
      <c r="C89" s="26">
        <v>562</v>
      </c>
      <c r="D89" s="26">
        <v>284</v>
      </c>
      <c r="E89" s="25">
        <v>11</v>
      </c>
      <c r="F89" s="25">
        <v>34</v>
      </c>
      <c r="G89" s="25">
        <v>4</v>
      </c>
      <c r="H89" s="25">
        <v>0</v>
      </c>
      <c r="I89" s="25">
        <v>358</v>
      </c>
      <c r="J89" s="25">
        <v>8</v>
      </c>
      <c r="K89" s="26">
        <v>1</v>
      </c>
      <c r="L89" s="57">
        <v>130</v>
      </c>
      <c r="M89" s="25">
        <v>1</v>
      </c>
      <c r="N89" s="25">
        <v>0</v>
      </c>
      <c r="O89" s="25">
        <v>3</v>
      </c>
      <c r="P89" s="26">
        <v>0</v>
      </c>
      <c r="Q89" s="42">
        <f t="shared" si="2"/>
        <v>1402</v>
      </c>
      <c r="AE89" s="52"/>
      <c r="AF89" s="52"/>
      <c r="AG89" s="52"/>
    </row>
    <row r="90" spans="1:33" customFormat="1" ht="13" customHeight="1">
      <c r="A90" s="33" t="s">
        <v>24</v>
      </c>
      <c r="B90" s="26">
        <v>0</v>
      </c>
      <c r="C90" s="26">
        <v>397</v>
      </c>
      <c r="D90" s="26">
        <v>114</v>
      </c>
      <c r="E90" s="25">
        <v>3</v>
      </c>
      <c r="F90" s="25">
        <v>14</v>
      </c>
      <c r="G90" s="25">
        <v>1</v>
      </c>
      <c r="H90" s="25">
        <v>0</v>
      </c>
      <c r="I90" s="25">
        <v>129</v>
      </c>
      <c r="J90" s="25">
        <v>0</v>
      </c>
      <c r="K90" s="26">
        <v>1</v>
      </c>
      <c r="L90" s="57">
        <v>36</v>
      </c>
      <c r="M90" s="25">
        <v>0</v>
      </c>
      <c r="N90" s="25">
        <v>0</v>
      </c>
      <c r="O90" s="25">
        <v>0</v>
      </c>
      <c r="P90" s="26">
        <v>1</v>
      </c>
      <c r="Q90" s="27">
        <f t="shared" si="2"/>
        <v>696</v>
      </c>
      <c r="AE90" s="52"/>
      <c r="AF90" s="52"/>
      <c r="AG90" s="52"/>
    </row>
    <row r="91" spans="1:33" customFormat="1" ht="13" customHeight="1">
      <c r="A91" s="33" t="s">
        <v>25</v>
      </c>
      <c r="B91" s="26">
        <v>0</v>
      </c>
      <c r="C91" s="26">
        <v>851</v>
      </c>
      <c r="D91" s="26">
        <v>131</v>
      </c>
      <c r="E91" s="25">
        <v>4</v>
      </c>
      <c r="F91" s="25">
        <v>27</v>
      </c>
      <c r="G91" s="25">
        <v>0</v>
      </c>
      <c r="H91" s="25">
        <v>0</v>
      </c>
      <c r="I91" s="25">
        <v>488</v>
      </c>
      <c r="J91" s="25">
        <v>5</v>
      </c>
      <c r="K91" s="26">
        <v>0</v>
      </c>
      <c r="L91" s="57">
        <v>58</v>
      </c>
      <c r="M91" s="25">
        <v>1</v>
      </c>
      <c r="N91" s="25">
        <v>0</v>
      </c>
      <c r="O91" s="25">
        <v>0</v>
      </c>
      <c r="P91" s="26">
        <v>0</v>
      </c>
      <c r="Q91" s="27">
        <f t="shared" si="2"/>
        <v>1565</v>
      </c>
      <c r="AE91" s="52"/>
      <c r="AF91" s="52"/>
      <c r="AG91" s="52"/>
    </row>
    <row r="92" spans="1:33" customFormat="1" ht="13" customHeight="1">
      <c r="A92" s="33" t="s">
        <v>26</v>
      </c>
      <c r="B92" s="26">
        <v>0</v>
      </c>
      <c r="C92" s="26">
        <v>652</v>
      </c>
      <c r="D92" s="26">
        <v>844</v>
      </c>
      <c r="E92" s="25">
        <v>14</v>
      </c>
      <c r="F92" s="25">
        <v>18</v>
      </c>
      <c r="G92" s="25">
        <v>0</v>
      </c>
      <c r="H92" s="25">
        <v>0</v>
      </c>
      <c r="I92" s="25">
        <v>897</v>
      </c>
      <c r="J92" s="25">
        <v>13</v>
      </c>
      <c r="K92" s="26">
        <v>0</v>
      </c>
      <c r="L92" s="57">
        <v>48</v>
      </c>
      <c r="M92" s="25">
        <v>2</v>
      </c>
      <c r="N92" s="25">
        <v>0</v>
      </c>
      <c r="O92" s="25">
        <v>1</v>
      </c>
      <c r="P92" s="26">
        <v>4</v>
      </c>
      <c r="Q92" s="27">
        <f t="shared" si="2"/>
        <v>2493</v>
      </c>
      <c r="AE92" s="52"/>
      <c r="AF92" s="52"/>
      <c r="AG92" s="52"/>
    </row>
    <row r="93" spans="1:33" customFormat="1" ht="13" customHeight="1">
      <c r="A93" s="34" t="s">
        <v>27</v>
      </c>
      <c r="B93" s="21">
        <v>5</v>
      </c>
      <c r="C93" s="21">
        <v>2073</v>
      </c>
      <c r="D93" s="21">
        <v>1122</v>
      </c>
      <c r="E93" s="20">
        <v>36</v>
      </c>
      <c r="F93" s="20">
        <v>50</v>
      </c>
      <c r="G93" s="20">
        <v>2</v>
      </c>
      <c r="H93" s="20">
        <v>0</v>
      </c>
      <c r="I93" s="20">
        <v>2271</v>
      </c>
      <c r="J93" s="20">
        <v>34</v>
      </c>
      <c r="K93" s="21">
        <v>0</v>
      </c>
      <c r="L93" s="41">
        <v>133</v>
      </c>
      <c r="M93" s="20">
        <v>1</v>
      </c>
      <c r="N93" s="20">
        <v>0</v>
      </c>
      <c r="O93" s="20">
        <v>3</v>
      </c>
      <c r="P93" s="21">
        <v>0</v>
      </c>
      <c r="Q93" s="35">
        <f t="shared" si="2"/>
        <v>5730</v>
      </c>
      <c r="AE93" s="52"/>
      <c r="AF93" s="52"/>
      <c r="AG93" s="52"/>
    </row>
    <row r="94" spans="1:33" customFormat="1" ht="13" customHeight="1">
      <c r="A94" s="30" t="s">
        <v>28</v>
      </c>
      <c r="B94" s="26">
        <v>13</v>
      </c>
      <c r="C94" s="26">
        <v>1753</v>
      </c>
      <c r="D94" s="26">
        <v>337</v>
      </c>
      <c r="E94" s="25">
        <v>28</v>
      </c>
      <c r="F94" s="25">
        <v>56</v>
      </c>
      <c r="G94" s="25">
        <v>1</v>
      </c>
      <c r="H94" s="25">
        <v>0</v>
      </c>
      <c r="I94" s="25">
        <v>1027</v>
      </c>
      <c r="J94" s="25">
        <v>24</v>
      </c>
      <c r="K94" s="26">
        <v>1</v>
      </c>
      <c r="L94" s="57">
        <v>94</v>
      </c>
      <c r="M94" s="25">
        <v>3</v>
      </c>
      <c r="N94" s="25">
        <v>0</v>
      </c>
      <c r="O94" s="25">
        <v>0</v>
      </c>
      <c r="P94" s="26">
        <v>2</v>
      </c>
      <c r="Q94" s="42">
        <f t="shared" si="2"/>
        <v>3339</v>
      </c>
      <c r="AE94" s="52"/>
      <c r="AF94" s="52"/>
      <c r="AG94" s="52"/>
    </row>
    <row r="95" spans="1:33" customFormat="1" ht="13" customHeight="1">
      <c r="A95" s="33" t="s">
        <v>29</v>
      </c>
      <c r="B95" s="26">
        <v>9</v>
      </c>
      <c r="C95" s="26">
        <v>3325</v>
      </c>
      <c r="D95" s="26">
        <v>1318</v>
      </c>
      <c r="E95" s="25">
        <v>21</v>
      </c>
      <c r="F95" s="25">
        <v>46</v>
      </c>
      <c r="G95" s="25">
        <v>3</v>
      </c>
      <c r="H95" s="25">
        <v>0</v>
      </c>
      <c r="I95" s="25">
        <v>1234</v>
      </c>
      <c r="J95" s="25">
        <v>6</v>
      </c>
      <c r="K95" s="26">
        <v>0</v>
      </c>
      <c r="L95" s="57">
        <v>80</v>
      </c>
      <c r="M95" s="25">
        <v>1</v>
      </c>
      <c r="N95" s="25">
        <v>0</v>
      </c>
      <c r="O95" s="25">
        <v>3</v>
      </c>
      <c r="P95" s="26">
        <v>0</v>
      </c>
      <c r="Q95" s="27">
        <f t="shared" si="2"/>
        <v>6046</v>
      </c>
      <c r="AE95" s="52"/>
      <c r="AF95" s="52"/>
      <c r="AG95" s="52"/>
    </row>
    <row r="96" spans="1:33" customFormat="1" ht="13" customHeight="1">
      <c r="A96" s="33" t="s">
        <v>30</v>
      </c>
      <c r="B96" s="26">
        <v>30</v>
      </c>
      <c r="C96" s="26">
        <v>1831</v>
      </c>
      <c r="D96" s="26">
        <v>965</v>
      </c>
      <c r="E96" s="25">
        <v>37</v>
      </c>
      <c r="F96" s="25">
        <v>202</v>
      </c>
      <c r="G96" s="25">
        <v>8</v>
      </c>
      <c r="H96" s="25">
        <v>1</v>
      </c>
      <c r="I96" s="25">
        <v>904</v>
      </c>
      <c r="J96" s="25">
        <v>31</v>
      </c>
      <c r="K96" s="26">
        <v>0</v>
      </c>
      <c r="L96" s="57">
        <v>277</v>
      </c>
      <c r="M96" s="25">
        <v>6</v>
      </c>
      <c r="N96" s="25">
        <v>0</v>
      </c>
      <c r="O96" s="25">
        <v>1</v>
      </c>
      <c r="P96" s="26">
        <v>5</v>
      </c>
      <c r="Q96" s="27">
        <f t="shared" si="2"/>
        <v>4298</v>
      </c>
      <c r="AE96" s="52"/>
      <c r="AF96" s="52"/>
      <c r="AG96" s="52"/>
    </row>
    <row r="97" spans="1:33" customFormat="1" ht="13" customHeight="1">
      <c r="A97" s="33" t="s">
        <v>31</v>
      </c>
      <c r="B97" s="26">
        <v>6</v>
      </c>
      <c r="C97" s="26">
        <v>1634</v>
      </c>
      <c r="D97" s="26">
        <v>558</v>
      </c>
      <c r="E97" s="25">
        <v>10</v>
      </c>
      <c r="F97" s="25">
        <v>55</v>
      </c>
      <c r="G97" s="25">
        <v>0</v>
      </c>
      <c r="H97" s="25">
        <v>0</v>
      </c>
      <c r="I97" s="25">
        <v>943</v>
      </c>
      <c r="J97" s="25">
        <v>14</v>
      </c>
      <c r="K97" s="26">
        <v>1</v>
      </c>
      <c r="L97" s="57">
        <v>43</v>
      </c>
      <c r="M97" s="25">
        <v>1</v>
      </c>
      <c r="N97" s="25">
        <v>0</v>
      </c>
      <c r="O97" s="25">
        <v>1</v>
      </c>
      <c r="P97" s="26">
        <v>0</v>
      </c>
      <c r="Q97" s="27">
        <f t="shared" si="2"/>
        <v>3266</v>
      </c>
      <c r="AE97" s="52"/>
      <c r="AF97" s="52"/>
      <c r="AG97" s="52"/>
    </row>
    <row r="98" spans="1:33" customFormat="1" ht="13" customHeight="1">
      <c r="A98" s="34" t="s">
        <v>32</v>
      </c>
      <c r="B98" s="21">
        <v>3</v>
      </c>
      <c r="C98" s="21">
        <v>677</v>
      </c>
      <c r="D98" s="21">
        <v>399</v>
      </c>
      <c r="E98" s="20">
        <v>17</v>
      </c>
      <c r="F98" s="20">
        <v>23</v>
      </c>
      <c r="G98" s="20">
        <v>4</v>
      </c>
      <c r="H98" s="20">
        <v>0</v>
      </c>
      <c r="I98" s="20">
        <v>558</v>
      </c>
      <c r="J98" s="20">
        <v>10</v>
      </c>
      <c r="K98" s="21">
        <v>0</v>
      </c>
      <c r="L98" s="41">
        <v>50</v>
      </c>
      <c r="M98" s="20">
        <v>1</v>
      </c>
      <c r="N98" s="20">
        <v>0</v>
      </c>
      <c r="O98" s="20">
        <v>1</v>
      </c>
      <c r="P98" s="21">
        <v>1</v>
      </c>
      <c r="Q98" s="35">
        <f t="shared" si="2"/>
        <v>1744</v>
      </c>
      <c r="AE98" s="52"/>
      <c r="AF98" s="52"/>
      <c r="AG98" s="52"/>
    </row>
    <row r="99" spans="1:33" customFormat="1" ht="13" customHeight="1">
      <c r="A99" s="30" t="s">
        <v>33</v>
      </c>
      <c r="B99" s="26">
        <v>9</v>
      </c>
      <c r="C99" s="26">
        <v>1899</v>
      </c>
      <c r="D99" s="26">
        <v>487</v>
      </c>
      <c r="E99" s="25">
        <v>12</v>
      </c>
      <c r="F99" s="25">
        <v>138</v>
      </c>
      <c r="G99" s="25">
        <v>2</v>
      </c>
      <c r="H99" s="25">
        <v>0</v>
      </c>
      <c r="I99" s="25">
        <v>718</v>
      </c>
      <c r="J99" s="25">
        <v>13</v>
      </c>
      <c r="K99" s="26">
        <v>0</v>
      </c>
      <c r="L99" s="57">
        <v>101</v>
      </c>
      <c r="M99" s="25">
        <v>1</v>
      </c>
      <c r="N99" s="25">
        <v>0</v>
      </c>
      <c r="O99" s="25">
        <v>0</v>
      </c>
      <c r="P99" s="26">
        <v>2</v>
      </c>
      <c r="Q99" s="42">
        <f t="shared" si="2"/>
        <v>3382</v>
      </c>
      <c r="AE99" s="52"/>
      <c r="AF99" s="52"/>
      <c r="AG99" s="52"/>
    </row>
    <row r="100" spans="1:33" customFormat="1" ht="13" customHeight="1">
      <c r="A100" s="33" t="s">
        <v>34</v>
      </c>
      <c r="B100" s="26">
        <v>3</v>
      </c>
      <c r="C100" s="26">
        <v>990</v>
      </c>
      <c r="D100" s="26">
        <v>639</v>
      </c>
      <c r="E100" s="25">
        <v>11</v>
      </c>
      <c r="F100" s="25">
        <v>82</v>
      </c>
      <c r="G100" s="25">
        <v>2</v>
      </c>
      <c r="H100" s="25">
        <v>0</v>
      </c>
      <c r="I100" s="25">
        <v>765</v>
      </c>
      <c r="J100" s="25">
        <v>6</v>
      </c>
      <c r="K100" s="26">
        <v>0</v>
      </c>
      <c r="L100" s="57">
        <v>152</v>
      </c>
      <c r="M100" s="25">
        <v>1</v>
      </c>
      <c r="N100" s="25">
        <v>0</v>
      </c>
      <c r="O100" s="25">
        <v>0</v>
      </c>
      <c r="P100" s="26">
        <v>0</v>
      </c>
      <c r="Q100" s="27">
        <f t="shared" si="2"/>
        <v>2651</v>
      </c>
      <c r="AE100" s="52"/>
      <c r="AF100" s="52"/>
      <c r="AG100" s="52"/>
    </row>
    <row r="101" spans="1:33" customFormat="1" ht="13" customHeight="1">
      <c r="A101" s="33" t="s">
        <v>35</v>
      </c>
      <c r="B101" s="26">
        <v>6</v>
      </c>
      <c r="C101" s="26">
        <v>2833</v>
      </c>
      <c r="D101" s="26">
        <v>1040</v>
      </c>
      <c r="E101" s="25">
        <v>29</v>
      </c>
      <c r="F101" s="25">
        <v>120</v>
      </c>
      <c r="G101" s="25">
        <v>0</v>
      </c>
      <c r="H101" s="25">
        <v>1</v>
      </c>
      <c r="I101" s="25">
        <v>1432</v>
      </c>
      <c r="J101" s="25">
        <v>37</v>
      </c>
      <c r="K101" s="26">
        <v>0</v>
      </c>
      <c r="L101" s="57">
        <v>181</v>
      </c>
      <c r="M101" s="25">
        <v>4</v>
      </c>
      <c r="N101" s="25">
        <v>0</v>
      </c>
      <c r="O101" s="25">
        <v>1</v>
      </c>
      <c r="P101" s="26">
        <v>2</v>
      </c>
      <c r="Q101" s="27">
        <f t="shared" si="2"/>
        <v>5686</v>
      </c>
      <c r="AE101" s="52"/>
      <c r="AF101" s="52"/>
      <c r="AG101" s="52"/>
    </row>
    <row r="102" spans="1:33" customFormat="1" ht="13" customHeight="1">
      <c r="A102" s="33" t="s">
        <v>36</v>
      </c>
      <c r="B102" s="26">
        <v>2</v>
      </c>
      <c r="C102" s="26">
        <v>1103</v>
      </c>
      <c r="D102" s="26">
        <v>275</v>
      </c>
      <c r="E102" s="25">
        <v>7</v>
      </c>
      <c r="F102" s="25">
        <v>16</v>
      </c>
      <c r="G102" s="25">
        <v>1</v>
      </c>
      <c r="H102" s="25">
        <v>0</v>
      </c>
      <c r="I102" s="25">
        <v>453</v>
      </c>
      <c r="J102" s="25">
        <v>8</v>
      </c>
      <c r="K102" s="26">
        <v>0</v>
      </c>
      <c r="L102" s="57">
        <v>24</v>
      </c>
      <c r="M102" s="25">
        <v>0</v>
      </c>
      <c r="N102" s="25">
        <v>0</v>
      </c>
      <c r="O102" s="25">
        <v>0</v>
      </c>
      <c r="P102" s="26">
        <v>0</v>
      </c>
      <c r="Q102" s="27">
        <f t="shared" si="2"/>
        <v>1889</v>
      </c>
      <c r="AE102" s="52"/>
      <c r="AF102" s="52"/>
      <c r="AG102" s="52"/>
    </row>
    <row r="103" spans="1:33" customFormat="1" ht="13" customHeight="1">
      <c r="A103" s="34" t="s">
        <v>37</v>
      </c>
      <c r="B103" s="21">
        <v>2</v>
      </c>
      <c r="C103" s="21">
        <v>1920</v>
      </c>
      <c r="D103" s="21">
        <v>652</v>
      </c>
      <c r="E103" s="20">
        <v>12</v>
      </c>
      <c r="F103" s="20">
        <v>16</v>
      </c>
      <c r="G103" s="20">
        <v>2</v>
      </c>
      <c r="H103" s="20">
        <v>0</v>
      </c>
      <c r="I103" s="20">
        <v>807</v>
      </c>
      <c r="J103" s="20">
        <v>2</v>
      </c>
      <c r="K103" s="21">
        <v>0</v>
      </c>
      <c r="L103" s="41">
        <v>24</v>
      </c>
      <c r="M103" s="20">
        <v>0</v>
      </c>
      <c r="N103" s="20">
        <v>0</v>
      </c>
      <c r="O103" s="20">
        <v>0</v>
      </c>
      <c r="P103" s="21">
        <v>0</v>
      </c>
      <c r="Q103" s="35">
        <f t="shared" si="2"/>
        <v>3437</v>
      </c>
      <c r="AE103" s="52"/>
      <c r="AF103" s="52"/>
      <c r="AG103" s="52"/>
    </row>
    <row r="104" spans="1:33" customFormat="1" ht="13" customHeight="1">
      <c r="A104" s="30" t="s">
        <v>38</v>
      </c>
      <c r="B104" s="26">
        <v>1</v>
      </c>
      <c r="C104" s="26">
        <v>1281</v>
      </c>
      <c r="D104" s="26">
        <v>146</v>
      </c>
      <c r="E104" s="25">
        <v>14</v>
      </c>
      <c r="F104" s="25">
        <v>21</v>
      </c>
      <c r="G104" s="25">
        <v>2</v>
      </c>
      <c r="H104" s="25">
        <v>0</v>
      </c>
      <c r="I104" s="25">
        <v>424</v>
      </c>
      <c r="J104" s="25">
        <v>16</v>
      </c>
      <c r="K104" s="26">
        <v>0</v>
      </c>
      <c r="L104" s="57">
        <v>31</v>
      </c>
      <c r="M104" s="25">
        <v>1</v>
      </c>
      <c r="N104" s="25">
        <v>0</v>
      </c>
      <c r="O104" s="25">
        <v>0</v>
      </c>
      <c r="P104" s="26">
        <v>0</v>
      </c>
      <c r="Q104" s="42">
        <f t="shared" si="2"/>
        <v>1937</v>
      </c>
      <c r="AE104" s="52"/>
      <c r="AF104" s="52"/>
      <c r="AG104" s="52"/>
    </row>
    <row r="105" spans="1:33" customFormat="1" ht="13" customHeight="1">
      <c r="A105" s="33" t="s">
        <v>39</v>
      </c>
      <c r="B105" s="26">
        <v>3</v>
      </c>
      <c r="C105" s="26">
        <v>1965</v>
      </c>
      <c r="D105" s="26">
        <v>142</v>
      </c>
      <c r="E105" s="25">
        <v>12</v>
      </c>
      <c r="F105" s="25">
        <v>45</v>
      </c>
      <c r="G105" s="25">
        <v>1</v>
      </c>
      <c r="H105" s="25">
        <v>0</v>
      </c>
      <c r="I105" s="25">
        <v>723</v>
      </c>
      <c r="J105" s="25">
        <v>26</v>
      </c>
      <c r="K105" s="26">
        <v>0</v>
      </c>
      <c r="L105" s="57">
        <v>46</v>
      </c>
      <c r="M105" s="25">
        <v>0</v>
      </c>
      <c r="N105" s="25">
        <v>0</v>
      </c>
      <c r="O105" s="25">
        <v>1</v>
      </c>
      <c r="P105" s="26">
        <v>0</v>
      </c>
      <c r="Q105" s="27">
        <f t="shared" si="2"/>
        <v>2964</v>
      </c>
      <c r="AE105" s="52"/>
      <c r="AF105" s="52"/>
      <c r="AG105" s="52"/>
    </row>
    <row r="106" spans="1:33" customFormat="1" ht="13" customHeight="1">
      <c r="A106" s="33" t="s">
        <v>40</v>
      </c>
      <c r="B106" s="26">
        <v>2</v>
      </c>
      <c r="C106" s="26">
        <v>2435</v>
      </c>
      <c r="D106" s="26">
        <v>560</v>
      </c>
      <c r="E106" s="25">
        <v>41</v>
      </c>
      <c r="F106" s="25">
        <v>39</v>
      </c>
      <c r="G106" s="25">
        <v>1</v>
      </c>
      <c r="H106" s="25">
        <v>0</v>
      </c>
      <c r="I106" s="25">
        <v>1463</v>
      </c>
      <c r="J106" s="25">
        <v>40</v>
      </c>
      <c r="K106" s="26">
        <v>3</v>
      </c>
      <c r="L106" s="57">
        <v>74</v>
      </c>
      <c r="M106" s="25">
        <v>0</v>
      </c>
      <c r="N106" s="25">
        <v>0</v>
      </c>
      <c r="O106" s="25">
        <v>2</v>
      </c>
      <c r="P106" s="26">
        <v>2</v>
      </c>
      <c r="Q106" s="27">
        <f t="shared" si="2"/>
        <v>4662</v>
      </c>
      <c r="AE106" s="52"/>
      <c r="AF106" s="52"/>
      <c r="AG106" s="52"/>
    </row>
    <row r="107" spans="1:33" customFormat="1" ht="13" customHeight="1">
      <c r="A107" s="33" t="s">
        <v>41</v>
      </c>
      <c r="B107" s="26">
        <v>0</v>
      </c>
      <c r="C107" s="26">
        <v>3334</v>
      </c>
      <c r="D107" s="26">
        <v>560</v>
      </c>
      <c r="E107" s="25">
        <v>15</v>
      </c>
      <c r="F107" s="25">
        <v>46</v>
      </c>
      <c r="G107" s="25">
        <v>1</v>
      </c>
      <c r="H107" s="25">
        <v>0</v>
      </c>
      <c r="I107" s="25">
        <v>1236</v>
      </c>
      <c r="J107" s="25">
        <v>21</v>
      </c>
      <c r="K107" s="26">
        <v>0</v>
      </c>
      <c r="L107" s="57">
        <v>38</v>
      </c>
      <c r="M107" s="25">
        <v>2</v>
      </c>
      <c r="N107" s="25">
        <v>0</v>
      </c>
      <c r="O107" s="25">
        <v>1</v>
      </c>
      <c r="P107" s="26">
        <v>0</v>
      </c>
      <c r="Q107" s="27">
        <f t="shared" si="2"/>
        <v>5254</v>
      </c>
      <c r="AE107" s="52"/>
      <c r="AF107" s="52"/>
      <c r="AG107" s="52"/>
    </row>
    <row r="108" spans="1:33" customFormat="1" ht="13" customHeight="1">
      <c r="A108" s="34" t="s">
        <v>42</v>
      </c>
      <c r="B108" s="21">
        <v>2</v>
      </c>
      <c r="C108" s="21">
        <v>1864</v>
      </c>
      <c r="D108" s="21">
        <v>406</v>
      </c>
      <c r="E108" s="20">
        <v>14</v>
      </c>
      <c r="F108" s="20">
        <v>9</v>
      </c>
      <c r="G108" s="20">
        <v>0</v>
      </c>
      <c r="H108" s="20">
        <v>0</v>
      </c>
      <c r="I108" s="20">
        <v>651</v>
      </c>
      <c r="J108" s="20">
        <v>8</v>
      </c>
      <c r="K108" s="21">
        <v>0</v>
      </c>
      <c r="L108" s="41">
        <v>13</v>
      </c>
      <c r="M108" s="20">
        <v>0</v>
      </c>
      <c r="N108" s="20">
        <v>0</v>
      </c>
      <c r="O108" s="20">
        <v>0</v>
      </c>
      <c r="P108" s="21">
        <v>0</v>
      </c>
      <c r="Q108" s="35">
        <f t="shared" si="2"/>
        <v>2967</v>
      </c>
      <c r="AE108" s="52"/>
      <c r="AF108" s="52"/>
      <c r="AG108" s="52"/>
    </row>
    <row r="109" spans="1:33" customFormat="1" ht="13" customHeight="1">
      <c r="A109" s="30" t="s">
        <v>43</v>
      </c>
      <c r="B109" s="26">
        <v>0</v>
      </c>
      <c r="C109" s="26">
        <v>1154</v>
      </c>
      <c r="D109" s="26">
        <v>418</v>
      </c>
      <c r="E109" s="25">
        <v>17</v>
      </c>
      <c r="F109" s="25">
        <v>11</v>
      </c>
      <c r="G109" s="25">
        <v>0</v>
      </c>
      <c r="H109" s="25">
        <v>0</v>
      </c>
      <c r="I109" s="25">
        <v>646</v>
      </c>
      <c r="J109" s="25">
        <v>17</v>
      </c>
      <c r="K109" s="26">
        <v>0</v>
      </c>
      <c r="L109" s="57">
        <v>13</v>
      </c>
      <c r="M109" s="25">
        <v>1</v>
      </c>
      <c r="N109" s="25">
        <v>0</v>
      </c>
      <c r="O109" s="25">
        <v>1</v>
      </c>
      <c r="P109" s="26">
        <v>2</v>
      </c>
      <c r="Q109" s="42">
        <f t="shared" si="2"/>
        <v>2280</v>
      </c>
      <c r="AE109" s="52"/>
      <c r="AF109" s="52"/>
      <c r="AG109" s="52"/>
    </row>
    <row r="110" spans="1:33" customFormat="1" ht="13" customHeight="1">
      <c r="A110" s="33" t="s">
        <v>44</v>
      </c>
      <c r="B110" s="26">
        <v>1</v>
      </c>
      <c r="C110" s="26">
        <v>1301</v>
      </c>
      <c r="D110" s="26">
        <v>152</v>
      </c>
      <c r="E110" s="25">
        <v>15</v>
      </c>
      <c r="F110" s="25">
        <v>37</v>
      </c>
      <c r="G110" s="25">
        <v>0</v>
      </c>
      <c r="H110" s="25">
        <v>0</v>
      </c>
      <c r="I110" s="25">
        <v>509</v>
      </c>
      <c r="J110" s="25">
        <v>19</v>
      </c>
      <c r="K110" s="26">
        <v>0</v>
      </c>
      <c r="L110" s="57">
        <v>76</v>
      </c>
      <c r="M110" s="25">
        <v>2</v>
      </c>
      <c r="N110" s="25">
        <v>0</v>
      </c>
      <c r="O110" s="25">
        <v>0</v>
      </c>
      <c r="P110" s="26">
        <v>0</v>
      </c>
      <c r="Q110" s="27">
        <f t="shared" si="2"/>
        <v>2112</v>
      </c>
      <c r="AE110" s="52"/>
      <c r="AF110" s="52"/>
      <c r="AG110" s="52"/>
    </row>
    <row r="111" spans="1:33" customFormat="1" ht="13" customHeight="1">
      <c r="A111" s="33" t="s">
        <v>45</v>
      </c>
      <c r="B111" s="26">
        <v>0</v>
      </c>
      <c r="C111" s="26">
        <v>2196</v>
      </c>
      <c r="D111" s="26">
        <v>760</v>
      </c>
      <c r="E111" s="25">
        <v>30</v>
      </c>
      <c r="F111" s="25">
        <v>15</v>
      </c>
      <c r="G111" s="25">
        <v>0</v>
      </c>
      <c r="H111" s="25">
        <v>0</v>
      </c>
      <c r="I111" s="25">
        <v>1158</v>
      </c>
      <c r="J111" s="25">
        <v>30</v>
      </c>
      <c r="K111" s="26">
        <v>1</v>
      </c>
      <c r="L111" s="57">
        <v>26</v>
      </c>
      <c r="M111" s="25">
        <v>0</v>
      </c>
      <c r="N111" s="25">
        <v>0</v>
      </c>
      <c r="O111" s="25">
        <v>1</v>
      </c>
      <c r="P111" s="26">
        <v>2</v>
      </c>
      <c r="Q111" s="27">
        <f t="shared" si="2"/>
        <v>4219</v>
      </c>
      <c r="AE111" s="52"/>
      <c r="AF111" s="52"/>
      <c r="AG111" s="52"/>
    </row>
    <row r="112" spans="1:33" customFormat="1" ht="13" customHeight="1">
      <c r="A112" s="33" t="s">
        <v>46</v>
      </c>
      <c r="B112" s="26">
        <v>0</v>
      </c>
      <c r="C112" s="26">
        <v>2441</v>
      </c>
      <c r="D112" s="26">
        <v>836</v>
      </c>
      <c r="E112" s="25">
        <v>35</v>
      </c>
      <c r="F112" s="25">
        <v>13</v>
      </c>
      <c r="G112" s="25">
        <v>1</v>
      </c>
      <c r="H112" s="25">
        <v>1</v>
      </c>
      <c r="I112" s="25">
        <v>1124</v>
      </c>
      <c r="J112" s="25">
        <v>17</v>
      </c>
      <c r="K112" s="26">
        <v>0</v>
      </c>
      <c r="L112" s="57">
        <v>21</v>
      </c>
      <c r="M112" s="25">
        <v>0</v>
      </c>
      <c r="N112" s="25">
        <v>0</v>
      </c>
      <c r="O112" s="25">
        <v>1</v>
      </c>
      <c r="P112" s="26">
        <v>0</v>
      </c>
      <c r="Q112" s="27">
        <f t="shared" si="2"/>
        <v>4490</v>
      </c>
      <c r="AE112" s="52"/>
      <c r="AF112" s="52"/>
      <c r="AG112" s="52"/>
    </row>
    <row r="113" spans="1:33" customFormat="1" ht="13" customHeight="1">
      <c r="A113" s="34" t="s">
        <v>47</v>
      </c>
      <c r="B113" s="21">
        <v>7</v>
      </c>
      <c r="C113" s="21">
        <v>1951</v>
      </c>
      <c r="D113" s="21">
        <v>899</v>
      </c>
      <c r="E113" s="20">
        <v>39</v>
      </c>
      <c r="F113" s="20">
        <v>64</v>
      </c>
      <c r="G113" s="20">
        <v>2</v>
      </c>
      <c r="H113" s="20">
        <v>0</v>
      </c>
      <c r="I113" s="20">
        <v>951</v>
      </c>
      <c r="J113" s="20">
        <v>25</v>
      </c>
      <c r="K113" s="21">
        <v>1</v>
      </c>
      <c r="L113" s="41">
        <v>126</v>
      </c>
      <c r="M113" s="20">
        <v>3</v>
      </c>
      <c r="N113" s="20">
        <v>0</v>
      </c>
      <c r="O113" s="20">
        <v>1</v>
      </c>
      <c r="P113" s="21">
        <v>0</v>
      </c>
      <c r="Q113" s="35">
        <f t="shared" si="2"/>
        <v>4069</v>
      </c>
      <c r="AE113" s="52"/>
      <c r="AF113" s="52"/>
      <c r="AG113" s="52"/>
    </row>
    <row r="114" spans="1:33" customFormat="1" ht="13" customHeight="1">
      <c r="A114" s="30" t="s">
        <v>48</v>
      </c>
      <c r="B114" s="26">
        <v>2</v>
      </c>
      <c r="C114" s="26">
        <v>817</v>
      </c>
      <c r="D114" s="26">
        <v>159</v>
      </c>
      <c r="E114" s="25">
        <v>11</v>
      </c>
      <c r="F114" s="25">
        <v>18</v>
      </c>
      <c r="G114" s="25">
        <v>0</v>
      </c>
      <c r="H114" s="25">
        <v>0</v>
      </c>
      <c r="I114" s="25">
        <v>303</v>
      </c>
      <c r="J114" s="25">
        <v>8</v>
      </c>
      <c r="K114" s="26">
        <v>0</v>
      </c>
      <c r="L114" s="57">
        <v>40</v>
      </c>
      <c r="M114" s="25">
        <v>2</v>
      </c>
      <c r="N114" s="25">
        <v>0</v>
      </c>
      <c r="O114" s="25">
        <v>0</v>
      </c>
      <c r="P114" s="26">
        <v>1</v>
      </c>
      <c r="Q114" s="27">
        <f t="shared" si="2"/>
        <v>1361</v>
      </c>
      <c r="AE114" s="52"/>
      <c r="AF114" s="52"/>
      <c r="AG114" s="52"/>
    </row>
    <row r="115" spans="1:33" customFormat="1" ht="13" customHeight="1">
      <c r="A115" s="33" t="s">
        <v>49</v>
      </c>
      <c r="B115" s="26">
        <v>2</v>
      </c>
      <c r="C115" s="26">
        <v>2174</v>
      </c>
      <c r="D115" s="26">
        <v>163</v>
      </c>
      <c r="E115" s="25">
        <v>10</v>
      </c>
      <c r="F115" s="25">
        <v>58</v>
      </c>
      <c r="G115" s="25">
        <v>1</v>
      </c>
      <c r="H115" s="25">
        <v>0</v>
      </c>
      <c r="I115" s="25">
        <v>503</v>
      </c>
      <c r="J115" s="25">
        <v>14</v>
      </c>
      <c r="K115" s="26">
        <v>0</v>
      </c>
      <c r="L115" s="57">
        <v>46</v>
      </c>
      <c r="M115" s="25">
        <v>0</v>
      </c>
      <c r="N115" s="25">
        <v>0</v>
      </c>
      <c r="O115" s="25">
        <v>1</v>
      </c>
      <c r="P115" s="26">
        <v>0</v>
      </c>
      <c r="Q115" s="27">
        <f t="shared" si="2"/>
        <v>2972</v>
      </c>
      <c r="AE115" s="52"/>
      <c r="AF115" s="52"/>
      <c r="AG115" s="52"/>
    </row>
    <row r="116" spans="1:33" customFormat="1" ht="13" customHeight="1">
      <c r="A116" s="33" t="s">
        <v>50</v>
      </c>
      <c r="B116" s="26">
        <v>2</v>
      </c>
      <c r="C116" s="26">
        <v>2452</v>
      </c>
      <c r="D116" s="26">
        <v>740</v>
      </c>
      <c r="E116" s="25">
        <v>37</v>
      </c>
      <c r="F116" s="25">
        <v>22</v>
      </c>
      <c r="G116" s="25">
        <v>3</v>
      </c>
      <c r="H116" s="25">
        <v>0</v>
      </c>
      <c r="I116" s="25">
        <v>1085</v>
      </c>
      <c r="J116" s="25">
        <v>33</v>
      </c>
      <c r="K116" s="26">
        <v>0</v>
      </c>
      <c r="L116" s="57">
        <v>32</v>
      </c>
      <c r="M116" s="25">
        <v>2</v>
      </c>
      <c r="N116" s="25">
        <v>0</v>
      </c>
      <c r="O116" s="25">
        <v>3</v>
      </c>
      <c r="P116" s="26">
        <v>0</v>
      </c>
      <c r="Q116" s="27">
        <f t="shared" si="2"/>
        <v>4411</v>
      </c>
      <c r="AE116" s="52"/>
      <c r="AF116" s="52"/>
      <c r="AG116" s="52"/>
    </row>
    <row r="117" spans="1:33" customFormat="1" ht="13" customHeight="1">
      <c r="A117" s="33" t="s">
        <v>51</v>
      </c>
      <c r="B117" s="26">
        <v>0</v>
      </c>
      <c r="C117" s="26">
        <v>2526</v>
      </c>
      <c r="D117" s="26">
        <v>500</v>
      </c>
      <c r="E117" s="25">
        <v>8</v>
      </c>
      <c r="F117" s="25">
        <v>13</v>
      </c>
      <c r="G117" s="25">
        <v>0</v>
      </c>
      <c r="H117" s="25">
        <v>0</v>
      </c>
      <c r="I117" s="25">
        <v>1165</v>
      </c>
      <c r="J117" s="25">
        <v>8</v>
      </c>
      <c r="K117" s="26">
        <v>1</v>
      </c>
      <c r="L117" s="57">
        <v>18</v>
      </c>
      <c r="M117" s="25">
        <v>1</v>
      </c>
      <c r="N117" s="25">
        <v>0</v>
      </c>
      <c r="O117" s="25">
        <v>1</v>
      </c>
      <c r="P117" s="26">
        <v>0</v>
      </c>
      <c r="Q117" s="27">
        <f t="shared" si="2"/>
        <v>4241</v>
      </c>
      <c r="AE117" s="52"/>
      <c r="AF117" s="52"/>
      <c r="AG117" s="52"/>
    </row>
    <row r="118" spans="1:33" customFormat="1" ht="13" customHeight="1">
      <c r="A118" s="34" t="s">
        <v>52</v>
      </c>
      <c r="B118" s="21">
        <v>20</v>
      </c>
      <c r="C118" s="21">
        <v>1648</v>
      </c>
      <c r="D118" s="21">
        <v>864</v>
      </c>
      <c r="E118" s="20">
        <v>42</v>
      </c>
      <c r="F118" s="20">
        <v>8</v>
      </c>
      <c r="G118" s="20">
        <v>4</v>
      </c>
      <c r="H118" s="20">
        <v>0</v>
      </c>
      <c r="I118" s="20">
        <v>1261</v>
      </c>
      <c r="J118" s="20">
        <v>21</v>
      </c>
      <c r="K118" s="21">
        <v>1</v>
      </c>
      <c r="L118" s="41">
        <v>23</v>
      </c>
      <c r="M118" s="20">
        <v>0</v>
      </c>
      <c r="N118" s="20">
        <v>0</v>
      </c>
      <c r="O118" s="20">
        <v>1</v>
      </c>
      <c r="P118" s="21">
        <v>0</v>
      </c>
      <c r="Q118" s="35">
        <f t="shared" si="2"/>
        <v>3893</v>
      </c>
      <c r="AE118" s="52"/>
      <c r="AF118" s="52"/>
      <c r="AG118" s="52"/>
    </row>
    <row r="119" spans="1:33" customFormat="1" ht="13" customHeight="1">
      <c r="A119" s="33" t="s">
        <v>53</v>
      </c>
      <c r="B119" s="26">
        <v>22</v>
      </c>
      <c r="C119" s="26">
        <v>2649</v>
      </c>
      <c r="D119" s="26">
        <v>692</v>
      </c>
      <c r="E119" s="25">
        <v>32</v>
      </c>
      <c r="F119" s="25">
        <v>28</v>
      </c>
      <c r="G119" s="25">
        <v>1</v>
      </c>
      <c r="H119" s="25">
        <v>0</v>
      </c>
      <c r="I119" s="25">
        <v>1094</v>
      </c>
      <c r="J119" s="25">
        <v>26</v>
      </c>
      <c r="K119" s="26">
        <v>1</v>
      </c>
      <c r="L119" s="57">
        <v>49</v>
      </c>
      <c r="M119" s="25">
        <v>0</v>
      </c>
      <c r="N119" s="25">
        <v>0</v>
      </c>
      <c r="O119" s="25">
        <v>1</v>
      </c>
      <c r="P119" s="26">
        <v>0</v>
      </c>
      <c r="Q119" s="27">
        <f t="shared" si="2"/>
        <v>4595</v>
      </c>
      <c r="AE119" s="52"/>
      <c r="AF119" s="52"/>
      <c r="AG119" s="52"/>
    </row>
    <row r="120" spans="1:33" customFormat="1" ht="13" customHeight="1">
      <c r="A120" s="36" t="s">
        <v>54</v>
      </c>
      <c r="B120" s="38">
        <v>3</v>
      </c>
      <c r="C120" s="38">
        <v>402</v>
      </c>
      <c r="D120" s="38">
        <v>223</v>
      </c>
      <c r="E120" s="37">
        <v>20</v>
      </c>
      <c r="F120" s="37">
        <v>45</v>
      </c>
      <c r="G120" s="37">
        <v>1</v>
      </c>
      <c r="H120" s="37">
        <v>1</v>
      </c>
      <c r="I120" s="37">
        <v>197</v>
      </c>
      <c r="J120" s="37">
        <v>13</v>
      </c>
      <c r="K120" s="38">
        <v>0</v>
      </c>
      <c r="L120" s="45">
        <v>29</v>
      </c>
      <c r="M120" s="37">
        <v>0</v>
      </c>
      <c r="N120" s="37">
        <v>0</v>
      </c>
      <c r="O120" s="37">
        <v>1</v>
      </c>
      <c r="P120" s="38">
        <v>1</v>
      </c>
      <c r="Q120" s="39">
        <f t="shared" si="2"/>
        <v>936</v>
      </c>
      <c r="AE120" s="52"/>
      <c r="AF120" s="52"/>
      <c r="AG120" s="52"/>
    </row>
    <row r="121" spans="1:33" customFormat="1" ht="13" customHeight="1">
      <c r="B121" s="54"/>
      <c r="C121" s="54"/>
      <c r="D121" s="54"/>
      <c r="E121" s="54"/>
      <c r="F121" s="54"/>
      <c r="G121" s="54"/>
      <c r="H121" s="54"/>
      <c r="I121" s="53"/>
      <c r="J121" s="53"/>
      <c r="K121" s="53"/>
      <c r="L121" s="53"/>
      <c r="M121" s="53"/>
      <c r="N121" s="54"/>
      <c r="R121" s="53"/>
      <c r="AF121" s="47">
        <v>5472</v>
      </c>
    </row>
    <row r="122" spans="1:33" customFormat="1" ht="13" customHeight="1">
      <c r="M122" s="53"/>
      <c r="AF122" s="47">
        <v>371</v>
      </c>
    </row>
  </sheetData>
  <mergeCells count="2">
    <mergeCell ref="A6:A9"/>
    <mergeCell ref="A67:A70"/>
  </mergeCells>
  <phoneticPr fontId="2"/>
  <pageMargins left="1.1811023622047245" right="0.78740157480314965" top="0.39370078740157483" bottom="0.55118110236220474" header="0.43307086614173229" footer="0.51181102362204722"/>
  <pageSetup paperSize="9" scale="66" pageOrder="overThenDown" orientation="landscape" horizontalDpi="300" verticalDpi="300" r:id="rId1"/>
  <headerFooter alignWithMargins="0"/>
  <rowBreaks count="2" manualBreakCount="2">
    <brk id="61" max="16" man="1"/>
    <brk id="61" max="1048576" man="1"/>
  </rowBreaks>
  <colBreaks count="2" manualBreakCount="2">
    <brk id="18" max="60" man="1"/>
    <brk id="18" max="16384" man="1"/>
  </colBreaks>
  <cellWatches>
    <cellWatch r="R76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6646C-6AF1-4ED1-A4E4-DF270C541191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339DD77C-C994-4F40-9205-EC19AB89B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DC22B-7B72-4304-8FC6-FED0E86AA3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</vt:lpstr>
      <vt:lpstr>'2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2016-10-28T09:00:43Z</dcterms:created>
  <dcterms:modified xsi:type="dcterms:W3CDTF">2025-09-08T03:00:42Z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