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605" activeTab="0"/>
  </bookViews>
  <sheets>
    <sheet name="11" sheetId="1" r:id="rId1"/>
  </sheets>
  <definedNames>
    <definedName name="_xlnm.Print_Area" localSheetId="0">'11'!$A$1:$Z$1008</definedName>
  </definedNames>
  <calcPr fullCalcOnLoad="1"/>
</workbook>
</file>

<file path=xl/sharedStrings.xml><?xml version="1.0" encoding="utf-8"?>
<sst xmlns="http://schemas.openxmlformats.org/spreadsheetml/2006/main" count="1468" uniqueCount="175">
  <si>
    <t>　　（単位：羽）</t>
  </si>
  <si>
    <t xml:space="preserve"> 　　   　 計</t>
  </si>
  <si>
    <t>　　　 　   　　ゴ　イ　サ　ギ</t>
  </si>
  <si>
    <t>　　　　カ　モ　類</t>
  </si>
  <si>
    <t>　　　　区分</t>
  </si>
  <si>
    <t>　　小　　　計</t>
  </si>
  <si>
    <t xml:space="preserve">  年度及び</t>
  </si>
  <si>
    <t>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</si>
  <si>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</si>
  <si>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</si>
  <si>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</si>
  <si>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</si>
  <si>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</si>
  <si>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</si>
  <si>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</si>
  <si>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</si>
  <si>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</si>
  <si>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</si>
  <si>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</si>
  <si>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</si>
  <si>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</si>
  <si>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</si>
  <si>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</si>
  <si>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</si>
  <si>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</si>
  <si>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</si>
  <si>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</si>
  <si>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</si>
  <si>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</si>
  <si>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</si>
  <si>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</si>
  <si>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</si>
  <si>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</si>
  <si>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</si>
  <si>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</si>
  <si>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</si>
  <si>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</si>
  <si>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</si>
  <si>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</si>
  <si>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</si>
  <si>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</si>
  <si>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</si>
  <si>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</si>
  <si>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</si>
  <si>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</si>
  <si>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</si>
  <si>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</si>
  <si>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</si>
  <si>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</si>
  <si>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</si>
  <si>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</si>
  <si>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</si>
  <si>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</si>
  <si>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</si>
  <si>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</si>
  <si>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</si>
  <si>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カ</t>
  </si>
  <si>
    <t>モ</t>
  </si>
  <si>
    <t>類</t>
  </si>
  <si>
    <t xml:space="preserve"> 　　　マ　  ガ 　 モ</t>
  </si>
  <si>
    <t>　　カ　ル　ガ　モ</t>
  </si>
  <si>
    <t>　　 コ　　ガ　　モ</t>
  </si>
  <si>
    <t>（Ａ）鳥　類　　　　　　（３）</t>
  </si>
  <si>
    <t>　　ヨ シ ガ モ</t>
  </si>
  <si>
    <t xml:space="preserve">      　　　 ヒ ド リ ガ モ</t>
  </si>
  <si>
    <t xml:space="preserve">   オ ナ ガ ガ モ</t>
  </si>
  <si>
    <t xml:space="preserve">           ハ シ ビ ロ ガ モ</t>
  </si>
  <si>
    <t xml:space="preserve">      　　　 ホ シ ハ ジ ロ</t>
  </si>
  <si>
    <t xml:space="preserve">  　　　 キ ン ク ロ ハ ジ ロ</t>
  </si>
  <si>
    <t xml:space="preserve">     　　　  ス  ズ  ガ  モ</t>
  </si>
  <si>
    <t xml:space="preserve">       　　　ク  ロ  ガ  モ</t>
  </si>
  <si>
    <t>　エゾライチョウ</t>
  </si>
  <si>
    <t xml:space="preserve">        　　コ ジ ュ ケ イ</t>
  </si>
  <si>
    <t>　ヤ  マ  ド  リ</t>
  </si>
  <si>
    <t>　　キ      ジ</t>
  </si>
  <si>
    <t>　　コウライキジ</t>
  </si>
  <si>
    <t>　　バ      ン</t>
  </si>
  <si>
    <t xml:space="preserve"> 　　      ヤ  マ  シ  ギ</t>
  </si>
  <si>
    <t>（Ａ）鳥　類　　　　　　（７）</t>
  </si>
  <si>
    <t>ヒ   ヨ   ド   リ</t>
  </si>
  <si>
    <t>（Ａ）鳥　類　　　　　　（８）</t>
  </si>
  <si>
    <t>ス</t>
  </si>
  <si>
    <t xml:space="preserve">     小　　　計</t>
  </si>
  <si>
    <t xml:space="preserve"> ニュウナイスズメ</t>
  </si>
  <si>
    <t xml:space="preserve">  ス    ズ    メ</t>
  </si>
  <si>
    <t>（Ａ）鳥　類　　　　　　（９）　</t>
  </si>
  <si>
    <t xml:space="preserve"> 　　小　　　計</t>
  </si>
  <si>
    <t xml:space="preserve">    ミヤマガラス</t>
  </si>
  <si>
    <t xml:space="preserve">   ハシボソガラス</t>
  </si>
  <si>
    <t xml:space="preserve">   ハシブトガラス</t>
  </si>
  <si>
    <t>（Ｂ）獣　類　　　　　　（１）</t>
  </si>
  <si>
    <t>　　（単位：頭）</t>
  </si>
  <si>
    <t xml:space="preserve"> 　　　 計</t>
  </si>
  <si>
    <t xml:space="preserve"> 　　ヒ  グ  マ</t>
  </si>
  <si>
    <t xml:space="preserve"> 計</t>
  </si>
  <si>
    <t>　 タ   ヌ   キ</t>
  </si>
  <si>
    <t>　　キ   ツ   ネ</t>
  </si>
  <si>
    <t xml:space="preserve">   　　　　　  ミ　ン　ク</t>
  </si>
  <si>
    <t xml:space="preserve">  　　 　　  ア  ナ  グ  マ</t>
  </si>
  <si>
    <t>　     　　　ハ ク ビ シ ン</t>
  </si>
  <si>
    <t>　イ  ノ  シ  シ</t>
  </si>
  <si>
    <t xml:space="preserve">  　　    ヌ  ー  ト  リ  ア</t>
  </si>
  <si>
    <t>　(イノブタを含む)</t>
  </si>
  <si>
    <t xml:space="preserve">      ノ   イ   ヌ</t>
  </si>
  <si>
    <t xml:space="preserve">      ノ   ネ   コ</t>
  </si>
  <si>
    <t>（Ｃ）報告率</t>
  </si>
  <si>
    <t>狩  　猟</t>
  </si>
  <si>
    <t>捕  　獲</t>
  </si>
  <si>
    <t>報告率</t>
  </si>
  <si>
    <t>登録者数</t>
  </si>
  <si>
    <t>報告者数</t>
  </si>
  <si>
    <t>(A)（人）</t>
  </si>
  <si>
    <t>(B)（人）</t>
  </si>
  <si>
    <t>第一種</t>
  </si>
  <si>
    <t>第二種</t>
  </si>
  <si>
    <t xml:space="preserve">     タ   シ   ギ</t>
  </si>
  <si>
    <t>　　 　  キ    ジ    バ    ト</t>
  </si>
  <si>
    <t>（Ｂ）獣　類　　　　　　（２）</t>
  </si>
  <si>
    <t>　　　 　   　　カ　　　　ワ　　　　ウ</t>
  </si>
  <si>
    <t>網</t>
  </si>
  <si>
    <t>わな</t>
  </si>
  <si>
    <t>第二種*</t>
  </si>
  <si>
    <t>*　第一種免許取得者による空気銃を使用する猟法（法第３９条４項）</t>
  </si>
  <si>
    <t>　　　ホ　ン　ド　テ　ン</t>
  </si>
  <si>
    <t xml:space="preserve"> 　　      チョウセンイタチ（オス）</t>
  </si>
  <si>
    <t xml:space="preserve"> 　　        イ タ チ（オス）</t>
  </si>
  <si>
    <t xml:space="preserve">    　　   ニ ホ ン ジ カ  （オ ス） </t>
  </si>
  <si>
    <t xml:space="preserve">    　　   ニ  ホ  ン  ジ  カ  （メ  ス） </t>
  </si>
  <si>
    <t xml:space="preserve">    　　   ニ  ホ  ン  ジ  カ  （性　不　明） </t>
  </si>
  <si>
    <t>Ｂ/Ａ(%)</t>
  </si>
  <si>
    <t>（Ａ）鳥　類　　　　　　（２）</t>
  </si>
  <si>
    <t>　　ズ</t>
  </si>
  <si>
    <t>　　メ</t>
  </si>
  <si>
    <t xml:space="preserve">  ム　ク　ド　リ</t>
  </si>
  <si>
    <t>　カ</t>
  </si>
  <si>
    <t>　　ラ</t>
  </si>
  <si>
    <t>　　ス</t>
  </si>
  <si>
    <t xml:space="preserve">  ノ  ウ  サ  ギ</t>
  </si>
  <si>
    <t xml:space="preserve">    　　  タ イ ワ ン リ ス</t>
  </si>
  <si>
    <t xml:space="preserve">    　　      シ   マ   リ   ス</t>
  </si>
  <si>
    <t>（Ａ）鳥　類　　　　　　（１）</t>
  </si>
  <si>
    <t>（Ａ）鳥　類　　　　　　（４）</t>
  </si>
  <si>
    <t>（Ａ）鳥　類　　　　　　（５）</t>
  </si>
  <si>
    <t>（Ａ）鳥　類　　　　　　（６）</t>
  </si>
  <si>
    <t>（Ｂ）獣　類　　　　　　（４）</t>
  </si>
  <si>
    <t>（Ｂ）獣　類　　　　　　（５）</t>
  </si>
  <si>
    <t>（Ｂ）獣　類　　　　　　（６）</t>
  </si>
  <si>
    <t>（Ｂ）獣　類　　　　　　（３）</t>
  </si>
  <si>
    <t xml:space="preserve"> 　　１１  平成 ２９ 年度　狩猟者登録を受けた者による捕獲鳥獣数</t>
  </si>
  <si>
    <t>平成 27 年度</t>
  </si>
  <si>
    <t>平成 28 年度</t>
  </si>
  <si>
    <t>平成 29 年度</t>
  </si>
  <si>
    <t>平成 27 年度</t>
  </si>
  <si>
    <t>網</t>
  </si>
  <si>
    <t>わな</t>
  </si>
  <si>
    <t>第一種</t>
  </si>
  <si>
    <t>第二種</t>
  </si>
  <si>
    <t>※滋賀県は「カモ類」227羽含む</t>
  </si>
  <si>
    <t>-</t>
  </si>
  <si>
    <t>※※カラス類含む</t>
  </si>
  <si>
    <t>-</t>
  </si>
  <si>
    <t>-</t>
  </si>
  <si>
    <t>ツ キ ノ ワ グ マ</t>
  </si>
  <si>
    <t>　 ア ラ イ グ マ</t>
  </si>
  <si>
    <t>　</t>
  </si>
  <si>
    <t>　</t>
  </si>
  <si>
    <t xml:space="preserve">   （単位：頭）</t>
  </si>
  <si>
    <t>-</t>
  </si>
  <si>
    <r>
      <t>2</t>
    </r>
    <r>
      <rPr>
        <sz val="9"/>
        <rFont val="ＭＳ 明朝"/>
        <family val="1"/>
      </rPr>
      <t>035</t>
    </r>
  </si>
  <si>
    <r>
      <t>2</t>
    </r>
    <r>
      <rPr>
        <sz val="9"/>
        <rFont val="ＭＳ 明朝"/>
        <family val="1"/>
      </rPr>
      <t>39</t>
    </r>
  </si>
  <si>
    <t>-</t>
  </si>
  <si>
    <t>-</t>
  </si>
  <si>
    <t>-</t>
  </si>
  <si>
    <t>12</t>
  </si>
  <si>
    <t>2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</si>
</sst>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#,##0;[Red]#,##0;\-"/>
    <numFmt numFmtId="187" formatCode="#&quot;※&quot;"/>
    <numFmt numFmtId="188" formatCode="#&quot;※※※&quot;"/>
    <numFmt numFmtId="189" formatCode="#&quot;※※&quot;"/>
    <numFmt numFmtId="190" formatCode="&quot;※※&quot;#"/>
    <numFmt numFmtId="191" formatCode="&quot;※&quot;#"/>
    <numFmt numFmtId="192" formatCode="&quot;※&quot;#,##0"/>
    <numFmt numFmtId="193" formatCode="#,##0.00;;&quot;未集計&quot;"/>
    <numFmt numFmtId="194" formatCode="#,##0.00;;&quot;不明&quot;"/>
    <numFmt numFmtId="195" formatCode="0.0000"/>
    <numFmt numFmtId="196" formatCode="0.000"/>
    <numFmt numFmtId="197" formatCode="0.0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thin"/>
      <top style="hair"/>
      <bottom style="hair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38" fontId="5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184" fontId="0" fillId="0" borderId="0" xfId="0" applyNumberFormat="1" applyFont="1" applyFill="1" applyBorder="1" applyAlignment="1" applyProtection="1">
      <alignment horizontal="right"/>
      <protection locked="0"/>
    </xf>
    <xf numFmtId="184" fontId="0" fillId="0" borderId="12" xfId="0" applyNumberFormat="1" applyFont="1" applyFill="1" applyBorder="1" applyAlignment="1" applyProtection="1">
      <alignment horizontal="right"/>
      <protection locked="0"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184" fontId="0" fillId="0" borderId="14" xfId="0" applyNumberFormat="1" applyFont="1" applyFill="1" applyBorder="1" applyAlignment="1" applyProtection="1">
      <alignment horizontal="right"/>
      <protection locked="0"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left"/>
    </xf>
    <xf numFmtId="38" fontId="0" fillId="0" borderId="16" xfId="0" applyNumberFormat="1" applyFont="1" applyFill="1" applyBorder="1" applyAlignment="1" applyProtection="1">
      <alignment horizontal="left"/>
      <protection/>
    </xf>
    <xf numFmtId="38" fontId="0" fillId="0" borderId="0" xfId="0" applyNumberFormat="1" applyFont="1" applyFill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left"/>
      <protection/>
    </xf>
    <xf numFmtId="38" fontId="0" fillId="0" borderId="2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26" xfId="0" applyNumberFormat="1" applyFont="1" applyFill="1" applyBorder="1" applyAlignment="1">
      <alignment/>
    </xf>
    <xf numFmtId="38" fontId="0" fillId="0" borderId="27" xfId="0" applyNumberFormat="1" applyFont="1" applyFill="1" applyBorder="1" applyAlignment="1" applyProtection="1">
      <alignment horizontal="left"/>
      <protection/>
    </xf>
    <xf numFmtId="38" fontId="0" fillId="0" borderId="27" xfId="0" applyNumberFormat="1" applyFont="1" applyFill="1" applyBorder="1" applyAlignment="1">
      <alignment/>
    </xf>
    <xf numFmtId="38" fontId="0" fillId="0" borderId="28" xfId="0" applyNumberFormat="1" applyFont="1" applyFill="1" applyBorder="1" applyAlignment="1">
      <alignment/>
    </xf>
    <xf numFmtId="38" fontId="0" fillId="0" borderId="21" xfId="0" applyNumberFormat="1" applyFont="1" applyFill="1" applyBorder="1" applyAlignment="1" applyProtection="1">
      <alignment horizontal="left"/>
      <protection/>
    </xf>
    <xf numFmtId="38" fontId="0" fillId="0" borderId="13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 horizontal="center"/>
    </xf>
    <xf numFmtId="38" fontId="0" fillId="0" borderId="29" xfId="0" applyNumberFormat="1" applyFont="1" applyFill="1" applyBorder="1" applyAlignment="1" applyProtection="1">
      <alignment horizontal="center"/>
      <protection/>
    </xf>
    <xf numFmtId="38" fontId="0" fillId="0" borderId="30" xfId="0" applyNumberFormat="1" applyFont="1" applyFill="1" applyBorder="1" applyAlignment="1" applyProtection="1">
      <alignment horizontal="center"/>
      <protection/>
    </xf>
    <xf numFmtId="38" fontId="0" fillId="0" borderId="31" xfId="0" applyNumberFormat="1" applyFont="1" applyFill="1" applyBorder="1" applyAlignment="1" applyProtection="1">
      <alignment horizontal="center"/>
      <protection/>
    </xf>
    <xf numFmtId="38" fontId="0" fillId="0" borderId="32" xfId="0" applyNumberFormat="1" applyFont="1" applyFill="1" applyBorder="1" applyAlignment="1" applyProtection="1">
      <alignment horizontal="center"/>
      <protection/>
    </xf>
    <xf numFmtId="184" fontId="0" fillId="0" borderId="29" xfId="0" applyNumberFormat="1" applyFont="1" applyFill="1" applyBorder="1" applyAlignment="1" applyProtection="1">
      <alignment horizontal="right"/>
      <protection/>
    </xf>
    <xf numFmtId="184" fontId="0" fillId="0" borderId="29" xfId="0" applyNumberFormat="1" applyFont="1" applyFill="1" applyBorder="1" applyAlignment="1" applyProtection="1">
      <alignment/>
      <protection/>
    </xf>
    <xf numFmtId="184" fontId="0" fillId="0" borderId="29" xfId="0" applyNumberFormat="1" applyFont="1" applyFill="1" applyBorder="1" applyAlignment="1" applyProtection="1">
      <alignment horizontal="right"/>
      <protection locked="0"/>
    </xf>
    <xf numFmtId="184" fontId="0" fillId="0" borderId="31" xfId="0" applyNumberFormat="1" applyFont="1" applyFill="1" applyBorder="1" applyAlignment="1" applyProtection="1">
      <alignment horizontal="right"/>
      <protection/>
    </xf>
    <xf numFmtId="184" fontId="0" fillId="0" borderId="33" xfId="0" applyNumberFormat="1" applyFont="1" applyFill="1" applyBorder="1" applyAlignment="1">
      <alignment/>
    </xf>
    <xf numFmtId="38" fontId="0" fillId="0" borderId="34" xfId="0" applyNumberFormat="1" applyFont="1" applyFill="1" applyBorder="1" applyAlignment="1" applyProtection="1">
      <alignment horizontal="center"/>
      <protection/>
    </xf>
    <xf numFmtId="184" fontId="0" fillId="0" borderId="25" xfId="0" applyNumberFormat="1" applyFont="1" applyFill="1" applyBorder="1" applyAlignment="1" applyProtection="1">
      <alignment horizontal="right"/>
      <protection locked="0"/>
    </xf>
    <xf numFmtId="184" fontId="0" fillId="0" borderId="35" xfId="0" applyNumberFormat="1" applyFont="1" applyFill="1" applyBorder="1" applyAlignment="1" applyProtection="1">
      <alignment horizontal="right"/>
      <protection locked="0"/>
    </xf>
    <xf numFmtId="38" fontId="0" fillId="0" borderId="33" xfId="0" applyNumberFormat="1" applyFont="1" applyFill="1" applyBorder="1" applyAlignment="1" applyProtection="1">
      <alignment horizontal="center"/>
      <protection/>
    </xf>
    <xf numFmtId="184" fontId="0" fillId="0" borderId="36" xfId="0" applyNumberFormat="1" applyFont="1" applyFill="1" applyBorder="1" applyAlignment="1" applyProtection="1">
      <alignment horizontal="right"/>
      <protection locked="0"/>
    </xf>
    <xf numFmtId="38" fontId="0" fillId="0" borderId="37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38" fontId="0" fillId="0" borderId="38" xfId="0" applyNumberFormat="1" applyFont="1" applyFill="1" applyBorder="1" applyAlignment="1" applyProtection="1">
      <alignment horizontal="center"/>
      <protection/>
    </xf>
    <xf numFmtId="184" fontId="0" fillId="0" borderId="39" xfId="0" applyNumberFormat="1" applyFont="1" applyFill="1" applyBorder="1" applyAlignment="1" applyProtection="1">
      <alignment horizontal="right"/>
      <protection locked="0"/>
    </xf>
    <xf numFmtId="184" fontId="0" fillId="0" borderId="40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8" fontId="0" fillId="0" borderId="41" xfId="0" applyNumberFormat="1" applyFont="1" applyFill="1" applyBorder="1" applyAlignment="1">
      <alignment/>
    </xf>
    <xf numFmtId="38" fontId="0" fillId="0" borderId="14" xfId="0" applyNumberFormat="1" applyFont="1" applyFill="1" applyBorder="1" applyAlignment="1" applyProtection="1">
      <alignment horizontal="center"/>
      <protection/>
    </xf>
    <xf numFmtId="38" fontId="0" fillId="0" borderId="22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42" xfId="0" applyNumberFormat="1" applyFont="1" applyFill="1" applyBorder="1" applyAlignment="1" applyProtection="1">
      <alignment horizontal="center"/>
      <protection/>
    </xf>
    <xf numFmtId="38" fontId="0" fillId="0" borderId="33" xfId="0" applyNumberFormat="1" applyFont="1" applyFill="1" applyBorder="1" applyAlignment="1">
      <alignment/>
    </xf>
    <xf numFmtId="184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42" xfId="0" applyNumberFormat="1" applyFont="1" applyFill="1" applyBorder="1" applyAlignment="1" applyProtection="1">
      <alignment horizontal="right"/>
      <protection locked="0"/>
    </xf>
    <xf numFmtId="184" fontId="0" fillId="0" borderId="43" xfId="0" applyNumberFormat="1" applyFont="1" applyFill="1" applyBorder="1" applyAlignment="1" applyProtection="1">
      <alignment horizontal="right"/>
      <protection locked="0"/>
    </xf>
    <xf numFmtId="38" fontId="0" fillId="0" borderId="14" xfId="0" applyNumberFormat="1" applyFont="1" applyFill="1" applyBorder="1" applyAlignment="1">
      <alignment horizontal="center"/>
    </xf>
    <xf numFmtId="38" fontId="0" fillId="0" borderId="36" xfId="0" applyNumberFormat="1" applyFont="1" applyFill="1" applyBorder="1" applyAlignment="1" applyProtection="1">
      <alignment horizontal="center"/>
      <protection/>
    </xf>
    <xf numFmtId="38" fontId="0" fillId="0" borderId="35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44" xfId="0" applyNumberFormat="1" applyFont="1" applyFill="1" applyBorder="1" applyAlignment="1" applyProtection="1">
      <alignment horizontal="center"/>
      <protection/>
    </xf>
    <xf numFmtId="38" fontId="0" fillId="0" borderId="42" xfId="0" applyNumberFormat="1" applyFont="1" applyFill="1" applyBorder="1" applyAlignment="1">
      <alignment/>
    </xf>
    <xf numFmtId="38" fontId="0" fillId="0" borderId="45" xfId="0" applyNumberFormat="1" applyFont="1" applyFill="1" applyBorder="1" applyAlignment="1">
      <alignment/>
    </xf>
    <xf numFmtId="38" fontId="0" fillId="0" borderId="29" xfId="0" applyNumberFormat="1" applyFont="1" applyFill="1" applyBorder="1" applyAlignment="1">
      <alignment horizontal="center"/>
    </xf>
    <xf numFmtId="184" fontId="0" fillId="0" borderId="13" xfId="0" applyNumberFormat="1" applyFont="1" applyFill="1" applyBorder="1" applyAlignment="1" applyProtection="1">
      <alignment horizontal="right" wrapText="1"/>
      <protection locked="0"/>
    </xf>
    <xf numFmtId="194" fontId="0" fillId="0" borderId="42" xfId="0" applyNumberFormat="1" applyFont="1" applyFill="1" applyBorder="1" applyAlignment="1" applyProtection="1">
      <alignment horizontal="right"/>
      <protection locked="0"/>
    </xf>
    <xf numFmtId="38" fontId="0" fillId="0" borderId="1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84" fontId="0" fillId="0" borderId="41" xfId="0" applyNumberFormat="1" applyFont="1" applyFill="1" applyBorder="1" applyAlignment="1" applyProtection="1">
      <alignment horizontal="right"/>
      <protection locked="0"/>
    </xf>
    <xf numFmtId="184" fontId="0" fillId="0" borderId="44" xfId="0" applyNumberFormat="1" applyFont="1" applyFill="1" applyBorder="1" applyAlignment="1" applyProtection="1">
      <alignment horizontal="right"/>
      <protection locked="0"/>
    </xf>
    <xf numFmtId="184" fontId="0" fillId="0" borderId="23" xfId="0" applyNumberFormat="1" applyFont="1" applyFill="1" applyBorder="1" applyAlignment="1" applyProtection="1">
      <alignment horizontal="right"/>
      <protection locked="0"/>
    </xf>
    <xf numFmtId="184" fontId="0" fillId="0" borderId="46" xfId="0" applyNumberFormat="1" applyFont="1" applyFill="1" applyBorder="1" applyAlignment="1" applyProtection="1">
      <alignment horizontal="right"/>
      <protection locked="0"/>
    </xf>
    <xf numFmtId="185" fontId="0" fillId="0" borderId="0" xfId="0" applyNumberFormat="1" applyFont="1" applyFill="1" applyAlignment="1">
      <alignment vertical="center"/>
    </xf>
    <xf numFmtId="184" fontId="0" fillId="0" borderId="36" xfId="0" applyNumberFormat="1" applyFont="1" applyFill="1" applyBorder="1" applyAlignment="1" applyProtection="1">
      <alignment/>
      <protection/>
    </xf>
    <xf numFmtId="184" fontId="0" fillId="0" borderId="25" xfId="0" applyNumberFormat="1" applyFont="1" applyFill="1" applyBorder="1" applyAlignment="1" applyProtection="1">
      <alignment horizontal="right"/>
      <protection locked="0"/>
    </xf>
    <xf numFmtId="184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35" xfId="0" applyNumberFormat="1" applyFont="1" applyFill="1" applyBorder="1" applyAlignment="1" applyProtection="1">
      <alignment horizontal="right"/>
      <protection locked="0"/>
    </xf>
    <xf numFmtId="184" fontId="0" fillId="0" borderId="13" xfId="0" applyNumberFormat="1" applyFont="1" applyFill="1" applyBorder="1" applyAlignment="1" applyProtection="1">
      <alignment horizontal="right"/>
      <protection locked="0"/>
    </xf>
    <xf numFmtId="184" fontId="0" fillId="0" borderId="42" xfId="0" applyNumberFormat="1" applyFont="1" applyFill="1" applyBorder="1" applyAlignment="1" applyProtection="1">
      <alignment horizontal="right"/>
      <protection locked="0"/>
    </xf>
    <xf numFmtId="184" fontId="0" fillId="0" borderId="36" xfId="0" applyNumberFormat="1" applyFont="1" applyFill="1" applyBorder="1" applyAlignment="1" applyProtection="1">
      <alignment horizontal="right"/>
      <protection locked="0"/>
    </xf>
    <xf numFmtId="184" fontId="0" fillId="0" borderId="12" xfId="0" applyNumberFormat="1" applyFont="1" applyFill="1" applyBorder="1" applyAlignment="1" applyProtection="1">
      <alignment horizontal="right"/>
      <protection locked="0"/>
    </xf>
    <xf numFmtId="184" fontId="0" fillId="0" borderId="14" xfId="0" applyNumberFormat="1" applyFont="1" applyFill="1" applyBorder="1" applyAlignment="1" applyProtection="1">
      <alignment horizontal="right"/>
      <protection locked="0"/>
    </xf>
    <xf numFmtId="184" fontId="0" fillId="0" borderId="15" xfId="0" applyNumberFormat="1" applyFont="1" applyFill="1" applyBorder="1" applyAlignment="1" applyProtection="1">
      <alignment horizontal="right"/>
      <protection locked="0"/>
    </xf>
    <xf numFmtId="184" fontId="0" fillId="0" borderId="39" xfId="0" applyNumberFormat="1" applyFont="1" applyFill="1" applyBorder="1" applyAlignment="1" applyProtection="1">
      <alignment horizontal="right"/>
      <protection locked="0"/>
    </xf>
    <xf numFmtId="184" fontId="0" fillId="0" borderId="43" xfId="0" applyNumberFormat="1" applyFont="1" applyFill="1" applyBorder="1" applyAlignment="1" applyProtection="1">
      <alignment horizontal="right"/>
      <protection locked="0"/>
    </xf>
    <xf numFmtId="184" fontId="0" fillId="0" borderId="40" xfId="0" applyNumberFormat="1" applyFont="1" applyFill="1" applyBorder="1" applyAlignment="1" applyProtection="1">
      <alignment horizontal="right"/>
      <protection locked="0"/>
    </xf>
    <xf numFmtId="38" fontId="0" fillId="0" borderId="47" xfId="0" applyNumberFormat="1" applyFont="1" applyFill="1" applyBorder="1" applyAlignment="1">
      <alignment horizontal="center" vertical="center"/>
    </xf>
    <xf numFmtId="38" fontId="0" fillId="0" borderId="48" xfId="0" applyNumberFormat="1" applyFont="1" applyFill="1" applyBorder="1" applyAlignment="1" applyProtection="1">
      <alignment horizontal="center" vertical="center"/>
      <protection/>
    </xf>
    <xf numFmtId="38" fontId="0" fillId="0" borderId="49" xfId="0" applyNumberFormat="1" applyFont="1" applyFill="1" applyBorder="1" applyAlignment="1">
      <alignment horizontal="center"/>
    </xf>
    <xf numFmtId="38" fontId="0" fillId="0" borderId="50" xfId="0" applyNumberFormat="1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>
      <alignment horizontal="center"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center"/>
    </xf>
    <xf numFmtId="184" fontId="0" fillId="0" borderId="29" xfId="61" applyNumberFormat="1" applyFont="1" applyFill="1" applyBorder="1" applyAlignment="1" applyProtection="1">
      <alignment horizontal="right"/>
      <protection/>
    </xf>
    <xf numFmtId="184" fontId="0" fillId="0" borderId="29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/>
      <protection locked="0"/>
    </xf>
    <xf numFmtId="184" fontId="0" fillId="0" borderId="12" xfId="0" applyNumberFormat="1" applyFont="1" applyFill="1" applyBorder="1" applyAlignment="1" applyProtection="1">
      <alignment/>
      <protection locked="0"/>
    </xf>
    <xf numFmtId="184" fontId="0" fillId="0" borderId="25" xfId="0" applyNumberFormat="1" applyFont="1" applyFill="1" applyBorder="1" applyAlignment="1" applyProtection="1">
      <alignment/>
      <protection locked="0"/>
    </xf>
    <xf numFmtId="184" fontId="0" fillId="0" borderId="13" xfId="0" applyNumberFormat="1" applyFont="1" applyFill="1" applyBorder="1" applyAlignment="1" applyProtection="1">
      <alignment/>
      <protection/>
    </xf>
    <xf numFmtId="38" fontId="0" fillId="0" borderId="51" xfId="0" applyNumberFormat="1" applyFont="1" applyFill="1" applyBorder="1" applyAlignment="1">
      <alignment horizontal="center" vertical="center"/>
    </xf>
    <xf numFmtId="184" fontId="0" fillId="0" borderId="52" xfId="61" applyNumberFormat="1" applyFont="1" applyFill="1" applyBorder="1" applyAlignment="1" applyProtection="1">
      <alignment horizontal="right"/>
      <protection/>
    </xf>
    <xf numFmtId="184" fontId="0" fillId="0" borderId="52" xfId="0" applyNumberFormat="1" applyFont="1" applyFill="1" applyBorder="1" applyAlignment="1" applyProtection="1">
      <alignment horizontal="right"/>
      <protection/>
    </xf>
    <xf numFmtId="184" fontId="0" fillId="0" borderId="53" xfId="0" applyNumberFormat="1" applyFont="1" applyFill="1" applyBorder="1" applyAlignment="1" applyProtection="1">
      <alignment horizontal="right"/>
      <protection/>
    </xf>
    <xf numFmtId="184" fontId="0" fillId="0" borderId="52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92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190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3" xfId="42" applyNumberFormat="1" applyFont="1" applyFill="1" applyBorder="1" applyAlignment="1" applyProtection="1">
      <alignment horizontal="right"/>
      <protection locked="0"/>
    </xf>
    <xf numFmtId="1" fontId="0" fillId="0" borderId="36" xfId="42" applyNumberFormat="1" applyFont="1" applyFill="1" applyBorder="1" applyAlignment="1" applyProtection="1">
      <alignment horizontal="right"/>
      <protection locked="0"/>
    </xf>
    <xf numFmtId="1" fontId="0" fillId="0" borderId="35" xfId="42" applyNumberFormat="1" applyFont="1" applyFill="1" applyBorder="1" applyAlignment="1" applyProtection="1">
      <alignment horizontal="right"/>
      <protection locked="0"/>
    </xf>
    <xf numFmtId="184" fontId="0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horizontal="right"/>
      <protection/>
    </xf>
    <xf numFmtId="38" fontId="0" fillId="0" borderId="47" xfId="0" applyNumberFormat="1" applyFont="1" applyFill="1" applyBorder="1" applyAlignment="1" applyProtection="1">
      <alignment horizontal="center" vertical="center"/>
      <protection/>
    </xf>
    <xf numFmtId="38" fontId="0" fillId="0" borderId="47" xfId="0" applyNumberFormat="1" applyFont="1" applyFill="1" applyBorder="1" applyAlignment="1">
      <alignment horizontal="center"/>
    </xf>
    <xf numFmtId="38" fontId="0" fillId="0" borderId="35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>
      <alignment horizontal="center" vertical="center"/>
    </xf>
    <xf numFmtId="38" fontId="0" fillId="0" borderId="36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>
      <alignment horizontal="center" vertical="center"/>
    </xf>
    <xf numFmtId="184" fontId="0" fillId="0" borderId="25" xfId="0" applyNumberFormat="1" applyFont="1" applyFill="1" applyBorder="1" applyAlignment="1" applyProtection="1">
      <alignment wrapText="1"/>
      <protection locked="0"/>
    </xf>
    <xf numFmtId="184" fontId="0" fillId="0" borderId="39" xfId="0" applyNumberFormat="1" applyFont="1" applyFill="1" applyBorder="1" applyAlignment="1" applyProtection="1">
      <alignment/>
      <protection locked="0"/>
    </xf>
    <xf numFmtId="38" fontId="0" fillId="0" borderId="12" xfId="0" applyNumberFormat="1" applyFont="1" applyFill="1" applyBorder="1" applyAlignment="1">
      <alignment horizontal="center" vertical="center" shrinkToFit="1"/>
    </xf>
    <xf numFmtId="38" fontId="0" fillId="0" borderId="12" xfId="0" applyNumberFormat="1" applyFont="1" applyFill="1" applyBorder="1" applyAlignment="1">
      <alignment horizontal="center" shrinkToFit="1"/>
    </xf>
    <xf numFmtId="49" fontId="0" fillId="0" borderId="25" xfId="0" applyNumberFormat="1" applyFont="1" applyFill="1" applyBorder="1" applyAlignment="1" applyProtection="1">
      <alignment horizontal="right" wrapText="1"/>
      <protection locked="0"/>
    </xf>
    <xf numFmtId="49" fontId="0" fillId="0" borderId="25" xfId="0" applyNumberFormat="1" applyFont="1" applyFill="1" applyBorder="1" applyAlignment="1" applyProtection="1">
      <alignment horizontal="right" wrapText="1"/>
      <protection locked="0"/>
    </xf>
    <xf numFmtId="49" fontId="0" fillId="0" borderId="13" xfId="0" applyNumberFormat="1" applyFont="1" applyFill="1" applyBorder="1" applyAlignment="1" applyProtection="1">
      <alignment horizontal="right"/>
      <protection locked="0"/>
    </xf>
    <xf numFmtId="49" fontId="0" fillId="0" borderId="25" xfId="0" applyNumberFormat="1" applyFont="1" applyFill="1" applyBorder="1" applyAlignment="1" applyProtection="1">
      <alignment horizontal="right"/>
      <protection locked="0"/>
    </xf>
    <xf numFmtId="1" fontId="0" fillId="0" borderId="13" xfId="42" applyNumberFormat="1" applyFont="1" applyFill="1" applyBorder="1" applyAlignment="1" applyProtection="1">
      <alignment horizontal="right"/>
      <protection locked="0"/>
    </xf>
    <xf numFmtId="1" fontId="0" fillId="0" borderId="35" xfId="42" applyNumberFormat="1" applyFont="1" applyFill="1" applyBorder="1" applyAlignment="1" applyProtection="1">
      <alignment horizontal="right"/>
      <protection locked="0"/>
    </xf>
    <xf numFmtId="49" fontId="0" fillId="0" borderId="39" xfId="0" applyNumberFormat="1" applyFont="1" applyFill="1" applyBorder="1" applyAlignment="1" applyProtection="1">
      <alignment horizontal="right"/>
      <protection locked="0"/>
    </xf>
    <xf numFmtId="1" fontId="0" fillId="0" borderId="36" xfId="42" applyNumberFormat="1" applyFont="1" applyFill="1" applyBorder="1" applyAlignment="1" applyProtection="1">
      <alignment horizontal="right"/>
      <protection locked="0"/>
    </xf>
    <xf numFmtId="49" fontId="0" fillId="0" borderId="12" xfId="0" applyNumberFormat="1" applyFont="1" applyFill="1" applyBorder="1" applyAlignment="1" applyProtection="1">
      <alignment horizontal="right"/>
      <protection locked="0"/>
    </xf>
    <xf numFmtId="1" fontId="0" fillId="0" borderId="39" xfId="42" applyNumberFormat="1" applyFont="1" applyFill="1" applyBorder="1" applyAlignment="1" applyProtection="1">
      <alignment horizontal="right"/>
      <protection locked="0"/>
    </xf>
    <xf numFmtId="1" fontId="0" fillId="0" borderId="40" xfId="42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-11" xfId="61"/>
    <cellStyle name="Followed Hyperlink" xfId="62"/>
    <cellStyle name="良い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825817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111728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1" name="Line 19"/>
        <xdr:cNvSpPr>
          <a:spLocks/>
        </xdr:cNvSpPr>
      </xdr:nvSpPr>
      <xdr:spPr>
        <a:xfrm>
          <a:off x="0" y="927830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2" name="Line 20"/>
        <xdr:cNvSpPr>
          <a:spLocks/>
        </xdr:cNvSpPr>
      </xdr:nvSpPr>
      <xdr:spPr>
        <a:xfrm>
          <a:off x="0" y="1131951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3" name="Line 21"/>
        <xdr:cNvSpPr>
          <a:spLocks/>
        </xdr:cNvSpPr>
      </xdr:nvSpPr>
      <xdr:spPr>
        <a:xfrm>
          <a:off x="0" y="1233963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4" name="Line 22"/>
        <xdr:cNvSpPr>
          <a:spLocks/>
        </xdr:cNvSpPr>
      </xdr:nvSpPr>
      <xdr:spPr>
        <a:xfrm>
          <a:off x="0" y="1335976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5" name="Line 23"/>
        <xdr:cNvSpPr>
          <a:spLocks/>
        </xdr:cNvSpPr>
      </xdr:nvSpPr>
      <xdr:spPr>
        <a:xfrm>
          <a:off x="0" y="1437989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16" name="Line 25"/>
        <xdr:cNvSpPr>
          <a:spLocks/>
        </xdr:cNvSpPr>
      </xdr:nvSpPr>
      <xdr:spPr>
        <a:xfrm>
          <a:off x="0" y="1540002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7" name="Line 26"/>
        <xdr:cNvSpPr>
          <a:spLocks/>
        </xdr:cNvSpPr>
      </xdr:nvSpPr>
      <xdr:spPr>
        <a:xfrm>
          <a:off x="0" y="1029938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1060"/>
  <sheetViews>
    <sheetView tabSelected="1" view="pageBreakPreview" zoomScaleNormal="85" zoomScaleSheetLayoutView="100" zoomScalePageLayoutView="0" workbookViewId="0" topLeftCell="A1">
      <selection activeCell="AB578" sqref="AB578"/>
    </sheetView>
  </sheetViews>
  <sheetFormatPr defaultColWidth="12.875" defaultRowHeight="12.75" customHeight="1"/>
  <cols>
    <col min="1" max="1" width="16.00390625" style="24" customWidth="1"/>
    <col min="2" max="25" width="9.50390625" style="24" customWidth="1"/>
    <col min="26" max="26" width="2.375" style="24" customWidth="1"/>
    <col min="27" max="59" width="12.875" style="0" customWidth="1"/>
    <col min="60" max="16384" width="12.875" style="24" customWidth="1"/>
  </cols>
  <sheetData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" t="s">
        <v>148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</row>
    <row r="5" spans="1:25" ht="12.75" customHeight="1">
      <c r="A5" s="5"/>
      <c r="B5" s="6" t="s">
        <v>140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S6" s="7"/>
      <c r="T6" s="5"/>
      <c r="U6" s="5"/>
      <c r="V6" s="5"/>
      <c r="W6" s="5"/>
      <c r="X6" s="8" t="s">
        <v>0</v>
      </c>
      <c r="Y6" s="5"/>
    </row>
    <row r="7" spans="1:26" ht="12.75" customHeight="1">
      <c r="A7" s="25"/>
      <c r="B7" s="26"/>
      <c r="C7" s="23" t="s">
        <v>1</v>
      </c>
      <c r="D7" s="23"/>
      <c r="E7" s="21"/>
      <c r="F7" s="21"/>
      <c r="G7" s="27"/>
      <c r="H7" s="28" t="s">
        <v>118</v>
      </c>
      <c r="I7" s="21"/>
      <c r="J7" s="21"/>
      <c r="K7" s="21"/>
      <c r="L7" s="21"/>
      <c r="M7" s="27"/>
      <c r="N7" s="28" t="s">
        <v>2</v>
      </c>
      <c r="O7" s="21"/>
      <c r="P7" s="21"/>
      <c r="Q7" s="21"/>
      <c r="R7" s="21"/>
      <c r="S7" s="27"/>
      <c r="T7" s="26"/>
      <c r="U7" s="23" t="s">
        <v>3</v>
      </c>
      <c r="V7" s="23"/>
      <c r="W7" s="21"/>
      <c r="X7" s="21"/>
      <c r="Y7" s="29"/>
      <c r="Z7" s="30"/>
    </row>
    <row r="8" spans="1:26" ht="12.75" customHeight="1">
      <c r="A8" s="31" t="s">
        <v>4</v>
      </c>
      <c r="B8" s="32"/>
      <c r="C8" s="33"/>
      <c r="D8" s="33"/>
      <c r="E8" s="33"/>
      <c r="F8" s="33"/>
      <c r="G8" s="34"/>
      <c r="H8" s="32"/>
      <c r="I8" s="33"/>
      <c r="J8" s="33"/>
      <c r="K8" s="33"/>
      <c r="L8" s="33"/>
      <c r="M8" s="34"/>
      <c r="N8" s="32"/>
      <c r="O8" s="33"/>
      <c r="P8" s="33"/>
      <c r="Q8" s="33"/>
      <c r="R8" s="33"/>
      <c r="S8" s="34"/>
      <c r="T8" s="32"/>
      <c r="U8" s="33"/>
      <c r="V8" s="33"/>
      <c r="W8" s="33"/>
      <c r="X8" s="33"/>
      <c r="Y8" s="35"/>
      <c r="Z8" s="30"/>
    </row>
    <row r="9" spans="1:26" ht="12.7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9" t="s">
        <v>5</v>
      </c>
      <c r="V9" s="39"/>
      <c r="W9" s="40"/>
      <c r="X9" s="40"/>
      <c r="Y9" s="41"/>
      <c r="Z9" s="30"/>
    </row>
    <row r="10" spans="1:26" ht="12.75" customHeight="1">
      <c r="A10" s="42" t="s">
        <v>6</v>
      </c>
      <c r="B10" s="43" t="s">
        <v>7</v>
      </c>
      <c r="C10" s="43" t="s">
        <v>119</v>
      </c>
      <c r="D10" s="43" t="s">
        <v>120</v>
      </c>
      <c r="E10" s="43" t="s">
        <v>113</v>
      </c>
      <c r="F10" s="43" t="s">
        <v>114</v>
      </c>
      <c r="G10" s="43" t="s">
        <v>121</v>
      </c>
      <c r="H10" s="43" t="s">
        <v>7</v>
      </c>
      <c r="I10" s="43" t="s">
        <v>119</v>
      </c>
      <c r="J10" s="43" t="s">
        <v>120</v>
      </c>
      <c r="K10" s="43" t="s">
        <v>113</v>
      </c>
      <c r="L10" s="43" t="s">
        <v>114</v>
      </c>
      <c r="M10" s="43" t="s">
        <v>121</v>
      </c>
      <c r="N10" s="43" t="s">
        <v>7</v>
      </c>
      <c r="O10" s="43" t="s">
        <v>119</v>
      </c>
      <c r="P10" s="43" t="s">
        <v>120</v>
      </c>
      <c r="Q10" s="43" t="s">
        <v>113</v>
      </c>
      <c r="R10" s="43" t="s">
        <v>114</v>
      </c>
      <c r="S10" s="43" t="s">
        <v>121</v>
      </c>
      <c r="T10" s="32"/>
      <c r="U10" s="33"/>
      <c r="V10" s="33"/>
      <c r="W10" s="33"/>
      <c r="X10" s="33"/>
      <c r="Y10" s="35"/>
      <c r="Z10" s="30"/>
    </row>
    <row r="11" spans="1:26" ht="12.75" customHeight="1">
      <c r="A11" s="42" t="s">
        <v>8</v>
      </c>
      <c r="B11" s="44"/>
      <c r="C11" s="44"/>
      <c r="D11" s="44"/>
      <c r="E11" s="44"/>
      <c r="F11" s="45"/>
      <c r="G11" s="45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6" t="s">
        <v>7</v>
      </c>
      <c r="U11" s="46" t="s">
        <v>119</v>
      </c>
      <c r="V11" s="46" t="s">
        <v>120</v>
      </c>
      <c r="W11" s="46" t="s">
        <v>113</v>
      </c>
      <c r="X11" s="47" t="s">
        <v>114</v>
      </c>
      <c r="Y11" s="48" t="s">
        <v>121</v>
      </c>
      <c r="Z11" s="30"/>
    </row>
    <row r="12" spans="1:26" ht="12.75" customHeight="1">
      <c r="A12" s="49" t="s">
        <v>149</v>
      </c>
      <c r="B12" s="50">
        <v>413348</v>
      </c>
      <c r="C12" s="51">
        <v>56590</v>
      </c>
      <c r="D12" s="51">
        <v>1740</v>
      </c>
      <c r="E12" s="50">
        <v>322062</v>
      </c>
      <c r="F12" s="50">
        <v>32956</v>
      </c>
      <c r="G12" s="50">
        <v>0</v>
      </c>
      <c r="H12" s="50">
        <v>4576</v>
      </c>
      <c r="I12" s="51">
        <v>0</v>
      </c>
      <c r="J12" s="51">
        <v>3</v>
      </c>
      <c r="K12" s="50">
        <v>4037</v>
      </c>
      <c r="L12" s="50">
        <v>536</v>
      </c>
      <c r="M12" s="50">
        <v>0</v>
      </c>
      <c r="N12" s="50">
        <v>431</v>
      </c>
      <c r="O12" s="51">
        <v>2</v>
      </c>
      <c r="P12" s="51">
        <v>0</v>
      </c>
      <c r="Q12" s="50">
        <v>420</v>
      </c>
      <c r="R12" s="50">
        <v>9</v>
      </c>
      <c r="S12" s="50">
        <v>0</v>
      </c>
      <c r="T12" s="50">
        <v>176536</v>
      </c>
      <c r="U12" s="51">
        <v>37444</v>
      </c>
      <c r="V12" s="51">
        <v>200</v>
      </c>
      <c r="W12" s="52">
        <v>135516</v>
      </c>
      <c r="X12" s="52">
        <v>3376</v>
      </c>
      <c r="Y12" s="53">
        <v>0</v>
      </c>
      <c r="Z12" s="54"/>
    </row>
    <row r="13" spans="1:26" ht="12.75" customHeight="1">
      <c r="A13" s="49" t="s">
        <v>150</v>
      </c>
      <c r="B13" s="50">
        <v>410357</v>
      </c>
      <c r="C13" s="50">
        <v>54167</v>
      </c>
      <c r="D13" s="50">
        <v>449</v>
      </c>
      <c r="E13" s="50">
        <v>317936</v>
      </c>
      <c r="F13" s="50">
        <v>37805</v>
      </c>
      <c r="G13" s="50">
        <v>0</v>
      </c>
      <c r="H13" s="50">
        <v>4516</v>
      </c>
      <c r="I13" s="50">
        <v>0</v>
      </c>
      <c r="J13" s="50">
        <v>2</v>
      </c>
      <c r="K13" s="50">
        <v>4274</v>
      </c>
      <c r="L13" s="50">
        <v>240</v>
      </c>
      <c r="M13" s="50">
        <v>0</v>
      </c>
      <c r="N13" s="50">
        <v>98</v>
      </c>
      <c r="O13" s="50">
        <v>9</v>
      </c>
      <c r="P13" s="50">
        <v>0</v>
      </c>
      <c r="Q13" s="50">
        <v>77</v>
      </c>
      <c r="R13" s="50">
        <v>12</v>
      </c>
      <c r="S13" s="50">
        <v>0</v>
      </c>
      <c r="T13" s="50">
        <v>167107</v>
      </c>
      <c r="U13" s="50">
        <v>35804</v>
      </c>
      <c r="V13" s="50">
        <v>172</v>
      </c>
      <c r="W13" s="52">
        <v>127823</v>
      </c>
      <c r="X13" s="52">
        <v>3308</v>
      </c>
      <c r="Y13" s="53">
        <v>0</v>
      </c>
      <c r="Z13" s="54"/>
    </row>
    <row r="14" spans="1:26" ht="12.75" customHeight="1">
      <c r="A14" s="49" t="s">
        <v>151</v>
      </c>
      <c r="B14" s="50">
        <f>SUM(B15:B61)</f>
        <v>373151</v>
      </c>
      <c r="C14" s="50">
        <f aca="true" t="shared" si="0" ref="C14:Y14">SUM(C15:C61)</f>
        <v>54786</v>
      </c>
      <c r="D14" s="50">
        <f>SUM(D15:D61)</f>
        <v>1389</v>
      </c>
      <c r="E14" s="50">
        <f t="shared" si="0"/>
        <v>289963</v>
      </c>
      <c r="F14" s="50">
        <f t="shared" si="0"/>
        <v>27013</v>
      </c>
      <c r="G14" s="50">
        <f t="shared" si="0"/>
        <v>0</v>
      </c>
      <c r="H14" s="50">
        <f t="shared" si="0"/>
        <v>4485</v>
      </c>
      <c r="I14" s="50">
        <f>SUM(I15:I61)</f>
        <v>0</v>
      </c>
      <c r="J14" s="50">
        <f t="shared" si="0"/>
        <v>2</v>
      </c>
      <c r="K14" s="50">
        <f t="shared" si="0"/>
        <v>4212</v>
      </c>
      <c r="L14" s="50">
        <f t="shared" si="0"/>
        <v>271</v>
      </c>
      <c r="M14" s="50">
        <f t="shared" si="0"/>
        <v>0</v>
      </c>
      <c r="N14" s="50">
        <f t="shared" si="0"/>
        <v>162</v>
      </c>
      <c r="O14" s="50">
        <f t="shared" si="0"/>
        <v>5</v>
      </c>
      <c r="P14" s="50">
        <f t="shared" si="0"/>
        <v>0</v>
      </c>
      <c r="Q14" s="50">
        <f t="shared" si="0"/>
        <v>143</v>
      </c>
      <c r="R14" s="50">
        <f t="shared" si="0"/>
        <v>14</v>
      </c>
      <c r="S14" s="50">
        <f t="shared" si="0"/>
        <v>0</v>
      </c>
      <c r="T14" s="50">
        <f t="shared" si="0"/>
        <v>169745</v>
      </c>
      <c r="U14" s="50">
        <f t="shared" si="0"/>
        <v>38541</v>
      </c>
      <c r="V14" s="50">
        <f t="shared" si="0"/>
        <v>178</v>
      </c>
      <c r="W14" s="52">
        <f t="shared" si="0"/>
        <v>126023</v>
      </c>
      <c r="X14" s="52">
        <f t="shared" si="0"/>
        <v>3285</v>
      </c>
      <c r="Y14" s="53">
        <f t="shared" si="0"/>
        <v>0</v>
      </c>
      <c r="Z14" s="54"/>
    </row>
    <row r="15" spans="1:59" ht="12.75" customHeight="1">
      <c r="A15" s="55" t="s">
        <v>9</v>
      </c>
      <c r="B15" s="56">
        <v>9813</v>
      </c>
      <c r="C15" s="56">
        <v>9</v>
      </c>
      <c r="D15" s="56">
        <v>0</v>
      </c>
      <c r="E15" s="56">
        <v>9672</v>
      </c>
      <c r="F15" s="56">
        <v>132</v>
      </c>
      <c r="G15" s="56"/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/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/>
      <c r="T15" s="56">
        <v>6720</v>
      </c>
      <c r="U15" s="56">
        <v>3</v>
      </c>
      <c r="V15" s="56">
        <v>0</v>
      </c>
      <c r="W15" s="56">
        <v>6709</v>
      </c>
      <c r="X15" s="56">
        <v>8</v>
      </c>
      <c r="Y15" s="57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</row>
    <row r="16" spans="1:59" ht="12.75" customHeight="1">
      <c r="A16" s="58" t="s">
        <v>10</v>
      </c>
      <c r="B16" s="17">
        <v>7481</v>
      </c>
      <c r="C16" s="17">
        <v>25</v>
      </c>
      <c r="D16" s="17">
        <v>0</v>
      </c>
      <c r="E16" s="17">
        <v>7255</v>
      </c>
      <c r="F16" s="17">
        <v>201</v>
      </c>
      <c r="G16" s="17"/>
      <c r="H16" s="17">
        <v>17</v>
      </c>
      <c r="I16" s="17">
        <v>0</v>
      </c>
      <c r="J16" s="17">
        <v>0</v>
      </c>
      <c r="K16" s="17">
        <v>17</v>
      </c>
      <c r="L16" s="17">
        <v>0</v>
      </c>
      <c r="M16" s="17"/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/>
      <c r="T16" s="17">
        <v>4229</v>
      </c>
      <c r="U16" s="17">
        <v>25</v>
      </c>
      <c r="V16" s="17">
        <v>0</v>
      </c>
      <c r="W16" s="17">
        <v>4184</v>
      </c>
      <c r="X16" s="17">
        <v>20</v>
      </c>
      <c r="Y16" s="59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</row>
    <row r="17" spans="1:59" ht="12.75" customHeight="1">
      <c r="A17" s="58" t="s">
        <v>11</v>
      </c>
      <c r="B17" s="17">
        <v>10090</v>
      </c>
      <c r="C17" s="17">
        <v>612</v>
      </c>
      <c r="D17" s="17">
        <v>0</v>
      </c>
      <c r="E17" s="17">
        <v>9317</v>
      </c>
      <c r="F17" s="17">
        <v>161</v>
      </c>
      <c r="G17" s="17"/>
      <c r="H17" s="17">
        <v>11</v>
      </c>
      <c r="I17" s="17">
        <v>0</v>
      </c>
      <c r="J17" s="17">
        <v>0</v>
      </c>
      <c r="K17" s="17">
        <v>8</v>
      </c>
      <c r="L17" s="17">
        <v>3</v>
      </c>
      <c r="M17" s="17"/>
      <c r="N17" s="17">
        <v>6</v>
      </c>
      <c r="O17" s="17">
        <v>0</v>
      </c>
      <c r="P17" s="17">
        <v>0</v>
      </c>
      <c r="Q17" s="17">
        <v>6</v>
      </c>
      <c r="R17" s="17">
        <v>0</v>
      </c>
      <c r="S17" s="17"/>
      <c r="T17" s="17">
        <v>3531</v>
      </c>
      <c r="U17" s="17">
        <v>0</v>
      </c>
      <c r="V17" s="17">
        <v>0</v>
      </c>
      <c r="W17" s="17">
        <v>3486</v>
      </c>
      <c r="X17" s="17">
        <v>45</v>
      </c>
      <c r="Y17" s="59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</row>
    <row r="18" spans="1:59" ht="12.75" customHeight="1">
      <c r="A18" s="58" t="s">
        <v>12</v>
      </c>
      <c r="B18" s="17">
        <v>14700</v>
      </c>
      <c r="C18" s="17">
        <v>4337</v>
      </c>
      <c r="D18" s="17">
        <v>0</v>
      </c>
      <c r="E18" s="17">
        <v>10127</v>
      </c>
      <c r="F18" s="17">
        <v>236</v>
      </c>
      <c r="G18" s="17">
        <v>0</v>
      </c>
      <c r="H18" s="17">
        <v>215</v>
      </c>
      <c r="I18" s="17">
        <v>0</v>
      </c>
      <c r="J18" s="17">
        <v>0</v>
      </c>
      <c r="K18" s="17">
        <v>213</v>
      </c>
      <c r="L18" s="17">
        <v>2</v>
      </c>
      <c r="M18" s="17">
        <v>0</v>
      </c>
      <c r="N18" s="17">
        <v>4</v>
      </c>
      <c r="O18" s="17">
        <v>0</v>
      </c>
      <c r="P18" s="17">
        <v>0</v>
      </c>
      <c r="Q18" s="17">
        <v>0</v>
      </c>
      <c r="R18" s="17">
        <v>4</v>
      </c>
      <c r="S18" s="17">
        <v>0</v>
      </c>
      <c r="T18" s="17">
        <v>8547</v>
      </c>
      <c r="U18" s="17">
        <v>3827</v>
      </c>
      <c r="V18" s="17">
        <v>0</v>
      </c>
      <c r="W18" s="17">
        <v>4689</v>
      </c>
      <c r="X18" s="17">
        <v>31</v>
      </c>
      <c r="Y18" s="59">
        <v>0</v>
      </c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</row>
    <row r="19" spans="1:59" ht="12.75" customHeight="1">
      <c r="A19" s="60" t="s">
        <v>13</v>
      </c>
      <c r="B19" s="16">
        <v>13631</v>
      </c>
      <c r="C19" s="16">
        <v>13</v>
      </c>
      <c r="D19" s="16">
        <v>66</v>
      </c>
      <c r="E19" s="16">
        <v>13518</v>
      </c>
      <c r="F19" s="16">
        <v>34</v>
      </c>
      <c r="G19" s="16"/>
      <c r="H19" s="16">
        <v>41</v>
      </c>
      <c r="I19" s="16">
        <v>0</v>
      </c>
      <c r="J19" s="16">
        <v>0</v>
      </c>
      <c r="K19" s="16">
        <v>41</v>
      </c>
      <c r="L19" s="16">
        <v>0</v>
      </c>
      <c r="M19" s="16"/>
      <c r="N19" s="16">
        <v>2</v>
      </c>
      <c r="O19" s="16">
        <v>0</v>
      </c>
      <c r="P19" s="16">
        <v>0</v>
      </c>
      <c r="Q19" s="16">
        <v>2</v>
      </c>
      <c r="R19" s="16">
        <v>0</v>
      </c>
      <c r="S19" s="16"/>
      <c r="T19" s="16">
        <v>10645</v>
      </c>
      <c r="U19" s="16">
        <v>13</v>
      </c>
      <c r="V19" s="16">
        <v>66</v>
      </c>
      <c r="W19" s="16">
        <v>10563</v>
      </c>
      <c r="X19" s="16">
        <v>3</v>
      </c>
      <c r="Y19" s="19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</row>
    <row r="20" spans="1:59" ht="12.75" customHeight="1">
      <c r="A20" s="13" t="s">
        <v>14</v>
      </c>
      <c r="B20" s="56">
        <v>9044</v>
      </c>
      <c r="C20" s="56">
        <v>293</v>
      </c>
      <c r="D20" s="56">
        <v>0</v>
      </c>
      <c r="E20" s="56">
        <v>8669</v>
      </c>
      <c r="F20" s="56">
        <v>82</v>
      </c>
      <c r="G20" s="56"/>
      <c r="H20" s="56">
        <v>66</v>
      </c>
      <c r="I20" s="56">
        <v>0</v>
      </c>
      <c r="J20" s="56">
        <v>0</v>
      </c>
      <c r="K20" s="56">
        <v>66</v>
      </c>
      <c r="L20" s="56">
        <v>0</v>
      </c>
      <c r="M20" s="56"/>
      <c r="N20" s="56">
        <v>1</v>
      </c>
      <c r="O20" s="56">
        <v>0</v>
      </c>
      <c r="P20" s="56">
        <v>0</v>
      </c>
      <c r="Q20" s="56">
        <v>1</v>
      </c>
      <c r="R20" s="56">
        <v>0</v>
      </c>
      <c r="S20" s="56"/>
      <c r="T20" s="56">
        <v>7377</v>
      </c>
      <c r="U20" s="56">
        <v>293</v>
      </c>
      <c r="V20" s="56">
        <v>0</v>
      </c>
      <c r="W20" s="56">
        <v>7063</v>
      </c>
      <c r="X20" s="56">
        <v>21</v>
      </c>
      <c r="Y20" s="57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</row>
    <row r="21" spans="1:59" ht="12.75" customHeight="1">
      <c r="A21" s="61" t="s">
        <v>15</v>
      </c>
      <c r="B21" s="17">
        <v>9384</v>
      </c>
      <c r="C21" s="17">
        <v>0</v>
      </c>
      <c r="D21" s="17">
        <v>11</v>
      </c>
      <c r="E21" s="17">
        <v>8909</v>
      </c>
      <c r="F21" s="17">
        <v>464</v>
      </c>
      <c r="G21" s="17"/>
      <c r="H21" s="17">
        <v>112</v>
      </c>
      <c r="I21" s="17">
        <v>0</v>
      </c>
      <c r="J21" s="17">
        <v>0</v>
      </c>
      <c r="K21" s="17">
        <v>112</v>
      </c>
      <c r="L21" s="17">
        <v>0</v>
      </c>
      <c r="M21" s="17"/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/>
      <c r="T21" s="17">
        <v>4607</v>
      </c>
      <c r="U21" s="17">
        <v>0</v>
      </c>
      <c r="V21" s="17">
        <v>6</v>
      </c>
      <c r="W21" s="17">
        <v>4513</v>
      </c>
      <c r="X21" s="17">
        <v>88</v>
      </c>
      <c r="Y21" s="59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</row>
    <row r="22" spans="1:59" ht="12.75" customHeight="1">
      <c r="A22" s="61" t="s">
        <v>16</v>
      </c>
      <c r="B22" s="17">
        <v>25728</v>
      </c>
      <c r="C22" s="17">
        <v>1663</v>
      </c>
      <c r="D22" s="17">
        <v>32</v>
      </c>
      <c r="E22" s="17">
        <v>22744</v>
      </c>
      <c r="F22" s="17">
        <v>1289</v>
      </c>
      <c r="G22" s="17"/>
      <c r="H22" s="17">
        <v>538</v>
      </c>
      <c r="I22" s="17">
        <v>0</v>
      </c>
      <c r="J22" s="17">
        <v>0</v>
      </c>
      <c r="K22" s="17">
        <v>536</v>
      </c>
      <c r="L22" s="17">
        <v>2</v>
      </c>
      <c r="M22" s="17"/>
      <c r="N22" s="17">
        <v>2</v>
      </c>
      <c r="O22" s="17">
        <v>0</v>
      </c>
      <c r="P22" s="17">
        <v>0</v>
      </c>
      <c r="Q22" s="17">
        <v>2</v>
      </c>
      <c r="R22" s="17">
        <v>0</v>
      </c>
      <c r="S22" s="17"/>
      <c r="T22" s="17">
        <v>11144</v>
      </c>
      <c r="U22" s="17">
        <v>1662</v>
      </c>
      <c r="V22" s="17">
        <v>18</v>
      </c>
      <c r="W22" s="17">
        <v>9206</v>
      </c>
      <c r="X22" s="17">
        <v>258</v>
      </c>
      <c r="Y22" s="59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</row>
    <row r="23" spans="1:59" ht="12.75" customHeight="1">
      <c r="A23" s="61" t="s">
        <v>17</v>
      </c>
      <c r="B23" s="17">
        <v>6494</v>
      </c>
      <c r="C23" s="17">
        <v>172</v>
      </c>
      <c r="D23" s="17">
        <v>0</v>
      </c>
      <c r="E23" s="17">
        <v>5255</v>
      </c>
      <c r="F23" s="17">
        <v>1067</v>
      </c>
      <c r="G23" s="17"/>
      <c r="H23" s="17">
        <v>381</v>
      </c>
      <c r="I23" s="17">
        <v>0</v>
      </c>
      <c r="J23" s="17">
        <v>0</v>
      </c>
      <c r="K23" s="17">
        <v>374</v>
      </c>
      <c r="L23" s="17">
        <v>7</v>
      </c>
      <c r="M23" s="17"/>
      <c r="N23" s="17">
        <v>11</v>
      </c>
      <c r="O23" s="17">
        <v>0</v>
      </c>
      <c r="P23" s="17">
        <v>0</v>
      </c>
      <c r="Q23" s="17">
        <v>10</v>
      </c>
      <c r="R23" s="17">
        <v>1</v>
      </c>
      <c r="S23" s="17"/>
      <c r="T23" s="17">
        <v>1398</v>
      </c>
      <c r="U23" s="17">
        <v>2</v>
      </c>
      <c r="V23" s="17">
        <v>0</v>
      </c>
      <c r="W23" s="17">
        <v>1333</v>
      </c>
      <c r="X23" s="17">
        <v>63</v>
      </c>
      <c r="Y23" s="59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</row>
    <row r="24" spans="1:59" ht="12.75" customHeight="1">
      <c r="A24" s="14" t="s">
        <v>18</v>
      </c>
      <c r="B24" s="16">
        <v>5202</v>
      </c>
      <c r="C24" s="16">
        <v>0</v>
      </c>
      <c r="D24" s="16">
        <v>0</v>
      </c>
      <c r="E24" s="16">
        <v>4618</v>
      </c>
      <c r="F24" s="16">
        <v>584</v>
      </c>
      <c r="G24" s="16">
        <v>0</v>
      </c>
      <c r="H24" s="16">
        <v>274</v>
      </c>
      <c r="I24" s="16">
        <v>0</v>
      </c>
      <c r="J24" s="16">
        <v>0</v>
      </c>
      <c r="K24" s="16">
        <v>268</v>
      </c>
      <c r="L24" s="16">
        <v>6</v>
      </c>
      <c r="M24" s="16">
        <v>0</v>
      </c>
      <c r="N24" s="16">
        <v>5</v>
      </c>
      <c r="O24" s="16">
        <v>0</v>
      </c>
      <c r="P24" s="16">
        <v>0</v>
      </c>
      <c r="Q24" s="16">
        <v>5</v>
      </c>
      <c r="R24" s="16">
        <v>0</v>
      </c>
      <c r="S24" s="16">
        <v>0</v>
      </c>
      <c r="T24" s="16">
        <v>1203</v>
      </c>
      <c r="U24" s="16">
        <v>0</v>
      </c>
      <c r="V24" s="16">
        <v>0</v>
      </c>
      <c r="W24" s="16">
        <v>1106</v>
      </c>
      <c r="X24" s="16">
        <v>97</v>
      </c>
      <c r="Y24" s="19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</row>
    <row r="25" spans="1:59" ht="12.75" customHeight="1">
      <c r="A25" s="13" t="s">
        <v>19</v>
      </c>
      <c r="B25" s="56">
        <v>6570</v>
      </c>
      <c r="C25" s="56">
        <v>945</v>
      </c>
      <c r="D25" s="56">
        <v>5</v>
      </c>
      <c r="E25" s="56">
        <v>4413</v>
      </c>
      <c r="F25" s="56">
        <v>1207</v>
      </c>
      <c r="G25" s="56"/>
      <c r="H25" s="56">
        <v>112</v>
      </c>
      <c r="I25" s="56">
        <v>0</v>
      </c>
      <c r="J25" s="56">
        <v>0</v>
      </c>
      <c r="K25" s="56">
        <v>108</v>
      </c>
      <c r="L25" s="56">
        <v>4</v>
      </c>
      <c r="M25" s="56"/>
      <c r="N25" s="56">
        <v>4</v>
      </c>
      <c r="O25" s="56">
        <v>0</v>
      </c>
      <c r="P25" s="56">
        <v>0</v>
      </c>
      <c r="Q25" s="56">
        <v>0</v>
      </c>
      <c r="R25" s="56">
        <v>4</v>
      </c>
      <c r="S25" s="56"/>
      <c r="T25" s="56">
        <v>1815</v>
      </c>
      <c r="U25" s="56">
        <v>478</v>
      </c>
      <c r="V25" s="56">
        <v>0</v>
      </c>
      <c r="W25" s="56">
        <v>1171</v>
      </c>
      <c r="X25" s="56">
        <v>166</v>
      </c>
      <c r="Y25" s="57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</row>
    <row r="26" spans="1:59" ht="12.75" customHeight="1">
      <c r="A26" s="61" t="s">
        <v>20</v>
      </c>
      <c r="B26" s="17">
        <v>30873</v>
      </c>
      <c r="C26" s="17">
        <v>8636</v>
      </c>
      <c r="D26" s="17">
        <v>0</v>
      </c>
      <c r="E26" s="17">
        <v>21233</v>
      </c>
      <c r="F26" s="17">
        <v>1004</v>
      </c>
      <c r="G26" s="17"/>
      <c r="H26" s="17">
        <v>123</v>
      </c>
      <c r="I26" s="17">
        <v>0</v>
      </c>
      <c r="J26" s="17">
        <v>0</v>
      </c>
      <c r="K26" s="17">
        <v>99</v>
      </c>
      <c r="L26" s="17">
        <v>24</v>
      </c>
      <c r="M26" s="17"/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/>
      <c r="T26" s="17">
        <v>17239</v>
      </c>
      <c r="U26" s="17">
        <v>8542</v>
      </c>
      <c r="V26" s="17">
        <v>0</v>
      </c>
      <c r="W26" s="17">
        <v>8498</v>
      </c>
      <c r="X26" s="17">
        <v>199</v>
      </c>
      <c r="Y26" s="59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</row>
    <row r="27" spans="1:59" ht="12.75" customHeight="1">
      <c r="A27" s="61" t="s">
        <v>21</v>
      </c>
      <c r="B27" s="17">
        <v>462</v>
      </c>
      <c r="C27" s="17">
        <v>99</v>
      </c>
      <c r="D27" s="17">
        <v>0</v>
      </c>
      <c r="E27" s="17">
        <v>239</v>
      </c>
      <c r="F27" s="17">
        <v>124</v>
      </c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/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/>
      <c r="T27" s="17">
        <v>3</v>
      </c>
      <c r="U27" s="17">
        <v>2</v>
      </c>
      <c r="V27" s="17">
        <v>0</v>
      </c>
      <c r="W27" s="17">
        <v>1</v>
      </c>
      <c r="X27" s="17">
        <v>0</v>
      </c>
      <c r="Y27" s="59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</row>
    <row r="28" spans="1:59" ht="12.75" customHeight="1">
      <c r="A28" s="61" t="s">
        <v>22</v>
      </c>
      <c r="B28" s="17">
        <v>3411</v>
      </c>
      <c r="C28" s="17">
        <v>68</v>
      </c>
      <c r="D28" s="17">
        <v>0</v>
      </c>
      <c r="E28" s="17">
        <v>2360</v>
      </c>
      <c r="F28" s="17">
        <v>983</v>
      </c>
      <c r="G28" s="17"/>
      <c r="H28" s="17">
        <v>16</v>
      </c>
      <c r="I28" s="17">
        <v>0</v>
      </c>
      <c r="J28" s="17">
        <v>0</v>
      </c>
      <c r="K28" s="17">
        <v>10</v>
      </c>
      <c r="L28" s="17">
        <v>6</v>
      </c>
      <c r="M28" s="17"/>
      <c r="N28" s="17">
        <v>1</v>
      </c>
      <c r="O28" s="17">
        <v>0</v>
      </c>
      <c r="P28" s="17">
        <v>0</v>
      </c>
      <c r="Q28" s="17">
        <v>1</v>
      </c>
      <c r="R28" s="17">
        <v>0</v>
      </c>
      <c r="S28" s="17"/>
      <c r="T28" s="17">
        <v>176</v>
      </c>
      <c r="U28" s="17">
        <v>65</v>
      </c>
      <c r="V28" s="17">
        <v>0</v>
      </c>
      <c r="W28" s="17">
        <v>70</v>
      </c>
      <c r="X28" s="17">
        <v>41</v>
      </c>
      <c r="Y28" s="59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</row>
    <row r="29" spans="1:59" ht="12.75" customHeight="1">
      <c r="A29" s="14" t="s">
        <v>23</v>
      </c>
      <c r="B29" s="16">
        <v>36235</v>
      </c>
      <c r="C29" s="16">
        <v>14262</v>
      </c>
      <c r="D29" s="16">
        <v>0</v>
      </c>
      <c r="E29" s="16">
        <v>21629</v>
      </c>
      <c r="F29" s="16">
        <v>344</v>
      </c>
      <c r="G29" s="16"/>
      <c r="H29" s="16">
        <v>265</v>
      </c>
      <c r="I29" s="16">
        <v>0</v>
      </c>
      <c r="J29" s="16">
        <v>0</v>
      </c>
      <c r="K29" s="16">
        <v>264</v>
      </c>
      <c r="L29" s="16">
        <v>1</v>
      </c>
      <c r="M29" s="16"/>
      <c r="N29" s="16">
        <v>14</v>
      </c>
      <c r="O29" s="16">
        <v>0</v>
      </c>
      <c r="P29" s="16">
        <v>0</v>
      </c>
      <c r="Q29" s="16">
        <v>14</v>
      </c>
      <c r="R29" s="16">
        <v>0</v>
      </c>
      <c r="S29" s="16"/>
      <c r="T29" s="16">
        <v>29650</v>
      </c>
      <c r="U29" s="16">
        <v>13701</v>
      </c>
      <c r="V29" s="16">
        <v>0</v>
      </c>
      <c r="W29" s="16">
        <v>15830</v>
      </c>
      <c r="X29" s="16">
        <v>119</v>
      </c>
      <c r="Y29" s="19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</row>
    <row r="30" spans="1:59" ht="12.75" customHeight="1">
      <c r="A30" s="13" t="s">
        <v>24</v>
      </c>
      <c r="B30" s="56">
        <v>4004</v>
      </c>
      <c r="C30" s="56">
        <v>690</v>
      </c>
      <c r="D30" s="56">
        <v>0</v>
      </c>
      <c r="E30" s="56">
        <v>3176</v>
      </c>
      <c r="F30" s="56">
        <v>138</v>
      </c>
      <c r="G30" s="56"/>
      <c r="H30" s="56">
        <v>13</v>
      </c>
      <c r="I30" s="56">
        <v>0</v>
      </c>
      <c r="J30" s="56">
        <v>0</v>
      </c>
      <c r="K30" s="56">
        <v>13</v>
      </c>
      <c r="L30" s="56">
        <v>0</v>
      </c>
      <c r="M30" s="56"/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/>
      <c r="T30" s="56">
        <v>2311</v>
      </c>
      <c r="U30" s="56">
        <v>632</v>
      </c>
      <c r="V30" s="56">
        <v>0</v>
      </c>
      <c r="W30" s="56">
        <v>1637</v>
      </c>
      <c r="X30" s="56">
        <v>42</v>
      </c>
      <c r="Y30" s="57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</row>
    <row r="31" spans="1:59" ht="12.75" customHeight="1">
      <c r="A31" s="61" t="s">
        <v>25</v>
      </c>
      <c r="B31" s="17">
        <v>3618</v>
      </c>
      <c r="C31" s="17">
        <v>375</v>
      </c>
      <c r="D31" s="17">
        <v>0</v>
      </c>
      <c r="E31" s="17">
        <v>3085</v>
      </c>
      <c r="F31" s="17">
        <v>158</v>
      </c>
      <c r="G31" s="17"/>
      <c r="H31" s="17">
        <v>12</v>
      </c>
      <c r="I31" s="17">
        <v>0</v>
      </c>
      <c r="J31" s="17">
        <v>0</v>
      </c>
      <c r="K31" s="17">
        <v>12</v>
      </c>
      <c r="L31" s="17">
        <v>0</v>
      </c>
      <c r="M31" s="17"/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/>
      <c r="T31" s="17">
        <v>2376</v>
      </c>
      <c r="U31" s="17">
        <v>372</v>
      </c>
      <c r="V31" s="17">
        <v>0</v>
      </c>
      <c r="W31" s="17">
        <v>1941</v>
      </c>
      <c r="X31" s="17">
        <v>63</v>
      </c>
      <c r="Y31" s="59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</row>
    <row r="32" spans="1:59" ht="12.75" customHeight="1">
      <c r="A32" s="61" t="s">
        <v>26</v>
      </c>
      <c r="B32" s="17">
        <v>1580</v>
      </c>
      <c r="C32" s="17">
        <v>0</v>
      </c>
      <c r="D32" s="17">
        <v>0</v>
      </c>
      <c r="E32" s="17">
        <v>1522</v>
      </c>
      <c r="F32" s="17">
        <v>58</v>
      </c>
      <c r="G32" s="17">
        <v>0</v>
      </c>
      <c r="H32" s="17">
        <v>1</v>
      </c>
      <c r="I32" s="17">
        <v>0</v>
      </c>
      <c r="J32" s="17">
        <v>0</v>
      </c>
      <c r="K32" s="17">
        <v>1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1096</v>
      </c>
      <c r="U32" s="17">
        <v>0</v>
      </c>
      <c r="V32" s="17">
        <v>0</v>
      </c>
      <c r="W32" s="17">
        <v>1076</v>
      </c>
      <c r="X32" s="17">
        <v>20</v>
      </c>
      <c r="Y32" s="59">
        <v>0</v>
      </c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</row>
    <row r="33" spans="1:59" ht="12.75" customHeight="1">
      <c r="A33" s="61" t="s">
        <v>27</v>
      </c>
      <c r="B33" s="17">
        <v>1371</v>
      </c>
      <c r="C33" s="17">
        <v>0</v>
      </c>
      <c r="D33" s="17">
        <v>0</v>
      </c>
      <c r="E33" s="17">
        <v>1123</v>
      </c>
      <c r="F33" s="17">
        <v>248</v>
      </c>
      <c r="G33" s="17"/>
      <c r="H33" s="17">
        <v>94</v>
      </c>
      <c r="I33" s="17">
        <v>0</v>
      </c>
      <c r="J33" s="17">
        <v>0</v>
      </c>
      <c r="K33" s="17">
        <v>94</v>
      </c>
      <c r="L33" s="17">
        <v>0</v>
      </c>
      <c r="M33" s="17"/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/>
      <c r="T33" s="17">
        <v>223</v>
      </c>
      <c r="U33" s="17">
        <v>0</v>
      </c>
      <c r="V33" s="17">
        <v>0</v>
      </c>
      <c r="W33" s="17">
        <v>197</v>
      </c>
      <c r="X33" s="17">
        <v>26</v>
      </c>
      <c r="Y33" s="59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</row>
    <row r="34" spans="1:59" ht="12.75" customHeight="1">
      <c r="A34" s="14" t="s">
        <v>28</v>
      </c>
      <c r="B34" s="16">
        <v>9275</v>
      </c>
      <c r="C34" s="16">
        <v>981</v>
      </c>
      <c r="D34" s="16">
        <v>1</v>
      </c>
      <c r="E34" s="16">
        <v>7404</v>
      </c>
      <c r="F34" s="16">
        <v>889</v>
      </c>
      <c r="G34" s="17"/>
      <c r="H34" s="16">
        <v>86</v>
      </c>
      <c r="I34" s="16">
        <v>0</v>
      </c>
      <c r="J34" s="16">
        <v>0</v>
      </c>
      <c r="K34" s="16">
        <v>85</v>
      </c>
      <c r="L34" s="16">
        <v>1</v>
      </c>
      <c r="M34" s="16"/>
      <c r="N34" s="16">
        <v>23</v>
      </c>
      <c r="O34" s="16">
        <v>0</v>
      </c>
      <c r="P34" s="16">
        <v>0</v>
      </c>
      <c r="Q34" s="16">
        <v>21</v>
      </c>
      <c r="R34" s="16">
        <v>2</v>
      </c>
      <c r="S34" s="16"/>
      <c r="T34" s="16">
        <v>1942</v>
      </c>
      <c r="U34" s="16">
        <v>0</v>
      </c>
      <c r="V34" s="16">
        <v>0</v>
      </c>
      <c r="W34" s="16">
        <v>1860</v>
      </c>
      <c r="X34" s="16">
        <v>82</v>
      </c>
      <c r="Y34" s="19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</row>
    <row r="35" spans="1:59" ht="12.75" customHeight="1">
      <c r="A35" s="13" t="s">
        <v>29</v>
      </c>
      <c r="B35" s="56">
        <v>9843</v>
      </c>
      <c r="C35" s="56">
        <v>3306</v>
      </c>
      <c r="D35" s="56">
        <v>8</v>
      </c>
      <c r="E35" s="56">
        <v>4909</v>
      </c>
      <c r="F35" s="56">
        <v>1620</v>
      </c>
      <c r="G35" s="56">
        <v>0</v>
      </c>
      <c r="H35" s="56">
        <v>71</v>
      </c>
      <c r="I35" s="56">
        <v>0</v>
      </c>
      <c r="J35" s="56">
        <v>0</v>
      </c>
      <c r="K35" s="56">
        <v>66</v>
      </c>
      <c r="L35" s="56">
        <v>5</v>
      </c>
      <c r="M35" s="56">
        <v>0</v>
      </c>
      <c r="N35" s="56">
        <v>1</v>
      </c>
      <c r="O35" s="56">
        <v>0</v>
      </c>
      <c r="P35" s="56">
        <v>0</v>
      </c>
      <c r="Q35" s="56">
        <v>1</v>
      </c>
      <c r="R35" s="56">
        <v>0</v>
      </c>
      <c r="S35" s="56">
        <v>0</v>
      </c>
      <c r="T35" s="56">
        <v>2912</v>
      </c>
      <c r="U35" s="56">
        <v>1774</v>
      </c>
      <c r="V35" s="56">
        <v>4</v>
      </c>
      <c r="W35" s="56">
        <v>1051</v>
      </c>
      <c r="X35" s="56">
        <v>83</v>
      </c>
      <c r="Y35" s="57">
        <v>0</v>
      </c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</row>
    <row r="36" spans="1:59" ht="12.75" customHeight="1">
      <c r="A36" s="61" t="s">
        <v>30</v>
      </c>
      <c r="B36" s="17">
        <v>7078</v>
      </c>
      <c r="C36" s="17">
        <v>276</v>
      </c>
      <c r="D36" s="17">
        <v>26</v>
      </c>
      <c r="E36" s="17">
        <v>6100</v>
      </c>
      <c r="F36" s="17">
        <v>676</v>
      </c>
      <c r="G36" s="17">
        <v>0</v>
      </c>
      <c r="H36" s="17">
        <v>107</v>
      </c>
      <c r="I36" s="17">
        <v>0</v>
      </c>
      <c r="J36" s="17">
        <v>0</v>
      </c>
      <c r="K36" s="17">
        <v>92</v>
      </c>
      <c r="L36" s="17">
        <v>15</v>
      </c>
      <c r="M36" s="17">
        <v>0</v>
      </c>
      <c r="N36" s="17">
        <v>22</v>
      </c>
      <c r="O36" s="17">
        <v>0</v>
      </c>
      <c r="P36" s="17">
        <v>0</v>
      </c>
      <c r="Q36" s="17">
        <v>22</v>
      </c>
      <c r="R36" s="17">
        <v>0</v>
      </c>
      <c r="S36" s="17">
        <v>0</v>
      </c>
      <c r="T36" s="17">
        <v>1486</v>
      </c>
      <c r="U36" s="17">
        <v>210</v>
      </c>
      <c r="V36" s="17">
        <v>2</v>
      </c>
      <c r="W36" s="17">
        <v>1206</v>
      </c>
      <c r="X36" s="17">
        <v>68</v>
      </c>
      <c r="Y36" s="59">
        <v>0</v>
      </c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</row>
    <row r="37" spans="1:59" ht="12.75" customHeight="1">
      <c r="A37" s="61" t="s">
        <v>31</v>
      </c>
      <c r="B37" s="17">
        <v>10197</v>
      </c>
      <c r="C37" s="17">
        <v>3563</v>
      </c>
      <c r="D37" s="17">
        <v>5</v>
      </c>
      <c r="E37" s="17">
        <v>5701</v>
      </c>
      <c r="F37" s="17">
        <v>928</v>
      </c>
      <c r="G37" s="17"/>
      <c r="H37" s="17">
        <v>33</v>
      </c>
      <c r="I37" s="17">
        <v>0</v>
      </c>
      <c r="J37" s="17">
        <v>0</v>
      </c>
      <c r="K37" s="17">
        <v>31</v>
      </c>
      <c r="L37" s="17">
        <v>2</v>
      </c>
      <c r="M37" s="17"/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/>
      <c r="T37" s="17">
        <v>2048</v>
      </c>
      <c r="U37" s="17">
        <v>625</v>
      </c>
      <c r="V37" s="17">
        <v>0</v>
      </c>
      <c r="W37" s="17">
        <v>1311</v>
      </c>
      <c r="X37" s="17">
        <v>112</v>
      </c>
      <c r="Y37" s="59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</row>
    <row r="38" spans="1:59" ht="12.75" customHeight="1">
      <c r="A38" s="61" t="s">
        <v>32</v>
      </c>
      <c r="B38" s="17">
        <v>2945</v>
      </c>
      <c r="C38" s="17">
        <v>7</v>
      </c>
      <c r="D38" s="17">
        <v>0</v>
      </c>
      <c r="E38" s="17">
        <v>2387</v>
      </c>
      <c r="F38" s="17">
        <v>551</v>
      </c>
      <c r="G38" s="17"/>
      <c r="H38" s="17">
        <v>30</v>
      </c>
      <c r="I38" s="17">
        <v>0</v>
      </c>
      <c r="J38" s="17">
        <v>0</v>
      </c>
      <c r="K38" s="17">
        <v>28</v>
      </c>
      <c r="L38" s="17">
        <v>2</v>
      </c>
      <c r="M38" s="17"/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/>
      <c r="T38" s="17">
        <v>1646</v>
      </c>
      <c r="U38" s="17">
        <v>1</v>
      </c>
      <c r="V38" s="17">
        <v>0</v>
      </c>
      <c r="W38" s="17">
        <v>1511</v>
      </c>
      <c r="X38" s="17">
        <v>134</v>
      </c>
      <c r="Y38" s="59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</row>
    <row r="39" spans="1:59" ht="12.75" customHeight="1">
      <c r="A39" s="14" t="s">
        <v>33</v>
      </c>
      <c r="B39" s="16">
        <v>2937</v>
      </c>
      <c r="C39" s="16">
        <v>57</v>
      </c>
      <c r="D39" s="16">
        <v>0</v>
      </c>
      <c r="E39" s="16">
        <v>2604</v>
      </c>
      <c r="F39" s="16">
        <v>276</v>
      </c>
      <c r="G39" s="17">
        <v>0</v>
      </c>
      <c r="H39" s="16">
        <v>45</v>
      </c>
      <c r="I39" s="16">
        <v>0</v>
      </c>
      <c r="J39" s="16">
        <v>0</v>
      </c>
      <c r="K39" s="16">
        <v>42</v>
      </c>
      <c r="L39" s="16">
        <v>3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34">
        <v>1613</v>
      </c>
      <c r="U39" s="16">
        <v>57</v>
      </c>
      <c r="V39" s="16">
        <v>0</v>
      </c>
      <c r="W39" s="16">
        <v>1536</v>
      </c>
      <c r="X39" s="16">
        <v>20</v>
      </c>
      <c r="Y39" s="19">
        <v>0</v>
      </c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</row>
    <row r="40" spans="1:59" ht="12.75" customHeight="1">
      <c r="A40" s="13" t="s">
        <v>34</v>
      </c>
      <c r="B40" s="56">
        <v>5594</v>
      </c>
      <c r="C40" s="56">
        <v>3519</v>
      </c>
      <c r="D40" s="56">
        <v>5</v>
      </c>
      <c r="E40" s="56">
        <v>1714</v>
      </c>
      <c r="F40" s="56">
        <v>356</v>
      </c>
      <c r="G40" s="56">
        <v>0</v>
      </c>
      <c r="H40" s="56">
        <v>52</v>
      </c>
      <c r="I40" s="56">
        <v>0</v>
      </c>
      <c r="J40" s="56">
        <v>0</v>
      </c>
      <c r="K40" s="56">
        <v>52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1477</v>
      </c>
      <c r="U40" s="56">
        <v>399</v>
      </c>
      <c r="V40" s="56">
        <v>0</v>
      </c>
      <c r="W40" s="56">
        <v>982</v>
      </c>
      <c r="X40" s="56">
        <v>96</v>
      </c>
      <c r="Y40" s="57">
        <v>0</v>
      </c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</row>
    <row r="41" spans="1:59" ht="12.75" customHeight="1">
      <c r="A41" s="61" t="s">
        <v>35</v>
      </c>
      <c r="B41" s="17">
        <v>488</v>
      </c>
      <c r="C41" s="17">
        <v>0</v>
      </c>
      <c r="D41" s="17">
        <v>0</v>
      </c>
      <c r="E41" s="17">
        <v>455</v>
      </c>
      <c r="F41" s="17">
        <v>33</v>
      </c>
      <c r="G41" s="17">
        <v>0</v>
      </c>
      <c r="H41" s="17">
        <v>3</v>
      </c>
      <c r="I41" s="17">
        <v>0</v>
      </c>
      <c r="J41" s="17">
        <v>0</v>
      </c>
      <c r="K41" s="17">
        <v>3</v>
      </c>
      <c r="L41" s="17">
        <v>0</v>
      </c>
      <c r="M41" s="17">
        <v>0</v>
      </c>
      <c r="N41" s="17">
        <v>2</v>
      </c>
      <c r="O41" s="17">
        <v>0</v>
      </c>
      <c r="P41" s="17">
        <v>0</v>
      </c>
      <c r="Q41" s="17">
        <v>2</v>
      </c>
      <c r="R41" s="17">
        <v>0</v>
      </c>
      <c r="S41" s="17">
        <v>0</v>
      </c>
      <c r="T41" s="17">
        <v>127</v>
      </c>
      <c r="U41" s="17">
        <v>0</v>
      </c>
      <c r="V41" s="17">
        <v>0</v>
      </c>
      <c r="W41" s="17">
        <v>126</v>
      </c>
      <c r="X41" s="17">
        <v>1</v>
      </c>
      <c r="Y41" s="59">
        <v>0</v>
      </c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</row>
    <row r="42" spans="1:59" ht="12.75" customHeight="1">
      <c r="A42" s="61" t="s">
        <v>36</v>
      </c>
      <c r="B42" s="17">
        <v>5181</v>
      </c>
      <c r="C42" s="17">
        <v>1106</v>
      </c>
      <c r="D42" s="17">
        <v>0</v>
      </c>
      <c r="E42" s="17">
        <v>3645</v>
      </c>
      <c r="F42" s="17">
        <v>430</v>
      </c>
      <c r="G42" s="17"/>
      <c r="H42" s="17">
        <v>131</v>
      </c>
      <c r="I42" s="17">
        <v>0</v>
      </c>
      <c r="J42" s="17">
        <v>0</v>
      </c>
      <c r="K42" s="17">
        <v>79</v>
      </c>
      <c r="L42" s="17">
        <v>52</v>
      </c>
      <c r="M42" s="17"/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/>
      <c r="T42" s="17">
        <v>2740</v>
      </c>
      <c r="U42" s="17">
        <v>2</v>
      </c>
      <c r="V42" s="17">
        <v>0</v>
      </c>
      <c r="W42" s="17">
        <v>2618</v>
      </c>
      <c r="X42" s="17">
        <v>120</v>
      </c>
      <c r="Y42" s="59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</row>
    <row r="43" spans="1:59" ht="12.75" customHeight="1">
      <c r="A43" s="61" t="s">
        <v>37</v>
      </c>
      <c r="B43" s="17">
        <v>961</v>
      </c>
      <c r="C43" s="17">
        <v>0</v>
      </c>
      <c r="D43" s="17">
        <v>0</v>
      </c>
      <c r="E43" s="17">
        <v>575</v>
      </c>
      <c r="F43" s="17">
        <v>386</v>
      </c>
      <c r="G43" s="17"/>
      <c r="H43" s="17">
        <v>30</v>
      </c>
      <c r="I43" s="17">
        <v>0</v>
      </c>
      <c r="J43" s="17">
        <v>0</v>
      </c>
      <c r="K43" s="17">
        <v>20</v>
      </c>
      <c r="L43" s="17">
        <v>10</v>
      </c>
      <c r="M43" s="17"/>
      <c r="N43" s="17">
        <v>3</v>
      </c>
      <c r="O43" s="17">
        <v>0</v>
      </c>
      <c r="P43" s="17">
        <v>0</v>
      </c>
      <c r="Q43" s="17">
        <v>2</v>
      </c>
      <c r="R43" s="17">
        <v>1</v>
      </c>
      <c r="S43" s="17"/>
      <c r="T43" s="17">
        <v>294</v>
      </c>
      <c r="U43" s="17">
        <v>0</v>
      </c>
      <c r="V43" s="17">
        <v>0</v>
      </c>
      <c r="W43" s="17">
        <v>234</v>
      </c>
      <c r="X43" s="17">
        <v>60</v>
      </c>
      <c r="Y43" s="59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</row>
    <row r="44" spans="1:59" ht="12.75" customHeight="1">
      <c r="A44" s="14" t="s">
        <v>38</v>
      </c>
      <c r="B44" s="16">
        <v>3542</v>
      </c>
      <c r="C44" s="16">
        <v>0</v>
      </c>
      <c r="D44" s="16">
        <v>33</v>
      </c>
      <c r="E44" s="16">
        <v>3199</v>
      </c>
      <c r="F44" s="16">
        <v>310</v>
      </c>
      <c r="G44" s="17">
        <v>0</v>
      </c>
      <c r="H44" s="16">
        <v>88</v>
      </c>
      <c r="I44" s="16">
        <v>0</v>
      </c>
      <c r="J44" s="16">
        <v>0</v>
      </c>
      <c r="K44" s="16">
        <v>88</v>
      </c>
      <c r="L44" s="16">
        <v>0</v>
      </c>
      <c r="M44" s="16">
        <v>0</v>
      </c>
      <c r="N44" s="16">
        <v>1</v>
      </c>
      <c r="O44" s="16">
        <v>0</v>
      </c>
      <c r="P44" s="16">
        <v>0</v>
      </c>
      <c r="Q44" s="16">
        <v>1</v>
      </c>
      <c r="R44" s="16">
        <v>0</v>
      </c>
      <c r="S44" s="16">
        <v>0</v>
      </c>
      <c r="T44" s="16">
        <v>869</v>
      </c>
      <c r="U44" s="16">
        <v>0</v>
      </c>
      <c r="V44" s="16">
        <v>0</v>
      </c>
      <c r="W44" s="16">
        <v>833</v>
      </c>
      <c r="X44" s="16">
        <v>36</v>
      </c>
      <c r="Y44" s="19">
        <v>0</v>
      </c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</row>
    <row r="45" spans="1:59" ht="12.75" customHeight="1">
      <c r="A45" s="13" t="s">
        <v>39</v>
      </c>
      <c r="B45" s="56">
        <v>2189</v>
      </c>
      <c r="C45" s="56">
        <v>33</v>
      </c>
      <c r="D45" s="56">
        <v>12</v>
      </c>
      <c r="E45" s="56">
        <v>1944</v>
      </c>
      <c r="F45" s="56">
        <v>200</v>
      </c>
      <c r="G45" s="56">
        <v>0</v>
      </c>
      <c r="H45" s="56">
        <v>162</v>
      </c>
      <c r="I45" s="56">
        <v>0</v>
      </c>
      <c r="J45" s="56">
        <v>0</v>
      </c>
      <c r="K45" s="56">
        <v>160</v>
      </c>
      <c r="L45" s="56">
        <v>2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1233</v>
      </c>
      <c r="U45" s="56">
        <v>31</v>
      </c>
      <c r="V45" s="56">
        <v>11</v>
      </c>
      <c r="W45" s="56">
        <v>1144</v>
      </c>
      <c r="X45" s="56">
        <v>47</v>
      </c>
      <c r="Y45" s="57">
        <v>0</v>
      </c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</row>
    <row r="46" spans="1:59" ht="12.75" customHeight="1">
      <c r="A46" s="61" t="s">
        <v>40</v>
      </c>
      <c r="B46" s="17">
        <v>2916</v>
      </c>
      <c r="C46" s="17">
        <v>811</v>
      </c>
      <c r="D46" s="17">
        <v>26</v>
      </c>
      <c r="E46" s="17">
        <v>1928</v>
      </c>
      <c r="F46" s="17">
        <v>151</v>
      </c>
      <c r="G46" s="17"/>
      <c r="H46" s="17">
        <v>124</v>
      </c>
      <c r="I46" s="17">
        <v>0</v>
      </c>
      <c r="J46" s="17">
        <v>0</v>
      </c>
      <c r="K46" s="17">
        <v>97</v>
      </c>
      <c r="L46" s="17">
        <v>27</v>
      </c>
      <c r="M46" s="17"/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/>
      <c r="T46" s="17">
        <v>2152</v>
      </c>
      <c r="U46" s="17">
        <v>780</v>
      </c>
      <c r="V46" s="17">
        <v>0</v>
      </c>
      <c r="W46" s="17">
        <v>1290</v>
      </c>
      <c r="X46" s="17">
        <v>82</v>
      </c>
      <c r="Y46" s="59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</row>
    <row r="47" spans="1:59" ht="12.75" customHeight="1">
      <c r="A47" s="61" t="s">
        <v>41</v>
      </c>
      <c r="B47" s="17">
        <v>5631</v>
      </c>
      <c r="C47" s="17">
        <v>0</v>
      </c>
      <c r="D47" s="17">
        <v>57</v>
      </c>
      <c r="E47" s="17">
        <v>4950</v>
      </c>
      <c r="F47" s="17">
        <v>624</v>
      </c>
      <c r="G47" s="17">
        <v>0</v>
      </c>
      <c r="H47" s="17">
        <v>207</v>
      </c>
      <c r="I47" s="17">
        <v>0</v>
      </c>
      <c r="J47" s="17">
        <v>0</v>
      </c>
      <c r="K47" s="17">
        <v>179</v>
      </c>
      <c r="L47" s="17">
        <v>28</v>
      </c>
      <c r="M47" s="17">
        <v>0</v>
      </c>
      <c r="N47" s="17">
        <v>1</v>
      </c>
      <c r="O47" s="17">
        <v>0</v>
      </c>
      <c r="P47" s="17">
        <v>0</v>
      </c>
      <c r="Q47" s="17">
        <v>1</v>
      </c>
      <c r="R47" s="17">
        <v>0</v>
      </c>
      <c r="S47" s="17">
        <v>0</v>
      </c>
      <c r="T47" s="17">
        <v>2852</v>
      </c>
      <c r="U47" s="17">
        <v>0</v>
      </c>
      <c r="V47" s="17">
        <v>0</v>
      </c>
      <c r="W47" s="17">
        <v>2688</v>
      </c>
      <c r="X47" s="17">
        <v>164</v>
      </c>
      <c r="Y47" s="59">
        <v>0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</row>
    <row r="48" spans="1:59" ht="12.75" customHeight="1">
      <c r="A48" s="61" t="s">
        <v>42</v>
      </c>
      <c r="B48" s="17">
        <v>2045</v>
      </c>
      <c r="C48" s="17">
        <v>0</v>
      </c>
      <c r="D48" s="17">
        <v>220</v>
      </c>
      <c r="E48" s="17">
        <v>1653</v>
      </c>
      <c r="F48" s="17">
        <v>172</v>
      </c>
      <c r="G48" s="17">
        <v>0</v>
      </c>
      <c r="H48" s="17">
        <v>63</v>
      </c>
      <c r="I48" s="17">
        <v>0</v>
      </c>
      <c r="J48" s="17">
        <v>2</v>
      </c>
      <c r="K48" s="17">
        <v>59</v>
      </c>
      <c r="L48" s="17">
        <v>2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729</v>
      </c>
      <c r="U48" s="17">
        <v>0</v>
      </c>
      <c r="V48" s="17">
        <v>58</v>
      </c>
      <c r="W48" s="17">
        <v>641</v>
      </c>
      <c r="X48" s="17">
        <v>30</v>
      </c>
      <c r="Y48" s="59">
        <v>0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</row>
    <row r="49" spans="1:59" ht="12.75" customHeight="1">
      <c r="A49" s="14" t="s">
        <v>43</v>
      </c>
      <c r="B49" s="16">
        <v>2455</v>
      </c>
      <c r="C49" s="16">
        <v>19</v>
      </c>
      <c r="D49" s="16">
        <v>0</v>
      </c>
      <c r="E49" s="16">
        <v>1806</v>
      </c>
      <c r="F49" s="16">
        <v>630</v>
      </c>
      <c r="G49" s="16">
        <v>0</v>
      </c>
      <c r="H49" s="16">
        <v>29</v>
      </c>
      <c r="I49" s="16">
        <v>0</v>
      </c>
      <c r="J49" s="16">
        <v>0</v>
      </c>
      <c r="K49" s="16">
        <v>23</v>
      </c>
      <c r="L49" s="16">
        <v>6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1243</v>
      </c>
      <c r="U49" s="16">
        <v>0</v>
      </c>
      <c r="V49" s="16">
        <v>0</v>
      </c>
      <c r="W49" s="16">
        <v>1132</v>
      </c>
      <c r="X49" s="16">
        <v>111</v>
      </c>
      <c r="Y49" s="19">
        <v>0</v>
      </c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</row>
    <row r="50" spans="1:59" ht="12.75" customHeight="1">
      <c r="A50" s="13" t="s">
        <v>44</v>
      </c>
      <c r="B50" s="56">
        <v>2208</v>
      </c>
      <c r="C50" s="56">
        <v>17</v>
      </c>
      <c r="D50" s="56">
        <v>0</v>
      </c>
      <c r="E50" s="56">
        <v>1721</v>
      </c>
      <c r="F50" s="56">
        <v>470</v>
      </c>
      <c r="G50" s="56"/>
      <c r="H50" s="56">
        <v>28</v>
      </c>
      <c r="I50" s="56">
        <v>0</v>
      </c>
      <c r="J50" s="56">
        <v>0</v>
      </c>
      <c r="K50" s="56">
        <v>28</v>
      </c>
      <c r="L50" s="56">
        <v>0</v>
      </c>
      <c r="M50" s="56"/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/>
      <c r="T50" s="56">
        <v>772</v>
      </c>
      <c r="U50" s="56">
        <v>0</v>
      </c>
      <c r="V50" s="56">
        <v>0</v>
      </c>
      <c r="W50" s="56">
        <v>734</v>
      </c>
      <c r="X50" s="56">
        <v>38</v>
      </c>
      <c r="Y50" s="57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</row>
    <row r="51" spans="1:59" ht="12.75" customHeight="1">
      <c r="A51" s="61" t="s">
        <v>45</v>
      </c>
      <c r="B51" s="17">
        <v>5545</v>
      </c>
      <c r="C51" s="17">
        <v>2907</v>
      </c>
      <c r="D51" s="17">
        <v>0</v>
      </c>
      <c r="E51" s="17">
        <v>2382</v>
      </c>
      <c r="F51" s="17">
        <v>256</v>
      </c>
      <c r="G51" s="17"/>
      <c r="H51" s="17">
        <v>143</v>
      </c>
      <c r="I51" s="17">
        <v>0</v>
      </c>
      <c r="J51" s="17">
        <v>0</v>
      </c>
      <c r="K51" s="17">
        <v>140</v>
      </c>
      <c r="L51" s="17">
        <v>3</v>
      </c>
      <c r="M51" s="17"/>
      <c r="N51" s="17">
        <v>3</v>
      </c>
      <c r="O51" s="17">
        <v>0</v>
      </c>
      <c r="P51" s="17">
        <v>0</v>
      </c>
      <c r="Q51" s="17">
        <v>3</v>
      </c>
      <c r="R51" s="17">
        <v>0</v>
      </c>
      <c r="S51" s="17"/>
      <c r="T51" s="17">
        <v>1475</v>
      </c>
      <c r="U51" s="17">
        <v>0</v>
      </c>
      <c r="V51" s="17">
        <v>0</v>
      </c>
      <c r="W51" s="17">
        <v>1380</v>
      </c>
      <c r="X51" s="17">
        <v>95</v>
      </c>
      <c r="Y51" s="59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</row>
    <row r="52" spans="1:59" ht="12.75" customHeight="1">
      <c r="A52" s="61" t="s">
        <v>46</v>
      </c>
      <c r="B52" s="17">
        <v>7250</v>
      </c>
      <c r="C52" s="17">
        <v>0</v>
      </c>
      <c r="D52" s="17">
        <v>0</v>
      </c>
      <c r="E52" s="17">
        <v>6424</v>
      </c>
      <c r="F52" s="17">
        <v>826</v>
      </c>
      <c r="G52" s="17">
        <v>0</v>
      </c>
      <c r="H52" s="17">
        <v>41</v>
      </c>
      <c r="I52" s="17">
        <v>0</v>
      </c>
      <c r="J52" s="17">
        <v>0</v>
      </c>
      <c r="K52" s="17">
        <v>39</v>
      </c>
      <c r="L52" s="17">
        <v>2</v>
      </c>
      <c r="M52" s="17">
        <v>0</v>
      </c>
      <c r="N52" s="17">
        <v>1</v>
      </c>
      <c r="O52" s="17">
        <v>0</v>
      </c>
      <c r="P52" s="17">
        <v>0</v>
      </c>
      <c r="Q52" s="17">
        <v>1</v>
      </c>
      <c r="R52" s="17">
        <v>0</v>
      </c>
      <c r="S52" s="17">
        <v>0</v>
      </c>
      <c r="T52" s="17">
        <v>1486</v>
      </c>
      <c r="U52" s="17">
        <v>0</v>
      </c>
      <c r="V52" s="17">
        <v>0</v>
      </c>
      <c r="W52" s="17">
        <v>1439</v>
      </c>
      <c r="X52" s="17">
        <v>47</v>
      </c>
      <c r="Y52" s="59">
        <v>0</v>
      </c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</row>
    <row r="53" spans="1:59" ht="12.75" customHeight="1">
      <c r="A53" s="61" t="s">
        <v>47</v>
      </c>
      <c r="B53" s="17">
        <v>18331</v>
      </c>
      <c r="C53" s="17">
        <v>37</v>
      </c>
      <c r="D53" s="17">
        <v>0</v>
      </c>
      <c r="E53" s="17">
        <v>15978</v>
      </c>
      <c r="F53" s="17">
        <v>2316</v>
      </c>
      <c r="G53" s="17"/>
      <c r="H53" s="17">
        <v>391</v>
      </c>
      <c r="I53" s="17">
        <v>0</v>
      </c>
      <c r="J53" s="17">
        <v>0</v>
      </c>
      <c r="K53" s="17">
        <v>374</v>
      </c>
      <c r="L53" s="17">
        <v>17</v>
      </c>
      <c r="M53" s="17"/>
      <c r="N53" s="17">
        <v>3</v>
      </c>
      <c r="O53" s="17">
        <v>0</v>
      </c>
      <c r="P53" s="17">
        <v>0</v>
      </c>
      <c r="Q53" s="17">
        <v>3</v>
      </c>
      <c r="R53" s="17">
        <v>0</v>
      </c>
      <c r="S53" s="17"/>
      <c r="T53" s="17">
        <v>2043</v>
      </c>
      <c r="U53" s="17">
        <v>19</v>
      </c>
      <c r="V53" s="17">
        <v>0</v>
      </c>
      <c r="W53" s="17">
        <v>1971</v>
      </c>
      <c r="X53" s="17">
        <v>53</v>
      </c>
      <c r="Y53" s="59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</row>
    <row r="54" spans="1:59" ht="12.75" customHeight="1">
      <c r="A54" s="14" t="s">
        <v>48</v>
      </c>
      <c r="B54" s="16">
        <v>12534</v>
      </c>
      <c r="C54" s="16">
        <v>970</v>
      </c>
      <c r="D54" s="16">
        <v>0</v>
      </c>
      <c r="E54" s="16">
        <v>10660</v>
      </c>
      <c r="F54" s="16">
        <v>904</v>
      </c>
      <c r="G54" s="16"/>
      <c r="H54" s="16">
        <v>52</v>
      </c>
      <c r="I54" s="16">
        <v>0</v>
      </c>
      <c r="J54" s="16">
        <v>0</v>
      </c>
      <c r="K54" s="16">
        <v>35</v>
      </c>
      <c r="L54" s="16">
        <v>17</v>
      </c>
      <c r="M54" s="16"/>
      <c r="N54" s="16">
        <v>4</v>
      </c>
      <c r="O54" s="16">
        <v>0</v>
      </c>
      <c r="P54" s="16">
        <v>0</v>
      </c>
      <c r="Q54" s="16">
        <v>4</v>
      </c>
      <c r="R54" s="16">
        <v>0</v>
      </c>
      <c r="S54" s="16"/>
      <c r="T54" s="16">
        <v>4939</v>
      </c>
      <c r="U54" s="16">
        <v>854</v>
      </c>
      <c r="V54" s="16">
        <v>0</v>
      </c>
      <c r="W54" s="16">
        <v>3919</v>
      </c>
      <c r="X54" s="16">
        <v>166</v>
      </c>
      <c r="Y54" s="19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</row>
    <row r="55" spans="1:59" ht="12.75" customHeight="1">
      <c r="A55" s="13" t="s">
        <v>49</v>
      </c>
      <c r="B55" s="56">
        <v>5218</v>
      </c>
      <c r="C55" s="56">
        <v>359</v>
      </c>
      <c r="D55" s="56">
        <v>0</v>
      </c>
      <c r="E55" s="56">
        <v>4451</v>
      </c>
      <c r="F55" s="56">
        <v>408</v>
      </c>
      <c r="G55" s="56"/>
      <c r="H55" s="56">
        <v>33</v>
      </c>
      <c r="I55" s="56">
        <v>0</v>
      </c>
      <c r="J55" s="56">
        <v>0</v>
      </c>
      <c r="K55" s="56">
        <v>33</v>
      </c>
      <c r="L55" s="56">
        <v>0</v>
      </c>
      <c r="M55" s="56"/>
      <c r="N55" s="56">
        <v>11</v>
      </c>
      <c r="O55" s="56">
        <v>0</v>
      </c>
      <c r="P55" s="56">
        <v>0</v>
      </c>
      <c r="Q55" s="56">
        <v>11</v>
      </c>
      <c r="R55" s="56">
        <v>0</v>
      </c>
      <c r="S55" s="56"/>
      <c r="T55" s="56">
        <v>3760</v>
      </c>
      <c r="U55" s="56">
        <v>358</v>
      </c>
      <c r="V55" s="56">
        <v>0</v>
      </c>
      <c r="W55" s="56">
        <v>3350</v>
      </c>
      <c r="X55" s="56">
        <v>52</v>
      </c>
      <c r="Y55" s="57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</row>
    <row r="56" spans="1:59" ht="12.75" customHeight="1">
      <c r="A56" s="61" t="s">
        <v>50</v>
      </c>
      <c r="B56" s="17">
        <v>11009</v>
      </c>
      <c r="C56" s="17">
        <v>184</v>
      </c>
      <c r="D56" s="17">
        <v>0</v>
      </c>
      <c r="E56" s="17">
        <v>10526</v>
      </c>
      <c r="F56" s="17">
        <v>299</v>
      </c>
      <c r="G56" s="17"/>
      <c r="H56" s="17">
        <v>4</v>
      </c>
      <c r="I56" s="17">
        <v>0</v>
      </c>
      <c r="J56" s="17">
        <v>0</v>
      </c>
      <c r="K56" s="17">
        <v>4</v>
      </c>
      <c r="L56" s="17">
        <v>0</v>
      </c>
      <c r="M56" s="17"/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/>
      <c r="T56" s="17">
        <v>3482</v>
      </c>
      <c r="U56" s="17">
        <v>125</v>
      </c>
      <c r="V56" s="17">
        <v>0</v>
      </c>
      <c r="W56" s="17">
        <v>3325</v>
      </c>
      <c r="X56" s="17">
        <v>32</v>
      </c>
      <c r="Y56" s="59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</row>
    <row r="57" spans="1:59" ht="12.75" customHeight="1">
      <c r="A57" s="61" t="s">
        <v>51</v>
      </c>
      <c r="B57" s="17">
        <v>9307</v>
      </c>
      <c r="C57" s="17">
        <v>1807</v>
      </c>
      <c r="D57" s="17">
        <v>824</v>
      </c>
      <c r="E57" s="17">
        <v>5520</v>
      </c>
      <c r="F57" s="17">
        <v>1156</v>
      </c>
      <c r="G57" s="17">
        <v>0</v>
      </c>
      <c r="H57" s="17">
        <v>20</v>
      </c>
      <c r="I57" s="17">
        <v>0</v>
      </c>
      <c r="J57" s="17">
        <v>0</v>
      </c>
      <c r="K57" s="17">
        <v>8</v>
      </c>
      <c r="L57" s="17">
        <v>12</v>
      </c>
      <c r="M57" s="17">
        <v>0</v>
      </c>
      <c r="N57" s="17">
        <v>1</v>
      </c>
      <c r="O57" s="17">
        <v>0</v>
      </c>
      <c r="P57" s="17">
        <v>0</v>
      </c>
      <c r="Q57" s="17">
        <v>1</v>
      </c>
      <c r="R57" s="17">
        <v>0</v>
      </c>
      <c r="S57" s="17">
        <v>0</v>
      </c>
      <c r="T57" s="17">
        <v>4366</v>
      </c>
      <c r="U57" s="17">
        <v>1100</v>
      </c>
      <c r="V57" s="17">
        <v>0</v>
      </c>
      <c r="W57" s="17">
        <v>1530</v>
      </c>
      <c r="X57" s="17">
        <v>18</v>
      </c>
      <c r="Y57" s="59">
        <v>0</v>
      </c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</row>
    <row r="58" spans="1:59" ht="12.75" customHeight="1">
      <c r="A58" s="61" t="s">
        <v>52</v>
      </c>
      <c r="B58" s="17">
        <v>3853</v>
      </c>
      <c r="C58" s="17">
        <v>1</v>
      </c>
      <c r="D58" s="17">
        <v>31</v>
      </c>
      <c r="E58" s="17">
        <v>3332</v>
      </c>
      <c r="F58" s="17">
        <v>489</v>
      </c>
      <c r="G58" s="17"/>
      <c r="H58" s="17">
        <v>102</v>
      </c>
      <c r="I58" s="17">
        <v>0</v>
      </c>
      <c r="J58" s="17">
        <v>0</v>
      </c>
      <c r="K58" s="17">
        <v>99</v>
      </c>
      <c r="L58" s="17">
        <v>3</v>
      </c>
      <c r="M58" s="17"/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/>
      <c r="T58" s="17">
        <v>1398</v>
      </c>
      <c r="U58" s="17">
        <v>0</v>
      </c>
      <c r="V58" s="17">
        <v>2</v>
      </c>
      <c r="W58" s="17">
        <v>1358</v>
      </c>
      <c r="X58" s="17">
        <v>38</v>
      </c>
      <c r="Y58" s="59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</row>
    <row r="59" spans="1:59" ht="12.75" customHeight="1">
      <c r="A59" s="14" t="s">
        <v>53</v>
      </c>
      <c r="B59" s="16">
        <v>9306</v>
      </c>
      <c r="C59" s="16">
        <v>297</v>
      </c>
      <c r="D59" s="16">
        <v>0</v>
      </c>
      <c r="E59" s="16">
        <v>7563</v>
      </c>
      <c r="F59" s="16">
        <v>1446</v>
      </c>
      <c r="G59" s="16"/>
      <c r="H59" s="16">
        <v>113</v>
      </c>
      <c r="I59" s="16">
        <v>0</v>
      </c>
      <c r="J59" s="16">
        <v>0</v>
      </c>
      <c r="K59" s="16">
        <v>106</v>
      </c>
      <c r="L59" s="16">
        <v>7</v>
      </c>
      <c r="M59" s="16"/>
      <c r="N59" s="16">
        <v>31</v>
      </c>
      <c r="O59" s="16">
        <v>0</v>
      </c>
      <c r="P59" s="16">
        <v>0</v>
      </c>
      <c r="Q59" s="16">
        <v>29</v>
      </c>
      <c r="R59" s="16">
        <v>2</v>
      </c>
      <c r="S59" s="16"/>
      <c r="T59" s="16">
        <v>2351</v>
      </c>
      <c r="U59" s="16">
        <v>297</v>
      </c>
      <c r="V59" s="16">
        <v>0</v>
      </c>
      <c r="W59" s="16">
        <v>1931</v>
      </c>
      <c r="X59" s="16">
        <v>123</v>
      </c>
      <c r="Y59" s="19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</row>
    <row r="60" spans="1:59" ht="12.75" customHeight="1">
      <c r="A60" s="61" t="s">
        <v>54</v>
      </c>
      <c r="B60" s="17">
        <v>11435</v>
      </c>
      <c r="C60" s="56">
        <v>2330</v>
      </c>
      <c r="D60" s="56">
        <v>17</v>
      </c>
      <c r="E60" s="56">
        <v>7849</v>
      </c>
      <c r="F60" s="56">
        <v>1239</v>
      </c>
      <c r="G60" s="56"/>
      <c r="H60" s="56">
        <v>6</v>
      </c>
      <c r="I60" s="56">
        <v>0</v>
      </c>
      <c r="J60" s="56">
        <v>0</v>
      </c>
      <c r="K60" s="56">
        <v>6</v>
      </c>
      <c r="L60" s="56">
        <v>0</v>
      </c>
      <c r="M60" s="56"/>
      <c r="N60" s="56">
        <v>5</v>
      </c>
      <c r="O60" s="56">
        <v>5</v>
      </c>
      <c r="P60" s="56">
        <v>0</v>
      </c>
      <c r="Q60" s="56">
        <v>0</v>
      </c>
      <c r="R60" s="56">
        <v>0</v>
      </c>
      <c r="S60" s="56"/>
      <c r="T60" s="56">
        <v>3662</v>
      </c>
      <c r="U60" s="56">
        <v>2292</v>
      </c>
      <c r="V60" s="56">
        <v>11</v>
      </c>
      <c r="W60" s="56">
        <v>1333</v>
      </c>
      <c r="X60" s="56">
        <v>26</v>
      </c>
      <c r="Y60" s="57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</row>
    <row r="61" spans="1:59" ht="12.75" customHeight="1">
      <c r="A61" s="63" t="s">
        <v>55</v>
      </c>
      <c r="B61" s="64">
        <v>4187</v>
      </c>
      <c r="C61" s="64">
        <v>0</v>
      </c>
      <c r="D61" s="64">
        <v>10</v>
      </c>
      <c r="E61" s="64">
        <v>3719</v>
      </c>
      <c r="F61" s="64">
        <v>458</v>
      </c>
      <c r="G61" s="64"/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/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/>
      <c r="T61" s="64">
        <v>358</v>
      </c>
      <c r="U61" s="64">
        <v>0</v>
      </c>
      <c r="V61" s="64">
        <v>0</v>
      </c>
      <c r="W61" s="64">
        <v>317</v>
      </c>
      <c r="X61" s="64">
        <v>41</v>
      </c>
      <c r="Y61" s="65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</row>
    <row r="62" spans="1:25" ht="12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7"/>
      <c r="V62" s="67"/>
      <c r="W62" s="67"/>
      <c r="X62" s="20"/>
      <c r="Y62" s="67"/>
    </row>
    <row r="63" spans="1:22" ht="12.75" customHeight="1">
      <c r="A63" s="68" t="s">
        <v>122</v>
      </c>
      <c r="T63" s="66" t="s">
        <v>157</v>
      </c>
      <c r="U63" s="67"/>
      <c r="V63" s="67"/>
    </row>
    <row r="64" spans="1:20" ht="12.75" customHeight="1">
      <c r="A64" s="20"/>
      <c r="T64" s="66"/>
    </row>
    <row r="65" ht="12.75" customHeight="1">
      <c r="A65" s="20"/>
    </row>
    <row r="66" ht="12.75" customHeight="1">
      <c r="A66" s="20"/>
    </row>
    <row r="67" ht="12.75" customHeight="1">
      <c r="A67" s="2" t="s">
        <v>148</v>
      </c>
    </row>
    <row r="68" spans="1:25" ht="12.75" customHeight="1">
      <c r="A68" s="5"/>
      <c r="B68" s="6" t="s">
        <v>130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S68" s="5"/>
      <c r="T68" s="5"/>
      <c r="U68" s="5"/>
      <c r="V68" s="5"/>
      <c r="W68" s="5"/>
      <c r="X68" s="5"/>
      <c r="Y68" s="5"/>
    </row>
    <row r="69" spans="1:25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R69" s="8" t="s">
        <v>0</v>
      </c>
      <c r="S69" s="7"/>
      <c r="T69" s="5"/>
      <c r="U69" s="5"/>
      <c r="V69" s="5"/>
      <c r="W69" s="5"/>
      <c r="X69" s="5"/>
      <c r="Y69" s="5"/>
    </row>
    <row r="70" spans="1:20" ht="12.75" customHeight="1">
      <c r="A70" s="25"/>
      <c r="B70" s="26"/>
      <c r="C70" s="23"/>
      <c r="D70" s="21"/>
      <c r="E70" s="21" t="s">
        <v>56</v>
      </c>
      <c r="F70" s="21"/>
      <c r="G70" s="21"/>
      <c r="H70" s="23"/>
      <c r="I70" s="21" t="s">
        <v>57</v>
      </c>
      <c r="J70" s="21"/>
      <c r="K70" s="21"/>
      <c r="L70" s="21"/>
      <c r="M70" s="21"/>
      <c r="N70" s="21"/>
      <c r="O70" s="23" t="s">
        <v>58</v>
      </c>
      <c r="P70" s="23"/>
      <c r="Q70" s="21"/>
      <c r="R70" s="21"/>
      <c r="S70" s="29"/>
      <c r="T70" s="30"/>
    </row>
    <row r="71" spans="1:20" ht="12.75" customHeight="1">
      <c r="A71" s="31" t="s">
        <v>4</v>
      </c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5"/>
      <c r="T71" s="30"/>
    </row>
    <row r="72" spans="1:20" ht="12.75" customHeight="1">
      <c r="A72" s="36"/>
      <c r="B72" s="38"/>
      <c r="C72" s="40" t="s">
        <v>59</v>
      </c>
      <c r="D72" s="40"/>
      <c r="E72" s="40"/>
      <c r="F72" s="40"/>
      <c r="G72" s="69"/>
      <c r="H72" s="38"/>
      <c r="I72" s="40" t="s">
        <v>60</v>
      </c>
      <c r="J72" s="40"/>
      <c r="K72" s="40"/>
      <c r="L72" s="40"/>
      <c r="M72" s="69"/>
      <c r="N72" s="38"/>
      <c r="O72" s="39" t="s">
        <v>61</v>
      </c>
      <c r="P72" s="39"/>
      <c r="Q72" s="40"/>
      <c r="R72" s="40"/>
      <c r="S72" s="41"/>
      <c r="T72" s="30"/>
    </row>
    <row r="73" spans="1:20" ht="12.75" customHeight="1">
      <c r="A73" s="42" t="s">
        <v>6</v>
      </c>
      <c r="B73" s="70"/>
      <c r="C73" s="71"/>
      <c r="D73" s="71"/>
      <c r="E73" s="71"/>
      <c r="F73" s="71"/>
      <c r="G73" s="72"/>
      <c r="H73" s="70"/>
      <c r="I73" s="71"/>
      <c r="J73" s="71"/>
      <c r="K73" s="71"/>
      <c r="L73" s="71"/>
      <c r="M73" s="72"/>
      <c r="N73" s="32"/>
      <c r="O73" s="33"/>
      <c r="P73" s="33"/>
      <c r="Q73" s="33"/>
      <c r="R73" s="33"/>
      <c r="S73" s="35"/>
      <c r="T73" s="30"/>
    </row>
    <row r="74" spans="1:20" ht="12.75" customHeight="1">
      <c r="A74" s="42" t="s">
        <v>8</v>
      </c>
      <c r="B74" s="45" t="s">
        <v>7</v>
      </c>
      <c r="C74" s="45" t="s">
        <v>119</v>
      </c>
      <c r="D74" s="45" t="s">
        <v>120</v>
      </c>
      <c r="E74" s="45" t="s">
        <v>113</v>
      </c>
      <c r="F74" s="45" t="s">
        <v>114</v>
      </c>
      <c r="G74" s="43" t="s">
        <v>121</v>
      </c>
      <c r="H74" s="45" t="s">
        <v>7</v>
      </c>
      <c r="I74" s="45" t="s">
        <v>119</v>
      </c>
      <c r="J74" s="45" t="s">
        <v>120</v>
      </c>
      <c r="K74" s="45" t="s">
        <v>113</v>
      </c>
      <c r="L74" s="45" t="s">
        <v>114</v>
      </c>
      <c r="M74" s="43" t="s">
        <v>121</v>
      </c>
      <c r="N74" s="46" t="s">
        <v>7</v>
      </c>
      <c r="O74" s="46" t="s">
        <v>119</v>
      </c>
      <c r="P74" s="46" t="s">
        <v>120</v>
      </c>
      <c r="Q74" s="46" t="s">
        <v>113</v>
      </c>
      <c r="R74" s="47" t="s">
        <v>114</v>
      </c>
      <c r="S74" s="73" t="s">
        <v>121</v>
      </c>
      <c r="T74" s="74"/>
    </row>
    <row r="75" spans="1:20" ht="12.75" customHeight="1">
      <c r="A75" s="49" t="s">
        <v>152</v>
      </c>
      <c r="B75" s="50">
        <v>79102</v>
      </c>
      <c r="C75" s="51">
        <v>23318</v>
      </c>
      <c r="D75" s="51">
        <v>98</v>
      </c>
      <c r="E75" s="50">
        <v>54691</v>
      </c>
      <c r="F75" s="50">
        <v>995</v>
      </c>
      <c r="G75" s="50">
        <v>0</v>
      </c>
      <c r="H75" s="50">
        <v>59858</v>
      </c>
      <c r="I75" s="51">
        <v>4525</v>
      </c>
      <c r="J75" s="51">
        <v>58</v>
      </c>
      <c r="K75" s="50">
        <v>54152</v>
      </c>
      <c r="L75" s="50">
        <v>1123</v>
      </c>
      <c r="M75" s="50">
        <v>0</v>
      </c>
      <c r="N75" s="50">
        <v>25090</v>
      </c>
      <c r="O75" s="51">
        <v>4842</v>
      </c>
      <c r="P75" s="51">
        <v>18</v>
      </c>
      <c r="Q75" s="50">
        <v>19466</v>
      </c>
      <c r="R75" s="50">
        <v>764</v>
      </c>
      <c r="S75" s="53">
        <v>0</v>
      </c>
      <c r="T75" s="30"/>
    </row>
    <row r="76" spans="1:20" ht="12.75" customHeight="1">
      <c r="A76" s="49" t="s">
        <v>150</v>
      </c>
      <c r="B76" s="50">
        <v>70277</v>
      </c>
      <c r="C76" s="50">
        <v>19836</v>
      </c>
      <c r="D76" s="50">
        <v>97</v>
      </c>
      <c r="E76" s="50">
        <v>49509</v>
      </c>
      <c r="F76" s="50">
        <v>835</v>
      </c>
      <c r="G76" s="50">
        <v>0</v>
      </c>
      <c r="H76" s="50">
        <v>57800</v>
      </c>
      <c r="I76" s="50">
        <v>4922</v>
      </c>
      <c r="J76" s="50">
        <v>71</v>
      </c>
      <c r="K76" s="50">
        <v>51401</v>
      </c>
      <c r="L76" s="50">
        <v>1406</v>
      </c>
      <c r="M76" s="50">
        <v>0</v>
      </c>
      <c r="N76" s="50">
        <v>24761</v>
      </c>
      <c r="O76" s="50">
        <v>5043</v>
      </c>
      <c r="P76" s="50">
        <v>4</v>
      </c>
      <c r="Q76" s="50">
        <v>19097</v>
      </c>
      <c r="R76" s="50">
        <v>617</v>
      </c>
      <c r="S76" s="53">
        <v>0</v>
      </c>
      <c r="T76" s="30"/>
    </row>
    <row r="77" spans="1:20" ht="12.75" customHeight="1">
      <c r="A77" s="49" t="s">
        <v>151</v>
      </c>
      <c r="B77" s="50">
        <f>SUM(B78:B124)</f>
        <v>74762</v>
      </c>
      <c r="C77" s="50">
        <f aca="true" t="shared" si="1" ref="C77:S77">SUM(C78:C124)</f>
        <v>23469</v>
      </c>
      <c r="D77" s="50">
        <f t="shared" si="1"/>
        <v>131</v>
      </c>
      <c r="E77" s="50">
        <f t="shared" si="1"/>
        <v>50222</v>
      </c>
      <c r="F77" s="50">
        <f t="shared" si="1"/>
        <v>940</v>
      </c>
      <c r="G77" s="50">
        <f t="shared" si="1"/>
        <v>0</v>
      </c>
      <c r="H77" s="50">
        <f>SUM(H78:H124)</f>
        <v>58560</v>
      </c>
      <c r="I77" s="50">
        <f t="shared" si="1"/>
        <v>4770</v>
      </c>
      <c r="J77" s="50">
        <f t="shared" si="1"/>
        <v>39</v>
      </c>
      <c r="K77" s="50">
        <f t="shared" si="1"/>
        <v>52368</v>
      </c>
      <c r="L77" s="50">
        <f t="shared" si="1"/>
        <v>1383</v>
      </c>
      <c r="M77" s="50">
        <f t="shared" si="1"/>
        <v>0</v>
      </c>
      <c r="N77" s="50">
        <f t="shared" si="1"/>
        <v>24274</v>
      </c>
      <c r="O77" s="50">
        <f t="shared" si="1"/>
        <v>5304</v>
      </c>
      <c r="P77" s="50">
        <f t="shared" si="1"/>
        <v>0</v>
      </c>
      <c r="Q77" s="50">
        <f t="shared" si="1"/>
        <v>18292</v>
      </c>
      <c r="R77" s="50">
        <f t="shared" si="1"/>
        <v>678</v>
      </c>
      <c r="S77" s="53">
        <f t="shared" si="1"/>
        <v>0</v>
      </c>
      <c r="T77" s="30"/>
    </row>
    <row r="78" spans="1:59" ht="12.75" customHeight="1">
      <c r="A78" s="55" t="s">
        <v>9</v>
      </c>
      <c r="B78" s="56">
        <v>3835</v>
      </c>
      <c r="C78" s="56">
        <v>3</v>
      </c>
      <c r="D78" s="56">
        <v>0</v>
      </c>
      <c r="E78" s="56">
        <v>3826</v>
      </c>
      <c r="F78" s="56">
        <v>6</v>
      </c>
      <c r="G78" s="56"/>
      <c r="H78" s="56">
        <v>1140</v>
      </c>
      <c r="I78" s="56">
        <v>0</v>
      </c>
      <c r="J78" s="56">
        <v>0</v>
      </c>
      <c r="K78" s="56">
        <v>1140</v>
      </c>
      <c r="L78" s="56">
        <v>0</v>
      </c>
      <c r="M78" s="56"/>
      <c r="N78" s="56">
        <v>1517</v>
      </c>
      <c r="O78" s="56">
        <v>0</v>
      </c>
      <c r="P78" s="56">
        <v>0</v>
      </c>
      <c r="Q78" s="56">
        <v>1515</v>
      </c>
      <c r="R78" s="75">
        <v>2</v>
      </c>
      <c r="S78" s="57"/>
      <c r="T78" s="30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</row>
    <row r="79" spans="1:59" ht="12.75" customHeight="1">
      <c r="A79" s="58" t="s">
        <v>10</v>
      </c>
      <c r="B79" s="17">
        <v>843</v>
      </c>
      <c r="C79" s="17">
        <v>18</v>
      </c>
      <c r="D79" s="17">
        <v>0</v>
      </c>
      <c r="E79" s="17">
        <v>822</v>
      </c>
      <c r="F79" s="17">
        <v>3</v>
      </c>
      <c r="G79" s="17"/>
      <c r="H79" s="17">
        <v>2906</v>
      </c>
      <c r="I79" s="17">
        <v>0</v>
      </c>
      <c r="J79" s="17">
        <v>0</v>
      </c>
      <c r="K79" s="17">
        <v>2891</v>
      </c>
      <c r="L79" s="17">
        <v>15</v>
      </c>
      <c r="M79" s="17"/>
      <c r="N79" s="17">
        <v>236</v>
      </c>
      <c r="O79" s="17">
        <v>0</v>
      </c>
      <c r="P79" s="17">
        <v>0</v>
      </c>
      <c r="Q79" s="17">
        <v>234</v>
      </c>
      <c r="R79" s="76">
        <v>2</v>
      </c>
      <c r="S79" s="59"/>
      <c r="T79" s="30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</row>
    <row r="80" spans="1:59" ht="12.75" customHeight="1">
      <c r="A80" s="58" t="s">
        <v>11</v>
      </c>
      <c r="B80" s="17">
        <v>1479</v>
      </c>
      <c r="C80" s="17">
        <v>0</v>
      </c>
      <c r="D80" s="17">
        <v>0</v>
      </c>
      <c r="E80" s="17">
        <v>1464</v>
      </c>
      <c r="F80" s="17">
        <v>15</v>
      </c>
      <c r="G80" s="17"/>
      <c r="H80" s="17">
        <v>1878</v>
      </c>
      <c r="I80" s="17">
        <v>0</v>
      </c>
      <c r="J80" s="17">
        <v>0</v>
      </c>
      <c r="K80" s="17">
        <v>1860</v>
      </c>
      <c r="L80" s="17">
        <v>18</v>
      </c>
      <c r="M80" s="17"/>
      <c r="N80" s="17">
        <v>146</v>
      </c>
      <c r="O80" s="17">
        <v>0</v>
      </c>
      <c r="P80" s="17">
        <v>0</v>
      </c>
      <c r="Q80" s="17">
        <v>134</v>
      </c>
      <c r="R80" s="76">
        <v>12</v>
      </c>
      <c r="S80" s="59"/>
      <c r="T80" s="30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</row>
    <row r="81" spans="1:59" ht="12.75" customHeight="1">
      <c r="A81" s="58" t="s">
        <v>12</v>
      </c>
      <c r="B81" s="17">
        <v>4474</v>
      </c>
      <c r="C81" s="17">
        <v>2372</v>
      </c>
      <c r="D81" s="17">
        <v>0</v>
      </c>
      <c r="E81" s="17">
        <v>2094</v>
      </c>
      <c r="F81" s="17">
        <v>8</v>
      </c>
      <c r="G81" s="17">
        <v>0</v>
      </c>
      <c r="H81" s="17">
        <v>2147</v>
      </c>
      <c r="I81" s="17">
        <v>187</v>
      </c>
      <c r="J81" s="17">
        <v>0</v>
      </c>
      <c r="K81" s="17">
        <v>1955</v>
      </c>
      <c r="L81" s="17">
        <v>5</v>
      </c>
      <c r="M81" s="17">
        <v>0</v>
      </c>
      <c r="N81" s="17">
        <v>1275</v>
      </c>
      <c r="O81" s="17">
        <v>754</v>
      </c>
      <c r="P81" s="17">
        <v>0</v>
      </c>
      <c r="Q81" s="17">
        <v>505</v>
      </c>
      <c r="R81" s="76">
        <v>16</v>
      </c>
      <c r="S81" s="59">
        <v>0</v>
      </c>
      <c r="T81" s="30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</row>
    <row r="82" spans="1:59" ht="12.75" customHeight="1">
      <c r="A82" s="60" t="s">
        <v>13</v>
      </c>
      <c r="B82" s="16">
        <v>2996</v>
      </c>
      <c r="C82" s="16">
        <v>1</v>
      </c>
      <c r="D82" s="16">
        <v>66</v>
      </c>
      <c r="E82" s="16">
        <v>2927</v>
      </c>
      <c r="F82" s="16">
        <v>2</v>
      </c>
      <c r="G82" s="16"/>
      <c r="H82" s="16">
        <v>5802</v>
      </c>
      <c r="I82" s="16">
        <v>8</v>
      </c>
      <c r="J82" s="16">
        <v>0</v>
      </c>
      <c r="K82" s="16">
        <v>5794</v>
      </c>
      <c r="L82" s="16">
        <v>0</v>
      </c>
      <c r="M82" s="16"/>
      <c r="N82" s="16">
        <v>1656</v>
      </c>
      <c r="O82" s="16">
        <v>4</v>
      </c>
      <c r="P82" s="16">
        <v>0</v>
      </c>
      <c r="Q82" s="16">
        <v>1651</v>
      </c>
      <c r="R82" s="18">
        <v>1</v>
      </c>
      <c r="S82" s="19"/>
      <c r="T82" s="30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</row>
    <row r="83" spans="1:59" ht="12.75" customHeight="1">
      <c r="A83" s="13" t="s">
        <v>14</v>
      </c>
      <c r="B83" s="56">
        <v>3014</v>
      </c>
      <c r="C83" s="56">
        <v>221</v>
      </c>
      <c r="D83" s="56">
        <v>0</v>
      </c>
      <c r="E83" s="56">
        <v>2786</v>
      </c>
      <c r="F83" s="56">
        <v>7</v>
      </c>
      <c r="G83" s="56"/>
      <c r="H83" s="56">
        <v>3261</v>
      </c>
      <c r="I83" s="56">
        <v>54</v>
      </c>
      <c r="J83" s="56">
        <v>0</v>
      </c>
      <c r="K83" s="56">
        <v>3194</v>
      </c>
      <c r="L83" s="56">
        <v>13</v>
      </c>
      <c r="M83" s="56"/>
      <c r="N83" s="56">
        <v>1019</v>
      </c>
      <c r="O83" s="56">
        <v>9</v>
      </c>
      <c r="P83" s="56">
        <v>0</v>
      </c>
      <c r="Q83" s="56">
        <v>1010</v>
      </c>
      <c r="R83" s="75">
        <v>0</v>
      </c>
      <c r="S83" s="57"/>
      <c r="T83" s="30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</row>
    <row r="84" spans="1:59" ht="12.75" customHeight="1">
      <c r="A84" s="61" t="s">
        <v>15</v>
      </c>
      <c r="B84" s="17">
        <v>2355</v>
      </c>
      <c r="C84" s="17">
        <v>0</v>
      </c>
      <c r="D84" s="17">
        <v>4</v>
      </c>
      <c r="E84" s="17">
        <v>2311</v>
      </c>
      <c r="F84" s="17">
        <v>40</v>
      </c>
      <c r="G84" s="17"/>
      <c r="H84" s="17">
        <v>1762</v>
      </c>
      <c r="I84" s="17">
        <v>0</v>
      </c>
      <c r="J84" s="17">
        <v>2</v>
      </c>
      <c r="K84" s="17">
        <v>1724</v>
      </c>
      <c r="L84" s="17">
        <v>36</v>
      </c>
      <c r="M84" s="17"/>
      <c r="N84" s="17">
        <v>376</v>
      </c>
      <c r="O84" s="17">
        <v>0</v>
      </c>
      <c r="P84" s="17">
        <v>0</v>
      </c>
      <c r="Q84" s="17">
        <v>369</v>
      </c>
      <c r="R84" s="76">
        <v>7</v>
      </c>
      <c r="S84" s="59"/>
      <c r="T84" s="30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</row>
    <row r="85" spans="1:59" ht="12.75" customHeight="1">
      <c r="A85" s="61" t="s">
        <v>16</v>
      </c>
      <c r="B85" s="17">
        <v>3737</v>
      </c>
      <c r="C85" s="17">
        <v>981</v>
      </c>
      <c r="D85" s="17">
        <v>6</v>
      </c>
      <c r="E85" s="17">
        <v>2710</v>
      </c>
      <c r="F85" s="17">
        <v>40</v>
      </c>
      <c r="G85" s="17"/>
      <c r="H85" s="17">
        <v>4034</v>
      </c>
      <c r="I85" s="17">
        <v>211</v>
      </c>
      <c r="J85" s="17">
        <v>12</v>
      </c>
      <c r="K85" s="17">
        <v>3731</v>
      </c>
      <c r="L85" s="17">
        <v>80</v>
      </c>
      <c r="M85" s="17"/>
      <c r="N85" s="17">
        <v>2372</v>
      </c>
      <c r="O85" s="17">
        <v>196</v>
      </c>
      <c r="P85" s="17">
        <v>0</v>
      </c>
      <c r="Q85" s="17">
        <v>2048</v>
      </c>
      <c r="R85" s="76">
        <v>128</v>
      </c>
      <c r="S85" s="59"/>
      <c r="T85" s="30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</row>
    <row r="86" spans="1:59" ht="12.75" customHeight="1">
      <c r="A86" s="61" t="s">
        <v>17</v>
      </c>
      <c r="B86" s="17">
        <v>229</v>
      </c>
      <c r="C86" s="17">
        <v>0</v>
      </c>
      <c r="D86" s="17">
        <v>0</v>
      </c>
      <c r="E86" s="17">
        <v>223</v>
      </c>
      <c r="F86" s="17">
        <v>6</v>
      </c>
      <c r="G86" s="17"/>
      <c r="H86" s="17">
        <v>775</v>
      </c>
      <c r="I86" s="17">
        <v>2</v>
      </c>
      <c r="J86" s="17">
        <v>0</v>
      </c>
      <c r="K86" s="17">
        <v>730</v>
      </c>
      <c r="L86" s="17">
        <v>43</v>
      </c>
      <c r="M86" s="17"/>
      <c r="N86" s="17">
        <v>343</v>
      </c>
      <c r="O86" s="17">
        <v>0</v>
      </c>
      <c r="P86" s="17">
        <v>0</v>
      </c>
      <c r="Q86" s="17">
        <v>331</v>
      </c>
      <c r="R86" s="76">
        <v>12</v>
      </c>
      <c r="S86" s="59"/>
      <c r="T86" s="30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</row>
    <row r="87" spans="1:59" ht="12.75" customHeight="1">
      <c r="A87" s="14" t="s">
        <v>18</v>
      </c>
      <c r="B87" s="16">
        <v>235</v>
      </c>
      <c r="C87" s="16">
        <v>0</v>
      </c>
      <c r="D87" s="16">
        <v>0</v>
      </c>
      <c r="E87" s="16">
        <v>226</v>
      </c>
      <c r="F87" s="16">
        <v>9</v>
      </c>
      <c r="G87" s="16">
        <v>0</v>
      </c>
      <c r="H87" s="16">
        <v>567</v>
      </c>
      <c r="I87" s="16">
        <v>0</v>
      </c>
      <c r="J87" s="16">
        <v>0</v>
      </c>
      <c r="K87" s="16">
        <v>509</v>
      </c>
      <c r="L87" s="16">
        <v>58</v>
      </c>
      <c r="M87" s="16">
        <v>0</v>
      </c>
      <c r="N87" s="16">
        <v>275</v>
      </c>
      <c r="O87" s="16">
        <v>0</v>
      </c>
      <c r="P87" s="16">
        <v>0</v>
      </c>
      <c r="Q87" s="16">
        <v>248</v>
      </c>
      <c r="R87" s="18">
        <v>27</v>
      </c>
      <c r="S87" s="19">
        <v>0</v>
      </c>
      <c r="T87" s="30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</row>
    <row r="88" spans="1:59" ht="12.75" customHeight="1">
      <c r="A88" s="13" t="s">
        <v>19</v>
      </c>
      <c r="B88" s="56">
        <v>391</v>
      </c>
      <c r="C88" s="56">
        <v>126</v>
      </c>
      <c r="D88" s="56">
        <v>0</v>
      </c>
      <c r="E88" s="56">
        <v>247</v>
      </c>
      <c r="F88" s="56">
        <v>18</v>
      </c>
      <c r="G88" s="56"/>
      <c r="H88" s="56">
        <v>818</v>
      </c>
      <c r="I88" s="56">
        <v>156</v>
      </c>
      <c r="J88" s="56">
        <v>0</v>
      </c>
      <c r="K88" s="56">
        <v>574</v>
      </c>
      <c r="L88" s="56">
        <v>88</v>
      </c>
      <c r="M88" s="56"/>
      <c r="N88" s="56">
        <v>491</v>
      </c>
      <c r="O88" s="56">
        <v>144</v>
      </c>
      <c r="P88" s="56">
        <v>0</v>
      </c>
      <c r="Q88" s="56">
        <v>295</v>
      </c>
      <c r="R88" s="75">
        <v>52</v>
      </c>
      <c r="S88" s="57"/>
      <c r="T88" s="30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</row>
    <row r="89" spans="1:59" ht="12.75" customHeight="1">
      <c r="A89" s="61" t="s">
        <v>20</v>
      </c>
      <c r="B89" s="17">
        <v>7223</v>
      </c>
      <c r="C89" s="17">
        <v>4478</v>
      </c>
      <c r="D89" s="17">
        <v>0</v>
      </c>
      <c r="E89" s="17">
        <v>2703</v>
      </c>
      <c r="F89" s="17">
        <v>42</v>
      </c>
      <c r="G89" s="17"/>
      <c r="H89" s="17">
        <v>5477</v>
      </c>
      <c r="I89" s="17">
        <v>1994</v>
      </c>
      <c r="J89" s="17">
        <v>0</v>
      </c>
      <c r="K89" s="17">
        <v>3407</v>
      </c>
      <c r="L89" s="17">
        <v>76</v>
      </c>
      <c r="M89" s="17"/>
      <c r="N89" s="17">
        <v>3628</v>
      </c>
      <c r="O89" s="17">
        <v>1678</v>
      </c>
      <c r="P89" s="17">
        <v>0</v>
      </c>
      <c r="Q89" s="17">
        <v>1894</v>
      </c>
      <c r="R89" s="76">
        <v>56</v>
      </c>
      <c r="S89" s="59"/>
      <c r="T89" s="30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</row>
    <row r="90" spans="1:59" ht="12.75" customHeight="1">
      <c r="A90" s="61" t="s">
        <v>21</v>
      </c>
      <c r="B90" s="17">
        <v>1</v>
      </c>
      <c r="C90" s="17">
        <v>0</v>
      </c>
      <c r="D90" s="17">
        <v>0</v>
      </c>
      <c r="E90" s="17">
        <v>1</v>
      </c>
      <c r="F90" s="17">
        <v>0</v>
      </c>
      <c r="G90" s="17"/>
      <c r="H90" s="17">
        <v>2</v>
      </c>
      <c r="I90" s="17">
        <v>2</v>
      </c>
      <c r="J90" s="17">
        <v>0</v>
      </c>
      <c r="K90" s="17">
        <v>0</v>
      </c>
      <c r="L90" s="17">
        <v>0</v>
      </c>
      <c r="M90" s="17"/>
      <c r="N90" s="17">
        <v>0</v>
      </c>
      <c r="O90" s="17">
        <v>0</v>
      </c>
      <c r="P90" s="17">
        <v>0</v>
      </c>
      <c r="Q90" s="17">
        <v>0</v>
      </c>
      <c r="R90" s="76">
        <v>0</v>
      </c>
      <c r="S90" s="59"/>
      <c r="T90" s="30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</row>
    <row r="91" spans="1:59" ht="12.75" customHeight="1">
      <c r="A91" s="61" t="s">
        <v>22</v>
      </c>
      <c r="B91" s="17">
        <v>37</v>
      </c>
      <c r="C91" s="17">
        <v>22</v>
      </c>
      <c r="D91" s="17">
        <v>0</v>
      </c>
      <c r="E91" s="17">
        <v>6</v>
      </c>
      <c r="F91" s="17">
        <v>9</v>
      </c>
      <c r="G91" s="17"/>
      <c r="H91" s="17">
        <v>55</v>
      </c>
      <c r="I91" s="17">
        <v>3</v>
      </c>
      <c r="J91" s="17">
        <v>0</v>
      </c>
      <c r="K91" s="17">
        <v>35</v>
      </c>
      <c r="L91" s="17">
        <v>17</v>
      </c>
      <c r="M91" s="17"/>
      <c r="N91" s="17">
        <v>50</v>
      </c>
      <c r="O91" s="17">
        <v>36</v>
      </c>
      <c r="P91" s="17">
        <v>0</v>
      </c>
      <c r="Q91" s="17">
        <v>10</v>
      </c>
      <c r="R91" s="76">
        <v>4</v>
      </c>
      <c r="S91" s="59"/>
      <c r="T91" s="30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</row>
    <row r="92" spans="1:59" ht="12.75" customHeight="1">
      <c r="A92" s="14" t="s">
        <v>23</v>
      </c>
      <c r="B92" s="16">
        <v>14078</v>
      </c>
      <c r="C92" s="16">
        <v>8868</v>
      </c>
      <c r="D92" s="16">
        <v>0</v>
      </c>
      <c r="E92" s="16">
        <v>5174</v>
      </c>
      <c r="F92" s="16">
        <v>36</v>
      </c>
      <c r="G92" s="16"/>
      <c r="H92" s="16">
        <v>6664</v>
      </c>
      <c r="I92" s="16">
        <v>761</v>
      </c>
      <c r="J92" s="16">
        <v>0</v>
      </c>
      <c r="K92" s="16">
        <v>5874</v>
      </c>
      <c r="L92" s="16">
        <v>29</v>
      </c>
      <c r="M92" s="16"/>
      <c r="N92" s="16">
        <v>5941</v>
      </c>
      <c r="O92" s="16">
        <v>1482</v>
      </c>
      <c r="P92" s="16">
        <v>0</v>
      </c>
      <c r="Q92" s="16">
        <v>4414</v>
      </c>
      <c r="R92" s="18">
        <v>45</v>
      </c>
      <c r="S92" s="19"/>
      <c r="T92" s="30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</row>
    <row r="93" spans="1:59" ht="12.75" customHeight="1">
      <c r="A93" s="13" t="s">
        <v>24</v>
      </c>
      <c r="B93" s="56">
        <v>1016</v>
      </c>
      <c r="C93" s="56">
        <v>490</v>
      </c>
      <c r="D93" s="56">
        <v>0</v>
      </c>
      <c r="E93" s="56">
        <v>523</v>
      </c>
      <c r="F93" s="56">
        <v>3</v>
      </c>
      <c r="G93" s="56"/>
      <c r="H93" s="56">
        <v>1100</v>
      </c>
      <c r="I93" s="56">
        <v>103</v>
      </c>
      <c r="J93" s="56">
        <v>0</v>
      </c>
      <c r="K93" s="56">
        <v>984</v>
      </c>
      <c r="L93" s="56">
        <v>13</v>
      </c>
      <c r="M93" s="56"/>
      <c r="N93" s="56">
        <v>171</v>
      </c>
      <c r="O93" s="56">
        <v>37</v>
      </c>
      <c r="P93" s="56">
        <v>0</v>
      </c>
      <c r="Q93" s="56">
        <v>121</v>
      </c>
      <c r="R93" s="75">
        <v>13</v>
      </c>
      <c r="S93" s="57"/>
      <c r="T93" s="30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</row>
    <row r="94" spans="1:59" ht="12.75" customHeight="1">
      <c r="A94" s="61" t="s">
        <v>25</v>
      </c>
      <c r="B94" s="17">
        <v>1179</v>
      </c>
      <c r="C94" s="17">
        <v>311</v>
      </c>
      <c r="D94" s="17">
        <v>0</v>
      </c>
      <c r="E94" s="17">
        <v>855</v>
      </c>
      <c r="F94" s="17">
        <v>13</v>
      </c>
      <c r="G94" s="17"/>
      <c r="H94" s="17">
        <v>994</v>
      </c>
      <c r="I94" s="17">
        <v>22</v>
      </c>
      <c r="J94" s="17">
        <v>0</v>
      </c>
      <c r="K94" s="17">
        <v>943</v>
      </c>
      <c r="L94" s="17">
        <v>29</v>
      </c>
      <c r="M94" s="17"/>
      <c r="N94" s="17">
        <v>154</v>
      </c>
      <c r="O94" s="17">
        <v>33</v>
      </c>
      <c r="P94" s="17">
        <v>0</v>
      </c>
      <c r="Q94" s="17">
        <v>104</v>
      </c>
      <c r="R94" s="76">
        <v>17</v>
      </c>
      <c r="S94" s="59"/>
      <c r="T94" s="30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</row>
    <row r="95" spans="1:59" ht="12.75" customHeight="1">
      <c r="A95" s="61" t="s">
        <v>26</v>
      </c>
      <c r="B95" s="17">
        <v>464</v>
      </c>
      <c r="C95" s="17">
        <v>0</v>
      </c>
      <c r="D95" s="17">
        <v>0</v>
      </c>
      <c r="E95" s="17">
        <v>450</v>
      </c>
      <c r="F95" s="17">
        <v>14</v>
      </c>
      <c r="G95" s="17">
        <v>0</v>
      </c>
      <c r="H95" s="17">
        <v>544</v>
      </c>
      <c r="I95" s="17">
        <v>0</v>
      </c>
      <c r="J95" s="17">
        <v>0</v>
      </c>
      <c r="K95" s="17">
        <v>543</v>
      </c>
      <c r="L95" s="17">
        <v>1</v>
      </c>
      <c r="M95" s="17">
        <v>0</v>
      </c>
      <c r="N95" s="17">
        <v>67</v>
      </c>
      <c r="O95" s="17">
        <v>0</v>
      </c>
      <c r="P95" s="17">
        <v>0</v>
      </c>
      <c r="Q95" s="17">
        <v>63</v>
      </c>
      <c r="R95" s="76">
        <v>4</v>
      </c>
      <c r="S95" s="59">
        <v>0</v>
      </c>
      <c r="T95" s="30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</row>
    <row r="96" spans="1:59" ht="12.75" customHeight="1">
      <c r="A96" s="61" t="s">
        <v>27</v>
      </c>
      <c r="B96" s="17">
        <v>76</v>
      </c>
      <c r="C96" s="17">
        <v>0</v>
      </c>
      <c r="D96" s="17">
        <v>0</v>
      </c>
      <c r="E96" s="17">
        <v>73</v>
      </c>
      <c r="F96" s="17">
        <v>3</v>
      </c>
      <c r="G96" s="17"/>
      <c r="H96" s="17">
        <v>86</v>
      </c>
      <c r="I96" s="17">
        <v>0</v>
      </c>
      <c r="J96" s="17">
        <v>0</v>
      </c>
      <c r="K96" s="17">
        <v>81</v>
      </c>
      <c r="L96" s="17">
        <v>5</v>
      </c>
      <c r="M96" s="17"/>
      <c r="N96" s="17">
        <v>52</v>
      </c>
      <c r="O96" s="17">
        <v>0</v>
      </c>
      <c r="P96" s="17">
        <v>0</v>
      </c>
      <c r="Q96" s="17">
        <v>37</v>
      </c>
      <c r="R96" s="76">
        <v>15</v>
      </c>
      <c r="S96" s="59"/>
      <c r="T96" s="30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</row>
    <row r="97" spans="1:59" ht="12.75" customHeight="1">
      <c r="A97" s="14" t="s">
        <v>28</v>
      </c>
      <c r="B97" s="16">
        <v>746</v>
      </c>
      <c r="C97" s="16">
        <v>0</v>
      </c>
      <c r="D97" s="16">
        <v>0</v>
      </c>
      <c r="E97" s="16">
        <v>716</v>
      </c>
      <c r="F97" s="16">
        <v>30</v>
      </c>
      <c r="G97" s="16"/>
      <c r="H97" s="16">
        <v>942</v>
      </c>
      <c r="I97" s="16">
        <v>0</v>
      </c>
      <c r="J97" s="16">
        <v>0</v>
      </c>
      <c r="K97" s="16">
        <v>909</v>
      </c>
      <c r="L97" s="16">
        <v>33</v>
      </c>
      <c r="M97" s="16"/>
      <c r="N97" s="16">
        <v>199</v>
      </c>
      <c r="O97" s="16">
        <v>0</v>
      </c>
      <c r="P97" s="16">
        <v>0</v>
      </c>
      <c r="Q97" s="16">
        <v>185</v>
      </c>
      <c r="R97" s="18">
        <v>14</v>
      </c>
      <c r="S97" s="19"/>
      <c r="T97" s="30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</row>
    <row r="98" spans="1:59" ht="12.75" customHeight="1">
      <c r="A98" s="13" t="s">
        <v>29</v>
      </c>
      <c r="B98" s="56">
        <v>1375</v>
      </c>
      <c r="C98" s="56">
        <v>1034</v>
      </c>
      <c r="D98" s="56">
        <v>0</v>
      </c>
      <c r="E98" s="56">
        <v>314</v>
      </c>
      <c r="F98" s="56">
        <v>27</v>
      </c>
      <c r="G98" s="56">
        <v>0</v>
      </c>
      <c r="H98" s="56">
        <v>685</v>
      </c>
      <c r="I98" s="56">
        <v>187</v>
      </c>
      <c r="J98" s="56">
        <v>4</v>
      </c>
      <c r="K98" s="56">
        <v>451</v>
      </c>
      <c r="L98" s="56">
        <v>43</v>
      </c>
      <c r="M98" s="56">
        <v>0</v>
      </c>
      <c r="N98" s="56">
        <v>506</v>
      </c>
      <c r="O98" s="56">
        <v>331</v>
      </c>
      <c r="P98" s="56">
        <v>0</v>
      </c>
      <c r="Q98" s="56">
        <v>166</v>
      </c>
      <c r="R98" s="75">
        <v>9</v>
      </c>
      <c r="S98" s="57">
        <v>0</v>
      </c>
      <c r="T98" s="30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</row>
    <row r="99" spans="1:59" ht="12.75" customHeight="1">
      <c r="A99" s="61" t="s">
        <v>30</v>
      </c>
      <c r="B99" s="17">
        <v>434</v>
      </c>
      <c r="C99" s="17">
        <v>99</v>
      </c>
      <c r="D99" s="17">
        <v>0</v>
      </c>
      <c r="E99" s="17">
        <v>313</v>
      </c>
      <c r="F99" s="17">
        <v>22</v>
      </c>
      <c r="G99" s="17">
        <v>0</v>
      </c>
      <c r="H99" s="17">
        <v>688</v>
      </c>
      <c r="I99" s="17">
        <v>70</v>
      </c>
      <c r="J99" s="17">
        <v>0</v>
      </c>
      <c r="K99" s="17">
        <v>585</v>
      </c>
      <c r="L99" s="17">
        <v>33</v>
      </c>
      <c r="M99" s="17">
        <v>0</v>
      </c>
      <c r="N99" s="17">
        <v>202</v>
      </c>
      <c r="O99" s="17">
        <v>15</v>
      </c>
      <c r="P99" s="17">
        <v>0</v>
      </c>
      <c r="Q99" s="17">
        <v>178</v>
      </c>
      <c r="R99" s="76">
        <v>9</v>
      </c>
      <c r="S99" s="59">
        <v>0</v>
      </c>
      <c r="T99" s="30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</row>
    <row r="100" spans="1:59" ht="12.75" customHeight="1">
      <c r="A100" s="61" t="s">
        <v>31</v>
      </c>
      <c r="B100" s="17">
        <v>386</v>
      </c>
      <c r="C100" s="17">
        <v>165</v>
      </c>
      <c r="D100" s="17">
        <v>0</v>
      </c>
      <c r="E100" s="17">
        <v>210</v>
      </c>
      <c r="F100" s="17">
        <v>11</v>
      </c>
      <c r="G100" s="17"/>
      <c r="H100" s="17">
        <v>714</v>
      </c>
      <c r="I100" s="17">
        <v>21</v>
      </c>
      <c r="J100" s="17">
        <v>0</v>
      </c>
      <c r="K100" s="17">
        <v>629</v>
      </c>
      <c r="L100" s="17">
        <v>64</v>
      </c>
      <c r="M100" s="17"/>
      <c r="N100" s="17">
        <v>525</v>
      </c>
      <c r="O100" s="17">
        <v>301</v>
      </c>
      <c r="P100" s="17">
        <v>0</v>
      </c>
      <c r="Q100" s="17">
        <v>212</v>
      </c>
      <c r="R100" s="76">
        <v>12</v>
      </c>
      <c r="S100" s="59"/>
      <c r="T100" s="30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</row>
    <row r="101" spans="1:59" ht="12.75" customHeight="1">
      <c r="A101" s="61" t="s">
        <v>32</v>
      </c>
      <c r="B101" s="17">
        <v>570</v>
      </c>
      <c r="C101" s="17">
        <v>0</v>
      </c>
      <c r="D101" s="17">
        <v>0</v>
      </c>
      <c r="E101" s="17">
        <v>520</v>
      </c>
      <c r="F101" s="17">
        <v>50</v>
      </c>
      <c r="G101" s="17"/>
      <c r="H101" s="17">
        <v>783</v>
      </c>
      <c r="I101" s="17">
        <v>1</v>
      </c>
      <c r="J101" s="17">
        <v>0</v>
      </c>
      <c r="K101" s="17">
        <v>719</v>
      </c>
      <c r="L101" s="17">
        <v>63</v>
      </c>
      <c r="M101" s="17"/>
      <c r="N101" s="17">
        <v>140</v>
      </c>
      <c r="O101" s="17">
        <v>0</v>
      </c>
      <c r="P101" s="17">
        <v>0</v>
      </c>
      <c r="Q101" s="17">
        <v>125</v>
      </c>
      <c r="R101" s="76">
        <v>15</v>
      </c>
      <c r="S101" s="59"/>
      <c r="T101" s="30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</row>
    <row r="102" spans="1:59" ht="12.75" customHeight="1">
      <c r="A102" s="14" t="s">
        <v>33</v>
      </c>
      <c r="B102" s="16">
        <v>477</v>
      </c>
      <c r="C102" s="16">
        <v>9</v>
      </c>
      <c r="D102" s="16">
        <v>0</v>
      </c>
      <c r="E102" s="16">
        <v>468</v>
      </c>
      <c r="F102" s="16">
        <v>0</v>
      </c>
      <c r="G102" s="16">
        <v>0</v>
      </c>
      <c r="H102" s="16">
        <v>601</v>
      </c>
      <c r="I102" s="16">
        <v>16</v>
      </c>
      <c r="J102" s="16">
        <v>0</v>
      </c>
      <c r="K102" s="16">
        <v>582</v>
      </c>
      <c r="L102" s="16">
        <v>3</v>
      </c>
      <c r="M102" s="16">
        <v>0</v>
      </c>
      <c r="N102" s="16">
        <v>174</v>
      </c>
      <c r="O102" s="16">
        <v>0</v>
      </c>
      <c r="P102" s="16">
        <v>0</v>
      </c>
      <c r="Q102" s="16">
        <v>162</v>
      </c>
      <c r="R102" s="18">
        <v>12</v>
      </c>
      <c r="S102" s="19">
        <v>0</v>
      </c>
      <c r="T102" s="30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</row>
    <row r="103" spans="1:59" ht="12.75" customHeight="1">
      <c r="A103" s="13" t="s">
        <v>34</v>
      </c>
      <c r="B103" s="56">
        <v>492</v>
      </c>
      <c r="C103" s="56">
        <v>131</v>
      </c>
      <c r="D103" s="56">
        <v>0</v>
      </c>
      <c r="E103" s="56">
        <v>336</v>
      </c>
      <c r="F103" s="56">
        <v>25</v>
      </c>
      <c r="G103" s="56">
        <v>0</v>
      </c>
      <c r="H103" s="56">
        <v>683</v>
      </c>
      <c r="I103" s="56">
        <v>143</v>
      </c>
      <c r="J103" s="56">
        <v>0</v>
      </c>
      <c r="K103" s="56">
        <v>486</v>
      </c>
      <c r="L103" s="56">
        <v>54</v>
      </c>
      <c r="M103" s="56">
        <v>0</v>
      </c>
      <c r="N103" s="56">
        <v>191</v>
      </c>
      <c r="O103" s="56">
        <v>73</v>
      </c>
      <c r="P103" s="56">
        <v>0</v>
      </c>
      <c r="Q103" s="56">
        <v>112</v>
      </c>
      <c r="R103" s="75">
        <v>6</v>
      </c>
      <c r="S103" s="57">
        <v>0</v>
      </c>
      <c r="T103" s="30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</row>
    <row r="104" spans="1:59" ht="12.75" customHeight="1">
      <c r="A104" s="61" t="s">
        <v>35</v>
      </c>
      <c r="B104" s="17">
        <v>36</v>
      </c>
      <c r="C104" s="17">
        <v>0</v>
      </c>
      <c r="D104" s="17">
        <v>0</v>
      </c>
      <c r="E104" s="17">
        <v>36</v>
      </c>
      <c r="F104" s="17">
        <v>0</v>
      </c>
      <c r="G104" s="17">
        <v>0</v>
      </c>
      <c r="H104" s="17">
        <v>67</v>
      </c>
      <c r="I104" s="17">
        <v>0</v>
      </c>
      <c r="J104" s="17">
        <v>0</v>
      </c>
      <c r="K104" s="17">
        <v>66</v>
      </c>
      <c r="L104" s="17">
        <v>1</v>
      </c>
      <c r="M104" s="17">
        <v>0</v>
      </c>
      <c r="N104" s="17">
        <v>16</v>
      </c>
      <c r="O104" s="17">
        <v>0</v>
      </c>
      <c r="P104" s="17">
        <v>0</v>
      </c>
      <c r="Q104" s="17">
        <v>16</v>
      </c>
      <c r="R104" s="76">
        <v>0</v>
      </c>
      <c r="S104" s="59">
        <v>0</v>
      </c>
      <c r="T104" s="30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</row>
    <row r="105" spans="1:59" ht="12.75" customHeight="1">
      <c r="A105" s="61" t="s">
        <v>36</v>
      </c>
      <c r="B105" s="17">
        <v>1317</v>
      </c>
      <c r="C105" s="17">
        <v>0</v>
      </c>
      <c r="D105" s="17">
        <v>0</v>
      </c>
      <c r="E105" s="17">
        <v>1284</v>
      </c>
      <c r="F105" s="17">
        <v>33</v>
      </c>
      <c r="G105" s="17"/>
      <c r="H105" s="17">
        <v>985</v>
      </c>
      <c r="I105" s="17">
        <v>0</v>
      </c>
      <c r="J105" s="17">
        <v>0</v>
      </c>
      <c r="K105" s="17">
        <v>945</v>
      </c>
      <c r="L105" s="17">
        <v>40</v>
      </c>
      <c r="M105" s="17"/>
      <c r="N105" s="17">
        <v>254</v>
      </c>
      <c r="O105" s="17">
        <v>1</v>
      </c>
      <c r="P105" s="17">
        <v>0</v>
      </c>
      <c r="Q105" s="17">
        <v>229</v>
      </c>
      <c r="R105" s="76">
        <v>24</v>
      </c>
      <c r="S105" s="59"/>
      <c r="T105" s="30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</row>
    <row r="106" spans="1:59" ht="12.75" customHeight="1">
      <c r="A106" s="61" t="s">
        <v>37</v>
      </c>
      <c r="B106" s="17">
        <v>110</v>
      </c>
      <c r="C106" s="17">
        <v>0</v>
      </c>
      <c r="D106" s="17">
        <v>0</v>
      </c>
      <c r="E106" s="17">
        <v>99</v>
      </c>
      <c r="F106" s="17">
        <v>11</v>
      </c>
      <c r="G106" s="17"/>
      <c r="H106" s="17">
        <v>135</v>
      </c>
      <c r="I106" s="17">
        <v>0</v>
      </c>
      <c r="J106" s="17">
        <v>0</v>
      </c>
      <c r="K106" s="17">
        <v>102</v>
      </c>
      <c r="L106" s="17">
        <v>33</v>
      </c>
      <c r="M106" s="17"/>
      <c r="N106" s="17">
        <v>33</v>
      </c>
      <c r="O106" s="17">
        <v>0</v>
      </c>
      <c r="P106" s="17">
        <v>0</v>
      </c>
      <c r="Q106" s="17">
        <v>24</v>
      </c>
      <c r="R106" s="76">
        <v>9</v>
      </c>
      <c r="S106" s="59"/>
      <c r="T106" s="30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</row>
    <row r="107" spans="1:59" ht="12.75" customHeight="1">
      <c r="A107" s="14" t="s">
        <v>38</v>
      </c>
      <c r="B107" s="16">
        <v>505</v>
      </c>
      <c r="C107" s="16">
        <v>0</v>
      </c>
      <c r="D107" s="16">
        <v>0</v>
      </c>
      <c r="E107" s="16">
        <v>491</v>
      </c>
      <c r="F107" s="16">
        <v>14</v>
      </c>
      <c r="G107" s="16">
        <v>0</v>
      </c>
      <c r="H107" s="16">
        <v>247</v>
      </c>
      <c r="I107" s="16">
        <v>0</v>
      </c>
      <c r="J107" s="16">
        <v>0</v>
      </c>
      <c r="K107" s="16">
        <v>243</v>
      </c>
      <c r="L107" s="16">
        <v>4</v>
      </c>
      <c r="M107" s="16">
        <v>0</v>
      </c>
      <c r="N107" s="16">
        <v>84</v>
      </c>
      <c r="O107" s="16">
        <v>0</v>
      </c>
      <c r="P107" s="16">
        <v>0</v>
      </c>
      <c r="Q107" s="16">
        <v>73</v>
      </c>
      <c r="R107" s="18">
        <v>11</v>
      </c>
      <c r="S107" s="19">
        <v>0</v>
      </c>
      <c r="T107" s="30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</row>
    <row r="108" spans="1:59" ht="12.75" customHeight="1">
      <c r="A108" s="13" t="s">
        <v>39</v>
      </c>
      <c r="B108" s="56">
        <v>660</v>
      </c>
      <c r="C108" s="56">
        <v>20</v>
      </c>
      <c r="D108" s="56">
        <v>11</v>
      </c>
      <c r="E108" s="56">
        <v>615</v>
      </c>
      <c r="F108" s="56">
        <v>14</v>
      </c>
      <c r="G108" s="56">
        <v>0</v>
      </c>
      <c r="H108" s="56">
        <v>475</v>
      </c>
      <c r="I108" s="56">
        <v>11</v>
      </c>
      <c r="J108" s="56">
        <v>0</v>
      </c>
      <c r="K108" s="56">
        <v>450</v>
      </c>
      <c r="L108" s="56">
        <v>14</v>
      </c>
      <c r="M108" s="56">
        <v>0</v>
      </c>
      <c r="N108" s="56">
        <v>62</v>
      </c>
      <c r="O108" s="56">
        <v>0</v>
      </c>
      <c r="P108" s="56">
        <v>0</v>
      </c>
      <c r="Q108" s="56">
        <v>55</v>
      </c>
      <c r="R108" s="75">
        <v>7</v>
      </c>
      <c r="S108" s="57">
        <v>0</v>
      </c>
      <c r="T108" s="30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</row>
    <row r="109" spans="1:59" ht="12.75" customHeight="1">
      <c r="A109" s="61" t="s">
        <v>40</v>
      </c>
      <c r="B109" s="17">
        <v>1561</v>
      </c>
      <c r="C109" s="17">
        <v>700</v>
      </c>
      <c r="D109" s="17">
        <v>0</v>
      </c>
      <c r="E109" s="17">
        <v>821</v>
      </c>
      <c r="F109" s="17">
        <v>40</v>
      </c>
      <c r="G109" s="17"/>
      <c r="H109" s="17">
        <v>493</v>
      </c>
      <c r="I109" s="17">
        <v>80</v>
      </c>
      <c r="J109" s="17">
        <v>0</v>
      </c>
      <c r="K109" s="17">
        <v>403</v>
      </c>
      <c r="L109" s="17">
        <v>10</v>
      </c>
      <c r="M109" s="17"/>
      <c r="N109" s="17">
        <v>41</v>
      </c>
      <c r="O109" s="17">
        <v>0</v>
      </c>
      <c r="P109" s="17">
        <v>0</v>
      </c>
      <c r="Q109" s="17">
        <v>39</v>
      </c>
      <c r="R109" s="76">
        <v>2</v>
      </c>
      <c r="S109" s="59"/>
      <c r="T109" s="30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</row>
    <row r="110" spans="1:59" ht="12.75" customHeight="1">
      <c r="A110" s="61" t="s">
        <v>41</v>
      </c>
      <c r="B110" s="17">
        <v>1685</v>
      </c>
      <c r="C110" s="17">
        <v>0</v>
      </c>
      <c r="D110" s="17">
        <v>0</v>
      </c>
      <c r="E110" s="17">
        <v>1612</v>
      </c>
      <c r="F110" s="17">
        <v>73</v>
      </c>
      <c r="G110" s="17">
        <v>0</v>
      </c>
      <c r="H110" s="17">
        <v>792</v>
      </c>
      <c r="I110" s="17">
        <v>0</v>
      </c>
      <c r="J110" s="17">
        <v>0</v>
      </c>
      <c r="K110" s="17">
        <v>750</v>
      </c>
      <c r="L110" s="17">
        <v>42</v>
      </c>
      <c r="M110" s="17">
        <v>0</v>
      </c>
      <c r="N110" s="17">
        <v>173</v>
      </c>
      <c r="O110" s="17">
        <v>0</v>
      </c>
      <c r="P110" s="17">
        <v>0</v>
      </c>
      <c r="Q110" s="17">
        <v>142</v>
      </c>
      <c r="R110" s="76">
        <v>31</v>
      </c>
      <c r="S110" s="59">
        <v>0</v>
      </c>
      <c r="T110" s="30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</row>
    <row r="111" spans="1:59" ht="12.75" customHeight="1">
      <c r="A111" s="61" t="s">
        <v>42</v>
      </c>
      <c r="B111" s="17">
        <v>353</v>
      </c>
      <c r="C111" s="17">
        <v>0</v>
      </c>
      <c r="D111" s="17">
        <v>33</v>
      </c>
      <c r="E111" s="17">
        <v>308</v>
      </c>
      <c r="F111" s="17">
        <v>12</v>
      </c>
      <c r="G111" s="17">
        <v>0</v>
      </c>
      <c r="H111" s="17">
        <v>282</v>
      </c>
      <c r="I111" s="17">
        <v>0</v>
      </c>
      <c r="J111" s="17">
        <v>19</v>
      </c>
      <c r="K111" s="17">
        <v>253</v>
      </c>
      <c r="L111" s="17">
        <v>10</v>
      </c>
      <c r="M111" s="17">
        <v>0</v>
      </c>
      <c r="N111" s="17">
        <v>26</v>
      </c>
      <c r="O111" s="17">
        <v>0</v>
      </c>
      <c r="P111" s="17">
        <v>0</v>
      </c>
      <c r="Q111" s="17">
        <v>25</v>
      </c>
      <c r="R111" s="76">
        <v>1</v>
      </c>
      <c r="S111" s="59">
        <v>0</v>
      </c>
      <c r="T111" s="30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</row>
    <row r="112" spans="1:59" ht="12.75" customHeight="1">
      <c r="A112" s="14" t="s">
        <v>43</v>
      </c>
      <c r="B112" s="16">
        <v>618</v>
      </c>
      <c r="C112" s="16">
        <v>0</v>
      </c>
      <c r="D112" s="16">
        <v>0</v>
      </c>
      <c r="E112" s="16">
        <v>593</v>
      </c>
      <c r="F112" s="16">
        <v>25</v>
      </c>
      <c r="G112" s="16">
        <v>0</v>
      </c>
      <c r="H112" s="16">
        <v>458</v>
      </c>
      <c r="I112" s="16">
        <v>0</v>
      </c>
      <c r="J112" s="16">
        <v>0</v>
      </c>
      <c r="K112" s="16">
        <v>392</v>
      </c>
      <c r="L112" s="16">
        <v>66</v>
      </c>
      <c r="M112" s="16">
        <v>0</v>
      </c>
      <c r="N112" s="16">
        <v>51</v>
      </c>
      <c r="O112" s="16">
        <v>0</v>
      </c>
      <c r="P112" s="16">
        <v>0</v>
      </c>
      <c r="Q112" s="16">
        <v>38</v>
      </c>
      <c r="R112" s="18">
        <v>13</v>
      </c>
      <c r="S112" s="19">
        <v>0</v>
      </c>
      <c r="T112" s="30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</row>
    <row r="113" spans="1:59" ht="12.75" customHeight="1">
      <c r="A113" s="13" t="s">
        <v>44</v>
      </c>
      <c r="B113" s="56">
        <v>331</v>
      </c>
      <c r="C113" s="56">
        <v>0</v>
      </c>
      <c r="D113" s="56">
        <v>0</v>
      </c>
      <c r="E113" s="56">
        <v>321</v>
      </c>
      <c r="F113" s="56">
        <v>10</v>
      </c>
      <c r="G113" s="56"/>
      <c r="H113" s="56">
        <v>336</v>
      </c>
      <c r="I113" s="56">
        <v>0</v>
      </c>
      <c r="J113" s="56">
        <v>0</v>
      </c>
      <c r="K113" s="56">
        <v>317</v>
      </c>
      <c r="L113" s="56">
        <v>19</v>
      </c>
      <c r="M113" s="56"/>
      <c r="N113" s="56">
        <v>64</v>
      </c>
      <c r="O113" s="56">
        <v>0</v>
      </c>
      <c r="P113" s="56">
        <v>0</v>
      </c>
      <c r="Q113" s="56">
        <v>62</v>
      </c>
      <c r="R113" s="75">
        <v>2</v>
      </c>
      <c r="S113" s="57"/>
      <c r="T113" s="30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</row>
    <row r="114" spans="1:59" ht="12.75" customHeight="1">
      <c r="A114" s="61" t="s">
        <v>45</v>
      </c>
      <c r="B114" s="17">
        <v>934</v>
      </c>
      <c r="C114" s="17">
        <v>0</v>
      </c>
      <c r="D114" s="17">
        <v>0</v>
      </c>
      <c r="E114" s="17">
        <v>908</v>
      </c>
      <c r="F114" s="17">
        <v>26</v>
      </c>
      <c r="G114" s="17"/>
      <c r="H114" s="17">
        <v>271</v>
      </c>
      <c r="I114" s="17">
        <v>0</v>
      </c>
      <c r="J114" s="17">
        <v>0</v>
      </c>
      <c r="K114" s="17">
        <v>224</v>
      </c>
      <c r="L114" s="17">
        <v>47</v>
      </c>
      <c r="M114" s="17"/>
      <c r="N114" s="17">
        <v>140</v>
      </c>
      <c r="O114" s="17">
        <v>0</v>
      </c>
      <c r="P114" s="17">
        <v>0</v>
      </c>
      <c r="Q114" s="17">
        <v>129</v>
      </c>
      <c r="R114" s="76">
        <v>11</v>
      </c>
      <c r="S114" s="59"/>
      <c r="T114" s="30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</row>
    <row r="115" spans="1:59" ht="12.75" customHeight="1">
      <c r="A115" s="61" t="s">
        <v>46</v>
      </c>
      <c r="B115" s="17">
        <v>886</v>
      </c>
      <c r="C115" s="17">
        <v>0</v>
      </c>
      <c r="D115" s="17">
        <v>0</v>
      </c>
      <c r="E115" s="17">
        <v>865</v>
      </c>
      <c r="F115" s="17">
        <v>21</v>
      </c>
      <c r="G115" s="17">
        <v>0</v>
      </c>
      <c r="H115" s="17">
        <v>311</v>
      </c>
      <c r="I115" s="17">
        <v>0</v>
      </c>
      <c r="J115" s="17">
        <v>0</v>
      </c>
      <c r="K115" s="17">
        <v>298</v>
      </c>
      <c r="L115" s="17">
        <v>13</v>
      </c>
      <c r="M115" s="17">
        <v>0</v>
      </c>
      <c r="N115" s="17">
        <v>162</v>
      </c>
      <c r="O115" s="17">
        <v>0</v>
      </c>
      <c r="P115" s="17">
        <v>0</v>
      </c>
      <c r="Q115" s="17">
        <v>151</v>
      </c>
      <c r="R115" s="76">
        <v>11</v>
      </c>
      <c r="S115" s="59">
        <v>0</v>
      </c>
      <c r="T115" s="30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</row>
    <row r="116" spans="1:59" ht="12.75" customHeight="1">
      <c r="A116" s="61" t="s">
        <v>47</v>
      </c>
      <c r="B116" s="17">
        <v>1215</v>
      </c>
      <c r="C116" s="17">
        <v>4</v>
      </c>
      <c r="D116" s="17">
        <v>0</v>
      </c>
      <c r="E116" s="17">
        <v>1195</v>
      </c>
      <c r="F116" s="17">
        <v>16</v>
      </c>
      <c r="G116" s="17"/>
      <c r="H116" s="17">
        <v>410</v>
      </c>
      <c r="I116" s="17">
        <v>15</v>
      </c>
      <c r="J116" s="17">
        <v>0</v>
      </c>
      <c r="K116" s="17">
        <v>369</v>
      </c>
      <c r="L116" s="17">
        <v>26</v>
      </c>
      <c r="M116" s="17"/>
      <c r="N116" s="17">
        <v>231</v>
      </c>
      <c r="O116" s="17">
        <v>0</v>
      </c>
      <c r="P116" s="17">
        <v>0</v>
      </c>
      <c r="Q116" s="17">
        <v>220</v>
      </c>
      <c r="R116" s="76">
        <v>11</v>
      </c>
      <c r="S116" s="59"/>
      <c r="T116" s="30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</row>
    <row r="117" spans="1:59" ht="12.75" customHeight="1">
      <c r="A117" s="14" t="s">
        <v>48</v>
      </c>
      <c r="B117" s="16">
        <v>2068</v>
      </c>
      <c r="C117" s="16">
        <v>295</v>
      </c>
      <c r="D117" s="16">
        <v>0</v>
      </c>
      <c r="E117" s="16">
        <v>1711</v>
      </c>
      <c r="F117" s="16">
        <v>62</v>
      </c>
      <c r="G117" s="16"/>
      <c r="H117" s="16">
        <v>1939</v>
      </c>
      <c r="I117" s="16">
        <v>349</v>
      </c>
      <c r="J117" s="16">
        <v>0</v>
      </c>
      <c r="K117" s="16">
        <v>1528</v>
      </c>
      <c r="L117" s="16">
        <v>62</v>
      </c>
      <c r="M117" s="16"/>
      <c r="N117" s="16">
        <v>447</v>
      </c>
      <c r="O117" s="16">
        <v>37</v>
      </c>
      <c r="P117" s="16">
        <v>0</v>
      </c>
      <c r="Q117" s="16">
        <v>390</v>
      </c>
      <c r="R117" s="18">
        <v>20</v>
      </c>
      <c r="S117" s="19"/>
      <c r="T117" s="30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</row>
    <row r="118" spans="1:59" ht="12.75" customHeight="1">
      <c r="A118" s="13" t="s">
        <v>49</v>
      </c>
      <c r="B118" s="56">
        <v>2118</v>
      </c>
      <c r="C118" s="56">
        <v>269</v>
      </c>
      <c r="D118" s="56">
        <v>0</v>
      </c>
      <c r="E118" s="56">
        <v>1814</v>
      </c>
      <c r="F118" s="56">
        <v>35</v>
      </c>
      <c r="G118" s="56"/>
      <c r="H118" s="56">
        <v>1061</v>
      </c>
      <c r="I118" s="56">
        <v>74</v>
      </c>
      <c r="J118" s="56">
        <v>0</v>
      </c>
      <c r="K118" s="56">
        <v>977</v>
      </c>
      <c r="L118" s="56">
        <v>10</v>
      </c>
      <c r="M118" s="56"/>
      <c r="N118" s="56">
        <v>173</v>
      </c>
      <c r="O118" s="56">
        <v>15</v>
      </c>
      <c r="P118" s="56">
        <v>0</v>
      </c>
      <c r="Q118" s="56">
        <v>153</v>
      </c>
      <c r="R118" s="75">
        <v>5</v>
      </c>
      <c r="S118" s="57"/>
      <c r="T118" s="30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</row>
    <row r="119" spans="1:59" ht="12.75" customHeight="1">
      <c r="A119" s="61" t="s">
        <v>50</v>
      </c>
      <c r="B119" s="17">
        <v>1325</v>
      </c>
      <c r="C119" s="17">
        <v>80</v>
      </c>
      <c r="D119" s="17">
        <v>0</v>
      </c>
      <c r="E119" s="17">
        <v>1239</v>
      </c>
      <c r="F119" s="17">
        <v>6</v>
      </c>
      <c r="G119" s="17"/>
      <c r="H119" s="17">
        <v>1988</v>
      </c>
      <c r="I119" s="17">
        <v>25</v>
      </c>
      <c r="J119" s="17">
        <v>0</v>
      </c>
      <c r="K119" s="17">
        <v>1944</v>
      </c>
      <c r="L119" s="17">
        <v>19</v>
      </c>
      <c r="M119" s="17"/>
      <c r="N119" s="17">
        <v>102</v>
      </c>
      <c r="O119" s="17">
        <v>20</v>
      </c>
      <c r="P119" s="17">
        <v>0</v>
      </c>
      <c r="Q119" s="17">
        <v>78</v>
      </c>
      <c r="R119" s="76">
        <v>4</v>
      </c>
      <c r="S119" s="59"/>
      <c r="T119" s="30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</row>
    <row r="120" spans="1:59" ht="12.75" customHeight="1">
      <c r="A120" s="61" t="s">
        <v>51</v>
      </c>
      <c r="B120" s="17">
        <v>2648</v>
      </c>
      <c r="C120" s="17">
        <v>1100</v>
      </c>
      <c r="D120" s="17">
        <v>0</v>
      </c>
      <c r="E120" s="17">
        <v>1530</v>
      </c>
      <c r="F120" s="17">
        <v>18</v>
      </c>
      <c r="G120" s="17">
        <v>0</v>
      </c>
      <c r="H120" s="17">
        <v>763</v>
      </c>
      <c r="I120" s="17">
        <v>7</v>
      </c>
      <c r="J120" s="17">
        <v>0</v>
      </c>
      <c r="K120" s="17">
        <v>712</v>
      </c>
      <c r="L120" s="17">
        <v>44</v>
      </c>
      <c r="M120" s="17">
        <v>0</v>
      </c>
      <c r="N120" s="17">
        <v>213</v>
      </c>
      <c r="O120" s="17">
        <v>80</v>
      </c>
      <c r="P120" s="17">
        <v>0</v>
      </c>
      <c r="Q120" s="17">
        <v>128</v>
      </c>
      <c r="R120" s="76">
        <v>5</v>
      </c>
      <c r="S120" s="59">
        <v>0</v>
      </c>
      <c r="T120" s="30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</row>
    <row r="121" spans="1:59" ht="12.75" customHeight="1">
      <c r="A121" s="61" t="s">
        <v>52</v>
      </c>
      <c r="B121" s="17">
        <v>1047</v>
      </c>
      <c r="C121" s="17">
        <v>0</v>
      </c>
      <c r="D121" s="17">
        <v>1</v>
      </c>
      <c r="E121" s="17">
        <v>1019</v>
      </c>
      <c r="F121" s="17">
        <v>27</v>
      </c>
      <c r="G121" s="17"/>
      <c r="H121" s="17">
        <v>229</v>
      </c>
      <c r="I121" s="17">
        <v>0</v>
      </c>
      <c r="J121" s="17">
        <v>1</v>
      </c>
      <c r="K121" s="17">
        <v>224</v>
      </c>
      <c r="L121" s="17">
        <v>4</v>
      </c>
      <c r="M121" s="17"/>
      <c r="N121" s="17">
        <v>78</v>
      </c>
      <c r="O121" s="17">
        <v>0</v>
      </c>
      <c r="P121" s="17">
        <v>0</v>
      </c>
      <c r="Q121" s="17">
        <v>75</v>
      </c>
      <c r="R121" s="76">
        <v>3</v>
      </c>
      <c r="S121" s="59"/>
      <c r="T121" s="30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</row>
    <row r="122" spans="1:59" ht="12.75" customHeight="1">
      <c r="A122" s="14" t="s">
        <v>53</v>
      </c>
      <c r="B122" s="16">
        <v>1134</v>
      </c>
      <c r="C122" s="16">
        <v>183</v>
      </c>
      <c r="D122" s="16">
        <v>0</v>
      </c>
      <c r="E122" s="16">
        <v>905</v>
      </c>
      <c r="F122" s="16">
        <v>46</v>
      </c>
      <c r="G122" s="16"/>
      <c r="H122" s="16">
        <v>1119</v>
      </c>
      <c r="I122" s="16">
        <v>105</v>
      </c>
      <c r="J122" s="16">
        <v>0</v>
      </c>
      <c r="K122" s="16">
        <v>950</v>
      </c>
      <c r="L122" s="16">
        <v>64</v>
      </c>
      <c r="M122" s="16"/>
      <c r="N122" s="16">
        <v>37</v>
      </c>
      <c r="O122" s="16">
        <v>0</v>
      </c>
      <c r="P122" s="16">
        <v>0</v>
      </c>
      <c r="Q122" s="16">
        <v>30</v>
      </c>
      <c r="R122" s="18">
        <v>7</v>
      </c>
      <c r="S122" s="19"/>
      <c r="T122" s="30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</row>
    <row r="123" spans="1:59" ht="12.75" customHeight="1">
      <c r="A123" s="61" t="s">
        <v>54</v>
      </c>
      <c r="B123" s="56">
        <v>2051</v>
      </c>
      <c r="C123" s="56">
        <v>1489</v>
      </c>
      <c r="D123" s="56">
        <v>10</v>
      </c>
      <c r="E123" s="56">
        <v>540</v>
      </c>
      <c r="F123" s="56">
        <v>12</v>
      </c>
      <c r="G123" s="56"/>
      <c r="H123" s="56">
        <v>835</v>
      </c>
      <c r="I123" s="56">
        <v>163</v>
      </c>
      <c r="J123" s="56">
        <v>1</v>
      </c>
      <c r="K123" s="56">
        <v>657</v>
      </c>
      <c r="L123" s="56">
        <v>14</v>
      </c>
      <c r="M123" s="56"/>
      <c r="N123" s="56">
        <v>137</v>
      </c>
      <c r="O123" s="56">
        <v>58</v>
      </c>
      <c r="P123" s="56">
        <v>0</v>
      </c>
      <c r="Q123" s="56">
        <v>79</v>
      </c>
      <c r="R123" s="75">
        <v>0</v>
      </c>
      <c r="S123" s="57"/>
      <c r="T123" s="30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</row>
    <row r="124" spans="1:59" ht="12.75" customHeight="1">
      <c r="A124" s="63" t="s">
        <v>55</v>
      </c>
      <c r="B124" s="64">
        <v>18</v>
      </c>
      <c r="C124" s="64">
        <v>0</v>
      </c>
      <c r="D124" s="64">
        <v>0</v>
      </c>
      <c r="E124" s="64">
        <v>18</v>
      </c>
      <c r="F124" s="64">
        <v>0</v>
      </c>
      <c r="G124" s="64"/>
      <c r="H124" s="64">
        <v>256</v>
      </c>
      <c r="I124" s="64">
        <v>0</v>
      </c>
      <c r="J124" s="64">
        <v>0</v>
      </c>
      <c r="K124" s="64">
        <v>234</v>
      </c>
      <c r="L124" s="64">
        <v>22</v>
      </c>
      <c r="M124" s="64"/>
      <c r="N124" s="64">
        <v>44</v>
      </c>
      <c r="O124" s="64">
        <v>0</v>
      </c>
      <c r="P124" s="64">
        <v>0</v>
      </c>
      <c r="Q124" s="64">
        <v>33</v>
      </c>
      <c r="R124" s="77">
        <v>11</v>
      </c>
      <c r="S124" s="65"/>
      <c r="T124" s="30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</row>
    <row r="125" spans="1:25" ht="12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</row>
    <row r="126" ht="12.75" customHeight="1">
      <c r="A126" s="68" t="s">
        <v>122</v>
      </c>
    </row>
    <row r="127" spans="1:25" ht="12.75" customHeight="1">
      <c r="A127" s="20"/>
      <c r="U127" s="20"/>
      <c r="V127" s="20"/>
      <c r="W127" s="20"/>
      <c r="X127" s="20"/>
      <c r="Y127" s="20"/>
    </row>
    <row r="128" spans="1:25" ht="12.75" customHeight="1">
      <c r="A128" s="20"/>
      <c r="U128" s="20"/>
      <c r="V128" s="20"/>
      <c r="W128" s="20"/>
      <c r="X128" s="20"/>
      <c r="Y128" s="20"/>
    </row>
    <row r="129" spans="1:25" ht="12.75" customHeight="1">
      <c r="A129" s="20"/>
      <c r="U129" s="20"/>
      <c r="V129" s="20"/>
      <c r="W129" s="20"/>
      <c r="X129" s="20"/>
      <c r="Y129" s="20"/>
    </row>
    <row r="130" spans="1:25" ht="12.75" customHeight="1">
      <c r="A130" s="2" t="s">
        <v>148</v>
      </c>
      <c r="U130" s="20"/>
      <c r="V130" s="20"/>
      <c r="W130" s="20"/>
      <c r="X130" s="20"/>
      <c r="Y130" s="20"/>
    </row>
    <row r="131" spans="1:25" ht="12.75" customHeight="1">
      <c r="A131" s="5"/>
      <c r="B131" s="6" t="s">
        <v>62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9"/>
      <c r="V131" s="9"/>
      <c r="W131" s="9"/>
      <c r="X131" s="9"/>
      <c r="Y131" s="9"/>
    </row>
    <row r="132" spans="1:25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0"/>
      <c r="R132" s="10"/>
      <c r="S132" s="7"/>
      <c r="T132" s="7"/>
      <c r="U132" s="7"/>
      <c r="V132" s="7"/>
      <c r="X132" s="8" t="s">
        <v>0</v>
      </c>
      <c r="Y132" s="7"/>
    </row>
    <row r="133" spans="1:25" ht="12.75" customHeight="1">
      <c r="A133" s="25"/>
      <c r="B133" s="26"/>
      <c r="C133" s="23"/>
      <c r="D133" s="23"/>
      <c r="E133" s="21"/>
      <c r="F133" s="21"/>
      <c r="G133" s="21"/>
      <c r="H133" s="23" t="s">
        <v>56</v>
      </c>
      <c r="I133" s="21"/>
      <c r="J133" s="21"/>
      <c r="K133" s="21"/>
      <c r="L133" s="21"/>
      <c r="M133" s="21"/>
      <c r="N133" s="21" t="s">
        <v>57</v>
      </c>
      <c r="O133" s="23"/>
      <c r="P133" s="23"/>
      <c r="Q133" s="21"/>
      <c r="R133" s="21"/>
      <c r="S133" s="21"/>
      <c r="T133" s="21" t="s">
        <v>58</v>
      </c>
      <c r="U133" s="23"/>
      <c r="V133" s="23"/>
      <c r="W133" s="21"/>
      <c r="X133" s="21"/>
      <c r="Y133" s="29"/>
    </row>
    <row r="134" spans="1:25" ht="12.75" customHeight="1">
      <c r="A134" s="31" t="s">
        <v>4</v>
      </c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5"/>
    </row>
    <row r="135" spans="1:25" ht="12.75" customHeight="1">
      <c r="A135" s="36"/>
      <c r="B135" s="38"/>
      <c r="C135" s="40" t="s">
        <v>63</v>
      </c>
      <c r="D135" s="40"/>
      <c r="E135" s="40"/>
      <c r="F135" s="40"/>
      <c r="G135" s="69"/>
      <c r="H135" s="38" t="s">
        <v>64</v>
      </c>
      <c r="I135" s="40"/>
      <c r="J135" s="40"/>
      <c r="K135" s="40"/>
      <c r="L135" s="40"/>
      <c r="M135" s="69"/>
      <c r="N135" s="38"/>
      <c r="O135" s="39" t="s">
        <v>65</v>
      </c>
      <c r="P135" s="39"/>
      <c r="Q135" s="40"/>
      <c r="R135" s="40"/>
      <c r="S135" s="40"/>
      <c r="T135" s="38" t="s">
        <v>66</v>
      </c>
      <c r="U135" s="39"/>
      <c r="V135" s="39"/>
      <c r="W135" s="40"/>
      <c r="X135" s="40"/>
      <c r="Y135" s="41"/>
    </row>
    <row r="136" spans="1:25" ht="12.75" customHeight="1">
      <c r="A136" s="42" t="s">
        <v>6</v>
      </c>
      <c r="B136" s="70"/>
      <c r="C136" s="71"/>
      <c r="D136" s="71"/>
      <c r="E136" s="71"/>
      <c r="F136" s="71"/>
      <c r="G136" s="72"/>
      <c r="H136" s="70"/>
      <c r="I136" s="71"/>
      <c r="J136" s="71"/>
      <c r="K136" s="71"/>
      <c r="L136" s="71"/>
      <c r="M136" s="72"/>
      <c r="N136" s="32"/>
      <c r="O136" s="33"/>
      <c r="P136" s="33"/>
      <c r="Q136" s="33"/>
      <c r="R136" s="33"/>
      <c r="S136" s="33"/>
      <c r="T136" s="32"/>
      <c r="U136" s="33"/>
      <c r="V136" s="33"/>
      <c r="W136" s="33"/>
      <c r="X136" s="33"/>
      <c r="Y136" s="35"/>
    </row>
    <row r="137" spans="1:26" ht="12.75" customHeight="1">
      <c r="A137" s="42" t="s">
        <v>8</v>
      </c>
      <c r="B137" s="45" t="s">
        <v>7</v>
      </c>
      <c r="C137" s="45" t="s">
        <v>119</v>
      </c>
      <c r="D137" s="45" t="s">
        <v>120</v>
      </c>
      <c r="E137" s="45" t="s">
        <v>113</v>
      </c>
      <c r="F137" s="45" t="s">
        <v>114</v>
      </c>
      <c r="G137" s="43" t="s">
        <v>121</v>
      </c>
      <c r="H137" s="45" t="s">
        <v>7</v>
      </c>
      <c r="I137" s="45" t="s">
        <v>119</v>
      </c>
      <c r="J137" s="45" t="s">
        <v>120</v>
      </c>
      <c r="K137" s="45" t="s">
        <v>113</v>
      </c>
      <c r="L137" s="45" t="s">
        <v>114</v>
      </c>
      <c r="M137" s="43" t="s">
        <v>121</v>
      </c>
      <c r="N137" s="45" t="s">
        <v>7</v>
      </c>
      <c r="O137" s="45" t="s">
        <v>119</v>
      </c>
      <c r="P137" s="45" t="s">
        <v>120</v>
      </c>
      <c r="Q137" s="45" t="s">
        <v>113</v>
      </c>
      <c r="R137" s="45" t="s">
        <v>114</v>
      </c>
      <c r="S137" s="43" t="s">
        <v>121</v>
      </c>
      <c r="T137" s="45" t="s">
        <v>7</v>
      </c>
      <c r="U137" s="45" t="s">
        <v>119</v>
      </c>
      <c r="V137" s="45" t="s">
        <v>120</v>
      </c>
      <c r="W137" s="45" t="s">
        <v>113</v>
      </c>
      <c r="X137" s="78" t="s">
        <v>114</v>
      </c>
      <c r="Y137" s="48" t="s">
        <v>121</v>
      </c>
      <c r="Z137" s="74"/>
    </row>
    <row r="138" spans="1:25" ht="12.75" customHeight="1">
      <c r="A138" s="49" t="s">
        <v>152</v>
      </c>
      <c r="B138" s="50">
        <v>603</v>
      </c>
      <c r="C138" s="51">
        <v>154</v>
      </c>
      <c r="D138" s="51">
        <v>4</v>
      </c>
      <c r="E138" s="50">
        <v>422</v>
      </c>
      <c r="F138" s="50">
        <v>23</v>
      </c>
      <c r="G138" s="50">
        <v>0</v>
      </c>
      <c r="H138" s="50">
        <v>3202</v>
      </c>
      <c r="I138" s="51">
        <v>832</v>
      </c>
      <c r="J138" s="51">
        <v>2</v>
      </c>
      <c r="K138" s="50">
        <v>2221</v>
      </c>
      <c r="L138" s="50">
        <v>147</v>
      </c>
      <c r="M138" s="50">
        <v>0</v>
      </c>
      <c r="N138" s="50">
        <v>4658</v>
      </c>
      <c r="O138" s="51">
        <v>3277</v>
      </c>
      <c r="P138" s="51">
        <v>20</v>
      </c>
      <c r="Q138" s="50">
        <v>1323</v>
      </c>
      <c r="R138" s="50">
        <v>38</v>
      </c>
      <c r="S138" s="50">
        <v>0</v>
      </c>
      <c r="T138" s="50">
        <v>674</v>
      </c>
      <c r="U138" s="51">
        <v>152</v>
      </c>
      <c r="V138" s="51">
        <v>0</v>
      </c>
      <c r="W138" s="50">
        <v>496</v>
      </c>
      <c r="X138" s="50">
        <v>26</v>
      </c>
      <c r="Y138" s="53">
        <v>0</v>
      </c>
    </row>
    <row r="139" spans="1:25" ht="12.75" customHeight="1">
      <c r="A139" s="49" t="s">
        <v>150</v>
      </c>
      <c r="B139" s="50">
        <v>610</v>
      </c>
      <c r="C139" s="50">
        <v>78</v>
      </c>
      <c r="D139" s="50">
        <v>0</v>
      </c>
      <c r="E139" s="50">
        <v>499</v>
      </c>
      <c r="F139" s="50">
        <v>33</v>
      </c>
      <c r="G139" s="50">
        <v>0</v>
      </c>
      <c r="H139" s="50">
        <v>3530</v>
      </c>
      <c r="I139" s="50">
        <v>1257</v>
      </c>
      <c r="J139" s="50">
        <v>0</v>
      </c>
      <c r="K139" s="50">
        <v>2130</v>
      </c>
      <c r="L139" s="50">
        <v>143</v>
      </c>
      <c r="M139" s="50">
        <v>0</v>
      </c>
      <c r="N139" s="50">
        <v>5712</v>
      </c>
      <c r="O139" s="50">
        <v>4270</v>
      </c>
      <c r="P139" s="50">
        <v>0</v>
      </c>
      <c r="Q139" s="50">
        <v>1407</v>
      </c>
      <c r="R139" s="50">
        <v>35</v>
      </c>
      <c r="S139" s="50">
        <v>0</v>
      </c>
      <c r="T139" s="50">
        <v>834</v>
      </c>
      <c r="U139" s="50">
        <v>248</v>
      </c>
      <c r="V139" s="50">
        <v>0</v>
      </c>
      <c r="W139" s="50">
        <v>540</v>
      </c>
      <c r="X139" s="50">
        <v>46</v>
      </c>
      <c r="Y139" s="53">
        <v>0</v>
      </c>
    </row>
    <row r="140" spans="1:25" ht="12.75" customHeight="1">
      <c r="A140" s="49" t="s">
        <v>151</v>
      </c>
      <c r="B140" s="50">
        <f>SUM(B141:B187)</f>
        <v>767</v>
      </c>
      <c r="C140" s="50">
        <f>SUM(C141:C187)</f>
        <v>250</v>
      </c>
      <c r="D140" s="50">
        <f>SUM(D141:D187)</f>
        <v>0</v>
      </c>
      <c r="E140" s="50">
        <f aca="true" t="shared" si="2" ref="E140:Y140">SUM(E141:E187)</f>
        <v>487</v>
      </c>
      <c r="F140" s="50">
        <f t="shared" si="2"/>
        <v>30</v>
      </c>
      <c r="G140" s="50">
        <f t="shared" si="2"/>
        <v>0</v>
      </c>
      <c r="H140" s="50">
        <f t="shared" si="2"/>
        <v>2638</v>
      </c>
      <c r="I140" s="50">
        <f t="shared" si="2"/>
        <v>759</v>
      </c>
      <c r="J140" s="50">
        <f t="shared" si="2"/>
        <v>4</v>
      </c>
      <c r="K140" s="50">
        <f t="shared" si="2"/>
        <v>1781</v>
      </c>
      <c r="L140" s="50">
        <f t="shared" si="2"/>
        <v>94</v>
      </c>
      <c r="M140" s="50">
        <f t="shared" si="2"/>
        <v>0</v>
      </c>
      <c r="N140" s="50">
        <f t="shared" si="2"/>
        <v>5775</v>
      </c>
      <c r="O140" s="50">
        <f t="shared" si="2"/>
        <v>4347</v>
      </c>
      <c r="P140" s="50">
        <f t="shared" si="2"/>
        <v>0</v>
      </c>
      <c r="Q140" s="50">
        <f t="shared" si="2"/>
        <v>1397</v>
      </c>
      <c r="R140" s="50">
        <f t="shared" si="2"/>
        <v>31</v>
      </c>
      <c r="S140" s="50">
        <f t="shared" si="2"/>
        <v>0</v>
      </c>
      <c r="T140" s="50">
        <f t="shared" si="2"/>
        <v>624</v>
      </c>
      <c r="U140" s="50">
        <f t="shared" si="2"/>
        <v>81</v>
      </c>
      <c r="V140" s="50">
        <f t="shared" si="2"/>
        <v>2</v>
      </c>
      <c r="W140" s="50">
        <f t="shared" si="2"/>
        <v>521</v>
      </c>
      <c r="X140" s="50">
        <f t="shared" si="2"/>
        <v>20</v>
      </c>
      <c r="Y140" s="53">
        <f t="shared" si="2"/>
        <v>0</v>
      </c>
    </row>
    <row r="141" spans="1:59" ht="12.75" customHeight="1">
      <c r="A141" s="55" t="s">
        <v>9</v>
      </c>
      <c r="B141" s="97">
        <v>14</v>
      </c>
      <c r="C141" s="97">
        <v>0</v>
      </c>
      <c r="D141" s="97">
        <v>0</v>
      </c>
      <c r="E141" s="97">
        <v>14</v>
      </c>
      <c r="F141" s="97">
        <v>0</v>
      </c>
      <c r="G141" s="97"/>
      <c r="H141" s="97">
        <v>38</v>
      </c>
      <c r="I141" s="97">
        <v>0</v>
      </c>
      <c r="J141" s="97">
        <v>0</v>
      </c>
      <c r="K141" s="97">
        <v>38</v>
      </c>
      <c r="L141" s="97">
        <v>0</v>
      </c>
      <c r="M141" s="97"/>
      <c r="N141" s="97">
        <v>91</v>
      </c>
      <c r="O141" s="97">
        <v>0</v>
      </c>
      <c r="P141" s="97">
        <v>0</v>
      </c>
      <c r="Q141" s="97">
        <v>91</v>
      </c>
      <c r="R141" s="98">
        <v>0</v>
      </c>
      <c r="S141" s="98"/>
      <c r="T141" s="97">
        <v>18</v>
      </c>
      <c r="U141" s="97">
        <v>0</v>
      </c>
      <c r="V141" s="97">
        <v>0</v>
      </c>
      <c r="W141" s="97">
        <v>18</v>
      </c>
      <c r="X141" s="98">
        <v>0</v>
      </c>
      <c r="Y141" s="99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</row>
    <row r="142" spans="1:59" ht="12.75" customHeight="1">
      <c r="A142" s="58" t="s">
        <v>10</v>
      </c>
      <c r="B142" s="100">
        <v>2</v>
      </c>
      <c r="C142" s="100">
        <v>0</v>
      </c>
      <c r="D142" s="100">
        <v>0</v>
      </c>
      <c r="E142" s="100">
        <v>2</v>
      </c>
      <c r="F142" s="100">
        <v>0</v>
      </c>
      <c r="G142" s="100"/>
      <c r="H142" s="100">
        <v>11</v>
      </c>
      <c r="I142" s="100">
        <v>0</v>
      </c>
      <c r="J142" s="100">
        <v>0</v>
      </c>
      <c r="K142" s="100">
        <v>11</v>
      </c>
      <c r="L142" s="100">
        <v>0</v>
      </c>
      <c r="M142" s="100"/>
      <c r="N142" s="100">
        <v>59</v>
      </c>
      <c r="O142" s="100">
        <v>7</v>
      </c>
      <c r="P142" s="100">
        <v>0</v>
      </c>
      <c r="Q142" s="100">
        <v>52</v>
      </c>
      <c r="R142" s="101">
        <v>0</v>
      </c>
      <c r="S142" s="101"/>
      <c r="T142" s="100">
        <v>5</v>
      </c>
      <c r="U142" s="100">
        <v>0</v>
      </c>
      <c r="V142" s="100">
        <v>0</v>
      </c>
      <c r="W142" s="100">
        <v>5</v>
      </c>
      <c r="X142" s="101">
        <v>0</v>
      </c>
      <c r="Y142" s="102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</row>
    <row r="143" spans="1:59" ht="12.75" customHeight="1">
      <c r="A143" s="58" t="s">
        <v>11</v>
      </c>
      <c r="B143" s="100">
        <v>0</v>
      </c>
      <c r="C143" s="100">
        <v>0</v>
      </c>
      <c r="D143" s="100">
        <v>0</v>
      </c>
      <c r="E143" s="100">
        <v>0</v>
      </c>
      <c r="F143" s="100">
        <v>0</v>
      </c>
      <c r="G143" s="100"/>
      <c r="H143" s="100">
        <v>12</v>
      </c>
      <c r="I143" s="100">
        <v>0</v>
      </c>
      <c r="J143" s="100">
        <v>0</v>
      </c>
      <c r="K143" s="100">
        <v>12</v>
      </c>
      <c r="L143" s="100">
        <v>0</v>
      </c>
      <c r="M143" s="100"/>
      <c r="N143" s="100">
        <v>10</v>
      </c>
      <c r="O143" s="100">
        <v>0</v>
      </c>
      <c r="P143" s="100">
        <v>0</v>
      </c>
      <c r="Q143" s="100">
        <v>10</v>
      </c>
      <c r="R143" s="101">
        <v>0</v>
      </c>
      <c r="S143" s="101"/>
      <c r="T143" s="100">
        <v>2</v>
      </c>
      <c r="U143" s="100">
        <v>0</v>
      </c>
      <c r="V143" s="100">
        <v>0</v>
      </c>
      <c r="W143" s="100">
        <v>2</v>
      </c>
      <c r="X143" s="101">
        <v>0</v>
      </c>
      <c r="Y143" s="102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</row>
    <row r="144" spans="1:59" ht="12.75" customHeight="1">
      <c r="A144" s="58" t="s">
        <v>12</v>
      </c>
      <c r="B144" s="135">
        <v>4</v>
      </c>
      <c r="C144" s="100">
        <v>0</v>
      </c>
      <c r="D144" s="100">
        <v>0</v>
      </c>
      <c r="E144" s="100">
        <v>4</v>
      </c>
      <c r="F144" s="100">
        <v>0</v>
      </c>
      <c r="G144" s="100">
        <v>0</v>
      </c>
      <c r="H144" s="100">
        <v>5</v>
      </c>
      <c r="I144" s="100">
        <v>0</v>
      </c>
      <c r="J144" s="100">
        <v>0</v>
      </c>
      <c r="K144" s="100">
        <v>5</v>
      </c>
      <c r="L144" s="100">
        <v>0</v>
      </c>
      <c r="M144" s="100">
        <v>0</v>
      </c>
      <c r="N144" s="100">
        <v>607</v>
      </c>
      <c r="O144" s="100">
        <v>514</v>
      </c>
      <c r="P144" s="100">
        <v>0</v>
      </c>
      <c r="Q144" s="100">
        <v>93</v>
      </c>
      <c r="R144" s="101">
        <v>0</v>
      </c>
      <c r="S144" s="101">
        <v>0</v>
      </c>
      <c r="T144" s="100">
        <v>1</v>
      </c>
      <c r="U144" s="100">
        <v>0</v>
      </c>
      <c r="V144" s="100">
        <v>0</v>
      </c>
      <c r="W144" s="100">
        <v>1</v>
      </c>
      <c r="X144" s="101">
        <v>0</v>
      </c>
      <c r="Y144" s="102">
        <v>0</v>
      </c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</row>
    <row r="145" spans="1:59" ht="12.75" customHeight="1">
      <c r="A145" s="60" t="s">
        <v>13</v>
      </c>
      <c r="B145" s="103">
        <v>8</v>
      </c>
      <c r="C145" s="103">
        <v>0</v>
      </c>
      <c r="D145" s="103">
        <v>0</v>
      </c>
      <c r="E145" s="103">
        <v>8</v>
      </c>
      <c r="F145" s="103">
        <v>0</v>
      </c>
      <c r="G145" s="103"/>
      <c r="H145" s="103">
        <v>27</v>
      </c>
      <c r="I145" s="103">
        <v>0</v>
      </c>
      <c r="J145" s="103">
        <v>0</v>
      </c>
      <c r="K145" s="103">
        <v>27</v>
      </c>
      <c r="L145" s="103">
        <v>0</v>
      </c>
      <c r="M145" s="103"/>
      <c r="N145" s="103">
        <v>54</v>
      </c>
      <c r="O145" s="103">
        <v>0</v>
      </c>
      <c r="P145" s="103">
        <v>0</v>
      </c>
      <c r="Q145" s="103">
        <v>54</v>
      </c>
      <c r="R145" s="104">
        <v>0</v>
      </c>
      <c r="S145" s="104"/>
      <c r="T145" s="103">
        <v>3</v>
      </c>
      <c r="U145" s="103">
        <v>0</v>
      </c>
      <c r="V145" s="103">
        <v>0</v>
      </c>
      <c r="W145" s="103">
        <v>3</v>
      </c>
      <c r="X145" s="104">
        <v>0</v>
      </c>
      <c r="Y145" s="105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</row>
    <row r="146" spans="1:59" ht="12.75" customHeight="1">
      <c r="A146" s="13" t="s">
        <v>14</v>
      </c>
      <c r="B146" s="97">
        <v>7</v>
      </c>
      <c r="C146" s="97">
        <v>0</v>
      </c>
      <c r="D146" s="97">
        <v>0</v>
      </c>
      <c r="E146" s="97">
        <v>7</v>
      </c>
      <c r="F146" s="97">
        <v>0</v>
      </c>
      <c r="G146" s="97"/>
      <c r="H146" s="97">
        <v>16</v>
      </c>
      <c r="I146" s="97">
        <v>0</v>
      </c>
      <c r="J146" s="97">
        <v>0</v>
      </c>
      <c r="K146" s="97">
        <v>16</v>
      </c>
      <c r="L146" s="97">
        <v>0</v>
      </c>
      <c r="M146" s="97"/>
      <c r="N146" s="97">
        <v>50</v>
      </c>
      <c r="O146" s="97">
        <v>9</v>
      </c>
      <c r="P146" s="97">
        <v>0</v>
      </c>
      <c r="Q146" s="97">
        <v>41</v>
      </c>
      <c r="R146" s="98">
        <v>0</v>
      </c>
      <c r="S146" s="98"/>
      <c r="T146" s="97">
        <v>1</v>
      </c>
      <c r="U146" s="97">
        <v>0</v>
      </c>
      <c r="V146" s="97">
        <v>0</v>
      </c>
      <c r="W146" s="97">
        <v>1</v>
      </c>
      <c r="X146" s="98">
        <v>0</v>
      </c>
      <c r="Y146" s="99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</row>
    <row r="147" spans="1:59" ht="12.75" customHeight="1">
      <c r="A147" s="61" t="s">
        <v>15</v>
      </c>
      <c r="B147" s="100">
        <v>0</v>
      </c>
      <c r="C147" s="100">
        <v>0</v>
      </c>
      <c r="D147" s="100">
        <v>0</v>
      </c>
      <c r="E147" s="100">
        <v>0</v>
      </c>
      <c r="F147" s="100">
        <v>0</v>
      </c>
      <c r="G147" s="100"/>
      <c r="H147" s="100">
        <v>46</v>
      </c>
      <c r="I147" s="100">
        <v>0</v>
      </c>
      <c r="J147" s="100">
        <v>0</v>
      </c>
      <c r="K147" s="100">
        <v>43</v>
      </c>
      <c r="L147" s="100">
        <v>3</v>
      </c>
      <c r="M147" s="100"/>
      <c r="N147" s="100">
        <v>47</v>
      </c>
      <c r="O147" s="100">
        <v>0</v>
      </c>
      <c r="P147" s="100">
        <v>0</v>
      </c>
      <c r="Q147" s="100">
        <v>45</v>
      </c>
      <c r="R147" s="101">
        <v>2</v>
      </c>
      <c r="S147" s="101"/>
      <c r="T147" s="100">
        <v>6</v>
      </c>
      <c r="U147" s="100">
        <v>0</v>
      </c>
      <c r="V147" s="100">
        <v>0</v>
      </c>
      <c r="W147" s="100">
        <v>6</v>
      </c>
      <c r="X147" s="101">
        <v>0</v>
      </c>
      <c r="Y147" s="102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</row>
    <row r="148" spans="1:59" ht="12.75" customHeight="1">
      <c r="A148" s="61" t="s">
        <v>16</v>
      </c>
      <c r="B148" s="100">
        <v>114</v>
      </c>
      <c r="C148" s="100">
        <v>39</v>
      </c>
      <c r="D148" s="100">
        <v>0</v>
      </c>
      <c r="E148" s="100">
        <v>74</v>
      </c>
      <c r="F148" s="100">
        <v>1</v>
      </c>
      <c r="G148" s="100"/>
      <c r="H148" s="100">
        <v>142</v>
      </c>
      <c r="I148" s="100">
        <v>19</v>
      </c>
      <c r="J148" s="100">
        <v>0</v>
      </c>
      <c r="K148" s="100">
        <v>123</v>
      </c>
      <c r="L148" s="100">
        <v>0</v>
      </c>
      <c r="M148" s="100"/>
      <c r="N148" s="100">
        <v>434</v>
      </c>
      <c r="O148" s="100">
        <v>202</v>
      </c>
      <c r="P148" s="100">
        <v>0</v>
      </c>
      <c r="Q148" s="100">
        <v>226</v>
      </c>
      <c r="R148" s="101">
        <v>6</v>
      </c>
      <c r="S148" s="101"/>
      <c r="T148" s="100">
        <v>174</v>
      </c>
      <c r="U148" s="100">
        <v>14</v>
      </c>
      <c r="V148" s="100">
        <v>0</v>
      </c>
      <c r="W148" s="100">
        <v>159</v>
      </c>
      <c r="X148" s="101">
        <v>1</v>
      </c>
      <c r="Y148" s="102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</row>
    <row r="149" spans="1:59" ht="12.75" customHeight="1">
      <c r="A149" s="61" t="s">
        <v>17</v>
      </c>
      <c r="B149" s="100">
        <v>8</v>
      </c>
      <c r="C149" s="100">
        <v>0</v>
      </c>
      <c r="D149" s="100">
        <v>0</v>
      </c>
      <c r="E149" s="100">
        <v>8</v>
      </c>
      <c r="F149" s="100">
        <v>0</v>
      </c>
      <c r="G149" s="100"/>
      <c r="H149" s="100">
        <v>8</v>
      </c>
      <c r="I149" s="100">
        <v>0</v>
      </c>
      <c r="J149" s="100">
        <v>0</v>
      </c>
      <c r="K149" s="100">
        <v>8</v>
      </c>
      <c r="L149" s="100">
        <v>0</v>
      </c>
      <c r="M149" s="100"/>
      <c r="N149" s="100">
        <v>26</v>
      </c>
      <c r="O149" s="100">
        <v>0</v>
      </c>
      <c r="P149" s="100">
        <v>0</v>
      </c>
      <c r="Q149" s="100">
        <v>26</v>
      </c>
      <c r="R149" s="101">
        <v>0</v>
      </c>
      <c r="S149" s="101"/>
      <c r="T149" s="100">
        <v>0</v>
      </c>
      <c r="U149" s="100">
        <v>0</v>
      </c>
      <c r="V149" s="100">
        <v>0</v>
      </c>
      <c r="W149" s="100">
        <v>0</v>
      </c>
      <c r="X149" s="101">
        <v>0</v>
      </c>
      <c r="Y149" s="102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</row>
    <row r="150" spans="1:59" ht="12.75" customHeight="1">
      <c r="A150" s="14" t="s">
        <v>18</v>
      </c>
      <c r="B150" s="103">
        <v>13</v>
      </c>
      <c r="C150" s="103">
        <v>0</v>
      </c>
      <c r="D150" s="103">
        <v>0</v>
      </c>
      <c r="E150" s="103">
        <v>12</v>
      </c>
      <c r="F150" s="103">
        <v>1</v>
      </c>
      <c r="G150" s="103">
        <v>0</v>
      </c>
      <c r="H150" s="103">
        <v>37</v>
      </c>
      <c r="I150" s="103">
        <v>0</v>
      </c>
      <c r="J150" s="103">
        <v>0</v>
      </c>
      <c r="K150" s="103">
        <v>37</v>
      </c>
      <c r="L150" s="103">
        <v>0</v>
      </c>
      <c r="M150" s="103">
        <v>0</v>
      </c>
      <c r="N150" s="103">
        <v>53</v>
      </c>
      <c r="O150" s="103">
        <v>0</v>
      </c>
      <c r="P150" s="103">
        <v>0</v>
      </c>
      <c r="Q150" s="103">
        <v>53</v>
      </c>
      <c r="R150" s="104">
        <v>0</v>
      </c>
      <c r="S150" s="104">
        <v>0</v>
      </c>
      <c r="T150" s="103">
        <v>8</v>
      </c>
      <c r="U150" s="103">
        <v>0</v>
      </c>
      <c r="V150" s="103">
        <v>0</v>
      </c>
      <c r="W150" s="103">
        <v>7</v>
      </c>
      <c r="X150" s="104">
        <v>1</v>
      </c>
      <c r="Y150" s="105">
        <v>0</v>
      </c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</row>
    <row r="151" spans="1:59" ht="12.75" customHeight="1">
      <c r="A151" s="13" t="s">
        <v>19</v>
      </c>
      <c r="B151" s="97">
        <v>5</v>
      </c>
      <c r="C151" s="97">
        <v>2</v>
      </c>
      <c r="D151" s="97">
        <v>0</v>
      </c>
      <c r="E151" s="97">
        <v>2</v>
      </c>
      <c r="F151" s="97">
        <v>1</v>
      </c>
      <c r="G151" s="97"/>
      <c r="H151" s="97">
        <v>59</v>
      </c>
      <c r="I151" s="97">
        <v>50</v>
      </c>
      <c r="J151" s="97">
        <v>0</v>
      </c>
      <c r="K151" s="97">
        <v>8</v>
      </c>
      <c r="L151" s="97">
        <v>1</v>
      </c>
      <c r="M151" s="97"/>
      <c r="N151" s="97">
        <v>37</v>
      </c>
      <c r="O151" s="97">
        <v>0</v>
      </c>
      <c r="P151" s="97">
        <v>0</v>
      </c>
      <c r="Q151" s="97">
        <v>36</v>
      </c>
      <c r="R151" s="98">
        <v>1</v>
      </c>
      <c r="S151" s="98"/>
      <c r="T151" s="97">
        <v>7</v>
      </c>
      <c r="U151" s="97">
        <v>0</v>
      </c>
      <c r="V151" s="97">
        <v>0</v>
      </c>
      <c r="W151" s="97">
        <v>3</v>
      </c>
      <c r="X151" s="98">
        <v>4</v>
      </c>
      <c r="Y151" s="99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</row>
    <row r="152" spans="1:59" ht="12.75" customHeight="1">
      <c r="A152" s="61" t="s">
        <v>20</v>
      </c>
      <c r="B152" s="100">
        <v>153</v>
      </c>
      <c r="C152" s="100">
        <v>98</v>
      </c>
      <c r="D152" s="100">
        <v>0</v>
      </c>
      <c r="E152" s="100">
        <v>55</v>
      </c>
      <c r="F152" s="100">
        <v>0</v>
      </c>
      <c r="G152" s="100"/>
      <c r="H152" s="100">
        <v>86</v>
      </c>
      <c r="I152" s="100">
        <v>4</v>
      </c>
      <c r="J152" s="100">
        <v>0</v>
      </c>
      <c r="K152" s="100">
        <v>76</v>
      </c>
      <c r="L152" s="100">
        <v>6</v>
      </c>
      <c r="M152" s="100"/>
      <c r="N152" s="100">
        <v>419</v>
      </c>
      <c r="O152" s="100">
        <v>246</v>
      </c>
      <c r="P152" s="100">
        <v>0</v>
      </c>
      <c r="Q152" s="100">
        <v>173</v>
      </c>
      <c r="R152" s="101">
        <v>0</v>
      </c>
      <c r="S152" s="101"/>
      <c r="T152" s="100">
        <v>85</v>
      </c>
      <c r="U152" s="100">
        <v>25</v>
      </c>
      <c r="V152" s="100">
        <v>0</v>
      </c>
      <c r="W152" s="100">
        <v>58</v>
      </c>
      <c r="X152" s="101">
        <v>2</v>
      </c>
      <c r="Y152" s="102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</row>
    <row r="153" spans="1:59" ht="12.75" customHeight="1">
      <c r="A153" s="61" t="s">
        <v>21</v>
      </c>
      <c r="B153" s="100">
        <v>0</v>
      </c>
      <c r="C153" s="100">
        <v>0</v>
      </c>
      <c r="D153" s="100">
        <v>0</v>
      </c>
      <c r="E153" s="100">
        <v>0</v>
      </c>
      <c r="F153" s="100">
        <v>0</v>
      </c>
      <c r="G153" s="100"/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  <c r="M153" s="100"/>
      <c r="N153" s="100">
        <v>0</v>
      </c>
      <c r="O153" s="100">
        <v>0</v>
      </c>
      <c r="P153" s="100">
        <v>0</v>
      </c>
      <c r="Q153" s="100">
        <v>0</v>
      </c>
      <c r="R153" s="101">
        <v>0</v>
      </c>
      <c r="S153" s="101"/>
      <c r="T153" s="100">
        <v>0</v>
      </c>
      <c r="U153" s="100">
        <v>0</v>
      </c>
      <c r="V153" s="100">
        <v>0</v>
      </c>
      <c r="W153" s="100">
        <v>0</v>
      </c>
      <c r="X153" s="101">
        <v>0</v>
      </c>
      <c r="Y153" s="102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</row>
    <row r="154" spans="1:59" ht="12.75" customHeight="1">
      <c r="A154" s="61" t="s">
        <v>22</v>
      </c>
      <c r="B154" s="100">
        <v>1</v>
      </c>
      <c r="C154" s="100">
        <v>0</v>
      </c>
      <c r="D154" s="100">
        <v>0</v>
      </c>
      <c r="E154" s="100">
        <v>0</v>
      </c>
      <c r="F154" s="100">
        <v>1</v>
      </c>
      <c r="G154" s="100"/>
      <c r="H154" s="100">
        <v>5</v>
      </c>
      <c r="I154" s="100">
        <v>0</v>
      </c>
      <c r="J154" s="100">
        <v>0</v>
      </c>
      <c r="K154" s="100">
        <v>3</v>
      </c>
      <c r="L154" s="100">
        <v>2</v>
      </c>
      <c r="M154" s="100"/>
      <c r="N154" s="100">
        <v>4</v>
      </c>
      <c r="O154" s="100">
        <v>0</v>
      </c>
      <c r="P154" s="100">
        <v>0</v>
      </c>
      <c r="Q154" s="100">
        <v>0</v>
      </c>
      <c r="R154" s="101">
        <v>4</v>
      </c>
      <c r="S154" s="101"/>
      <c r="T154" s="100">
        <v>4</v>
      </c>
      <c r="U154" s="100">
        <v>4</v>
      </c>
      <c r="V154" s="100">
        <v>0</v>
      </c>
      <c r="W154" s="100">
        <v>0</v>
      </c>
      <c r="X154" s="101">
        <v>0</v>
      </c>
      <c r="Y154" s="102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</row>
    <row r="155" spans="1:59" ht="12.75" customHeight="1">
      <c r="A155" s="14" t="s">
        <v>23</v>
      </c>
      <c r="B155" s="103">
        <v>94</v>
      </c>
      <c r="C155" s="103">
        <v>65</v>
      </c>
      <c r="D155" s="103">
        <v>0</v>
      </c>
      <c r="E155" s="103">
        <v>29</v>
      </c>
      <c r="F155" s="103">
        <v>0</v>
      </c>
      <c r="G155" s="103"/>
      <c r="H155" s="103">
        <v>323</v>
      </c>
      <c r="I155" s="103">
        <v>302</v>
      </c>
      <c r="J155" s="103">
        <v>0</v>
      </c>
      <c r="K155" s="103">
        <v>20</v>
      </c>
      <c r="L155" s="103">
        <v>1</v>
      </c>
      <c r="M155" s="103"/>
      <c r="N155" s="103">
        <v>2314</v>
      </c>
      <c r="O155" s="103">
        <v>2117</v>
      </c>
      <c r="P155" s="103">
        <v>0</v>
      </c>
      <c r="Q155" s="103">
        <v>191</v>
      </c>
      <c r="R155" s="104">
        <v>6</v>
      </c>
      <c r="S155" s="104"/>
      <c r="T155" s="103">
        <v>52</v>
      </c>
      <c r="U155" s="103">
        <v>37</v>
      </c>
      <c r="V155" s="103">
        <v>0</v>
      </c>
      <c r="W155" s="103">
        <v>15</v>
      </c>
      <c r="X155" s="104">
        <v>0</v>
      </c>
      <c r="Y155" s="105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</row>
    <row r="156" spans="1:59" ht="12.75" customHeight="1">
      <c r="A156" s="13" t="s">
        <v>24</v>
      </c>
      <c r="B156" s="97">
        <v>1</v>
      </c>
      <c r="C156" s="97">
        <v>0</v>
      </c>
      <c r="D156" s="97">
        <v>0</v>
      </c>
      <c r="E156" s="97">
        <v>1</v>
      </c>
      <c r="F156" s="97">
        <v>0</v>
      </c>
      <c r="G156" s="97"/>
      <c r="H156" s="97">
        <v>11</v>
      </c>
      <c r="I156" s="97">
        <v>0</v>
      </c>
      <c r="J156" s="97">
        <v>0</v>
      </c>
      <c r="K156" s="97">
        <v>4</v>
      </c>
      <c r="L156" s="97">
        <v>7</v>
      </c>
      <c r="M156" s="97"/>
      <c r="N156" s="97">
        <v>0</v>
      </c>
      <c r="O156" s="97">
        <v>0</v>
      </c>
      <c r="P156" s="97">
        <v>0</v>
      </c>
      <c r="Q156" s="97">
        <v>0</v>
      </c>
      <c r="R156" s="98">
        <v>0</v>
      </c>
      <c r="S156" s="97"/>
      <c r="T156" s="97">
        <v>3</v>
      </c>
      <c r="U156" s="97">
        <v>0</v>
      </c>
      <c r="V156" s="97">
        <v>0</v>
      </c>
      <c r="W156" s="97">
        <v>3</v>
      </c>
      <c r="X156" s="97">
        <v>0</v>
      </c>
      <c r="Y156" s="99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</row>
    <row r="157" spans="1:59" ht="12.75" customHeight="1">
      <c r="A157" s="61" t="s">
        <v>25</v>
      </c>
      <c r="B157" s="100">
        <v>1</v>
      </c>
      <c r="C157" s="100">
        <v>0</v>
      </c>
      <c r="D157" s="100">
        <v>0</v>
      </c>
      <c r="E157" s="100">
        <v>1</v>
      </c>
      <c r="F157" s="100">
        <v>0</v>
      </c>
      <c r="G157" s="100"/>
      <c r="H157" s="100">
        <v>15</v>
      </c>
      <c r="I157" s="100">
        <v>0</v>
      </c>
      <c r="J157" s="100">
        <v>0</v>
      </c>
      <c r="K157" s="100">
        <v>15</v>
      </c>
      <c r="L157" s="100">
        <v>0</v>
      </c>
      <c r="M157" s="100"/>
      <c r="N157" s="100">
        <v>9</v>
      </c>
      <c r="O157" s="100">
        <v>5</v>
      </c>
      <c r="P157" s="100">
        <v>0</v>
      </c>
      <c r="Q157" s="100">
        <v>3</v>
      </c>
      <c r="R157" s="100">
        <v>1</v>
      </c>
      <c r="S157" s="100"/>
      <c r="T157" s="100">
        <v>2</v>
      </c>
      <c r="U157" s="100">
        <v>1</v>
      </c>
      <c r="V157" s="100">
        <v>0</v>
      </c>
      <c r="W157" s="100">
        <v>1</v>
      </c>
      <c r="X157" s="101">
        <v>0</v>
      </c>
      <c r="Y157" s="102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</row>
    <row r="158" spans="1:59" ht="12.75" customHeight="1">
      <c r="A158" s="61" t="s">
        <v>26</v>
      </c>
      <c r="B158" s="100">
        <v>3</v>
      </c>
      <c r="C158" s="100">
        <v>0</v>
      </c>
      <c r="D158" s="100">
        <v>0</v>
      </c>
      <c r="E158" s="100">
        <v>3</v>
      </c>
      <c r="F158" s="100">
        <v>0</v>
      </c>
      <c r="G158" s="100">
        <v>0</v>
      </c>
      <c r="H158" s="100">
        <v>11</v>
      </c>
      <c r="I158" s="100">
        <v>0</v>
      </c>
      <c r="J158" s="100">
        <v>0</v>
      </c>
      <c r="K158" s="100">
        <v>11</v>
      </c>
      <c r="L158" s="100">
        <v>0</v>
      </c>
      <c r="M158" s="100">
        <v>0</v>
      </c>
      <c r="N158" s="100">
        <v>3</v>
      </c>
      <c r="O158" s="100">
        <v>0</v>
      </c>
      <c r="P158" s="100">
        <v>0</v>
      </c>
      <c r="Q158" s="100">
        <v>3</v>
      </c>
      <c r="R158" s="101">
        <v>0</v>
      </c>
      <c r="S158" s="101">
        <v>0</v>
      </c>
      <c r="T158" s="100">
        <v>0</v>
      </c>
      <c r="U158" s="100">
        <v>0</v>
      </c>
      <c r="V158" s="100">
        <v>0</v>
      </c>
      <c r="W158" s="100">
        <v>0</v>
      </c>
      <c r="X158" s="101">
        <v>0</v>
      </c>
      <c r="Y158" s="102">
        <v>0</v>
      </c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</row>
    <row r="159" spans="1:59" ht="12.75" customHeight="1">
      <c r="A159" s="61" t="s">
        <v>27</v>
      </c>
      <c r="B159" s="100">
        <v>0</v>
      </c>
      <c r="C159" s="100">
        <v>0</v>
      </c>
      <c r="D159" s="100">
        <v>0</v>
      </c>
      <c r="E159" s="100">
        <v>0</v>
      </c>
      <c r="F159" s="100">
        <v>0</v>
      </c>
      <c r="G159" s="100"/>
      <c r="H159" s="100">
        <v>2</v>
      </c>
      <c r="I159" s="100">
        <v>0</v>
      </c>
      <c r="J159" s="100">
        <v>0</v>
      </c>
      <c r="K159" s="100">
        <v>1</v>
      </c>
      <c r="L159" s="100">
        <v>1</v>
      </c>
      <c r="M159" s="100"/>
      <c r="N159" s="100">
        <v>0</v>
      </c>
      <c r="O159" s="100">
        <v>0</v>
      </c>
      <c r="P159" s="100">
        <v>0</v>
      </c>
      <c r="Q159" s="100">
        <v>0</v>
      </c>
      <c r="R159" s="101">
        <v>0</v>
      </c>
      <c r="S159" s="101"/>
      <c r="T159" s="100">
        <v>0</v>
      </c>
      <c r="U159" s="100">
        <v>0</v>
      </c>
      <c r="V159" s="100">
        <v>0</v>
      </c>
      <c r="W159" s="100">
        <v>0</v>
      </c>
      <c r="X159" s="101">
        <v>0</v>
      </c>
      <c r="Y159" s="102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</row>
    <row r="160" spans="1:59" ht="12.75" customHeight="1">
      <c r="A160" s="14" t="s">
        <v>28</v>
      </c>
      <c r="B160" s="103">
        <v>0</v>
      </c>
      <c r="C160" s="103">
        <v>0</v>
      </c>
      <c r="D160" s="103">
        <v>0</v>
      </c>
      <c r="E160" s="103">
        <v>0</v>
      </c>
      <c r="F160" s="103">
        <v>0</v>
      </c>
      <c r="G160" s="103"/>
      <c r="H160" s="103">
        <v>28</v>
      </c>
      <c r="I160" s="103">
        <v>0</v>
      </c>
      <c r="J160" s="103">
        <v>0</v>
      </c>
      <c r="K160" s="103">
        <v>27</v>
      </c>
      <c r="L160" s="103">
        <v>1</v>
      </c>
      <c r="M160" s="103"/>
      <c r="N160" s="103">
        <v>4</v>
      </c>
      <c r="O160" s="103">
        <v>0</v>
      </c>
      <c r="P160" s="103">
        <v>0</v>
      </c>
      <c r="Q160" s="103">
        <v>4</v>
      </c>
      <c r="R160" s="104">
        <v>0</v>
      </c>
      <c r="S160" s="104"/>
      <c r="T160" s="103">
        <v>1</v>
      </c>
      <c r="U160" s="103">
        <v>0</v>
      </c>
      <c r="V160" s="103">
        <v>0</v>
      </c>
      <c r="W160" s="103">
        <v>1</v>
      </c>
      <c r="X160" s="104">
        <v>0</v>
      </c>
      <c r="Y160" s="105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</row>
    <row r="161" spans="1:59" ht="12.75" customHeight="1">
      <c r="A161" s="13" t="s">
        <v>29</v>
      </c>
      <c r="B161" s="97">
        <v>9</v>
      </c>
      <c r="C161" s="97">
        <v>4</v>
      </c>
      <c r="D161" s="97">
        <v>0</v>
      </c>
      <c r="E161" s="97">
        <v>5</v>
      </c>
      <c r="F161" s="97">
        <v>0</v>
      </c>
      <c r="G161" s="97">
        <v>0</v>
      </c>
      <c r="H161" s="97">
        <v>57</v>
      </c>
      <c r="I161" s="97">
        <v>31</v>
      </c>
      <c r="J161" s="97">
        <v>0</v>
      </c>
      <c r="K161" s="97">
        <v>24</v>
      </c>
      <c r="L161" s="97">
        <v>2</v>
      </c>
      <c r="M161" s="97">
        <v>0</v>
      </c>
      <c r="N161" s="97">
        <v>189</v>
      </c>
      <c r="O161" s="97">
        <v>187</v>
      </c>
      <c r="P161" s="97">
        <v>0</v>
      </c>
      <c r="Q161" s="97">
        <v>2</v>
      </c>
      <c r="R161" s="98">
        <v>0</v>
      </c>
      <c r="S161" s="98">
        <v>0</v>
      </c>
      <c r="T161" s="97">
        <v>22</v>
      </c>
      <c r="U161" s="97">
        <v>0</v>
      </c>
      <c r="V161" s="97">
        <v>0</v>
      </c>
      <c r="W161" s="97">
        <v>22</v>
      </c>
      <c r="X161" s="98">
        <v>0</v>
      </c>
      <c r="Y161" s="99">
        <v>0</v>
      </c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</row>
    <row r="162" spans="1:59" ht="12.75" customHeight="1">
      <c r="A162" s="61" t="s">
        <v>30</v>
      </c>
      <c r="B162" s="100">
        <v>50</v>
      </c>
      <c r="C162" s="100">
        <v>0</v>
      </c>
      <c r="D162" s="100">
        <v>0</v>
      </c>
      <c r="E162" s="100">
        <v>50</v>
      </c>
      <c r="F162" s="100">
        <v>0</v>
      </c>
      <c r="G162" s="100">
        <v>0</v>
      </c>
      <c r="H162" s="100">
        <v>74</v>
      </c>
      <c r="I162" s="100">
        <v>7</v>
      </c>
      <c r="J162" s="100">
        <v>0</v>
      </c>
      <c r="K162" s="100">
        <v>65</v>
      </c>
      <c r="L162" s="100">
        <v>2</v>
      </c>
      <c r="M162" s="100">
        <v>0</v>
      </c>
      <c r="N162" s="100">
        <v>20</v>
      </c>
      <c r="O162" s="100">
        <v>19</v>
      </c>
      <c r="P162" s="100">
        <v>0</v>
      </c>
      <c r="Q162" s="100">
        <v>1</v>
      </c>
      <c r="R162" s="101">
        <v>0</v>
      </c>
      <c r="S162" s="101">
        <v>0</v>
      </c>
      <c r="T162" s="100">
        <v>3</v>
      </c>
      <c r="U162" s="100">
        <v>0</v>
      </c>
      <c r="V162" s="100">
        <v>2</v>
      </c>
      <c r="W162" s="100">
        <v>1</v>
      </c>
      <c r="X162" s="101">
        <v>0</v>
      </c>
      <c r="Y162" s="102">
        <v>0</v>
      </c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</row>
    <row r="163" spans="1:59" ht="12.75" customHeight="1">
      <c r="A163" s="61" t="s">
        <v>31</v>
      </c>
      <c r="B163" s="100">
        <v>20</v>
      </c>
      <c r="C163" s="100">
        <v>0</v>
      </c>
      <c r="D163" s="100">
        <v>0</v>
      </c>
      <c r="E163" s="100">
        <v>20</v>
      </c>
      <c r="F163" s="100">
        <v>0</v>
      </c>
      <c r="G163" s="100"/>
      <c r="H163" s="100">
        <v>106</v>
      </c>
      <c r="I163" s="100">
        <v>0</v>
      </c>
      <c r="J163" s="100">
        <v>0</v>
      </c>
      <c r="K163" s="100">
        <v>106</v>
      </c>
      <c r="L163" s="100">
        <v>0</v>
      </c>
      <c r="M163" s="100"/>
      <c r="N163" s="100">
        <v>165</v>
      </c>
      <c r="O163" s="100">
        <v>120</v>
      </c>
      <c r="P163" s="100">
        <v>0</v>
      </c>
      <c r="Q163" s="100">
        <v>42</v>
      </c>
      <c r="R163" s="101">
        <v>3</v>
      </c>
      <c r="S163" s="101"/>
      <c r="T163" s="100">
        <v>35</v>
      </c>
      <c r="U163" s="100">
        <v>0</v>
      </c>
      <c r="V163" s="100">
        <v>0</v>
      </c>
      <c r="W163" s="100">
        <v>34</v>
      </c>
      <c r="X163" s="101">
        <v>1</v>
      </c>
      <c r="Y163" s="102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</row>
    <row r="164" spans="1:59" ht="12.75" customHeight="1">
      <c r="A164" s="61" t="s">
        <v>32</v>
      </c>
      <c r="B164" s="100">
        <v>5</v>
      </c>
      <c r="C164" s="100">
        <v>0</v>
      </c>
      <c r="D164" s="100">
        <v>0</v>
      </c>
      <c r="E164" s="100">
        <v>5</v>
      </c>
      <c r="F164" s="100">
        <v>0</v>
      </c>
      <c r="G164" s="100"/>
      <c r="H164" s="100">
        <v>57</v>
      </c>
      <c r="I164" s="100">
        <v>0</v>
      </c>
      <c r="J164" s="100">
        <v>0</v>
      </c>
      <c r="K164" s="100">
        <v>55</v>
      </c>
      <c r="L164" s="100">
        <v>2</v>
      </c>
      <c r="M164" s="100"/>
      <c r="N164" s="100">
        <v>13</v>
      </c>
      <c r="O164" s="100">
        <v>0</v>
      </c>
      <c r="P164" s="100">
        <v>0</v>
      </c>
      <c r="Q164" s="100">
        <v>13</v>
      </c>
      <c r="R164" s="101">
        <v>0</v>
      </c>
      <c r="S164" s="101"/>
      <c r="T164" s="100">
        <v>25</v>
      </c>
      <c r="U164" s="100">
        <v>0</v>
      </c>
      <c r="V164" s="100">
        <v>0</v>
      </c>
      <c r="W164" s="100">
        <v>25</v>
      </c>
      <c r="X164" s="101">
        <v>0</v>
      </c>
      <c r="Y164" s="102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</row>
    <row r="165" spans="1:59" ht="12.75" customHeight="1">
      <c r="A165" s="14" t="s">
        <v>33</v>
      </c>
      <c r="B165" s="103">
        <v>10</v>
      </c>
      <c r="C165" s="103">
        <v>0</v>
      </c>
      <c r="D165" s="103">
        <v>0</v>
      </c>
      <c r="E165" s="103">
        <v>10</v>
      </c>
      <c r="F165" s="103">
        <v>0</v>
      </c>
      <c r="G165" s="103">
        <v>0</v>
      </c>
      <c r="H165" s="103">
        <v>34</v>
      </c>
      <c r="I165" s="103">
        <v>0</v>
      </c>
      <c r="J165" s="103">
        <v>0</v>
      </c>
      <c r="K165" s="103">
        <v>34</v>
      </c>
      <c r="L165" s="103">
        <v>0</v>
      </c>
      <c r="M165" s="103">
        <v>0</v>
      </c>
      <c r="N165" s="103">
        <v>39</v>
      </c>
      <c r="O165" s="103">
        <v>32</v>
      </c>
      <c r="P165" s="103">
        <v>0</v>
      </c>
      <c r="Q165" s="103">
        <v>6</v>
      </c>
      <c r="R165" s="104">
        <v>1</v>
      </c>
      <c r="S165" s="104">
        <v>0</v>
      </c>
      <c r="T165" s="103">
        <v>14</v>
      </c>
      <c r="U165" s="103">
        <v>0</v>
      </c>
      <c r="V165" s="103">
        <v>0</v>
      </c>
      <c r="W165" s="103">
        <v>13</v>
      </c>
      <c r="X165" s="104">
        <v>1</v>
      </c>
      <c r="Y165" s="105">
        <v>0</v>
      </c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</row>
    <row r="166" spans="1:59" ht="12.75" customHeight="1">
      <c r="A166" s="13" t="s">
        <v>34</v>
      </c>
      <c r="B166" s="97">
        <v>21</v>
      </c>
      <c r="C166" s="97">
        <v>17</v>
      </c>
      <c r="D166" s="97">
        <v>0</v>
      </c>
      <c r="E166" s="97">
        <v>4</v>
      </c>
      <c r="F166" s="97">
        <v>0</v>
      </c>
      <c r="G166" s="97">
        <v>0</v>
      </c>
      <c r="H166" s="97">
        <v>34</v>
      </c>
      <c r="I166" s="97">
        <v>21</v>
      </c>
      <c r="J166" s="97">
        <v>0</v>
      </c>
      <c r="K166" s="97">
        <v>6</v>
      </c>
      <c r="L166" s="97">
        <v>7</v>
      </c>
      <c r="M166" s="97">
        <v>0</v>
      </c>
      <c r="N166" s="97">
        <v>14</v>
      </c>
      <c r="O166" s="97">
        <v>14</v>
      </c>
      <c r="P166" s="97">
        <v>0</v>
      </c>
      <c r="Q166" s="97">
        <v>0</v>
      </c>
      <c r="R166" s="98">
        <v>0</v>
      </c>
      <c r="S166" s="98">
        <v>0</v>
      </c>
      <c r="T166" s="97">
        <v>4</v>
      </c>
      <c r="U166" s="97">
        <v>0</v>
      </c>
      <c r="V166" s="97">
        <v>0</v>
      </c>
      <c r="W166" s="97">
        <v>4</v>
      </c>
      <c r="X166" s="98">
        <v>0</v>
      </c>
      <c r="Y166" s="99">
        <v>0</v>
      </c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</row>
    <row r="167" spans="1:59" ht="12.75" customHeight="1">
      <c r="A167" s="61" t="s">
        <v>35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</v>
      </c>
      <c r="I167" s="17">
        <v>0</v>
      </c>
      <c r="J167" s="17">
        <v>0</v>
      </c>
      <c r="K167" s="17">
        <v>2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76">
        <v>0</v>
      </c>
      <c r="S167" s="76">
        <v>0</v>
      </c>
      <c r="T167" s="17">
        <v>0</v>
      </c>
      <c r="U167" s="17">
        <v>0</v>
      </c>
      <c r="V167" s="17">
        <v>0</v>
      </c>
      <c r="W167" s="17">
        <v>0</v>
      </c>
      <c r="X167" s="76">
        <v>0</v>
      </c>
      <c r="Y167" s="59">
        <v>0</v>
      </c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</row>
    <row r="168" spans="1:59" ht="12.75" customHeight="1">
      <c r="A168" s="61" t="s">
        <v>36</v>
      </c>
      <c r="B168" s="100">
        <v>23</v>
      </c>
      <c r="C168" s="100">
        <v>0</v>
      </c>
      <c r="D168" s="100">
        <v>0</v>
      </c>
      <c r="E168" s="100">
        <v>21</v>
      </c>
      <c r="F168" s="100">
        <v>2</v>
      </c>
      <c r="G168" s="100"/>
      <c r="H168" s="100">
        <v>76</v>
      </c>
      <c r="I168" s="100">
        <v>1</v>
      </c>
      <c r="J168" s="100">
        <v>0</v>
      </c>
      <c r="K168" s="100">
        <v>67</v>
      </c>
      <c r="L168" s="100">
        <v>8</v>
      </c>
      <c r="M168" s="100"/>
      <c r="N168" s="100">
        <v>6</v>
      </c>
      <c r="O168" s="100">
        <v>0</v>
      </c>
      <c r="P168" s="100">
        <v>0</v>
      </c>
      <c r="Q168" s="100">
        <v>6</v>
      </c>
      <c r="R168" s="101">
        <v>0</v>
      </c>
      <c r="S168" s="101"/>
      <c r="T168" s="100">
        <v>16</v>
      </c>
      <c r="U168" s="100">
        <v>0</v>
      </c>
      <c r="V168" s="100">
        <v>0</v>
      </c>
      <c r="W168" s="100">
        <v>15</v>
      </c>
      <c r="X168" s="101">
        <v>1</v>
      </c>
      <c r="Y168" s="102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</row>
    <row r="169" spans="1:59" ht="12.75" customHeight="1">
      <c r="A169" s="61" t="s">
        <v>37</v>
      </c>
      <c r="B169" s="100">
        <v>2</v>
      </c>
      <c r="C169" s="100">
        <v>0</v>
      </c>
      <c r="D169" s="100">
        <v>0</v>
      </c>
      <c r="E169" s="100">
        <v>2</v>
      </c>
      <c r="F169" s="100">
        <v>0</v>
      </c>
      <c r="G169" s="100"/>
      <c r="H169" s="100">
        <v>2</v>
      </c>
      <c r="I169" s="100">
        <v>0</v>
      </c>
      <c r="J169" s="100">
        <v>0</v>
      </c>
      <c r="K169" s="100">
        <v>1</v>
      </c>
      <c r="L169" s="100">
        <v>1</v>
      </c>
      <c r="M169" s="100"/>
      <c r="N169" s="100">
        <v>0</v>
      </c>
      <c r="O169" s="100">
        <v>0</v>
      </c>
      <c r="P169" s="100">
        <v>0</v>
      </c>
      <c r="Q169" s="100">
        <v>0</v>
      </c>
      <c r="R169" s="101">
        <v>0</v>
      </c>
      <c r="S169" s="101"/>
      <c r="T169" s="100">
        <v>2</v>
      </c>
      <c r="U169" s="100">
        <v>0</v>
      </c>
      <c r="V169" s="100">
        <v>0</v>
      </c>
      <c r="W169" s="100">
        <v>2</v>
      </c>
      <c r="X169" s="101">
        <v>0</v>
      </c>
      <c r="Y169" s="102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</row>
    <row r="170" spans="1:59" ht="12.75" customHeight="1">
      <c r="A170" s="14" t="s">
        <v>38</v>
      </c>
      <c r="B170" s="103">
        <v>3</v>
      </c>
      <c r="C170" s="103">
        <v>0</v>
      </c>
      <c r="D170" s="103">
        <v>0</v>
      </c>
      <c r="E170" s="103">
        <v>3</v>
      </c>
      <c r="F170" s="103">
        <v>0</v>
      </c>
      <c r="G170" s="103">
        <v>0</v>
      </c>
      <c r="H170" s="103">
        <v>8</v>
      </c>
      <c r="I170" s="103">
        <v>0</v>
      </c>
      <c r="J170" s="103">
        <v>0</v>
      </c>
      <c r="K170" s="103">
        <v>6</v>
      </c>
      <c r="L170" s="103">
        <v>2</v>
      </c>
      <c r="M170" s="103">
        <v>0</v>
      </c>
      <c r="N170" s="103">
        <v>1</v>
      </c>
      <c r="O170" s="103">
        <v>0</v>
      </c>
      <c r="P170" s="103">
        <v>0</v>
      </c>
      <c r="Q170" s="103">
        <v>1</v>
      </c>
      <c r="R170" s="104">
        <v>0</v>
      </c>
      <c r="S170" s="104">
        <v>0</v>
      </c>
      <c r="T170" s="103">
        <v>0</v>
      </c>
      <c r="U170" s="103">
        <v>0</v>
      </c>
      <c r="V170" s="103">
        <v>0</v>
      </c>
      <c r="W170" s="103">
        <v>0</v>
      </c>
      <c r="X170" s="104">
        <v>0</v>
      </c>
      <c r="Y170" s="105">
        <v>0</v>
      </c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</row>
    <row r="171" spans="1:59" ht="12.75" customHeight="1">
      <c r="A171" s="13" t="s">
        <v>39</v>
      </c>
      <c r="B171" s="97">
        <v>0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  <c r="Q171" s="97">
        <v>0</v>
      </c>
      <c r="R171" s="98">
        <v>0</v>
      </c>
      <c r="S171" s="98">
        <v>0</v>
      </c>
      <c r="T171" s="97">
        <v>1</v>
      </c>
      <c r="U171" s="97">
        <v>0</v>
      </c>
      <c r="V171" s="97">
        <v>0</v>
      </c>
      <c r="W171" s="97">
        <v>1</v>
      </c>
      <c r="X171" s="98">
        <v>0</v>
      </c>
      <c r="Y171" s="99">
        <v>0</v>
      </c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</row>
    <row r="172" spans="1:59" ht="12.75" customHeight="1">
      <c r="A172" s="61" t="s">
        <v>40</v>
      </c>
      <c r="B172" s="100">
        <v>10</v>
      </c>
      <c r="C172" s="100">
        <v>0</v>
      </c>
      <c r="D172" s="100">
        <v>0</v>
      </c>
      <c r="E172" s="100">
        <v>1</v>
      </c>
      <c r="F172" s="100">
        <v>9</v>
      </c>
      <c r="G172" s="100"/>
      <c r="H172" s="100">
        <v>13</v>
      </c>
      <c r="I172" s="100">
        <v>0</v>
      </c>
      <c r="J172" s="100">
        <v>0</v>
      </c>
      <c r="K172" s="100">
        <v>10</v>
      </c>
      <c r="L172" s="100">
        <v>3</v>
      </c>
      <c r="M172" s="100"/>
      <c r="N172" s="100">
        <v>0</v>
      </c>
      <c r="O172" s="100">
        <v>0</v>
      </c>
      <c r="P172" s="100">
        <v>0</v>
      </c>
      <c r="Q172" s="100">
        <v>0</v>
      </c>
      <c r="R172" s="101">
        <v>0</v>
      </c>
      <c r="S172" s="101"/>
      <c r="T172" s="100">
        <v>1</v>
      </c>
      <c r="U172" s="100">
        <v>0</v>
      </c>
      <c r="V172" s="100">
        <v>0</v>
      </c>
      <c r="W172" s="100">
        <v>0</v>
      </c>
      <c r="X172" s="101">
        <v>1</v>
      </c>
      <c r="Y172" s="102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</row>
    <row r="173" spans="1:59" ht="12.75" customHeight="1">
      <c r="A173" s="61" t="s">
        <v>41</v>
      </c>
      <c r="B173" s="100">
        <v>5</v>
      </c>
      <c r="C173" s="100">
        <v>0</v>
      </c>
      <c r="D173" s="100">
        <v>0</v>
      </c>
      <c r="E173" s="100">
        <v>2</v>
      </c>
      <c r="F173" s="100">
        <v>3</v>
      </c>
      <c r="G173" s="100">
        <v>0</v>
      </c>
      <c r="H173" s="100">
        <v>148</v>
      </c>
      <c r="I173" s="100">
        <v>0</v>
      </c>
      <c r="J173" s="100">
        <v>0</v>
      </c>
      <c r="K173" s="100">
        <v>140</v>
      </c>
      <c r="L173" s="100">
        <v>8</v>
      </c>
      <c r="M173" s="100">
        <v>0</v>
      </c>
      <c r="N173" s="100">
        <v>16</v>
      </c>
      <c r="O173" s="100">
        <v>0</v>
      </c>
      <c r="P173" s="100">
        <v>0</v>
      </c>
      <c r="Q173" s="100">
        <v>15</v>
      </c>
      <c r="R173" s="101">
        <v>1</v>
      </c>
      <c r="S173" s="101">
        <v>0</v>
      </c>
      <c r="T173" s="100">
        <v>11</v>
      </c>
      <c r="U173" s="100">
        <v>0</v>
      </c>
      <c r="V173" s="100">
        <v>0</v>
      </c>
      <c r="W173" s="100">
        <v>9</v>
      </c>
      <c r="X173" s="101">
        <v>2</v>
      </c>
      <c r="Y173" s="102">
        <v>0</v>
      </c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</row>
    <row r="174" spans="1:59" ht="12.75" customHeight="1">
      <c r="A174" s="61" t="s">
        <v>42</v>
      </c>
      <c r="B174" s="100">
        <v>3</v>
      </c>
      <c r="C174" s="100">
        <v>0</v>
      </c>
      <c r="D174" s="100">
        <v>0</v>
      </c>
      <c r="E174" s="100">
        <v>2</v>
      </c>
      <c r="F174" s="100">
        <v>1</v>
      </c>
      <c r="G174" s="100">
        <v>0</v>
      </c>
      <c r="H174" s="100">
        <v>30</v>
      </c>
      <c r="I174" s="100">
        <v>0</v>
      </c>
      <c r="J174" s="100">
        <v>4</v>
      </c>
      <c r="K174" s="100">
        <v>22</v>
      </c>
      <c r="L174" s="100">
        <v>4</v>
      </c>
      <c r="M174" s="100">
        <v>0</v>
      </c>
      <c r="N174" s="100">
        <v>0</v>
      </c>
      <c r="O174" s="100">
        <v>0</v>
      </c>
      <c r="P174" s="100">
        <v>0</v>
      </c>
      <c r="Q174" s="100">
        <v>0</v>
      </c>
      <c r="R174" s="101">
        <v>0</v>
      </c>
      <c r="S174" s="101">
        <v>0</v>
      </c>
      <c r="T174" s="100">
        <v>1</v>
      </c>
      <c r="U174" s="100">
        <v>0</v>
      </c>
      <c r="V174" s="100">
        <v>0</v>
      </c>
      <c r="W174" s="100">
        <v>1</v>
      </c>
      <c r="X174" s="101">
        <v>0</v>
      </c>
      <c r="Y174" s="102">
        <v>0</v>
      </c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</row>
    <row r="175" spans="1:59" ht="12.75" customHeight="1">
      <c r="A175" s="14" t="s">
        <v>43</v>
      </c>
      <c r="B175" s="103">
        <v>3</v>
      </c>
      <c r="C175" s="103">
        <v>0</v>
      </c>
      <c r="D175" s="103">
        <v>0</v>
      </c>
      <c r="E175" s="103">
        <v>3</v>
      </c>
      <c r="F175" s="103">
        <v>0</v>
      </c>
      <c r="G175" s="103">
        <v>0</v>
      </c>
      <c r="H175" s="103">
        <v>43</v>
      </c>
      <c r="I175" s="103">
        <v>0</v>
      </c>
      <c r="J175" s="103">
        <v>0</v>
      </c>
      <c r="K175" s="103">
        <v>41</v>
      </c>
      <c r="L175" s="103">
        <v>2</v>
      </c>
      <c r="M175" s="103">
        <v>0</v>
      </c>
      <c r="N175" s="103">
        <v>10</v>
      </c>
      <c r="O175" s="103">
        <v>0</v>
      </c>
      <c r="P175" s="103">
        <v>0</v>
      </c>
      <c r="Q175" s="103">
        <v>10</v>
      </c>
      <c r="R175" s="104">
        <v>0</v>
      </c>
      <c r="S175" s="104">
        <v>0</v>
      </c>
      <c r="T175" s="103">
        <v>4</v>
      </c>
      <c r="U175" s="103">
        <v>0</v>
      </c>
      <c r="V175" s="103">
        <v>0</v>
      </c>
      <c r="W175" s="103">
        <v>4</v>
      </c>
      <c r="X175" s="104">
        <v>0</v>
      </c>
      <c r="Y175" s="105">
        <v>0</v>
      </c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</row>
    <row r="176" spans="1:59" ht="12.75" customHeight="1">
      <c r="A176" s="13" t="s">
        <v>44</v>
      </c>
      <c r="B176" s="97">
        <v>12</v>
      </c>
      <c r="C176" s="97">
        <v>0</v>
      </c>
      <c r="D176" s="97">
        <v>0</v>
      </c>
      <c r="E176" s="97">
        <v>9</v>
      </c>
      <c r="F176" s="97">
        <v>3</v>
      </c>
      <c r="G176" s="97"/>
      <c r="H176" s="97">
        <v>24</v>
      </c>
      <c r="I176" s="97">
        <v>0</v>
      </c>
      <c r="J176" s="97">
        <v>0</v>
      </c>
      <c r="K176" s="97">
        <v>20</v>
      </c>
      <c r="L176" s="97">
        <v>4</v>
      </c>
      <c r="M176" s="97"/>
      <c r="N176" s="97">
        <v>1</v>
      </c>
      <c r="O176" s="97">
        <v>0</v>
      </c>
      <c r="P176" s="97">
        <v>0</v>
      </c>
      <c r="Q176" s="97">
        <v>1</v>
      </c>
      <c r="R176" s="98">
        <v>0</v>
      </c>
      <c r="S176" s="98"/>
      <c r="T176" s="97">
        <v>1</v>
      </c>
      <c r="U176" s="97">
        <v>0</v>
      </c>
      <c r="V176" s="97">
        <v>0</v>
      </c>
      <c r="W176" s="97">
        <v>1</v>
      </c>
      <c r="X176" s="98">
        <v>0</v>
      </c>
      <c r="Y176" s="99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</row>
    <row r="177" spans="1:59" ht="12.75" customHeight="1">
      <c r="A177" s="61" t="s">
        <v>45</v>
      </c>
      <c r="B177" s="100">
        <v>9</v>
      </c>
      <c r="C177" s="100">
        <v>0</v>
      </c>
      <c r="D177" s="100">
        <v>0</v>
      </c>
      <c r="E177" s="100">
        <v>7</v>
      </c>
      <c r="F177" s="100">
        <v>2</v>
      </c>
      <c r="G177" s="100"/>
      <c r="H177" s="100">
        <v>77</v>
      </c>
      <c r="I177" s="100">
        <v>0</v>
      </c>
      <c r="J177" s="100">
        <v>0</v>
      </c>
      <c r="K177" s="100">
        <v>73</v>
      </c>
      <c r="L177" s="100">
        <v>4</v>
      </c>
      <c r="M177" s="100"/>
      <c r="N177" s="100">
        <v>11</v>
      </c>
      <c r="O177" s="100">
        <v>0</v>
      </c>
      <c r="P177" s="100">
        <v>0</v>
      </c>
      <c r="Q177" s="100">
        <v>11</v>
      </c>
      <c r="R177" s="101">
        <v>0</v>
      </c>
      <c r="S177" s="101"/>
      <c r="T177" s="100">
        <v>13</v>
      </c>
      <c r="U177" s="100">
        <v>0</v>
      </c>
      <c r="V177" s="100">
        <v>0</v>
      </c>
      <c r="W177" s="100">
        <v>12</v>
      </c>
      <c r="X177" s="101">
        <v>1</v>
      </c>
      <c r="Y177" s="102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</row>
    <row r="178" spans="1:59" ht="12.75" customHeight="1">
      <c r="A178" s="61" t="s">
        <v>46</v>
      </c>
      <c r="B178" s="100">
        <v>33</v>
      </c>
      <c r="C178" s="100">
        <v>0</v>
      </c>
      <c r="D178" s="100">
        <v>0</v>
      </c>
      <c r="E178" s="100">
        <v>33</v>
      </c>
      <c r="F178" s="100">
        <v>0</v>
      </c>
      <c r="G178" s="100">
        <v>0</v>
      </c>
      <c r="H178" s="100">
        <v>79</v>
      </c>
      <c r="I178" s="100">
        <v>0</v>
      </c>
      <c r="J178" s="100">
        <v>0</v>
      </c>
      <c r="K178" s="100">
        <v>79</v>
      </c>
      <c r="L178" s="100">
        <v>0</v>
      </c>
      <c r="M178" s="100">
        <v>0</v>
      </c>
      <c r="N178" s="100">
        <v>0</v>
      </c>
      <c r="O178" s="100">
        <v>0</v>
      </c>
      <c r="P178" s="100">
        <v>0</v>
      </c>
      <c r="Q178" s="100">
        <v>0</v>
      </c>
      <c r="R178" s="101">
        <v>0</v>
      </c>
      <c r="S178" s="101">
        <v>0</v>
      </c>
      <c r="T178" s="100">
        <v>6</v>
      </c>
      <c r="U178" s="100">
        <v>0</v>
      </c>
      <c r="V178" s="100">
        <v>0</v>
      </c>
      <c r="W178" s="100">
        <v>6</v>
      </c>
      <c r="X178" s="101">
        <v>0</v>
      </c>
      <c r="Y178" s="102">
        <v>0</v>
      </c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</row>
    <row r="179" spans="1:59" ht="12.75" customHeight="1">
      <c r="A179" s="61" t="s">
        <v>47</v>
      </c>
      <c r="B179" s="100">
        <v>12</v>
      </c>
      <c r="C179" s="100">
        <v>0</v>
      </c>
      <c r="D179" s="100">
        <v>0</v>
      </c>
      <c r="E179" s="100">
        <v>12</v>
      </c>
      <c r="F179" s="100">
        <v>0</v>
      </c>
      <c r="G179" s="100"/>
      <c r="H179" s="100">
        <v>166</v>
      </c>
      <c r="I179" s="100">
        <v>0</v>
      </c>
      <c r="J179" s="100">
        <v>0</v>
      </c>
      <c r="K179" s="100">
        <v>166</v>
      </c>
      <c r="L179" s="100">
        <v>0</v>
      </c>
      <c r="M179" s="100"/>
      <c r="N179" s="100">
        <v>5</v>
      </c>
      <c r="O179" s="100">
        <v>0</v>
      </c>
      <c r="P179" s="100">
        <v>0</v>
      </c>
      <c r="Q179" s="100">
        <v>5</v>
      </c>
      <c r="R179" s="101">
        <v>0</v>
      </c>
      <c r="S179" s="101"/>
      <c r="T179" s="100">
        <v>2</v>
      </c>
      <c r="U179" s="100">
        <v>0</v>
      </c>
      <c r="V179" s="100">
        <v>0</v>
      </c>
      <c r="W179" s="100">
        <v>2</v>
      </c>
      <c r="X179" s="101">
        <v>0</v>
      </c>
      <c r="Y179" s="102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</row>
    <row r="180" spans="1:59" ht="12.75" customHeight="1">
      <c r="A180" s="14" t="s">
        <v>48</v>
      </c>
      <c r="B180" s="103">
        <v>33</v>
      </c>
      <c r="C180" s="103">
        <v>0</v>
      </c>
      <c r="D180" s="103">
        <v>0</v>
      </c>
      <c r="E180" s="103">
        <v>31</v>
      </c>
      <c r="F180" s="103">
        <v>2</v>
      </c>
      <c r="G180" s="103"/>
      <c r="H180" s="103">
        <v>126</v>
      </c>
      <c r="I180" s="103">
        <v>0</v>
      </c>
      <c r="J180" s="103">
        <v>0</v>
      </c>
      <c r="K180" s="103">
        <v>120</v>
      </c>
      <c r="L180" s="103">
        <v>6</v>
      </c>
      <c r="M180" s="103"/>
      <c r="N180" s="103">
        <v>57</v>
      </c>
      <c r="O180" s="103">
        <v>13</v>
      </c>
      <c r="P180" s="103">
        <v>0</v>
      </c>
      <c r="Q180" s="103">
        <v>43</v>
      </c>
      <c r="R180" s="104">
        <v>1</v>
      </c>
      <c r="S180" s="104"/>
      <c r="T180" s="103">
        <v>31</v>
      </c>
      <c r="U180" s="103">
        <v>0</v>
      </c>
      <c r="V180" s="103">
        <v>0</v>
      </c>
      <c r="W180" s="103">
        <v>30</v>
      </c>
      <c r="X180" s="104">
        <v>1</v>
      </c>
      <c r="Y180" s="105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</row>
    <row r="181" spans="1:59" ht="12.75" customHeight="1">
      <c r="A181" s="13" t="s">
        <v>49</v>
      </c>
      <c r="B181" s="97">
        <v>21</v>
      </c>
      <c r="C181" s="97">
        <v>0</v>
      </c>
      <c r="D181" s="97">
        <v>0</v>
      </c>
      <c r="E181" s="97">
        <v>20</v>
      </c>
      <c r="F181" s="97">
        <v>1</v>
      </c>
      <c r="G181" s="97"/>
      <c r="H181" s="97">
        <v>130</v>
      </c>
      <c r="I181" s="97">
        <v>0</v>
      </c>
      <c r="J181" s="97">
        <v>0</v>
      </c>
      <c r="K181" s="97">
        <v>130</v>
      </c>
      <c r="L181" s="97">
        <v>0</v>
      </c>
      <c r="M181" s="97"/>
      <c r="N181" s="97">
        <v>68</v>
      </c>
      <c r="O181" s="97">
        <v>0</v>
      </c>
      <c r="P181" s="97">
        <v>0</v>
      </c>
      <c r="Q181" s="97">
        <v>67</v>
      </c>
      <c r="R181" s="98">
        <v>1</v>
      </c>
      <c r="S181" s="98"/>
      <c r="T181" s="97">
        <v>38</v>
      </c>
      <c r="U181" s="97">
        <v>0</v>
      </c>
      <c r="V181" s="97">
        <v>0</v>
      </c>
      <c r="W181" s="97">
        <v>38</v>
      </c>
      <c r="X181" s="98">
        <v>0</v>
      </c>
      <c r="Y181" s="99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</row>
    <row r="182" spans="1:59" ht="12.75" customHeight="1">
      <c r="A182" s="61" t="s">
        <v>50</v>
      </c>
      <c r="B182" s="100">
        <v>9</v>
      </c>
      <c r="C182" s="100">
        <v>0</v>
      </c>
      <c r="D182" s="100">
        <v>0</v>
      </c>
      <c r="E182" s="100">
        <v>8</v>
      </c>
      <c r="F182" s="100">
        <v>1</v>
      </c>
      <c r="G182" s="100"/>
      <c r="H182" s="100">
        <v>32</v>
      </c>
      <c r="I182" s="100">
        <v>0</v>
      </c>
      <c r="J182" s="100">
        <v>0</v>
      </c>
      <c r="K182" s="100">
        <v>30</v>
      </c>
      <c r="L182" s="100">
        <v>2</v>
      </c>
      <c r="M182" s="100"/>
      <c r="N182" s="100">
        <v>4</v>
      </c>
      <c r="O182" s="100">
        <v>0</v>
      </c>
      <c r="P182" s="100">
        <v>0</v>
      </c>
      <c r="Q182" s="100">
        <v>4</v>
      </c>
      <c r="R182" s="101">
        <v>0</v>
      </c>
      <c r="S182" s="101"/>
      <c r="T182" s="100">
        <v>0</v>
      </c>
      <c r="U182" s="100">
        <v>0</v>
      </c>
      <c r="V182" s="100">
        <v>0</v>
      </c>
      <c r="W182" s="100">
        <v>0</v>
      </c>
      <c r="X182" s="101">
        <v>0</v>
      </c>
      <c r="Y182" s="102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</row>
    <row r="183" spans="1:59" ht="12.75" customHeight="1">
      <c r="A183" s="61" t="s">
        <v>51</v>
      </c>
      <c r="B183" s="100">
        <v>9</v>
      </c>
      <c r="C183" s="100">
        <v>0</v>
      </c>
      <c r="D183" s="100">
        <v>0</v>
      </c>
      <c r="E183" s="100">
        <v>7</v>
      </c>
      <c r="F183" s="100">
        <v>2</v>
      </c>
      <c r="G183" s="100">
        <v>0</v>
      </c>
      <c r="H183" s="100">
        <v>275</v>
      </c>
      <c r="I183" s="100">
        <v>240</v>
      </c>
      <c r="J183" s="100">
        <v>0</v>
      </c>
      <c r="K183" s="100">
        <v>26</v>
      </c>
      <c r="L183" s="100">
        <v>9</v>
      </c>
      <c r="M183" s="100">
        <v>0</v>
      </c>
      <c r="N183" s="100">
        <v>431</v>
      </c>
      <c r="O183" s="100">
        <v>380</v>
      </c>
      <c r="P183" s="100">
        <v>0</v>
      </c>
      <c r="Q183" s="100">
        <v>51</v>
      </c>
      <c r="R183" s="101">
        <v>0</v>
      </c>
      <c r="S183" s="101">
        <v>0</v>
      </c>
      <c r="T183" s="100">
        <v>4</v>
      </c>
      <c r="U183" s="100">
        <v>0</v>
      </c>
      <c r="V183" s="100">
        <v>0</v>
      </c>
      <c r="W183" s="100">
        <v>4</v>
      </c>
      <c r="X183" s="101">
        <v>0</v>
      </c>
      <c r="Y183" s="102">
        <v>0</v>
      </c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</row>
    <row r="184" spans="1:59" ht="12.75" customHeight="1">
      <c r="A184" s="61" t="s">
        <v>52</v>
      </c>
      <c r="B184" s="100">
        <v>10</v>
      </c>
      <c r="C184" s="100">
        <v>0</v>
      </c>
      <c r="D184" s="100">
        <v>0</v>
      </c>
      <c r="E184" s="100">
        <v>10</v>
      </c>
      <c r="F184" s="100">
        <v>0</v>
      </c>
      <c r="G184" s="100"/>
      <c r="H184" s="100">
        <v>20</v>
      </c>
      <c r="I184" s="100">
        <v>0</v>
      </c>
      <c r="J184" s="100">
        <v>0</v>
      </c>
      <c r="K184" s="100">
        <v>19</v>
      </c>
      <c r="L184" s="100">
        <v>1</v>
      </c>
      <c r="M184" s="100"/>
      <c r="N184" s="100">
        <v>1</v>
      </c>
      <c r="O184" s="100">
        <v>0</v>
      </c>
      <c r="P184" s="100">
        <v>0</v>
      </c>
      <c r="Q184" s="100">
        <v>1</v>
      </c>
      <c r="R184" s="101">
        <v>0</v>
      </c>
      <c r="S184" s="101"/>
      <c r="T184" s="100">
        <v>2</v>
      </c>
      <c r="U184" s="100">
        <v>0</v>
      </c>
      <c r="V184" s="100">
        <v>0</v>
      </c>
      <c r="W184" s="100">
        <v>2</v>
      </c>
      <c r="X184" s="101">
        <v>0</v>
      </c>
      <c r="Y184" s="102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</row>
    <row r="185" spans="1:59" ht="12.75" customHeight="1">
      <c r="A185" s="14" t="s">
        <v>53</v>
      </c>
      <c r="B185" s="103">
        <v>2</v>
      </c>
      <c r="C185" s="103">
        <v>0</v>
      </c>
      <c r="D185" s="103">
        <v>0</v>
      </c>
      <c r="E185" s="103">
        <v>2</v>
      </c>
      <c r="F185" s="103">
        <v>0</v>
      </c>
      <c r="G185" s="103"/>
      <c r="H185" s="103">
        <v>49</v>
      </c>
      <c r="I185" s="103">
        <v>9</v>
      </c>
      <c r="J185" s="103">
        <v>0</v>
      </c>
      <c r="K185" s="103">
        <v>37</v>
      </c>
      <c r="L185" s="103">
        <v>3</v>
      </c>
      <c r="M185" s="103"/>
      <c r="N185" s="103">
        <v>5</v>
      </c>
      <c r="O185" s="103">
        <v>0</v>
      </c>
      <c r="P185" s="103">
        <v>0</v>
      </c>
      <c r="Q185" s="103">
        <v>3</v>
      </c>
      <c r="R185" s="104">
        <v>2</v>
      </c>
      <c r="S185" s="104"/>
      <c r="T185" s="103">
        <v>2</v>
      </c>
      <c r="U185" s="103">
        <v>0</v>
      </c>
      <c r="V185" s="103">
        <v>0</v>
      </c>
      <c r="W185" s="103">
        <v>2</v>
      </c>
      <c r="X185" s="104">
        <v>0</v>
      </c>
      <c r="Y185" s="105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</row>
    <row r="186" spans="1:59" ht="12.75" customHeight="1">
      <c r="A186" s="61" t="s">
        <v>54</v>
      </c>
      <c r="B186" s="97">
        <v>25</v>
      </c>
      <c r="C186" s="97">
        <v>25</v>
      </c>
      <c r="D186" s="97">
        <v>0</v>
      </c>
      <c r="E186" s="97">
        <v>0</v>
      </c>
      <c r="F186" s="97">
        <v>0</v>
      </c>
      <c r="G186" s="97"/>
      <c r="H186" s="97">
        <v>91</v>
      </c>
      <c r="I186" s="97">
        <v>75</v>
      </c>
      <c r="J186" s="97">
        <v>0</v>
      </c>
      <c r="K186" s="97">
        <v>16</v>
      </c>
      <c r="L186" s="97">
        <v>0</v>
      </c>
      <c r="M186" s="97"/>
      <c r="N186" s="97">
        <v>486</v>
      </c>
      <c r="O186" s="97">
        <v>482</v>
      </c>
      <c r="P186" s="97">
        <v>0</v>
      </c>
      <c r="Q186" s="97">
        <v>4</v>
      </c>
      <c r="R186" s="98">
        <v>0</v>
      </c>
      <c r="S186" s="98"/>
      <c r="T186" s="97">
        <v>0</v>
      </c>
      <c r="U186" s="97">
        <v>0</v>
      </c>
      <c r="V186" s="97">
        <v>0</v>
      </c>
      <c r="W186" s="97">
        <v>0</v>
      </c>
      <c r="X186" s="98">
        <v>0</v>
      </c>
      <c r="Y186" s="99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</row>
    <row r="187" spans="1:59" ht="12.75" customHeight="1">
      <c r="A187" s="63" t="s">
        <v>55</v>
      </c>
      <c r="B187" s="106">
        <v>0</v>
      </c>
      <c r="C187" s="106">
        <v>0</v>
      </c>
      <c r="D187" s="106">
        <v>0</v>
      </c>
      <c r="E187" s="106">
        <v>0</v>
      </c>
      <c r="F187" s="106">
        <v>0</v>
      </c>
      <c r="G187" s="106"/>
      <c r="H187" s="106">
        <v>3</v>
      </c>
      <c r="I187" s="106">
        <v>0</v>
      </c>
      <c r="J187" s="106">
        <v>0</v>
      </c>
      <c r="K187" s="106">
        <v>1</v>
      </c>
      <c r="L187" s="106">
        <v>2</v>
      </c>
      <c r="M187" s="106"/>
      <c r="N187" s="106">
        <v>12</v>
      </c>
      <c r="O187" s="106">
        <v>0</v>
      </c>
      <c r="P187" s="106">
        <v>0</v>
      </c>
      <c r="Q187" s="106">
        <v>10</v>
      </c>
      <c r="R187" s="107">
        <v>2</v>
      </c>
      <c r="S187" s="107"/>
      <c r="T187" s="106">
        <v>14</v>
      </c>
      <c r="U187" s="106">
        <v>0</v>
      </c>
      <c r="V187" s="106">
        <v>0</v>
      </c>
      <c r="W187" s="106">
        <v>10</v>
      </c>
      <c r="X187" s="107">
        <v>4</v>
      </c>
      <c r="Y187" s="108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</row>
    <row r="188" spans="1:25" ht="12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ht="12.75" customHeight="1">
      <c r="A189" s="68" t="s">
        <v>122</v>
      </c>
    </row>
    <row r="190" spans="1:25" ht="12.75" customHeight="1">
      <c r="A190" s="20"/>
      <c r="U190" s="20"/>
      <c r="V190" s="20"/>
      <c r="W190" s="20"/>
      <c r="X190" s="20"/>
      <c r="Y190" s="20"/>
    </row>
    <row r="191" spans="1:25" ht="12.75" customHeight="1">
      <c r="A191" s="20"/>
      <c r="U191" s="20"/>
      <c r="V191" s="20"/>
      <c r="W191" s="20"/>
      <c r="X191" s="20"/>
      <c r="Y191" s="20"/>
    </row>
    <row r="192" spans="1:25" ht="12.75" customHeight="1">
      <c r="A192" s="20"/>
      <c r="U192" s="20"/>
      <c r="V192" s="20"/>
      <c r="W192" s="20"/>
      <c r="X192" s="20"/>
      <c r="Y192" s="20"/>
    </row>
    <row r="193" spans="1:25" ht="12.75" customHeight="1">
      <c r="A193" s="2" t="s">
        <v>148</v>
      </c>
      <c r="U193" s="20"/>
      <c r="V193" s="20"/>
      <c r="W193" s="20"/>
      <c r="X193" s="20"/>
      <c r="Y193" s="20"/>
    </row>
    <row r="194" spans="1:25" ht="12.75" customHeight="1">
      <c r="A194" s="5"/>
      <c r="B194" s="6" t="s">
        <v>141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9"/>
      <c r="V194" s="9"/>
      <c r="W194" s="9"/>
      <c r="X194" s="9"/>
      <c r="Y194" s="9"/>
    </row>
    <row r="195" spans="1:2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0"/>
      <c r="R195" s="10"/>
      <c r="S195" s="7"/>
      <c r="T195" s="7"/>
      <c r="U195" s="7"/>
      <c r="V195" s="7"/>
      <c r="X195" s="8" t="s">
        <v>0</v>
      </c>
      <c r="Y195" s="7"/>
    </row>
    <row r="196" spans="1:25" ht="12.75" customHeight="1">
      <c r="A196" s="25"/>
      <c r="B196" s="26"/>
      <c r="C196" s="23"/>
      <c r="D196" s="23"/>
      <c r="E196" s="21"/>
      <c r="F196" s="21"/>
      <c r="G196" s="21"/>
      <c r="H196" s="23" t="s">
        <v>56</v>
      </c>
      <c r="I196" s="21"/>
      <c r="J196" s="21"/>
      <c r="K196" s="21"/>
      <c r="L196" s="21"/>
      <c r="M196" s="21"/>
      <c r="N196" s="21" t="s">
        <v>57</v>
      </c>
      <c r="O196" s="23"/>
      <c r="P196" s="23"/>
      <c r="Q196" s="21"/>
      <c r="R196" s="21"/>
      <c r="S196" s="21"/>
      <c r="T196" s="21" t="s">
        <v>58</v>
      </c>
      <c r="U196" s="23"/>
      <c r="V196" s="23"/>
      <c r="W196" s="21"/>
      <c r="X196" s="21"/>
      <c r="Y196" s="29"/>
    </row>
    <row r="197" spans="1:25" ht="12.75" customHeight="1">
      <c r="A197" s="31" t="s">
        <v>4</v>
      </c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5"/>
    </row>
    <row r="198" spans="1:25" ht="12.75" customHeight="1">
      <c r="A198" s="36"/>
      <c r="B198" s="38" t="s">
        <v>67</v>
      </c>
      <c r="C198" s="40"/>
      <c r="D198" s="40"/>
      <c r="E198" s="40"/>
      <c r="F198" s="40"/>
      <c r="G198" s="69"/>
      <c r="H198" s="38" t="s">
        <v>68</v>
      </c>
      <c r="I198" s="40"/>
      <c r="J198" s="40"/>
      <c r="K198" s="40"/>
      <c r="L198" s="40"/>
      <c r="M198" s="69"/>
      <c r="N198" s="38" t="s">
        <v>69</v>
      </c>
      <c r="O198" s="39"/>
      <c r="P198" s="39"/>
      <c r="Q198" s="40"/>
      <c r="R198" s="40"/>
      <c r="S198" s="40"/>
      <c r="T198" s="38" t="s">
        <v>70</v>
      </c>
      <c r="U198" s="39"/>
      <c r="V198" s="39"/>
      <c r="W198" s="40"/>
      <c r="X198" s="40"/>
      <c r="Y198" s="41"/>
    </row>
    <row r="199" spans="1:25" ht="12.75" customHeight="1">
      <c r="A199" s="42" t="s">
        <v>6</v>
      </c>
      <c r="B199" s="70"/>
      <c r="C199" s="71"/>
      <c r="D199" s="71"/>
      <c r="E199" s="71"/>
      <c r="F199" s="71"/>
      <c r="G199" s="72"/>
      <c r="H199" s="70"/>
      <c r="I199" s="71"/>
      <c r="J199" s="71"/>
      <c r="K199" s="71"/>
      <c r="L199" s="71"/>
      <c r="M199" s="72"/>
      <c r="N199" s="32"/>
      <c r="O199" s="33"/>
      <c r="P199" s="33"/>
      <c r="Q199" s="33"/>
      <c r="R199" s="33"/>
      <c r="S199" s="33"/>
      <c r="T199" s="32"/>
      <c r="U199" s="33"/>
      <c r="V199" s="33"/>
      <c r="W199" s="33"/>
      <c r="X199" s="33"/>
      <c r="Y199" s="35"/>
    </row>
    <row r="200" spans="1:26" ht="12.75" customHeight="1">
      <c r="A200" s="42" t="s">
        <v>8</v>
      </c>
      <c r="B200" s="45" t="s">
        <v>7</v>
      </c>
      <c r="C200" s="45" t="s">
        <v>119</v>
      </c>
      <c r="D200" s="45" t="s">
        <v>120</v>
      </c>
      <c r="E200" s="45" t="s">
        <v>113</v>
      </c>
      <c r="F200" s="45" t="s">
        <v>114</v>
      </c>
      <c r="G200" s="43" t="s">
        <v>121</v>
      </c>
      <c r="H200" s="45" t="s">
        <v>7</v>
      </c>
      <c r="I200" s="45" t="s">
        <v>119</v>
      </c>
      <c r="J200" s="45" t="s">
        <v>120</v>
      </c>
      <c r="K200" s="45" t="s">
        <v>113</v>
      </c>
      <c r="L200" s="45" t="s">
        <v>114</v>
      </c>
      <c r="M200" s="43" t="s">
        <v>121</v>
      </c>
      <c r="N200" s="45" t="s">
        <v>7</v>
      </c>
      <c r="O200" s="45" t="s">
        <v>119</v>
      </c>
      <c r="P200" s="45" t="s">
        <v>120</v>
      </c>
      <c r="Q200" s="45" t="s">
        <v>113</v>
      </c>
      <c r="R200" s="45" t="s">
        <v>114</v>
      </c>
      <c r="S200" s="43" t="s">
        <v>121</v>
      </c>
      <c r="T200" s="45" t="s">
        <v>7</v>
      </c>
      <c r="U200" s="45" t="s">
        <v>119</v>
      </c>
      <c r="V200" s="45" t="s">
        <v>120</v>
      </c>
      <c r="W200" s="45" t="s">
        <v>113</v>
      </c>
      <c r="X200" s="78" t="s">
        <v>114</v>
      </c>
      <c r="Y200" s="79" t="s">
        <v>121</v>
      </c>
      <c r="Z200" s="74"/>
    </row>
    <row r="201" spans="1:25" ht="12.75" customHeight="1">
      <c r="A201" s="49" t="s">
        <v>152</v>
      </c>
      <c r="B201" s="50">
        <v>1985</v>
      </c>
      <c r="C201" s="51">
        <v>272</v>
      </c>
      <c r="D201" s="51">
        <v>0</v>
      </c>
      <c r="E201" s="50">
        <v>1548</v>
      </c>
      <c r="F201" s="50">
        <v>165</v>
      </c>
      <c r="G201" s="50">
        <v>0</v>
      </c>
      <c r="H201" s="50">
        <v>870</v>
      </c>
      <c r="I201" s="51">
        <v>66</v>
      </c>
      <c r="J201" s="51">
        <v>0</v>
      </c>
      <c r="K201" s="50">
        <v>735</v>
      </c>
      <c r="L201" s="50">
        <v>69</v>
      </c>
      <c r="M201" s="50">
        <v>0</v>
      </c>
      <c r="N201" s="50">
        <v>235</v>
      </c>
      <c r="O201" s="51">
        <v>0</v>
      </c>
      <c r="P201" s="51">
        <v>0</v>
      </c>
      <c r="Q201" s="50">
        <v>220</v>
      </c>
      <c r="R201" s="50">
        <v>15</v>
      </c>
      <c r="S201" s="50">
        <v>0</v>
      </c>
      <c r="T201" s="50">
        <v>259</v>
      </c>
      <c r="U201" s="51">
        <v>6</v>
      </c>
      <c r="V201" s="51">
        <v>0</v>
      </c>
      <c r="W201" s="50">
        <v>242</v>
      </c>
      <c r="X201" s="50">
        <v>11</v>
      </c>
      <c r="Y201" s="53">
        <v>0</v>
      </c>
    </row>
    <row r="202" spans="1:25" ht="12.75" customHeight="1">
      <c r="A202" s="49" t="s">
        <v>150</v>
      </c>
      <c r="B202" s="50">
        <v>1700</v>
      </c>
      <c r="C202" s="50">
        <v>141</v>
      </c>
      <c r="D202" s="50">
        <v>0</v>
      </c>
      <c r="E202" s="50">
        <v>1454</v>
      </c>
      <c r="F202" s="50">
        <v>105</v>
      </c>
      <c r="G202" s="50">
        <v>0</v>
      </c>
      <c r="H202" s="50">
        <v>1034</v>
      </c>
      <c r="I202" s="50">
        <v>1</v>
      </c>
      <c r="J202" s="50">
        <v>0</v>
      </c>
      <c r="K202" s="50">
        <v>958</v>
      </c>
      <c r="L202" s="50">
        <v>75</v>
      </c>
      <c r="M202" s="50">
        <v>0</v>
      </c>
      <c r="N202" s="50">
        <v>588</v>
      </c>
      <c r="O202" s="50">
        <v>0</v>
      </c>
      <c r="P202" s="50">
        <v>0</v>
      </c>
      <c r="Q202" s="50">
        <v>583</v>
      </c>
      <c r="R202" s="50">
        <v>5</v>
      </c>
      <c r="S202" s="50">
        <v>0</v>
      </c>
      <c r="T202" s="50">
        <v>261</v>
      </c>
      <c r="U202" s="50">
        <v>8</v>
      </c>
      <c r="V202" s="50">
        <v>0</v>
      </c>
      <c r="W202" s="50">
        <v>245</v>
      </c>
      <c r="X202" s="50">
        <v>8</v>
      </c>
      <c r="Y202" s="53">
        <v>0</v>
      </c>
    </row>
    <row r="203" spans="1:25" ht="12.75" customHeight="1">
      <c r="A203" s="49" t="s">
        <v>151</v>
      </c>
      <c r="B203" s="50">
        <f aca="true" t="shared" si="3" ref="B203:Y203">SUM(B204:B250)</f>
        <v>899</v>
      </c>
      <c r="C203" s="50">
        <f t="shared" si="3"/>
        <v>45</v>
      </c>
      <c r="D203" s="50">
        <f t="shared" si="3"/>
        <v>1</v>
      </c>
      <c r="E203" s="50">
        <f t="shared" si="3"/>
        <v>768</v>
      </c>
      <c r="F203" s="50">
        <f t="shared" si="3"/>
        <v>85</v>
      </c>
      <c r="G203" s="50">
        <f t="shared" si="3"/>
        <v>0</v>
      </c>
      <c r="H203" s="50">
        <f t="shared" si="3"/>
        <v>653</v>
      </c>
      <c r="I203" s="50">
        <f t="shared" si="3"/>
        <v>34</v>
      </c>
      <c r="J203" s="50">
        <f t="shared" si="3"/>
        <v>0</v>
      </c>
      <c r="K203" s="50">
        <f t="shared" si="3"/>
        <v>559</v>
      </c>
      <c r="L203" s="50">
        <f t="shared" si="3"/>
        <v>60</v>
      </c>
      <c r="M203" s="50">
        <f t="shared" si="3"/>
        <v>0</v>
      </c>
      <c r="N203" s="50">
        <f t="shared" si="3"/>
        <v>230</v>
      </c>
      <c r="O203" s="50">
        <f t="shared" si="3"/>
        <v>19</v>
      </c>
      <c r="P203" s="50">
        <f t="shared" si="3"/>
        <v>1</v>
      </c>
      <c r="Q203" s="50">
        <f t="shared" si="3"/>
        <v>196</v>
      </c>
      <c r="R203" s="50">
        <f t="shared" si="3"/>
        <v>14</v>
      </c>
      <c r="S203" s="50">
        <f t="shared" si="3"/>
        <v>0</v>
      </c>
      <c r="T203" s="50">
        <f t="shared" si="3"/>
        <v>336</v>
      </c>
      <c r="U203" s="50">
        <f t="shared" si="3"/>
        <v>170</v>
      </c>
      <c r="V203" s="50">
        <f t="shared" si="3"/>
        <v>0</v>
      </c>
      <c r="W203" s="50">
        <f t="shared" si="3"/>
        <v>158</v>
      </c>
      <c r="X203" s="50">
        <f t="shared" si="3"/>
        <v>8</v>
      </c>
      <c r="Y203" s="53">
        <f t="shared" si="3"/>
        <v>0</v>
      </c>
    </row>
    <row r="204" spans="1:25" ht="12.75" customHeight="1">
      <c r="A204" s="55" t="s">
        <v>9</v>
      </c>
      <c r="B204" s="56">
        <v>0</v>
      </c>
      <c r="C204" s="56">
        <v>0</v>
      </c>
      <c r="D204" s="56">
        <v>0</v>
      </c>
      <c r="E204" s="56">
        <v>0</v>
      </c>
      <c r="F204" s="56">
        <v>0</v>
      </c>
      <c r="G204" s="56"/>
      <c r="H204" s="56">
        <v>43</v>
      </c>
      <c r="I204" s="56">
        <v>0</v>
      </c>
      <c r="J204" s="56">
        <v>0</v>
      </c>
      <c r="K204" s="56">
        <v>43</v>
      </c>
      <c r="L204" s="56">
        <v>0</v>
      </c>
      <c r="M204" s="56"/>
      <c r="N204" s="56">
        <v>16</v>
      </c>
      <c r="O204" s="56">
        <v>0</v>
      </c>
      <c r="P204" s="56">
        <v>0</v>
      </c>
      <c r="Q204" s="56">
        <v>16</v>
      </c>
      <c r="R204" s="75">
        <v>0</v>
      </c>
      <c r="S204" s="75"/>
      <c r="T204" s="56">
        <v>8</v>
      </c>
      <c r="U204" s="56">
        <v>0</v>
      </c>
      <c r="V204" s="56">
        <v>0</v>
      </c>
      <c r="W204" s="56">
        <v>8</v>
      </c>
      <c r="X204" s="75">
        <v>0</v>
      </c>
      <c r="Y204" s="57"/>
    </row>
    <row r="205" spans="1:59" ht="12.75" customHeight="1">
      <c r="A205" s="58" t="s">
        <v>10</v>
      </c>
      <c r="B205" s="17">
        <v>42</v>
      </c>
      <c r="C205" s="17">
        <v>0</v>
      </c>
      <c r="D205" s="17">
        <v>0</v>
      </c>
      <c r="E205" s="17">
        <v>42</v>
      </c>
      <c r="F205" s="17">
        <v>0</v>
      </c>
      <c r="G205" s="17"/>
      <c r="H205" s="17">
        <v>25</v>
      </c>
      <c r="I205" s="17">
        <v>0</v>
      </c>
      <c r="J205" s="17">
        <v>0</v>
      </c>
      <c r="K205" s="17">
        <v>25</v>
      </c>
      <c r="L205" s="17">
        <v>0</v>
      </c>
      <c r="M205" s="17"/>
      <c r="N205" s="17">
        <v>34</v>
      </c>
      <c r="O205" s="17">
        <v>0</v>
      </c>
      <c r="P205" s="17">
        <v>0</v>
      </c>
      <c r="Q205" s="17">
        <v>34</v>
      </c>
      <c r="R205" s="76">
        <v>0</v>
      </c>
      <c r="S205" s="76"/>
      <c r="T205" s="17">
        <v>66</v>
      </c>
      <c r="U205" s="17">
        <v>0</v>
      </c>
      <c r="V205" s="17">
        <v>0</v>
      </c>
      <c r="W205" s="17">
        <v>66</v>
      </c>
      <c r="X205" s="76">
        <v>0</v>
      </c>
      <c r="Y205" s="59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</row>
    <row r="206" spans="1:59" ht="12.75" customHeight="1">
      <c r="A206" s="58" t="s">
        <v>11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/>
      <c r="H206" s="17">
        <v>4</v>
      </c>
      <c r="I206" s="17">
        <v>0</v>
      </c>
      <c r="J206" s="17">
        <v>0</v>
      </c>
      <c r="K206" s="17">
        <v>4</v>
      </c>
      <c r="L206" s="17">
        <v>0</v>
      </c>
      <c r="M206" s="17"/>
      <c r="N206" s="17">
        <v>0</v>
      </c>
      <c r="O206" s="17">
        <v>0</v>
      </c>
      <c r="P206" s="17">
        <v>0</v>
      </c>
      <c r="Q206" s="17">
        <v>0</v>
      </c>
      <c r="R206" s="76">
        <v>0</v>
      </c>
      <c r="S206" s="76"/>
      <c r="T206" s="17">
        <v>0</v>
      </c>
      <c r="U206" s="17">
        <v>0</v>
      </c>
      <c r="V206" s="17">
        <v>0</v>
      </c>
      <c r="W206" s="17">
        <v>0</v>
      </c>
      <c r="X206" s="76">
        <v>0</v>
      </c>
      <c r="Y206" s="59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</row>
    <row r="207" spans="1:59" ht="12.75" customHeight="1">
      <c r="A207" s="58" t="s">
        <v>12</v>
      </c>
      <c r="B207" s="17">
        <v>4</v>
      </c>
      <c r="C207" s="17">
        <v>0</v>
      </c>
      <c r="D207" s="17">
        <v>0</v>
      </c>
      <c r="E207" s="17">
        <v>3</v>
      </c>
      <c r="F207" s="17">
        <v>1</v>
      </c>
      <c r="G207" s="17">
        <v>0</v>
      </c>
      <c r="H207" s="17">
        <v>22</v>
      </c>
      <c r="I207" s="17">
        <v>0</v>
      </c>
      <c r="J207" s="17">
        <v>0</v>
      </c>
      <c r="K207" s="17">
        <v>21</v>
      </c>
      <c r="L207" s="17">
        <v>1</v>
      </c>
      <c r="M207" s="17">
        <v>0</v>
      </c>
      <c r="N207" s="17">
        <v>1</v>
      </c>
      <c r="O207" s="17">
        <v>0</v>
      </c>
      <c r="P207" s="17">
        <v>0</v>
      </c>
      <c r="Q207" s="17">
        <v>1</v>
      </c>
      <c r="R207" s="76">
        <v>0</v>
      </c>
      <c r="S207" s="76">
        <v>0</v>
      </c>
      <c r="T207" s="17">
        <v>7</v>
      </c>
      <c r="U207" s="17">
        <v>0</v>
      </c>
      <c r="V207" s="17">
        <v>0</v>
      </c>
      <c r="W207" s="17">
        <v>7</v>
      </c>
      <c r="X207" s="76">
        <v>0</v>
      </c>
      <c r="Y207" s="59">
        <v>0</v>
      </c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</row>
    <row r="208" spans="1:59" ht="12.75" customHeight="1">
      <c r="A208" s="60" t="s">
        <v>13</v>
      </c>
      <c r="B208" s="16">
        <v>28</v>
      </c>
      <c r="C208" s="16">
        <v>0</v>
      </c>
      <c r="D208" s="16">
        <v>0</v>
      </c>
      <c r="E208" s="16">
        <v>28</v>
      </c>
      <c r="F208" s="16">
        <v>0</v>
      </c>
      <c r="G208" s="16"/>
      <c r="H208" s="16">
        <v>60</v>
      </c>
      <c r="I208" s="16">
        <v>0</v>
      </c>
      <c r="J208" s="16">
        <v>0</v>
      </c>
      <c r="K208" s="16">
        <v>60</v>
      </c>
      <c r="L208" s="16">
        <v>0</v>
      </c>
      <c r="M208" s="16"/>
      <c r="N208" s="16">
        <v>8</v>
      </c>
      <c r="O208" s="16">
        <v>0</v>
      </c>
      <c r="P208" s="16">
        <v>0</v>
      </c>
      <c r="Q208" s="16">
        <v>8</v>
      </c>
      <c r="R208" s="18">
        <v>0</v>
      </c>
      <c r="S208" s="18"/>
      <c r="T208" s="16">
        <v>3</v>
      </c>
      <c r="U208" s="16">
        <v>0</v>
      </c>
      <c r="V208" s="16">
        <v>0</v>
      </c>
      <c r="W208" s="16">
        <v>3</v>
      </c>
      <c r="X208" s="18">
        <v>0</v>
      </c>
      <c r="Y208" s="19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</row>
    <row r="209" spans="1:59" ht="12.75" customHeight="1">
      <c r="A209" s="13" t="s">
        <v>14</v>
      </c>
      <c r="B209" s="56">
        <v>7</v>
      </c>
      <c r="C209" s="56">
        <v>0</v>
      </c>
      <c r="D209" s="56">
        <v>0</v>
      </c>
      <c r="E209" s="56">
        <v>6</v>
      </c>
      <c r="F209" s="56">
        <v>1</v>
      </c>
      <c r="G209" s="56"/>
      <c r="H209" s="56">
        <v>2</v>
      </c>
      <c r="I209" s="56">
        <v>0</v>
      </c>
      <c r="J209" s="56">
        <v>0</v>
      </c>
      <c r="K209" s="56">
        <v>2</v>
      </c>
      <c r="L209" s="56">
        <v>0</v>
      </c>
      <c r="M209" s="56"/>
      <c r="N209" s="56">
        <v>0</v>
      </c>
      <c r="O209" s="56">
        <v>0</v>
      </c>
      <c r="P209" s="56">
        <v>0</v>
      </c>
      <c r="Q209" s="56">
        <v>0</v>
      </c>
      <c r="R209" s="75">
        <v>0</v>
      </c>
      <c r="S209" s="75"/>
      <c r="T209" s="56">
        <v>0</v>
      </c>
      <c r="U209" s="56">
        <v>0</v>
      </c>
      <c r="V209" s="56">
        <v>0</v>
      </c>
      <c r="W209" s="56">
        <v>0</v>
      </c>
      <c r="X209" s="75">
        <v>0</v>
      </c>
      <c r="Y209" s="57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</row>
    <row r="210" spans="1:59" ht="12.75" customHeight="1">
      <c r="A210" s="61" t="s">
        <v>15</v>
      </c>
      <c r="B210" s="17">
        <v>3</v>
      </c>
      <c r="C210" s="17">
        <v>0</v>
      </c>
      <c r="D210" s="17">
        <v>0</v>
      </c>
      <c r="E210" s="17">
        <v>3</v>
      </c>
      <c r="F210" s="17">
        <v>0</v>
      </c>
      <c r="G210" s="17"/>
      <c r="H210" s="17">
        <v>6</v>
      </c>
      <c r="I210" s="17">
        <v>0</v>
      </c>
      <c r="J210" s="17">
        <v>0</v>
      </c>
      <c r="K210" s="17">
        <v>6</v>
      </c>
      <c r="L210" s="17">
        <v>0</v>
      </c>
      <c r="M210" s="17"/>
      <c r="N210" s="17">
        <v>5</v>
      </c>
      <c r="O210" s="17">
        <v>0</v>
      </c>
      <c r="P210" s="17">
        <v>0</v>
      </c>
      <c r="Q210" s="17">
        <v>5</v>
      </c>
      <c r="R210" s="76">
        <v>0</v>
      </c>
      <c r="S210" s="76"/>
      <c r="T210" s="17">
        <v>1</v>
      </c>
      <c r="U210" s="17">
        <v>0</v>
      </c>
      <c r="V210" s="17">
        <v>0</v>
      </c>
      <c r="W210" s="17">
        <v>1</v>
      </c>
      <c r="X210" s="76">
        <v>0</v>
      </c>
      <c r="Y210" s="59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</row>
    <row r="211" spans="1:59" ht="12.75" customHeight="1">
      <c r="A211" s="61" t="s">
        <v>16</v>
      </c>
      <c r="B211" s="17">
        <v>109</v>
      </c>
      <c r="C211" s="17">
        <v>0</v>
      </c>
      <c r="D211" s="17">
        <v>0</v>
      </c>
      <c r="E211" s="17">
        <v>108</v>
      </c>
      <c r="F211" s="17">
        <v>1</v>
      </c>
      <c r="G211" s="17"/>
      <c r="H211" s="17">
        <v>17</v>
      </c>
      <c r="I211" s="17">
        <v>0</v>
      </c>
      <c r="J211" s="17">
        <v>0</v>
      </c>
      <c r="K211" s="17">
        <v>16</v>
      </c>
      <c r="L211" s="17">
        <v>1</v>
      </c>
      <c r="M211" s="17"/>
      <c r="N211" s="17">
        <v>8</v>
      </c>
      <c r="O211" s="17">
        <v>0</v>
      </c>
      <c r="P211" s="17">
        <v>0</v>
      </c>
      <c r="Q211" s="17">
        <v>8</v>
      </c>
      <c r="R211" s="76">
        <v>0</v>
      </c>
      <c r="S211" s="76"/>
      <c r="T211" s="17">
        <v>3</v>
      </c>
      <c r="U211" s="17">
        <v>0</v>
      </c>
      <c r="V211" s="17">
        <v>0</v>
      </c>
      <c r="W211" s="17">
        <v>3</v>
      </c>
      <c r="X211" s="76">
        <v>0</v>
      </c>
      <c r="Y211" s="59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</row>
    <row r="212" spans="1:59" ht="12.75" customHeight="1">
      <c r="A212" s="61" t="s">
        <v>17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/>
      <c r="H212" s="17">
        <v>7</v>
      </c>
      <c r="I212" s="17">
        <v>0</v>
      </c>
      <c r="J212" s="17">
        <v>0</v>
      </c>
      <c r="K212" s="17">
        <v>7</v>
      </c>
      <c r="L212" s="17">
        <v>0</v>
      </c>
      <c r="M212" s="17"/>
      <c r="N212" s="17">
        <v>0</v>
      </c>
      <c r="O212" s="17">
        <v>0</v>
      </c>
      <c r="P212" s="17">
        <v>0</v>
      </c>
      <c r="Q212" s="17">
        <v>0</v>
      </c>
      <c r="R212" s="76">
        <v>0</v>
      </c>
      <c r="S212" s="76"/>
      <c r="T212" s="17">
        <v>2</v>
      </c>
      <c r="U212" s="17">
        <v>0</v>
      </c>
      <c r="V212" s="17">
        <v>0</v>
      </c>
      <c r="W212" s="17">
        <v>0</v>
      </c>
      <c r="X212" s="76">
        <v>2</v>
      </c>
      <c r="Y212" s="59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</row>
    <row r="213" spans="1:59" ht="12.75" customHeight="1">
      <c r="A213" s="14" t="s">
        <v>18</v>
      </c>
      <c r="B213" s="16">
        <v>2</v>
      </c>
      <c r="C213" s="16">
        <v>0</v>
      </c>
      <c r="D213" s="16">
        <v>0</v>
      </c>
      <c r="E213" s="16">
        <v>2</v>
      </c>
      <c r="F213" s="16">
        <v>0</v>
      </c>
      <c r="G213" s="16">
        <v>0</v>
      </c>
      <c r="H213" s="16">
        <v>12</v>
      </c>
      <c r="I213" s="16">
        <v>0</v>
      </c>
      <c r="J213" s="16">
        <v>0</v>
      </c>
      <c r="K213" s="16">
        <v>11</v>
      </c>
      <c r="L213" s="16">
        <v>1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8">
        <v>0</v>
      </c>
      <c r="S213" s="18">
        <v>0</v>
      </c>
      <c r="T213" s="16">
        <v>1</v>
      </c>
      <c r="U213" s="16">
        <v>0</v>
      </c>
      <c r="V213" s="16">
        <v>0</v>
      </c>
      <c r="W213" s="16">
        <v>1</v>
      </c>
      <c r="X213" s="18">
        <v>0</v>
      </c>
      <c r="Y213" s="19">
        <v>0</v>
      </c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</row>
    <row r="214" spans="1:59" ht="12.75" customHeight="1">
      <c r="A214" s="13" t="s">
        <v>19</v>
      </c>
      <c r="B214" s="56">
        <v>3</v>
      </c>
      <c r="C214" s="56">
        <v>0</v>
      </c>
      <c r="D214" s="56">
        <v>0</v>
      </c>
      <c r="E214" s="56">
        <v>3</v>
      </c>
      <c r="F214" s="56">
        <v>0</v>
      </c>
      <c r="G214" s="56"/>
      <c r="H214" s="56">
        <v>2</v>
      </c>
      <c r="I214" s="56">
        <v>0</v>
      </c>
      <c r="J214" s="56">
        <v>0</v>
      </c>
      <c r="K214" s="56">
        <v>1</v>
      </c>
      <c r="L214" s="56">
        <v>1</v>
      </c>
      <c r="M214" s="56"/>
      <c r="N214" s="56">
        <v>1</v>
      </c>
      <c r="O214" s="56">
        <v>0</v>
      </c>
      <c r="P214" s="56">
        <v>0</v>
      </c>
      <c r="Q214" s="56">
        <v>1</v>
      </c>
      <c r="R214" s="75">
        <v>0</v>
      </c>
      <c r="S214" s="75"/>
      <c r="T214" s="56">
        <v>1</v>
      </c>
      <c r="U214" s="56">
        <v>0</v>
      </c>
      <c r="V214" s="56">
        <v>0</v>
      </c>
      <c r="W214" s="56">
        <v>1</v>
      </c>
      <c r="X214" s="75">
        <v>0</v>
      </c>
      <c r="Y214" s="57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</row>
    <row r="215" spans="1:59" ht="12.75" customHeight="1">
      <c r="A215" s="61" t="s">
        <v>20</v>
      </c>
      <c r="B215" s="17">
        <v>76</v>
      </c>
      <c r="C215" s="17">
        <v>0</v>
      </c>
      <c r="D215" s="17">
        <v>0</v>
      </c>
      <c r="E215" s="17">
        <v>72</v>
      </c>
      <c r="F215" s="17">
        <v>4</v>
      </c>
      <c r="G215" s="17"/>
      <c r="H215" s="17">
        <v>31</v>
      </c>
      <c r="I215" s="17">
        <v>0</v>
      </c>
      <c r="J215" s="17">
        <v>0</v>
      </c>
      <c r="K215" s="17">
        <v>26</v>
      </c>
      <c r="L215" s="17">
        <v>5</v>
      </c>
      <c r="M215" s="17"/>
      <c r="N215" s="17">
        <v>48</v>
      </c>
      <c r="O215" s="17">
        <v>19</v>
      </c>
      <c r="P215" s="17">
        <v>0</v>
      </c>
      <c r="Q215" s="17">
        <v>25</v>
      </c>
      <c r="R215" s="76">
        <v>4</v>
      </c>
      <c r="S215" s="76"/>
      <c r="T215" s="17">
        <v>13</v>
      </c>
      <c r="U215" s="17">
        <v>0</v>
      </c>
      <c r="V215" s="17">
        <v>0</v>
      </c>
      <c r="W215" s="17">
        <v>9</v>
      </c>
      <c r="X215" s="76">
        <v>4</v>
      </c>
      <c r="Y215" s="59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</row>
    <row r="216" spans="1:59" ht="12.75" customHeight="1">
      <c r="A216" s="61" t="s">
        <v>21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/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/>
      <c r="N216" s="17">
        <v>0</v>
      </c>
      <c r="O216" s="17">
        <v>0</v>
      </c>
      <c r="P216" s="17">
        <v>0</v>
      </c>
      <c r="Q216" s="17">
        <v>0</v>
      </c>
      <c r="R216" s="76">
        <v>0</v>
      </c>
      <c r="S216" s="76"/>
      <c r="T216" s="17">
        <v>0</v>
      </c>
      <c r="U216" s="17">
        <v>0</v>
      </c>
      <c r="V216" s="17">
        <v>0</v>
      </c>
      <c r="W216" s="17">
        <v>0</v>
      </c>
      <c r="X216" s="76">
        <v>0</v>
      </c>
      <c r="Y216" s="59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</row>
    <row r="217" spans="1:59" ht="12.75" customHeight="1">
      <c r="A217" s="61" t="s">
        <v>22</v>
      </c>
      <c r="B217" s="17">
        <v>18</v>
      </c>
      <c r="C217" s="17">
        <v>0</v>
      </c>
      <c r="D217" s="17">
        <v>0</v>
      </c>
      <c r="E217" s="17">
        <v>16</v>
      </c>
      <c r="F217" s="17">
        <v>2</v>
      </c>
      <c r="G217" s="17"/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/>
      <c r="N217" s="17">
        <v>2</v>
      </c>
      <c r="O217" s="17">
        <v>0</v>
      </c>
      <c r="P217" s="17">
        <v>0</v>
      </c>
      <c r="Q217" s="17">
        <v>0</v>
      </c>
      <c r="R217" s="76">
        <v>2</v>
      </c>
      <c r="S217" s="76"/>
      <c r="T217" s="17">
        <v>0</v>
      </c>
      <c r="U217" s="17">
        <v>0</v>
      </c>
      <c r="V217" s="17">
        <v>0</v>
      </c>
      <c r="W217" s="17">
        <v>0</v>
      </c>
      <c r="X217" s="76">
        <v>0</v>
      </c>
      <c r="Y217" s="59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</row>
    <row r="218" spans="1:59" ht="12.75" customHeight="1">
      <c r="A218" s="14" t="s">
        <v>23</v>
      </c>
      <c r="B218" s="16">
        <v>65</v>
      </c>
      <c r="C218" s="16">
        <v>26</v>
      </c>
      <c r="D218" s="16">
        <v>0</v>
      </c>
      <c r="E218" s="16">
        <v>38</v>
      </c>
      <c r="F218" s="16">
        <v>1</v>
      </c>
      <c r="G218" s="16"/>
      <c r="H218" s="16">
        <v>77</v>
      </c>
      <c r="I218" s="16">
        <v>33</v>
      </c>
      <c r="J218" s="16">
        <v>0</v>
      </c>
      <c r="K218" s="16">
        <v>43</v>
      </c>
      <c r="L218" s="16">
        <v>1</v>
      </c>
      <c r="M218" s="16"/>
      <c r="N218" s="16">
        <v>12</v>
      </c>
      <c r="O218" s="16">
        <v>0</v>
      </c>
      <c r="P218" s="16">
        <v>0</v>
      </c>
      <c r="Q218" s="16">
        <v>12</v>
      </c>
      <c r="R218" s="18">
        <v>0</v>
      </c>
      <c r="S218" s="18"/>
      <c r="T218" s="16">
        <v>30</v>
      </c>
      <c r="U218" s="16">
        <v>10</v>
      </c>
      <c r="V218" s="16">
        <v>0</v>
      </c>
      <c r="W218" s="16">
        <v>20</v>
      </c>
      <c r="X218" s="18">
        <v>0</v>
      </c>
      <c r="Y218" s="19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</row>
    <row r="219" spans="1:59" ht="12.75" customHeight="1">
      <c r="A219" s="13" t="s">
        <v>24</v>
      </c>
      <c r="B219" s="56">
        <v>4</v>
      </c>
      <c r="C219" s="56">
        <v>1</v>
      </c>
      <c r="D219" s="56">
        <v>0</v>
      </c>
      <c r="E219" s="56">
        <v>0</v>
      </c>
      <c r="F219" s="56">
        <v>3</v>
      </c>
      <c r="G219" s="56"/>
      <c r="H219" s="56">
        <v>5</v>
      </c>
      <c r="I219" s="56">
        <v>1</v>
      </c>
      <c r="J219" s="56">
        <v>0</v>
      </c>
      <c r="K219" s="56">
        <v>1</v>
      </c>
      <c r="L219" s="56">
        <v>3</v>
      </c>
      <c r="M219" s="56"/>
      <c r="N219" s="56">
        <v>0</v>
      </c>
      <c r="O219" s="56">
        <v>0</v>
      </c>
      <c r="P219" s="56">
        <v>0</v>
      </c>
      <c r="Q219" s="56">
        <v>0</v>
      </c>
      <c r="R219" s="56">
        <v>0</v>
      </c>
      <c r="S219" s="56"/>
      <c r="T219" s="56">
        <v>0</v>
      </c>
      <c r="U219" s="56">
        <v>0</v>
      </c>
      <c r="V219" s="56">
        <v>0</v>
      </c>
      <c r="W219" s="56">
        <v>0</v>
      </c>
      <c r="X219" s="56">
        <v>0</v>
      </c>
      <c r="Y219" s="57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</row>
    <row r="220" spans="1:59" ht="12.75" customHeight="1">
      <c r="A220" s="61" t="s">
        <v>25</v>
      </c>
      <c r="B220" s="17">
        <v>15</v>
      </c>
      <c r="C220" s="17">
        <v>0</v>
      </c>
      <c r="D220" s="17">
        <v>0</v>
      </c>
      <c r="E220" s="17">
        <v>14</v>
      </c>
      <c r="F220" s="17">
        <v>1</v>
      </c>
      <c r="G220" s="17"/>
      <c r="H220" s="17">
        <v>7</v>
      </c>
      <c r="I220" s="17">
        <v>0</v>
      </c>
      <c r="J220" s="17">
        <v>0</v>
      </c>
      <c r="K220" s="17">
        <v>5</v>
      </c>
      <c r="L220" s="17">
        <v>2</v>
      </c>
      <c r="M220" s="17"/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/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59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</row>
    <row r="221" spans="1:59" ht="12.75" customHeight="1">
      <c r="A221" s="61" t="s">
        <v>26</v>
      </c>
      <c r="B221" s="17">
        <v>2</v>
      </c>
      <c r="C221" s="17">
        <v>0</v>
      </c>
      <c r="D221" s="17">
        <v>0</v>
      </c>
      <c r="E221" s="17">
        <v>1</v>
      </c>
      <c r="F221" s="17">
        <v>1</v>
      </c>
      <c r="G221" s="17">
        <v>0</v>
      </c>
      <c r="H221" s="17">
        <v>2</v>
      </c>
      <c r="I221" s="17">
        <v>0</v>
      </c>
      <c r="J221" s="17">
        <v>0</v>
      </c>
      <c r="K221" s="17">
        <v>2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76">
        <v>0</v>
      </c>
      <c r="S221" s="76">
        <v>0</v>
      </c>
      <c r="T221" s="17">
        <v>0</v>
      </c>
      <c r="U221" s="17">
        <v>0</v>
      </c>
      <c r="V221" s="17">
        <v>0</v>
      </c>
      <c r="W221" s="17">
        <v>0</v>
      </c>
      <c r="X221" s="76">
        <v>0</v>
      </c>
      <c r="Y221" s="59">
        <v>0</v>
      </c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</row>
    <row r="222" spans="1:59" ht="12.75" customHeight="1">
      <c r="A222" s="61" t="s">
        <v>27</v>
      </c>
      <c r="B222" s="17">
        <v>1</v>
      </c>
      <c r="C222" s="17">
        <v>0</v>
      </c>
      <c r="D222" s="17">
        <v>0</v>
      </c>
      <c r="E222" s="17">
        <v>1</v>
      </c>
      <c r="F222" s="17">
        <v>0</v>
      </c>
      <c r="G222" s="17"/>
      <c r="H222" s="17">
        <v>1</v>
      </c>
      <c r="I222" s="17">
        <v>0</v>
      </c>
      <c r="J222" s="17">
        <v>0</v>
      </c>
      <c r="K222" s="17">
        <v>0</v>
      </c>
      <c r="L222" s="17">
        <v>1</v>
      </c>
      <c r="M222" s="17"/>
      <c r="N222" s="17">
        <v>5</v>
      </c>
      <c r="O222" s="17">
        <v>0</v>
      </c>
      <c r="P222" s="17">
        <v>0</v>
      </c>
      <c r="Q222" s="17">
        <v>4</v>
      </c>
      <c r="R222" s="76">
        <v>1</v>
      </c>
      <c r="S222" s="76"/>
      <c r="T222" s="17">
        <v>0</v>
      </c>
      <c r="U222" s="17">
        <v>0</v>
      </c>
      <c r="V222" s="17">
        <v>0</v>
      </c>
      <c r="W222" s="17">
        <v>0</v>
      </c>
      <c r="X222" s="76">
        <v>0</v>
      </c>
      <c r="Y222" s="59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</row>
    <row r="223" spans="1:59" ht="12.75" customHeight="1">
      <c r="A223" s="14" t="s">
        <v>28</v>
      </c>
      <c r="B223" s="16">
        <v>3</v>
      </c>
      <c r="C223" s="16">
        <v>0</v>
      </c>
      <c r="D223" s="16">
        <v>0</v>
      </c>
      <c r="E223" s="16">
        <v>2</v>
      </c>
      <c r="F223" s="16">
        <v>1</v>
      </c>
      <c r="G223" s="16"/>
      <c r="H223" s="16">
        <v>14</v>
      </c>
      <c r="I223" s="16">
        <v>0</v>
      </c>
      <c r="J223" s="16">
        <v>0</v>
      </c>
      <c r="K223" s="16">
        <v>11</v>
      </c>
      <c r="L223" s="16">
        <v>3</v>
      </c>
      <c r="M223" s="16"/>
      <c r="N223" s="16">
        <v>5</v>
      </c>
      <c r="O223" s="16">
        <v>0</v>
      </c>
      <c r="P223" s="16">
        <v>0</v>
      </c>
      <c r="Q223" s="16">
        <v>5</v>
      </c>
      <c r="R223" s="18">
        <v>0</v>
      </c>
      <c r="S223" s="18"/>
      <c r="T223" s="16">
        <v>0</v>
      </c>
      <c r="U223" s="16">
        <v>0</v>
      </c>
      <c r="V223" s="16">
        <v>0</v>
      </c>
      <c r="W223" s="16">
        <v>0</v>
      </c>
      <c r="X223" s="18">
        <v>0</v>
      </c>
      <c r="Y223" s="19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</row>
    <row r="224" spans="1:59" ht="12.75" customHeight="1">
      <c r="A224" s="13" t="s">
        <v>29</v>
      </c>
      <c r="B224" s="56">
        <v>19</v>
      </c>
      <c r="C224" s="56">
        <v>0</v>
      </c>
      <c r="D224" s="56">
        <v>0</v>
      </c>
      <c r="E224" s="56">
        <v>18</v>
      </c>
      <c r="F224" s="56">
        <v>1</v>
      </c>
      <c r="G224" s="56">
        <v>0</v>
      </c>
      <c r="H224" s="56">
        <v>40</v>
      </c>
      <c r="I224" s="56">
        <v>0</v>
      </c>
      <c r="J224" s="56">
        <v>0</v>
      </c>
      <c r="K224" s="56">
        <v>40</v>
      </c>
      <c r="L224" s="56">
        <v>0</v>
      </c>
      <c r="M224" s="56">
        <v>0</v>
      </c>
      <c r="N224" s="56">
        <v>10</v>
      </c>
      <c r="O224" s="56">
        <v>0</v>
      </c>
      <c r="P224" s="56">
        <v>0</v>
      </c>
      <c r="Q224" s="56">
        <v>9</v>
      </c>
      <c r="R224" s="75">
        <v>1</v>
      </c>
      <c r="S224" s="75">
        <v>0</v>
      </c>
      <c r="T224" s="56">
        <v>0</v>
      </c>
      <c r="U224" s="56">
        <v>0</v>
      </c>
      <c r="V224" s="56">
        <v>0</v>
      </c>
      <c r="W224" s="56">
        <v>0</v>
      </c>
      <c r="X224" s="75">
        <v>0</v>
      </c>
      <c r="Y224" s="57">
        <v>0</v>
      </c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</row>
    <row r="225" spans="1:59" ht="12.75" customHeight="1">
      <c r="A225" s="61" t="s">
        <v>30</v>
      </c>
      <c r="B225" s="17">
        <v>7</v>
      </c>
      <c r="C225" s="17">
        <v>0</v>
      </c>
      <c r="D225" s="17">
        <v>0</v>
      </c>
      <c r="E225" s="17">
        <v>6</v>
      </c>
      <c r="F225" s="17">
        <v>1</v>
      </c>
      <c r="G225" s="17">
        <v>0</v>
      </c>
      <c r="H225" s="17">
        <v>4</v>
      </c>
      <c r="I225" s="17">
        <v>0</v>
      </c>
      <c r="J225" s="17">
        <v>0</v>
      </c>
      <c r="K225" s="17">
        <v>3</v>
      </c>
      <c r="L225" s="17">
        <v>1</v>
      </c>
      <c r="M225" s="17">
        <v>0</v>
      </c>
      <c r="N225" s="17">
        <v>3</v>
      </c>
      <c r="O225" s="17">
        <v>0</v>
      </c>
      <c r="P225" s="17">
        <v>0</v>
      </c>
      <c r="Q225" s="17">
        <v>3</v>
      </c>
      <c r="R225" s="76">
        <v>0</v>
      </c>
      <c r="S225" s="76">
        <v>0</v>
      </c>
      <c r="T225" s="17">
        <v>1</v>
      </c>
      <c r="U225" s="17">
        <v>0</v>
      </c>
      <c r="V225" s="17">
        <v>0</v>
      </c>
      <c r="W225" s="17">
        <v>1</v>
      </c>
      <c r="X225" s="76">
        <v>0</v>
      </c>
      <c r="Y225" s="59">
        <v>0</v>
      </c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</row>
    <row r="226" spans="1:59" ht="12.75" customHeight="1">
      <c r="A226" s="61" t="s">
        <v>31</v>
      </c>
      <c r="B226" s="17">
        <v>61</v>
      </c>
      <c r="C226" s="17">
        <v>18</v>
      </c>
      <c r="D226" s="17">
        <v>0</v>
      </c>
      <c r="E226" s="17">
        <v>35</v>
      </c>
      <c r="F226" s="17">
        <v>8</v>
      </c>
      <c r="G226" s="17"/>
      <c r="H226" s="17">
        <v>19</v>
      </c>
      <c r="I226" s="17">
        <v>0</v>
      </c>
      <c r="J226" s="17">
        <v>0</v>
      </c>
      <c r="K226" s="17">
        <v>9</v>
      </c>
      <c r="L226" s="17">
        <v>10</v>
      </c>
      <c r="M226" s="17"/>
      <c r="N226" s="17">
        <v>9</v>
      </c>
      <c r="O226" s="17">
        <v>0</v>
      </c>
      <c r="P226" s="17">
        <v>0</v>
      </c>
      <c r="Q226" s="17">
        <v>7</v>
      </c>
      <c r="R226" s="76">
        <v>2</v>
      </c>
      <c r="S226" s="76"/>
      <c r="T226" s="17">
        <v>8</v>
      </c>
      <c r="U226" s="17">
        <v>0</v>
      </c>
      <c r="V226" s="17">
        <v>0</v>
      </c>
      <c r="W226" s="17">
        <v>7</v>
      </c>
      <c r="X226" s="76">
        <v>1</v>
      </c>
      <c r="Y226" s="59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</row>
    <row r="227" spans="1:59" ht="12.75" customHeight="1">
      <c r="A227" s="61" t="s">
        <v>32</v>
      </c>
      <c r="B227" s="17">
        <v>19</v>
      </c>
      <c r="C227" s="17">
        <v>0</v>
      </c>
      <c r="D227" s="17">
        <v>0</v>
      </c>
      <c r="E227" s="17">
        <v>16</v>
      </c>
      <c r="F227" s="17">
        <v>3</v>
      </c>
      <c r="G227" s="17"/>
      <c r="H227" s="17">
        <v>27</v>
      </c>
      <c r="I227" s="17">
        <v>0</v>
      </c>
      <c r="J227" s="17">
        <v>0</v>
      </c>
      <c r="K227" s="17">
        <v>27</v>
      </c>
      <c r="L227" s="17">
        <v>0</v>
      </c>
      <c r="M227" s="17"/>
      <c r="N227" s="17">
        <v>5</v>
      </c>
      <c r="O227" s="17">
        <v>0</v>
      </c>
      <c r="P227" s="17">
        <v>0</v>
      </c>
      <c r="Q227" s="17">
        <v>5</v>
      </c>
      <c r="R227" s="76">
        <v>0</v>
      </c>
      <c r="S227" s="76"/>
      <c r="T227" s="17">
        <v>2</v>
      </c>
      <c r="U227" s="17">
        <v>0</v>
      </c>
      <c r="V227" s="17">
        <v>0</v>
      </c>
      <c r="W227" s="17">
        <v>1</v>
      </c>
      <c r="X227" s="76">
        <v>1</v>
      </c>
      <c r="Y227" s="59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</row>
    <row r="228" spans="1:59" ht="12.75" customHeight="1">
      <c r="A228" s="14" t="s">
        <v>33</v>
      </c>
      <c r="B228" s="16">
        <v>17</v>
      </c>
      <c r="C228" s="16">
        <v>0</v>
      </c>
      <c r="D228" s="16">
        <v>0</v>
      </c>
      <c r="E228" s="16">
        <v>17</v>
      </c>
      <c r="F228" s="16">
        <v>0</v>
      </c>
      <c r="G228" s="16">
        <v>0</v>
      </c>
      <c r="H228" s="16">
        <v>20</v>
      </c>
      <c r="I228" s="16">
        <v>0</v>
      </c>
      <c r="J228" s="16">
        <v>0</v>
      </c>
      <c r="K228" s="16">
        <v>19</v>
      </c>
      <c r="L228" s="16">
        <v>1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8">
        <v>0</v>
      </c>
      <c r="S228" s="18">
        <v>0</v>
      </c>
      <c r="T228" s="16">
        <v>0</v>
      </c>
      <c r="U228" s="16">
        <v>0</v>
      </c>
      <c r="V228" s="16">
        <v>0</v>
      </c>
      <c r="W228" s="16">
        <v>0</v>
      </c>
      <c r="X228" s="18">
        <v>0</v>
      </c>
      <c r="Y228" s="19">
        <v>0</v>
      </c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</row>
    <row r="229" spans="1:59" ht="12.75" customHeight="1">
      <c r="A229" s="13" t="s">
        <v>34</v>
      </c>
      <c r="B229" s="56">
        <v>29</v>
      </c>
      <c r="C229" s="56">
        <v>0</v>
      </c>
      <c r="D229" s="56">
        <v>0</v>
      </c>
      <c r="E229" s="56">
        <v>29</v>
      </c>
      <c r="F229" s="56">
        <v>0</v>
      </c>
      <c r="G229" s="56">
        <v>0</v>
      </c>
      <c r="H229" s="56">
        <v>9</v>
      </c>
      <c r="I229" s="56">
        <v>0</v>
      </c>
      <c r="J229" s="56">
        <v>0</v>
      </c>
      <c r="K229" s="56">
        <v>5</v>
      </c>
      <c r="L229" s="56">
        <v>4</v>
      </c>
      <c r="M229" s="56">
        <v>0</v>
      </c>
      <c r="N229" s="56">
        <v>0</v>
      </c>
      <c r="O229" s="56">
        <v>0</v>
      </c>
      <c r="P229" s="56">
        <v>0</v>
      </c>
      <c r="Q229" s="56">
        <v>0</v>
      </c>
      <c r="R229" s="75">
        <v>0</v>
      </c>
      <c r="S229" s="75">
        <v>0</v>
      </c>
      <c r="T229" s="56">
        <v>0</v>
      </c>
      <c r="U229" s="56">
        <v>0</v>
      </c>
      <c r="V229" s="56">
        <v>0</v>
      </c>
      <c r="W229" s="56">
        <v>0</v>
      </c>
      <c r="X229" s="75">
        <v>0</v>
      </c>
      <c r="Y229" s="57">
        <v>0</v>
      </c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</row>
    <row r="230" spans="1:59" ht="12.75" customHeight="1">
      <c r="A230" s="61" t="s">
        <v>35</v>
      </c>
      <c r="B230" s="17">
        <v>5</v>
      </c>
      <c r="C230" s="17">
        <v>0</v>
      </c>
      <c r="D230" s="17">
        <v>0</v>
      </c>
      <c r="E230" s="17">
        <v>5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1</v>
      </c>
      <c r="O230" s="17">
        <v>0</v>
      </c>
      <c r="P230" s="17">
        <v>0</v>
      </c>
      <c r="Q230" s="17">
        <v>1</v>
      </c>
      <c r="R230" s="76">
        <v>0</v>
      </c>
      <c r="S230" s="76">
        <v>0</v>
      </c>
      <c r="T230" s="17">
        <v>0</v>
      </c>
      <c r="U230" s="17">
        <v>0</v>
      </c>
      <c r="V230" s="17">
        <v>0</v>
      </c>
      <c r="W230" s="17">
        <v>0</v>
      </c>
      <c r="X230" s="76">
        <v>0</v>
      </c>
      <c r="Y230" s="59">
        <v>0</v>
      </c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</row>
    <row r="231" spans="1:59" ht="12.75" customHeight="1">
      <c r="A231" s="61" t="s">
        <v>36</v>
      </c>
      <c r="B231" s="17">
        <v>12</v>
      </c>
      <c r="C231" s="17">
        <v>0</v>
      </c>
      <c r="D231" s="17">
        <v>0</v>
      </c>
      <c r="E231" s="17">
        <v>10</v>
      </c>
      <c r="F231" s="17">
        <v>2</v>
      </c>
      <c r="G231" s="17"/>
      <c r="H231" s="17">
        <v>48</v>
      </c>
      <c r="I231" s="17">
        <v>0</v>
      </c>
      <c r="J231" s="17">
        <v>0</v>
      </c>
      <c r="K231" s="17">
        <v>39</v>
      </c>
      <c r="L231" s="17">
        <v>9</v>
      </c>
      <c r="M231" s="17"/>
      <c r="N231" s="17">
        <v>3</v>
      </c>
      <c r="O231" s="17">
        <v>0</v>
      </c>
      <c r="P231" s="17">
        <v>0</v>
      </c>
      <c r="Q231" s="17">
        <v>2</v>
      </c>
      <c r="R231" s="76">
        <v>1</v>
      </c>
      <c r="S231" s="76"/>
      <c r="T231" s="17">
        <v>0</v>
      </c>
      <c r="U231" s="17">
        <v>0</v>
      </c>
      <c r="V231" s="17">
        <v>0</v>
      </c>
      <c r="W231" s="17">
        <v>0</v>
      </c>
      <c r="X231" s="76">
        <v>0</v>
      </c>
      <c r="Y231" s="59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</row>
    <row r="232" spans="1:59" ht="12.75" customHeight="1">
      <c r="A232" s="61" t="s">
        <v>37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/>
      <c r="H232" s="17">
        <v>9</v>
      </c>
      <c r="I232" s="17">
        <v>0</v>
      </c>
      <c r="J232" s="17">
        <v>0</v>
      </c>
      <c r="K232" s="17">
        <v>4</v>
      </c>
      <c r="L232" s="17">
        <v>5</v>
      </c>
      <c r="M232" s="17"/>
      <c r="N232" s="17">
        <v>1</v>
      </c>
      <c r="O232" s="17">
        <v>0</v>
      </c>
      <c r="P232" s="17">
        <v>0</v>
      </c>
      <c r="Q232" s="17">
        <v>0</v>
      </c>
      <c r="R232" s="76">
        <v>1</v>
      </c>
      <c r="S232" s="76"/>
      <c r="T232" s="17">
        <v>0</v>
      </c>
      <c r="U232" s="17">
        <v>0</v>
      </c>
      <c r="V232" s="17">
        <v>0</v>
      </c>
      <c r="W232" s="17">
        <v>0</v>
      </c>
      <c r="X232" s="76">
        <v>0</v>
      </c>
      <c r="Y232" s="59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</row>
    <row r="233" spans="1:59" ht="12.75" customHeight="1">
      <c r="A233" s="14" t="s">
        <v>38</v>
      </c>
      <c r="B233" s="16">
        <v>14</v>
      </c>
      <c r="C233" s="16">
        <v>0</v>
      </c>
      <c r="D233" s="16">
        <v>0</v>
      </c>
      <c r="E233" s="16">
        <v>13</v>
      </c>
      <c r="F233" s="16">
        <v>1</v>
      </c>
      <c r="G233" s="16">
        <v>0</v>
      </c>
      <c r="H233" s="16">
        <v>6</v>
      </c>
      <c r="I233" s="16">
        <v>0</v>
      </c>
      <c r="J233" s="16">
        <v>0</v>
      </c>
      <c r="K233" s="16">
        <v>2</v>
      </c>
      <c r="L233" s="16">
        <v>4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8">
        <v>0</v>
      </c>
      <c r="S233" s="18">
        <v>0</v>
      </c>
      <c r="T233" s="16">
        <v>1</v>
      </c>
      <c r="U233" s="16">
        <v>0</v>
      </c>
      <c r="V233" s="16">
        <v>0</v>
      </c>
      <c r="W233" s="16">
        <v>1</v>
      </c>
      <c r="X233" s="18">
        <v>0</v>
      </c>
      <c r="Y233" s="19">
        <v>0</v>
      </c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</row>
    <row r="234" spans="1:59" ht="12.75" customHeight="1">
      <c r="A234" s="13" t="s">
        <v>39</v>
      </c>
      <c r="B234" s="56">
        <v>28</v>
      </c>
      <c r="C234" s="56">
        <v>0</v>
      </c>
      <c r="D234" s="56">
        <v>0</v>
      </c>
      <c r="E234" s="56">
        <v>16</v>
      </c>
      <c r="F234" s="56">
        <v>12</v>
      </c>
      <c r="G234" s="56">
        <v>0</v>
      </c>
      <c r="H234" s="56">
        <v>5</v>
      </c>
      <c r="I234" s="56">
        <v>0</v>
      </c>
      <c r="J234" s="56">
        <v>0</v>
      </c>
      <c r="K234" s="56">
        <v>5</v>
      </c>
      <c r="L234" s="56">
        <v>0</v>
      </c>
      <c r="M234" s="56">
        <v>0</v>
      </c>
      <c r="N234" s="56">
        <v>1</v>
      </c>
      <c r="O234" s="56">
        <v>0</v>
      </c>
      <c r="P234" s="56">
        <v>0</v>
      </c>
      <c r="Q234" s="56">
        <v>1</v>
      </c>
      <c r="R234" s="75">
        <v>0</v>
      </c>
      <c r="S234" s="75">
        <v>0</v>
      </c>
      <c r="T234" s="56">
        <v>1</v>
      </c>
      <c r="U234" s="56">
        <v>0</v>
      </c>
      <c r="V234" s="56">
        <v>0</v>
      </c>
      <c r="W234" s="56">
        <v>1</v>
      </c>
      <c r="X234" s="75">
        <v>0</v>
      </c>
      <c r="Y234" s="57">
        <v>0</v>
      </c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</row>
    <row r="235" spans="1:59" ht="12.75" customHeight="1">
      <c r="A235" s="61" t="s">
        <v>40</v>
      </c>
      <c r="B235" s="17">
        <v>20</v>
      </c>
      <c r="C235" s="17">
        <v>0</v>
      </c>
      <c r="D235" s="17">
        <v>0</v>
      </c>
      <c r="E235" s="17">
        <v>5</v>
      </c>
      <c r="F235" s="17">
        <v>15</v>
      </c>
      <c r="G235" s="17"/>
      <c r="H235" s="17">
        <v>10</v>
      </c>
      <c r="I235" s="17">
        <v>0</v>
      </c>
      <c r="J235" s="17">
        <v>0</v>
      </c>
      <c r="K235" s="17">
        <v>8</v>
      </c>
      <c r="L235" s="17">
        <v>2</v>
      </c>
      <c r="M235" s="17"/>
      <c r="N235" s="17">
        <v>2</v>
      </c>
      <c r="O235" s="17">
        <v>0</v>
      </c>
      <c r="P235" s="17">
        <v>0</v>
      </c>
      <c r="Q235" s="17">
        <v>2</v>
      </c>
      <c r="R235" s="76">
        <v>0</v>
      </c>
      <c r="S235" s="76"/>
      <c r="T235" s="17">
        <v>1</v>
      </c>
      <c r="U235" s="17">
        <v>0</v>
      </c>
      <c r="V235" s="17">
        <v>0</v>
      </c>
      <c r="W235" s="17">
        <v>1</v>
      </c>
      <c r="X235" s="76">
        <v>0</v>
      </c>
      <c r="Y235" s="59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</row>
    <row r="236" spans="1:59" ht="12.75" customHeight="1">
      <c r="A236" s="61" t="s">
        <v>41</v>
      </c>
      <c r="B236" s="17">
        <v>16</v>
      </c>
      <c r="C236" s="17">
        <v>0</v>
      </c>
      <c r="D236" s="17">
        <v>0</v>
      </c>
      <c r="E236" s="17">
        <v>13</v>
      </c>
      <c r="F236" s="17">
        <v>3</v>
      </c>
      <c r="G236" s="17">
        <v>0</v>
      </c>
      <c r="H236" s="17">
        <v>5</v>
      </c>
      <c r="I236" s="17">
        <v>0</v>
      </c>
      <c r="J236" s="17">
        <v>0</v>
      </c>
      <c r="K236" s="17">
        <v>4</v>
      </c>
      <c r="L236" s="17">
        <v>1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76">
        <v>0</v>
      </c>
      <c r="S236" s="76">
        <v>0</v>
      </c>
      <c r="T236" s="17">
        <v>1</v>
      </c>
      <c r="U236" s="17">
        <v>0</v>
      </c>
      <c r="V236" s="17">
        <v>0</v>
      </c>
      <c r="W236" s="17">
        <v>1</v>
      </c>
      <c r="X236" s="76">
        <v>0</v>
      </c>
      <c r="Y236" s="59">
        <v>0</v>
      </c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</row>
    <row r="237" spans="1:59" ht="12.75" customHeight="1">
      <c r="A237" s="61" t="s">
        <v>42</v>
      </c>
      <c r="B237" s="17">
        <v>21</v>
      </c>
      <c r="C237" s="17">
        <v>0</v>
      </c>
      <c r="D237" s="17">
        <v>1</v>
      </c>
      <c r="E237" s="17">
        <v>19</v>
      </c>
      <c r="F237" s="17">
        <v>1</v>
      </c>
      <c r="G237" s="17">
        <v>0</v>
      </c>
      <c r="H237" s="17">
        <v>5</v>
      </c>
      <c r="I237" s="17">
        <v>0</v>
      </c>
      <c r="J237" s="17">
        <v>0</v>
      </c>
      <c r="K237" s="17">
        <v>5</v>
      </c>
      <c r="L237" s="17">
        <v>0</v>
      </c>
      <c r="M237" s="17">
        <v>0</v>
      </c>
      <c r="N237" s="17">
        <v>2</v>
      </c>
      <c r="O237" s="17">
        <v>0</v>
      </c>
      <c r="P237" s="17">
        <v>1</v>
      </c>
      <c r="Q237" s="17">
        <v>0</v>
      </c>
      <c r="R237" s="76">
        <v>1</v>
      </c>
      <c r="S237" s="76">
        <v>0</v>
      </c>
      <c r="T237" s="17">
        <v>6</v>
      </c>
      <c r="U237" s="17">
        <v>0</v>
      </c>
      <c r="V237" s="17">
        <v>0</v>
      </c>
      <c r="W237" s="17">
        <v>6</v>
      </c>
      <c r="X237" s="76">
        <v>0</v>
      </c>
      <c r="Y237" s="59">
        <v>0</v>
      </c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</row>
    <row r="238" spans="1:59" ht="12.75" customHeight="1">
      <c r="A238" s="14" t="s">
        <v>43</v>
      </c>
      <c r="B238" s="16">
        <v>37</v>
      </c>
      <c r="C238" s="16">
        <v>0</v>
      </c>
      <c r="D238" s="16">
        <v>0</v>
      </c>
      <c r="E238" s="16">
        <v>33</v>
      </c>
      <c r="F238" s="16">
        <v>4</v>
      </c>
      <c r="G238" s="16">
        <v>0</v>
      </c>
      <c r="H238" s="16">
        <v>18</v>
      </c>
      <c r="I238" s="16">
        <v>0</v>
      </c>
      <c r="J238" s="16">
        <v>0</v>
      </c>
      <c r="K238" s="16">
        <v>17</v>
      </c>
      <c r="L238" s="16">
        <v>1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8">
        <v>0</v>
      </c>
      <c r="S238" s="18">
        <v>0</v>
      </c>
      <c r="T238" s="16">
        <v>1</v>
      </c>
      <c r="U238" s="16">
        <v>0</v>
      </c>
      <c r="V238" s="16">
        <v>0</v>
      </c>
      <c r="W238" s="16">
        <v>1</v>
      </c>
      <c r="X238" s="18">
        <v>0</v>
      </c>
      <c r="Y238" s="19">
        <v>0</v>
      </c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</row>
    <row r="239" spans="1:59" ht="12.75" customHeight="1">
      <c r="A239" s="13" t="s">
        <v>44</v>
      </c>
      <c r="B239" s="56">
        <v>1</v>
      </c>
      <c r="C239" s="56">
        <v>0</v>
      </c>
      <c r="D239" s="56">
        <v>0</v>
      </c>
      <c r="E239" s="56">
        <v>1</v>
      </c>
      <c r="F239" s="56">
        <v>0</v>
      </c>
      <c r="G239" s="56"/>
      <c r="H239" s="56">
        <v>1</v>
      </c>
      <c r="I239" s="56">
        <v>0</v>
      </c>
      <c r="J239" s="56">
        <v>0</v>
      </c>
      <c r="K239" s="56">
        <v>1</v>
      </c>
      <c r="L239" s="56">
        <v>0</v>
      </c>
      <c r="M239" s="56"/>
      <c r="N239" s="56">
        <v>0</v>
      </c>
      <c r="O239" s="56">
        <v>0</v>
      </c>
      <c r="P239" s="56">
        <v>0</v>
      </c>
      <c r="Q239" s="56">
        <v>0</v>
      </c>
      <c r="R239" s="75">
        <v>0</v>
      </c>
      <c r="S239" s="75"/>
      <c r="T239" s="56">
        <v>1</v>
      </c>
      <c r="U239" s="56">
        <v>0</v>
      </c>
      <c r="V239" s="56">
        <v>0</v>
      </c>
      <c r="W239" s="56">
        <v>1</v>
      </c>
      <c r="X239" s="75">
        <v>0</v>
      </c>
      <c r="Y239" s="57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</row>
    <row r="240" spans="1:59" ht="12.75" customHeight="1">
      <c r="A240" s="61" t="s">
        <v>45</v>
      </c>
      <c r="B240" s="17">
        <v>9</v>
      </c>
      <c r="C240" s="17">
        <v>0</v>
      </c>
      <c r="D240" s="17">
        <v>0</v>
      </c>
      <c r="E240" s="17">
        <v>6</v>
      </c>
      <c r="F240" s="17">
        <v>3</v>
      </c>
      <c r="G240" s="17"/>
      <c r="H240" s="17">
        <v>3</v>
      </c>
      <c r="I240" s="17">
        <v>0</v>
      </c>
      <c r="J240" s="17">
        <v>0</v>
      </c>
      <c r="K240" s="17">
        <v>2</v>
      </c>
      <c r="L240" s="17">
        <v>1</v>
      </c>
      <c r="M240" s="17"/>
      <c r="N240" s="17">
        <v>6</v>
      </c>
      <c r="O240" s="17">
        <v>0</v>
      </c>
      <c r="P240" s="17">
        <v>0</v>
      </c>
      <c r="Q240" s="17">
        <v>6</v>
      </c>
      <c r="R240" s="76">
        <v>0</v>
      </c>
      <c r="S240" s="76"/>
      <c r="T240" s="17">
        <v>2</v>
      </c>
      <c r="U240" s="17">
        <v>0</v>
      </c>
      <c r="V240" s="17">
        <v>0</v>
      </c>
      <c r="W240" s="17">
        <v>2</v>
      </c>
      <c r="X240" s="76">
        <v>0</v>
      </c>
      <c r="Y240" s="59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</row>
    <row r="241" spans="1:59" ht="12.75" customHeight="1">
      <c r="A241" s="61" t="s">
        <v>46</v>
      </c>
      <c r="B241" s="17">
        <v>4</v>
      </c>
      <c r="C241" s="17">
        <v>0</v>
      </c>
      <c r="D241" s="17">
        <v>0</v>
      </c>
      <c r="E241" s="17">
        <v>2</v>
      </c>
      <c r="F241" s="17">
        <v>2</v>
      </c>
      <c r="G241" s="17">
        <v>0</v>
      </c>
      <c r="H241" s="17">
        <v>2</v>
      </c>
      <c r="I241" s="17">
        <v>0</v>
      </c>
      <c r="J241" s="17">
        <v>0</v>
      </c>
      <c r="K241" s="17">
        <v>2</v>
      </c>
      <c r="L241" s="17">
        <v>0</v>
      </c>
      <c r="M241" s="17">
        <v>0</v>
      </c>
      <c r="N241" s="17">
        <v>2</v>
      </c>
      <c r="O241" s="17">
        <v>0</v>
      </c>
      <c r="P241" s="17">
        <v>0</v>
      </c>
      <c r="Q241" s="17">
        <v>2</v>
      </c>
      <c r="R241" s="76">
        <v>0</v>
      </c>
      <c r="S241" s="76">
        <v>0</v>
      </c>
      <c r="T241" s="17">
        <v>1</v>
      </c>
      <c r="U241" s="17">
        <v>0</v>
      </c>
      <c r="V241" s="17">
        <v>0</v>
      </c>
      <c r="W241" s="17">
        <v>1</v>
      </c>
      <c r="X241" s="76">
        <v>0</v>
      </c>
      <c r="Y241" s="59">
        <v>0</v>
      </c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</row>
    <row r="242" spans="1:59" ht="12.75" customHeight="1">
      <c r="A242" s="61" t="s">
        <v>47</v>
      </c>
      <c r="B242" s="17">
        <v>1</v>
      </c>
      <c r="C242" s="17">
        <v>0</v>
      </c>
      <c r="D242" s="17">
        <v>0</v>
      </c>
      <c r="E242" s="17">
        <v>1</v>
      </c>
      <c r="F242" s="17">
        <v>0</v>
      </c>
      <c r="G242" s="17"/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/>
      <c r="N242" s="17">
        <v>1</v>
      </c>
      <c r="O242" s="17">
        <v>0</v>
      </c>
      <c r="P242" s="17">
        <v>0</v>
      </c>
      <c r="Q242" s="17">
        <v>1</v>
      </c>
      <c r="R242" s="76">
        <v>0</v>
      </c>
      <c r="S242" s="76"/>
      <c r="T242" s="17">
        <v>0</v>
      </c>
      <c r="U242" s="17">
        <v>0</v>
      </c>
      <c r="V242" s="17">
        <v>0</v>
      </c>
      <c r="W242" s="17">
        <v>0</v>
      </c>
      <c r="X242" s="76">
        <v>0</v>
      </c>
      <c r="Y242" s="59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</row>
    <row r="243" spans="1:59" ht="12.75" customHeight="1">
      <c r="A243" s="14" t="s">
        <v>48</v>
      </c>
      <c r="B243" s="16">
        <v>43</v>
      </c>
      <c r="C243" s="16">
        <v>0</v>
      </c>
      <c r="D243" s="16">
        <v>0</v>
      </c>
      <c r="E243" s="16">
        <v>33</v>
      </c>
      <c r="F243" s="16">
        <v>10</v>
      </c>
      <c r="G243" s="16"/>
      <c r="H243" s="16">
        <v>17</v>
      </c>
      <c r="I243" s="16">
        <v>0</v>
      </c>
      <c r="J243" s="16">
        <v>0</v>
      </c>
      <c r="K243" s="16">
        <v>15</v>
      </c>
      <c r="L243" s="16">
        <v>2</v>
      </c>
      <c r="M243" s="16"/>
      <c r="N243" s="16">
        <v>11</v>
      </c>
      <c r="O243" s="16">
        <v>0</v>
      </c>
      <c r="P243" s="16">
        <v>0</v>
      </c>
      <c r="Q243" s="16">
        <v>11</v>
      </c>
      <c r="R243" s="18">
        <v>0</v>
      </c>
      <c r="S243" s="18"/>
      <c r="T243" s="16">
        <v>167</v>
      </c>
      <c r="U243" s="16">
        <v>160</v>
      </c>
      <c r="V243" s="16">
        <v>0</v>
      </c>
      <c r="W243" s="16">
        <v>7</v>
      </c>
      <c r="X243" s="18">
        <v>0</v>
      </c>
      <c r="Y243" s="19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</row>
    <row r="244" spans="1:59" ht="12.75" customHeight="1">
      <c r="A244" s="13" t="s">
        <v>49</v>
      </c>
      <c r="B244" s="56">
        <v>110</v>
      </c>
      <c r="C244" s="56">
        <v>0</v>
      </c>
      <c r="D244" s="56">
        <v>0</v>
      </c>
      <c r="E244" s="56">
        <v>110</v>
      </c>
      <c r="F244" s="56">
        <v>0</v>
      </c>
      <c r="G244" s="56"/>
      <c r="H244" s="56">
        <v>18</v>
      </c>
      <c r="I244" s="56">
        <v>0</v>
      </c>
      <c r="J244" s="56">
        <v>0</v>
      </c>
      <c r="K244" s="56">
        <v>18</v>
      </c>
      <c r="L244" s="56">
        <v>0</v>
      </c>
      <c r="M244" s="56"/>
      <c r="N244" s="56">
        <v>23</v>
      </c>
      <c r="O244" s="56">
        <v>0</v>
      </c>
      <c r="P244" s="56">
        <v>0</v>
      </c>
      <c r="Q244" s="56">
        <v>23</v>
      </c>
      <c r="R244" s="75">
        <v>0</v>
      </c>
      <c r="S244" s="75"/>
      <c r="T244" s="56">
        <v>0</v>
      </c>
      <c r="U244" s="56">
        <v>0</v>
      </c>
      <c r="V244" s="56">
        <v>0</v>
      </c>
      <c r="W244" s="56">
        <v>0</v>
      </c>
      <c r="X244" s="75">
        <v>0</v>
      </c>
      <c r="Y244" s="57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</row>
    <row r="245" spans="1:59" ht="12.75" customHeight="1">
      <c r="A245" s="61" t="s">
        <v>50</v>
      </c>
      <c r="B245" s="17">
        <v>15</v>
      </c>
      <c r="C245" s="17">
        <v>0</v>
      </c>
      <c r="D245" s="17">
        <v>0</v>
      </c>
      <c r="E245" s="17">
        <v>15</v>
      </c>
      <c r="F245" s="17">
        <v>0</v>
      </c>
      <c r="G245" s="17"/>
      <c r="H245" s="17">
        <v>5</v>
      </c>
      <c r="I245" s="17">
        <v>0</v>
      </c>
      <c r="J245" s="17">
        <v>0</v>
      </c>
      <c r="K245" s="17">
        <v>5</v>
      </c>
      <c r="L245" s="17">
        <v>0</v>
      </c>
      <c r="M245" s="17"/>
      <c r="N245" s="17">
        <v>2</v>
      </c>
      <c r="O245" s="17">
        <v>0</v>
      </c>
      <c r="P245" s="17">
        <v>0</v>
      </c>
      <c r="Q245" s="17">
        <v>2</v>
      </c>
      <c r="R245" s="76">
        <v>0</v>
      </c>
      <c r="S245" s="76"/>
      <c r="T245" s="17">
        <v>0</v>
      </c>
      <c r="U245" s="17">
        <v>0</v>
      </c>
      <c r="V245" s="17">
        <v>0</v>
      </c>
      <c r="W245" s="17">
        <v>0</v>
      </c>
      <c r="X245" s="76">
        <v>0</v>
      </c>
      <c r="Y245" s="59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</row>
    <row r="246" spans="1:59" ht="12.75" customHeight="1">
      <c r="A246" s="61" t="s">
        <v>51</v>
      </c>
      <c r="B246" s="17">
        <v>17</v>
      </c>
      <c r="C246" s="17">
        <v>0</v>
      </c>
      <c r="D246" s="17">
        <v>0</v>
      </c>
      <c r="E246" s="17">
        <v>17</v>
      </c>
      <c r="F246" s="17">
        <v>0</v>
      </c>
      <c r="G246" s="17">
        <v>0</v>
      </c>
      <c r="H246" s="17">
        <v>1</v>
      </c>
      <c r="I246" s="17">
        <v>0</v>
      </c>
      <c r="J246" s="17">
        <v>0</v>
      </c>
      <c r="K246" s="17">
        <v>1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76">
        <v>0</v>
      </c>
      <c r="S246" s="76">
        <v>0</v>
      </c>
      <c r="T246" s="17">
        <v>5</v>
      </c>
      <c r="U246" s="17">
        <v>0</v>
      </c>
      <c r="V246" s="17">
        <v>0</v>
      </c>
      <c r="W246" s="17">
        <v>5</v>
      </c>
      <c r="X246" s="76">
        <v>0</v>
      </c>
      <c r="Y246" s="59">
        <v>0</v>
      </c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</row>
    <row r="247" spans="1:59" ht="12.75" customHeight="1">
      <c r="A247" s="61" t="s">
        <v>52</v>
      </c>
      <c r="B247" s="17">
        <v>6</v>
      </c>
      <c r="C247" s="17">
        <v>0</v>
      </c>
      <c r="D247" s="17">
        <v>0</v>
      </c>
      <c r="E247" s="17">
        <v>3</v>
      </c>
      <c r="F247" s="17">
        <v>3</v>
      </c>
      <c r="G247" s="17"/>
      <c r="H247" s="17">
        <v>5</v>
      </c>
      <c r="I247" s="17">
        <v>0</v>
      </c>
      <c r="J247" s="17">
        <v>0</v>
      </c>
      <c r="K247" s="17">
        <v>5</v>
      </c>
      <c r="L247" s="17">
        <v>0</v>
      </c>
      <c r="M247" s="17"/>
      <c r="N247" s="17">
        <v>0</v>
      </c>
      <c r="O247" s="17">
        <v>0</v>
      </c>
      <c r="P247" s="17">
        <v>0</v>
      </c>
      <c r="Q247" s="17">
        <v>0</v>
      </c>
      <c r="R247" s="76">
        <v>0</v>
      </c>
      <c r="S247" s="76"/>
      <c r="T247" s="17">
        <v>0</v>
      </c>
      <c r="U247" s="17">
        <v>0</v>
      </c>
      <c r="V247" s="17">
        <v>0</v>
      </c>
      <c r="W247" s="17">
        <v>0</v>
      </c>
      <c r="X247" s="76">
        <v>0</v>
      </c>
      <c r="Y247" s="59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</row>
    <row r="248" spans="1:59" ht="12.75" customHeight="1">
      <c r="A248" s="14" t="s">
        <v>53</v>
      </c>
      <c r="B248" s="16">
        <v>1</v>
      </c>
      <c r="C248" s="16">
        <v>0</v>
      </c>
      <c r="D248" s="16">
        <v>0</v>
      </c>
      <c r="E248" s="16">
        <v>1</v>
      </c>
      <c r="F248" s="16">
        <v>0</v>
      </c>
      <c r="G248" s="16"/>
      <c r="H248" s="16">
        <v>1</v>
      </c>
      <c r="I248" s="16">
        <v>0</v>
      </c>
      <c r="J248" s="16">
        <v>0</v>
      </c>
      <c r="K248" s="16">
        <v>1</v>
      </c>
      <c r="L248" s="16">
        <v>0</v>
      </c>
      <c r="M248" s="16"/>
      <c r="N248" s="16">
        <v>1</v>
      </c>
      <c r="O248" s="16">
        <v>0</v>
      </c>
      <c r="P248" s="16">
        <v>0</v>
      </c>
      <c r="Q248" s="16">
        <v>0</v>
      </c>
      <c r="R248" s="18">
        <v>1</v>
      </c>
      <c r="S248" s="18"/>
      <c r="T248" s="16">
        <v>0</v>
      </c>
      <c r="U248" s="16">
        <v>0</v>
      </c>
      <c r="V248" s="16">
        <v>0</v>
      </c>
      <c r="W248" s="16">
        <v>0</v>
      </c>
      <c r="X248" s="18">
        <v>0</v>
      </c>
      <c r="Y248" s="19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</row>
    <row r="249" spans="1:59" ht="12.75" customHeight="1">
      <c r="A249" s="61" t="s">
        <v>54</v>
      </c>
      <c r="B249" s="56">
        <v>5</v>
      </c>
      <c r="C249" s="56">
        <v>0</v>
      </c>
      <c r="D249" s="56">
        <v>0</v>
      </c>
      <c r="E249" s="56">
        <v>5</v>
      </c>
      <c r="F249" s="56">
        <v>0</v>
      </c>
      <c r="G249" s="56"/>
      <c r="H249" s="56">
        <v>28</v>
      </c>
      <c r="I249" s="56">
        <v>0</v>
      </c>
      <c r="J249" s="56">
        <v>0</v>
      </c>
      <c r="K249" s="56">
        <v>28</v>
      </c>
      <c r="L249" s="56">
        <v>0</v>
      </c>
      <c r="M249" s="56"/>
      <c r="N249" s="56">
        <v>1</v>
      </c>
      <c r="O249" s="56">
        <v>0</v>
      </c>
      <c r="P249" s="56">
        <v>0</v>
      </c>
      <c r="Q249" s="56">
        <v>1</v>
      </c>
      <c r="R249" s="75">
        <v>0</v>
      </c>
      <c r="S249" s="75"/>
      <c r="T249" s="56">
        <v>3</v>
      </c>
      <c r="U249" s="56">
        <v>0</v>
      </c>
      <c r="V249" s="56">
        <v>0</v>
      </c>
      <c r="W249" s="56">
        <v>3</v>
      </c>
      <c r="X249" s="75">
        <v>0</v>
      </c>
      <c r="Y249" s="57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</row>
    <row r="250" spans="1:59" ht="12.75" customHeight="1">
      <c r="A250" s="63" t="s">
        <v>55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/>
      <c r="H250" s="64">
        <v>10</v>
      </c>
      <c r="I250" s="64">
        <v>0</v>
      </c>
      <c r="J250" s="64">
        <v>0</v>
      </c>
      <c r="K250" s="64">
        <v>10</v>
      </c>
      <c r="L250" s="64">
        <v>0</v>
      </c>
      <c r="M250" s="64"/>
      <c r="N250" s="64">
        <v>1</v>
      </c>
      <c r="O250" s="64">
        <v>0</v>
      </c>
      <c r="P250" s="64">
        <v>0</v>
      </c>
      <c r="Q250" s="64">
        <v>1</v>
      </c>
      <c r="R250" s="77">
        <v>0</v>
      </c>
      <c r="S250" s="77"/>
      <c r="T250" s="64">
        <v>0</v>
      </c>
      <c r="U250" s="64">
        <v>0</v>
      </c>
      <c r="V250" s="64">
        <v>0</v>
      </c>
      <c r="W250" s="64">
        <v>0</v>
      </c>
      <c r="X250" s="77">
        <v>0</v>
      </c>
      <c r="Y250" s="65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</row>
    <row r="251" spans="1:25" ht="12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 ht="12.75" customHeight="1">
      <c r="A252" s="68" t="s">
        <v>122</v>
      </c>
    </row>
    <row r="253" spans="1:25" ht="12.75" customHeight="1">
      <c r="A253" s="20"/>
      <c r="U253" s="20"/>
      <c r="V253" s="20"/>
      <c r="W253" s="20"/>
      <c r="X253" s="20"/>
      <c r="Y253" s="20"/>
    </row>
    <row r="254" spans="1:25" ht="12.75" customHeight="1">
      <c r="A254" s="20"/>
      <c r="U254" s="20"/>
      <c r="V254" s="20"/>
      <c r="W254" s="20"/>
      <c r="X254" s="20"/>
      <c r="Y254" s="20"/>
    </row>
    <row r="255" spans="1:25" ht="12.75" customHeight="1">
      <c r="A255" s="20"/>
      <c r="U255" s="20"/>
      <c r="V255" s="20"/>
      <c r="W255" s="20"/>
      <c r="X255" s="20"/>
      <c r="Y255" s="20"/>
    </row>
    <row r="256" spans="1:25" ht="12.75" customHeight="1">
      <c r="A256" s="2" t="s">
        <v>148</v>
      </c>
      <c r="U256" s="20"/>
      <c r="V256" s="20"/>
      <c r="W256" s="20"/>
      <c r="X256" s="20"/>
      <c r="Y256" s="20"/>
    </row>
    <row r="257" spans="1:25" ht="12.75" customHeight="1">
      <c r="A257" s="5"/>
      <c r="B257" s="6" t="s">
        <v>142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V257" s="9"/>
      <c r="W257" s="9"/>
      <c r="X257" s="9"/>
      <c r="Y257" s="9"/>
    </row>
    <row r="258" spans="1:21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R258" s="8" t="s">
        <v>0</v>
      </c>
      <c r="S258" s="7"/>
      <c r="T258" s="5"/>
      <c r="U258" s="9"/>
    </row>
    <row r="259" spans="1:19" ht="12.75" customHeight="1">
      <c r="A259" s="25"/>
      <c r="B259" s="28"/>
      <c r="C259" s="21" t="s">
        <v>71</v>
      </c>
      <c r="D259" s="21"/>
      <c r="E259" s="21"/>
      <c r="F259" s="21"/>
      <c r="G259" s="27"/>
      <c r="H259" s="28"/>
      <c r="I259" s="21" t="s">
        <v>73</v>
      </c>
      <c r="J259" s="21"/>
      <c r="K259" s="21"/>
      <c r="L259" s="21"/>
      <c r="M259" s="21"/>
      <c r="N259" s="28"/>
      <c r="O259" s="21" t="s">
        <v>74</v>
      </c>
      <c r="P259" s="21"/>
      <c r="Q259" s="21"/>
      <c r="R259" s="21"/>
      <c r="S259" s="29"/>
    </row>
    <row r="260" spans="1:19" ht="12.75" customHeight="1">
      <c r="A260" s="31" t="s">
        <v>4</v>
      </c>
      <c r="B260" s="32"/>
      <c r="C260" s="33"/>
      <c r="D260" s="33"/>
      <c r="E260" s="33"/>
      <c r="F260" s="33"/>
      <c r="G260" s="34"/>
      <c r="H260" s="32"/>
      <c r="I260" s="33"/>
      <c r="J260" s="33"/>
      <c r="K260" s="33"/>
      <c r="L260" s="33"/>
      <c r="M260" s="33"/>
      <c r="N260" s="32"/>
      <c r="O260" s="33"/>
      <c r="P260" s="33"/>
      <c r="Q260" s="33"/>
      <c r="R260" s="33"/>
      <c r="S260" s="35"/>
    </row>
    <row r="261" spans="1:19" ht="12.75" customHeight="1">
      <c r="A261" s="36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8"/>
      <c r="M261" s="38"/>
      <c r="N261" s="37"/>
      <c r="O261" s="37"/>
      <c r="P261" s="37"/>
      <c r="Q261" s="37"/>
      <c r="R261" s="37"/>
      <c r="S261" s="80"/>
    </row>
    <row r="262" spans="1:19" ht="12.75" customHeight="1">
      <c r="A262" s="42" t="s">
        <v>6</v>
      </c>
      <c r="B262" s="43" t="s">
        <v>7</v>
      </c>
      <c r="C262" s="43" t="s">
        <v>119</v>
      </c>
      <c r="D262" s="43" t="s">
        <v>120</v>
      </c>
      <c r="E262" s="43" t="s">
        <v>113</v>
      </c>
      <c r="F262" s="43" t="s">
        <v>114</v>
      </c>
      <c r="G262" s="43" t="s">
        <v>121</v>
      </c>
      <c r="H262" s="43" t="s">
        <v>7</v>
      </c>
      <c r="I262" s="43" t="s">
        <v>119</v>
      </c>
      <c r="J262" s="43" t="s">
        <v>120</v>
      </c>
      <c r="K262" s="43" t="s">
        <v>113</v>
      </c>
      <c r="L262" s="73" t="s">
        <v>114</v>
      </c>
      <c r="M262" s="73" t="s">
        <v>121</v>
      </c>
      <c r="N262" s="43" t="s">
        <v>7</v>
      </c>
      <c r="O262" s="43" t="s">
        <v>119</v>
      </c>
      <c r="P262" s="43" t="s">
        <v>120</v>
      </c>
      <c r="Q262" s="43" t="s">
        <v>113</v>
      </c>
      <c r="R262" s="43" t="s">
        <v>114</v>
      </c>
      <c r="S262" s="79" t="s">
        <v>121</v>
      </c>
    </row>
    <row r="263" spans="1:19" ht="12.75" customHeight="1">
      <c r="A263" s="42" t="s">
        <v>8</v>
      </c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32"/>
      <c r="M263" s="32"/>
      <c r="N263" s="44"/>
      <c r="O263" s="44"/>
      <c r="P263" s="44"/>
      <c r="Q263" s="44"/>
      <c r="R263" s="44"/>
      <c r="S263" s="81"/>
    </row>
    <row r="264" spans="1:19" ht="12.75" customHeight="1">
      <c r="A264" s="49" t="s">
        <v>152</v>
      </c>
      <c r="B264" s="50">
        <v>398</v>
      </c>
      <c r="C264" s="51">
        <v>0</v>
      </c>
      <c r="D264" s="51">
        <v>0</v>
      </c>
      <c r="E264" s="50">
        <v>398</v>
      </c>
      <c r="F264" s="50">
        <v>0</v>
      </c>
      <c r="G264" s="50">
        <v>0</v>
      </c>
      <c r="H264" s="50">
        <v>12312</v>
      </c>
      <c r="I264" s="51">
        <v>0</v>
      </c>
      <c r="J264" s="51">
        <v>14</v>
      </c>
      <c r="K264" s="50">
        <v>12269</v>
      </c>
      <c r="L264" s="50">
        <v>29</v>
      </c>
      <c r="M264" s="50">
        <v>0</v>
      </c>
      <c r="N264" s="50">
        <v>31952</v>
      </c>
      <c r="O264" s="51">
        <v>15</v>
      </c>
      <c r="P264" s="51">
        <v>72</v>
      </c>
      <c r="Q264" s="50">
        <v>30935</v>
      </c>
      <c r="R264" s="50">
        <v>930</v>
      </c>
      <c r="S264" s="53">
        <v>0</v>
      </c>
    </row>
    <row r="265" spans="1:19" ht="12.75" customHeight="1">
      <c r="A265" s="49" t="s">
        <v>150</v>
      </c>
      <c r="B265" s="50">
        <v>163</v>
      </c>
      <c r="C265" s="50">
        <v>0</v>
      </c>
      <c r="D265" s="50">
        <v>0</v>
      </c>
      <c r="E265" s="50">
        <v>161</v>
      </c>
      <c r="F265" s="50">
        <v>2</v>
      </c>
      <c r="G265" s="50">
        <v>0</v>
      </c>
      <c r="H265" s="50">
        <v>14396</v>
      </c>
      <c r="I265" s="50">
        <v>4</v>
      </c>
      <c r="J265" s="50">
        <v>16</v>
      </c>
      <c r="K265" s="50">
        <v>14315</v>
      </c>
      <c r="L265" s="50">
        <v>61</v>
      </c>
      <c r="M265" s="50">
        <v>0</v>
      </c>
      <c r="N265" s="50">
        <v>34444</v>
      </c>
      <c r="O265" s="50">
        <v>11</v>
      </c>
      <c r="P265" s="50">
        <v>56</v>
      </c>
      <c r="Q265" s="50">
        <v>33306</v>
      </c>
      <c r="R265" s="50">
        <v>1071</v>
      </c>
      <c r="S265" s="53">
        <v>0</v>
      </c>
    </row>
    <row r="266" spans="1:19" ht="12.75" customHeight="1">
      <c r="A266" s="49" t="s">
        <v>151</v>
      </c>
      <c r="B266" s="50">
        <f aca="true" t="shared" si="4" ref="B266:G266">SUM(B267:B313)</f>
        <v>276</v>
      </c>
      <c r="C266" s="50">
        <f t="shared" si="4"/>
        <v>0</v>
      </c>
      <c r="D266" s="50">
        <f t="shared" si="4"/>
        <v>0</v>
      </c>
      <c r="E266" s="50">
        <f t="shared" si="4"/>
        <v>276</v>
      </c>
      <c r="F266" s="50">
        <f t="shared" si="4"/>
        <v>0</v>
      </c>
      <c r="G266" s="50">
        <f t="shared" si="4"/>
        <v>0</v>
      </c>
      <c r="H266" s="50">
        <f aca="true" t="shared" si="5" ref="H266:O266">SUM(H267:H313)</f>
        <v>10783</v>
      </c>
      <c r="I266" s="50">
        <f t="shared" si="5"/>
        <v>0</v>
      </c>
      <c r="J266" s="50">
        <f t="shared" si="5"/>
        <v>26</v>
      </c>
      <c r="K266" s="50">
        <f t="shared" si="5"/>
        <v>10682</v>
      </c>
      <c r="L266" s="50">
        <f t="shared" si="5"/>
        <v>75</v>
      </c>
      <c r="M266" s="50">
        <f t="shared" si="5"/>
        <v>0</v>
      </c>
      <c r="N266" s="50">
        <f t="shared" si="5"/>
        <v>31795</v>
      </c>
      <c r="O266" s="50">
        <f t="shared" si="5"/>
        <v>7</v>
      </c>
      <c r="P266" s="50">
        <f>SUM(P267:P313)</f>
        <v>51</v>
      </c>
      <c r="Q266" s="50">
        <f>SUM(Q267:Q313)</f>
        <v>30700</v>
      </c>
      <c r="R266" s="50">
        <f>SUM(R267:R313)</f>
        <v>1037</v>
      </c>
      <c r="S266" s="53">
        <f>SUM(S267:S313)</f>
        <v>0</v>
      </c>
    </row>
    <row r="267" spans="1:19" ht="12.75" customHeight="1">
      <c r="A267" s="55" t="s">
        <v>9</v>
      </c>
      <c r="B267" s="56">
        <v>276</v>
      </c>
      <c r="C267" s="56">
        <v>0</v>
      </c>
      <c r="D267" s="56">
        <v>0</v>
      </c>
      <c r="E267" s="56">
        <v>276</v>
      </c>
      <c r="F267" s="56">
        <v>0</v>
      </c>
      <c r="G267" s="56"/>
      <c r="H267" s="56">
        <v>1</v>
      </c>
      <c r="I267" s="56">
        <v>0</v>
      </c>
      <c r="J267" s="56">
        <v>0</v>
      </c>
      <c r="K267" s="56">
        <v>1</v>
      </c>
      <c r="L267" s="75">
        <v>0</v>
      </c>
      <c r="M267" s="75"/>
      <c r="N267" s="56">
        <v>21</v>
      </c>
      <c r="O267" s="56">
        <v>1</v>
      </c>
      <c r="P267" s="56">
        <v>0</v>
      </c>
      <c r="Q267" s="56">
        <v>20</v>
      </c>
      <c r="R267" s="56">
        <v>0</v>
      </c>
      <c r="S267" s="57">
        <v>0</v>
      </c>
    </row>
    <row r="268" spans="1:59" ht="12.75" customHeight="1">
      <c r="A268" s="58" t="s">
        <v>10</v>
      </c>
      <c r="B268" s="17">
        <v>0</v>
      </c>
      <c r="C268" s="17">
        <v>0</v>
      </c>
      <c r="D268" s="17">
        <v>0</v>
      </c>
      <c r="E268" s="17">
        <v>0</v>
      </c>
      <c r="F268" s="17">
        <v>0</v>
      </c>
      <c r="G268" s="76"/>
      <c r="H268" s="17">
        <v>913</v>
      </c>
      <c r="I268" s="17">
        <v>0</v>
      </c>
      <c r="J268" s="17">
        <v>0</v>
      </c>
      <c r="K268" s="17">
        <v>910</v>
      </c>
      <c r="L268" s="76">
        <v>3</v>
      </c>
      <c r="M268" s="76"/>
      <c r="N268" s="17">
        <v>1502</v>
      </c>
      <c r="O268" s="17">
        <v>0</v>
      </c>
      <c r="P268" s="17">
        <v>0</v>
      </c>
      <c r="Q268" s="17">
        <v>1476</v>
      </c>
      <c r="R268" s="17">
        <v>26</v>
      </c>
      <c r="S268" s="59">
        <v>0</v>
      </c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</row>
    <row r="269" spans="1:59" ht="12.75" customHeight="1">
      <c r="A269" s="58" t="s">
        <v>11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76"/>
      <c r="H269" s="17">
        <v>2205</v>
      </c>
      <c r="I269" s="17">
        <v>0</v>
      </c>
      <c r="J269" s="17">
        <v>0</v>
      </c>
      <c r="K269" s="17">
        <v>2193</v>
      </c>
      <c r="L269" s="76">
        <v>12</v>
      </c>
      <c r="M269" s="76"/>
      <c r="N269" s="17">
        <v>2465</v>
      </c>
      <c r="O269" s="17">
        <v>0</v>
      </c>
      <c r="P269" s="17">
        <v>0</v>
      </c>
      <c r="Q269" s="17">
        <v>2449</v>
      </c>
      <c r="R269" s="17">
        <v>16</v>
      </c>
      <c r="S269" s="59">
        <v>0</v>
      </c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</row>
    <row r="270" spans="1:59" ht="12.75" customHeight="1">
      <c r="A270" s="58" t="s">
        <v>12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76">
        <v>0</v>
      </c>
      <c r="H270" s="17">
        <v>621</v>
      </c>
      <c r="I270" s="17">
        <v>0</v>
      </c>
      <c r="J270" s="17">
        <v>0</v>
      </c>
      <c r="K270" s="17">
        <v>615</v>
      </c>
      <c r="L270" s="76">
        <v>6</v>
      </c>
      <c r="M270" s="76">
        <v>0</v>
      </c>
      <c r="N270" s="17">
        <v>2711</v>
      </c>
      <c r="O270" s="17">
        <v>0</v>
      </c>
      <c r="P270" s="17">
        <v>0</v>
      </c>
      <c r="Q270" s="17">
        <v>2702</v>
      </c>
      <c r="R270" s="17">
        <v>9</v>
      </c>
      <c r="S270" s="59">
        <v>0</v>
      </c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</row>
    <row r="271" spans="1:59" ht="12.75" customHeight="1">
      <c r="A271" s="60" t="s">
        <v>13</v>
      </c>
      <c r="B271" s="16">
        <v>0</v>
      </c>
      <c r="C271" s="16">
        <v>0</v>
      </c>
      <c r="D271" s="16">
        <v>0</v>
      </c>
      <c r="E271" s="16">
        <v>0</v>
      </c>
      <c r="F271" s="16">
        <v>0</v>
      </c>
      <c r="G271" s="18"/>
      <c r="H271" s="16">
        <v>826</v>
      </c>
      <c r="I271" s="16">
        <v>0</v>
      </c>
      <c r="J271" s="16">
        <v>0</v>
      </c>
      <c r="K271" s="16">
        <v>820</v>
      </c>
      <c r="L271" s="18">
        <v>6</v>
      </c>
      <c r="M271" s="18"/>
      <c r="N271" s="16">
        <v>817</v>
      </c>
      <c r="O271" s="16">
        <v>0</v>
      </c>
      <c r="P271" s="16">
        <v>0</v>
      </c>
      <c r="Q271" s="16">
        <v>816</v>
      </c>
      <c r="R271" s="16">
        <v>1</v>
      </c>
      <c r="S271" s="19">
        <v>0</v>
      </c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</row>
    <row r="272" spans="1:59" ht="12.75" customHeight="1">
      <c r="A272" s="13" t="s">
        <v>14</v>
      </c>
      <c r="B272" s="56">
        <v>0</v>
      </c>
      <c r="C272" s="56">
        <v>0</v>
      </c>
      <c r="D272" s="56">
        <v>0</v>
      </c>
      <c r="E272" s="56">
        <v>0</v>
      </c>
      <c r="F272" s="56">
        <v>0</v>
      </c>
      <c r="G272" s="75"/>
      <c r="H272" s="56">
        <v>591</v>
      </c>
      <c r="I272" s="56">
        <v>0</v>
      </c>
      <c r="J272" s="56">
        <v>0</v>
      </c>
      <c r="K272" s="56">
        <v>591</v>
      </c>
      <c r="L272" s="75">
        <v>0</v>
      </c>
      <c r="M272" s="75"/>
      <c r="N272" s="56">
        <v>507</v>
      </c>
      <c r="O272" s="56">
        <v>0</v>
      </c>
      <c r="P272" s="56">
        <v>0</v>
      </c>
      <c r="Q272" s="56">
        <v>500</v>
      </c>
      <c r="R272" s="56">
        <v>7</v>
      </c>
      <c r="S272" s="57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</row>
    <row r="273" spans="1:59" ht="12.75" customHeight="1">
      <c r="A273" s="61" t="s">
        <v>15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76"/>
      <c r="H273" s="17">
        <v>688</v>
      </c>
      <c r="I273" s="17">
        <v>0</v>
      </c>
      <c r="J273" s="17">
        <v>0</v>
      </c>
      <c r="K273" s="17">
        <v>682</v>
      </c>
      <c r="L273" s="76">
        <v>6</v>
      </c>
      <c r="M273" s="76"/>
      <c r="N273" s="17">
        <v>2107</v>
      </c>
      <c r="O273" s="17">
        <v>0</v>
      </c>
      <c r="P273" s="17">
        <v>0</v>
      </c>
      <c r="Q273" s="17">
        <v>2077</v>
      </c>
      <c r="R273" s="17">
        <v>30</v>
      </c>
      <c r="S273" s="59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</row>
    <row r="274" spans="1:59" ht="12.75" customHeight="1">
      <c r="A274" s="61" t="s">
        <v>16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76"/>
      <c r="H274" s="17">
        <v>117</v>
      </c>
      <c r="I274" s="17">
        <v>0</v>
      </c>
      <c r="J274" s="17">
        <v>0</v>
      </c>
      <c r="K274" s="17">
        <v>117</v>
      </c>
      <c r="L274" s="76">
        <v>0</v>
      </c>
      <c r="M274" s="76"/>
      <c r="N274" s="17">
        <v>4115</v>
      </c>
      <c r="O274" s="17">
        <v>1</v>
      </c>
      <c r="P274" s="17">
        <v>11</v>
      </c>
      <c r="Q274" s="17">
        <v>3953</v>
      </c>
      <c r="R274" s="17">
        <v>150</v>
      </c>
      <c r="S274" s="59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</row>
    <row r="275" spans="1:59" ht="12.75" customHeight="1">
      <c r="A275" s="61" t="s">
        <v>17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76"/>
      <c r="H275" s="17">
        <v>362</v>
      </c>
      <c r="I275" s="17">
        <v>0</v>
      </c>
      <c r="J275" s="17">
        <v>0</v>
      </c>
      <c r="K275" s="17">
        <v>358</v>
      </c>
      <c r="L275" s="76">
        <v>4</v>
      </c>
      <c r="M275" s="76"/>
      <c r="N275" s="17">
        <v>1292</v>
      </c>
      <c r="O275" s="17">
        <v>0</v>
      </c>
      <c r="P275" s="17">
        <v>0</v>
      </c>
      <c r="Q275" s="17">
        <v>1209</v>
      </c>
      <c r="R275" s="17">
        <v>83</v>
      </c>
      <c r="S275" s="59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</row>
    <row r="276" spans="1:59" ht="12.75" customHeight="1">
      <c r="A276" s="14" t="s">
        <v>18</v>
      </c>
      <c r="B276" s="16"/>
      <c r="C276" s="16"/>
      <c r="D276" s="16"/>
      <c r="E276" s="16"/>
      <c r="F276" s="16"/>
      <c r="G276" s="18"/>
      <c r="H276" s="16">
        <v>346</v>
      </c>
      <c r="I276" s="16">
        <v>0</v>
      </c>
      <c r="J276" s="16">
        <v>0</v>
      </c>
      <c r="K276" s="16">
        <v>343</v>
      </c>
      <c r="L276" s="18">
        <v>3</v>
      </c>
      <c r="M276" s="18">
        <v>0</v>
      </c>
      <c r="N276" s="16">
        <v>1167</v>
      </c>
      <c r="O276" s="16">
        <v>0</v>
      </c>
      <c r="P276" s="16">
        <v>0</v>
      </c>
      <c r="Q276" s="16">
        <v>1085</v>
      </c>
      <c r="R276" s="16">
        <v>82</v>
      </c>
      <c r="S276" s="19">
        <v>0</v>
      </c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</row>
    <row r="277" spans="1:59" ht="12.75" customHeight="1">
      <c r="A277" s="13" t="s">
        <v>19</v>
      </c>
      <c r="B277" s="56">
        <v>0</v>
      </c>
      <c r="C277" s="56">
        <v>0</v>
      </c>
      <c r="D277" s="56">
        <v>0</v>
      </c>
      <c r="E277" s="56">
        <v>0</v>
      </c>
      <c r="F277" s="56">
        <v>0</v>
      </c>
      <c r="G277" s="75"/>
      <c r="H277" s="56">
        <v>59</v>
      </c>
      <c r="I277" s="56">
        <v>0</v>
      </c>
      <c r="J277" s="56">
        <v>0</v>
      </c>
      <c r="K277" s="56">
        <v>59</v>
      </c>
      <c r="L277" s="75">
        <v>0</v>
      </c>
      <c r="M277" s="75"/>
      <c r="N277" s="56">
        <v>741</v>
      </c>
      <c r="O277" s="56">
        <v>0</v>
      </c>
      <c r="P277" s="56">
        <v>0</v>
      </c>
      <c r="Q277" s="56">
        <v>649</v>
      </c>
      <c r="R277" s="56">
        <v>92</v>
      </c>
      <c r="S277" s="57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</row>
    <row r="278" spans="1:59" ht="12.75" customHeight="1">
      <c r="A278" s="61" t="s">
        <v>20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76"/>
      <c r="H278" s="17">
        <v>53</v>
      </c>
      <c r="I278" s="17">
        <v>0</v>
      </c>
      <c r="J278" s="17">
        <v>0</v>
      </c>
      <c r="K278" s="17">
        <v>53</v>
      </c>
      <c r="L278" s="76">
        <v>0</v>
      </c>
      <c r="M278" s="76"/>
      <c r="N278" s="17">
        <v>2646</v>
      </c>
      <c r="O278" s="17">
        <v>0</v>
      </c>
      <c r="P278" s="17">
        <v>0</v>
      </c>
      <c r="Q278" s="17">
        <v>2600</v>
      </c>
      <c r="R278" s="17">
        <v>46</v>
      </c>
      <c r="S278" s="59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</row>
    <row r="279" spans="1:59" ht="12.75" customHeight="1">
      <c r="A279" s="61" t="s">
        <v>21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76"/>
      <c r="H279" s="17">
        <v>44</v>
      </c>
      <c r="I279" s="17">
        <v>0</v>
      </c>
      <c r="J279" s="17">
        <v>0</v>
      </c>
      <c r="K279" s="17">
        <v>44</v>
      </c>
      <c r="L279" s="76">
        <v>0</v>
      </c>
      <c r="M279" s="76"/>
      <c r="N279" s="17">
        <v>21</v>
      </c>
      <c r="O279" s="17">
        <v>0</v>
      </c>
      <c r="P279" s="17">
        <v>0</v>
      </c>
      <c r="Q279" s="17">
        <v>20</v>
      </c>
      <c r="R279" s="17">
        <v>1</v>
      </c>
      <c r="S279" s="59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</row>
    <row r="280" spans="1:59" ht="12.75" customHeight="1">
      <c r="A280" s="61" t="s">
        <v>22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76"/>
      <c r="H280" s="17">
        <v>12</v>
      </c>
      <c r="I280" s="17">
        <v>0</v>
      </c>
      <c r="J280" s="17">
        <v>0</v>
      </c>
      <c r="K280" s="17">
        <v>12</v>
      </c>
      <c r="L280" s="76">
        <v>0</v>
      </c>
      <c r="M280" s="76"/>
      <c r="N280" s="17">
        <v>32</v>
      </c>
      <c r="O280" s="17">
        <v>0</v>
      </c>
      <c r="P280" s="17">
        <v>0</v>
      </c>
      <c r="Q280" s="17">
        <v>24</v>
      </c>
      <c r="R280" s="17">
        <v>8</v>
      </c>
      <c r="S280" s="59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</row>
    <row r="281" spans="1:59" ht="12.75" customHeight="1">
      <c r="A281" s="14" t="s">
        <v>23</v>
      </c>
      <c r="B281" s="16">
        <v>0</v>
      </c>
      <c r="C281" s="16">
        <v>0</v>
      </c>
      <c r="D281" s="16">
        <v>0</v>
      </c>
      <c r="E281" s="16">
        <v>0</v>
      </c>
      <c r="F281" s="16">
        <v>0</v>
      </c>
      <c r="G281" s="18"/>
      <c r="H281" s="16">
        <v>1054</v>
      </c>
      <c r="I281" s="16">
        <v>0</v>
      </c>
      <c r="J281" s="16">
        <v>0</v>
      </c>
      <c r="K281" s="16">
        <v>1053</v>
      </c>
      <c r="L281" s="18">
        <v>1</v>
      </c>
      <c r="M281" s="18"/>
      <c r="N281" s="16">
        <v>1555</v>
      </c>
      <c r="O281" s="16">
        <v>0</v>
      </c>
      <c r="P281" s="16">
        <v>0</v>
      </c>
      <c r="Q281" s="16">
        <v>1530</v>
      </c>
      <c r="R281" s="16">
        <v>25</v>
      </c>
      <c r="S281" s="19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133"/>
      <c r="BF281" s="133"/>
      <c r="BG281" s="133"/>
    </row>
    <row r="282" spans="1:59" ht="12.75" customHeight="1">
      <c r="A282" s="13" t="s">
        <v>24</v>
      </c>
      <c r="B282" s="56">
        <v>0</v>
      </c>
      <c r="C282" s="56">
        <v>0</v>
      </c>
      <c r="D282" s="56">
        <v>0</v>
      </c>
      <c r="E282" s="56">
        <v>0</v>
      </c>
      <c r="F282" s="56">
        <v>0</v>
      </c>
      <c r="G282" s="75"/>
      <c r="H282" s="56">
        <v>170</v>
      </c>
      <c r="I282" s="56">
        <v>0</v>
      </c>
      <c r="J282" s="56">
        <v>0</v>
      </c>
      <c r="K282" s="56">
        <v>167</v>
      </c>
      <c r="L282" s="56">
        <v>3</v>
      </c>
      <c r="M282" s="75"/>
      <c r="N282" s="56">
        <v>732</v>
      </c>
      <c r="O282" s="56">
        <v>0</v>
      </c>
      <c r="P282" s="56">
        <v>0</v>
      </c>
      <c r="Q282" s="56">
        <v>673</v>
      </c>
      <c r="R282" s="56">
        <v>59</v>
      </c>
      <c r="S282" s="57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  <c r="BG282" s="133"/>
    </row>
    <row r="283" spans="1:59" ht="12.75" customHeight="1">
      <c r="A283" s="61" t="s">
        <v>25</v>
      </c>
      <c r="B283" s="17">
        <v>0</v>
      </c>
      <c r="C283" s="17">
        <v>0</v>
      </c>
      <c r="D283" s="17">
        <v>0</v>
      </c>
      <c r="E283" s="17">
        <v>0</v>
      </c>
      <c r="F283" s="17">
        <v>0</v>
      </c>
      <c r="G283" s="76"/>
      <c r="H283" s="17">
        <v>157</v>
      </c>
      <c r="I283" s="17">
        <v>0</v>
      </c>
      <c r="J283" s="17">
        <v>0</v>
      </c>
      <c r="K283" s="17">
        <v>157</v>
      </c>
      <c r="L283" s="17">
        <v>0</v>
      </c>
      <c r="M283" s="76"/>
      <c r="N283" s="17">
        <v>597</v>
      </c>
      <c r="O283" s="17">
        <v>2</v>
      </c>
      <c r="P283" s="17">
        <v>0</v>
      </c>
      <c r="Q283" s="17">
        <v>585</v>
      </c>
      <c r="R283" s="17">
        <v>10</v>
      </c>
      <c r="S283" s="59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</row>
    <row r="284" spans="1:59" ht="12.75" customHeight="1">
      <c r="A284" s="61" t="s">
        <v>26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76">
        <v>0</v>
      </c>
      <c r="H284" s="17">
        <v>63</v>
      </c>
      <c r="I284" s="17">
        <v>0</v>
      </c>
      <c r="J284" s="17">
        <v>0</v>
      </c>
      <c r="K284" s="17">
        <v>63</v>
      </c>
      <c r="L284" s="76">
        <v>0</v>
      </c>
      <c r="M284" s="76">
        <v>0</v>
      </c>
      <c r="N284" s="17">
        <v>208</v>
      </c>
      <c r="O284" s="17">
        <v>0</v>
      </c>
      <c r="P284" s="17">
        <v>0</v>
      </c>
      <c r="Q284" s="17">
        <v>202</v>
      </c>
      <c r="R284" s="17">
        <v>6</v>
      </c>
      <c r="S284" s="59">
        <v>0</v>
      </c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3"/>
      <c r="BE284" s="133"/>
      <c r="BF284" s="133"/>
      <c r="BG284" s="133"/>
    </row>
    <row r="285" spans="1:59" ht="12.75" customHeight="1">
      <c r="A285" s="61" t="s">
        <v>27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76"/>
      <c r="H285" s="17">
        <v>77</v>
      </c>
      <c r="I285" s="17">
        <v>0</v>
      </c>
      <c r="J285" s="17">
        <v>0</v>
      </c>
      <c r="K285" s="17">
        <v>77</v>
      </c>
      <c r="L285" s="76">
        <v>0</v>
      </c>
      <c r="M285" s="76"/>
      <c r="N285" s="17">
        <v>226</v>
      </c>
      <c r="O285" s="17">
        <v>0</v>
      </c>
      <c r="P285" s="17">
        <v>0</v>
      </c>
      <c r="Q285" s="17">
        <v>207</v>
      </c>
      <c r="R285" s="17">
        <v>19</v>
      </c>
      <c r="S285" s="59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3"/>
      <c r="BA285" s="133"/>
      <c r="BB285" s="133"/>
      <c r="BC285" s="133"/>
      <c r="BD285" s="133"/>
      <c r="BE285" s="133"/>
      <c r="BF285" s="133"/>
      <c r="BG285" s="133"/>
    </row>
    <row r="286" spans="1:59" ht="12.75" customHeight="1">
      <c r="A286" s="14" t="s">
        <v>28</v>
      </c>
      <c r="B286" s="16">
        <v>0</v>
      </c>
      <c r="C286" s="16">
        <v>0</v>
      </c>
      <c r="D286" s="16">
        <v>0</v>
      </c>
      <c r="E286" s="16">
        <v>0</v>
      </c>
      <c r="F286" s="16">
        <v>0</v>
      </c>
      <c r="G286" s="18"/>
      <c r="H286" s="16">
        <v>543</v>
      </c>
      <c r="I286" s="16">
        <v>0</v>
      </c>
      <c r="J286" s="16">
        <v>0</v>
      </c>
      <c r="K286" s="16">
        <v>541</v>
      </c>
      <c r="L286" s="18">
        <v>2</v>
      </c>
      <c r="M286" s="18"/>
      <c r="N286" s="16">
        <v>1366</v>
      </c>
      <c r="O286" s="16">
        <v>0</v>
      </c>
      <c r="P286" s="16">
        <v>0</v>
      </c>
      <c r="Q286" s="16">
        <v>1313</v>
      </c>
      <c r="R286" s="16">
        <v>53</v>
      </c>
      <c r="S286" s="19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3"/>
      <c r="BA286" s="133"/>
      <c r="BB286" s="133"/>
      <c r="BC286" s="133"/>
      <c r="BD286" s="133"/>
      <c r="BE286" s="133"/>
      <c r="BF286" s="133"/>
      <c r="BG286" s="133"/>
    </row>
    <row r="287" spans="1:59" ht="12.75" customHeight="1">
      <c r="A287" s="13" t="s">
        <v>29</v>
      </c>
      <c r="B287" s="56">
        <v>0</v>
      </c>
      <c r="C287" s="56">
        <v>0</v>
      </c>
      <c r="D287" s="56">
        <v>0</v>
      </c>
      <c r="E287" s="56">
        <v>0</v>
      </c>
      <c r="F287" s="56">
        <v>0</v>
      </c>
      <c r="G287" s="75">
        <v>0</v>
      </c>
      <c r="H287" s="56">
        <v>419</v>
      </c>
      <c r="I287" s="56">
        <v>0</v>
      </c>
      <c r="J287" s="56">
        <v>4</v>
      </c>
      <c r="K287" s="56">
        <v>412</v>
      </c>
      <c r="L287" s="75">
        <v>3</v>
      </c>
      <c r="M287" s="75">
        <v>0</v>
      </c>
      <c r="N287" s="56">
        <v>490</v>
      </c>
      <c r="O287" s="56">
        <v>0</v>
      </c>
      <c r="P287" s="56">
        <v>0</v>
      </c>
      <c r="Q287" s="56">
        <v>434</v>
      </c>
      <c r="R287" s="56">
        <v>56</v>
      </c>
      <c r="S287" s="57">
        <v>0</v>
      </c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  <c r="AU287" s="133"/>
      <c r="AV287" s="133"/>
      <c r="AW287" s="133"/>
      <c r="AX287" s="133"/>
      <c r="AY287" s="133"/>
      <c r="AZ287" s="133"/>
      <c r="BA287" s="133"/>
      <c r="BB287" s="133"/>
      <c r="BC287" s="133"/>
      <c r="BD287" s="133"/>
      <c r="BE287" s="133"/>
      <c r="BF287" s="133"/>
      <c r="BG287" s="133"/>
    </row>
    <row r="288" spans="1:59" ht="12.75" customHeight="1">
      <c r="A288" s="61" t="s">
        <v>30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76">
        <v>0</v>
      </c>
      <c r="H288" s="17">
        <v>76</v>
      </c>
      <c r="I288" s="17">
        <v>0</v>
      </c>
      <c r="J288" s="17">
        <v>0</v>
      </c>
      <c r="K288" s="17">
        <v>76</v>
      </c>
      <c r="L288" s="76">
        <v>0</v>
      </c>
      <c r="M288" s="76">
        <v>0</v>
      </c>
      <c r="N288" s="17">
        <v>513</v>
      </c>
      <c r="O288" s="17">
        <v>0</v>
      </c>
      <c r="P288" s="17">
        <v>1</v>
      </c>
      <c r="Q288" s="17">
        <v>496</v>
      </c>
      <c r="R288" s="17">
        <v>16</v>
      </c>
      <c r="S288" s="59">
        <v>0</v>
      </c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  <c r="AU288" s="133"/>
      <c r="AV288" s="133"/>
      <c r="AW288" s="133"/>
      <c r="AX288" s="133"/>
      <c r="AY288" s="133"/>
      <c r="AZ288" s="133"/>
      <c r="BA288" s="133"/>
      <c r="BB288" s="133"/>
      <c r="BC288" s="133"/>
      <c r="BD288" s="133"/>
      <c r="BE288" s="133"/>
      <c r="BF288" s="133"/>
      <c r="BG288" s="133"/>
    </row>
    <row r="289" spans="1:59" ht="12.75" customHeight="1">
      <c r="A289" s="61" t="s">
        <v>31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76"/>
      <c r="H289" s="17">
        <v>72</v>
      </c>
      <c r="I289" s="17">
        <v>0</v>
      </c>
      <c r="J289" s="17">
        <v>0</v>
      </c>
      <c r="K289" s="17">
        <v>71</v>
      </c>
      <c r="L289" s="76">
        <v>1</v>
      </c>
      <c r="M289" s="76"/>
      <c r="N289" s="17">
        <v>454</v>
      </c>
      <c r="O289" s="17">
        <v>0</v>
      </c>
      <c r="P289" s="17">
        <v>0</v>
      </c>
      <c r="Q289" s="17">
        <v>415</v>
      </c>
      <c r="R289" s="17">
        <v>39</v>
      </c>
      <c r="S289" s="59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  <c r="AU289" s="133"/>
      <c r="AV289" s="133"/>
      <c r="AW289" s="133"/>
      <c r="AX289" s="133"/>
      <c r="AY289" s="133"/>
      <c r="AZ289" s="133"/>
      <c r="BA289" s="133"/>
      <c r="BB289" s="133"/>
      <c r="BC289" s="133"/>
      <c r="BD289" s="133"/>
      <c r="BE289" s="133"/>
      <c r="BF289" s="133"/>
      <c r="BG289" s="133"/>
    </row>
    <row r="290" spans="1:59" ht="12.75" customHeight="1">
      <c r="A290" s="61" t="s">
        <v>32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76"/>
      <c r="H290" s="17">
        <v>22</v>
      </c>
      <c r="I290" s="17">
        <v>0</v>
      </c>
      <c r="J290" s="17">
        <v>0</v>
      </c>
      <c r="K290" s="17">
        <v>22</v>
      </c>
      <c r="L290" s="76">
        <v>0</v>
      </c>
      <c r="M290" s="76"/>
      <c r="N290" s="17">
        <v>365</v>
      </c>
      <c r="O290" s="17">
        <v>0</v>
      </c>
      <c r="P290" s="17">
        <v>0</v>
      </c>
      <c r="Q290" s="17">
        <v>346</v>
      </c>
      <c r="R290" s="17">
        <v>19</v>
      </c>
      <c r="S290" s="59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  <c r="AY290" s="133"/>
      <c r="AZ290" s="133"/>
      <c r="BA290" s="133"/>
      <c r="BB290" s="133"/>
      <c r="BC290" s="133"/>
      <c r="BD290" s="133"/>
      <c r="BE290" s="133"/>
      <c r="BF290" s="133"/>
      <c r="BG290" s="133"/>
    </row>
    <row r="291" spans="1:59" ht="12.75" customHeight="1">
      <c r="A291" s="14" t="s">
        <v>33</v>
      </c>
      <c r="B291" s="16">
        <v>0</v>
      </c>
      <c r="C291" s="16">
        <v>0</v>
      </c>
      <c r="D291" s="16">
        <v>0</v>
      </c>
      <c r="E291" s="16">
        <v>0</v>
      </c>
      <c r="F291" s="16">
        <v>0</v>
      </c>
      <c r="G291" s="18">
        <v>0</v>
      </c>
      <c r="H291" s="16">
        <v>16</v>
      </c>
      <c r="I291" s="16">
        <v>0</v>
      </c>
      <c r="J291" s="16">
        <v>0</v>
      </c>
      <c r="K291" s="16">
        <v>16</v>
      </c>
      <c r="L291" s="18">
        <v>0</v>
      </c>
      <c r="M291" s="18">
        <v>0</v>
      </c>
      <c r="N291" s="16">
        <v>207</v>
      </c>
      <c r="O291" s="16">
        <v>0</v>
      </c>
      <c r="P291" s="16">
        <v>0</v>
      </c>
      <c r="Q291" s="16">
        <v>207</v>
      </c>
      <c r="R291" s="16">
        <v>0</v>
      </c>
      <c r="S291" s="19">
        <v>0</v>
      </c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</row>
    <row r="292" spans="1:59" ht="12.75" customHeight="1">
      <c r="A292" s="13" t="s">
        <v>34</v>
      </c>
      <c r="B292" s="56">
        <v>0</v>
      </c>
      <c r="C292" s="56">
        <v>0</v>
      </c>
      <c r="D292" s="56">
        <v>0</v>
      </c>
      <c r="E292" s="56">
        <v>0</v>
      </c>
      <c r="F292" s="56">
        <v>0</v>
      </c>
      <c r="G292" s="75">
        <v>0</v>
      </c>
      <c r="H292" s="56">
        <v>29</v>
      </c>
      <c r="I292" s="56">
        <v>0</v>
      </c>
      <c r="J292" s="56">
        <v>0</v>
      </c>
      <c r="K292" s="56">
        <v>29</v>
      </c>
      <c r="L292" s="75">
        <v>0</v>
      </c>
      <c r="M292" s="75">
        <v>0</v>
      </c>
      <c r="N292" s="56">
        <v>135</v>
      </c>
      <c r="O292" s="56">
        <v>0</v>
      </c>
      <c r="P292" s="56">
        <v>0</v>
      </c>
      <c r="Q292" s="56">
        <v>117</v>
      </c>
      <c r="R292" s="56">
        <v>18</v>
      </c>
      <c r="S292" s="57">
        <v>0</v>
      </c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3"/>
      <c r="BA292" s="133"/>
      <c r="BB292" s="133"/>
      <c r="BC292" s="133"/>
      <c r="BD292" s="133"/>
      <c r="BE292" s="133"/>
      <c r="BF292" s="133"/>
      <c r="BG292" s="133"/>
    </row>
    <row r="293" spans="1:59" ht="12.75" customHeight="1">
      <c r="A293" s="61" t="s">
        <v>35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76">
        <v>0</v>
      </c>
      <c r="H293" s="17">
        <v>1</v>
      </c>
      <c r="I293" s="17">
        <v>0</v>
      </c>
      <c r="J293" s="17">
        <v>0</v>
      </c>
      <c r="K293" s="17">
        <v>1</v>
      </c>
      <c r="L293" s="76">
        <v>0</v>
      </c>
      <c r="M293" s="76">
        <v>0</v>
      </c>
      <c r="N293" s="17">
        <v>22</v>
      </c>
      <c r="O293" s="17">
        <v>0</v>
      </c>
      <c r="P293" s="17">
        <v>0</v>
      </c>
      <c r="Q293" s="17">
        <v>22</v>
      </c>
      <c r="R293" s="17">
        <v>0</v>
      </c>
      <c r="S293" s="59">
        <v>0</v>
      </c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  <c r="AU293" s="133"/>
      <c r="AV293" s="133"/>
      <c r="AW293" s="133"/>
      <c r="AX293" s="133"/>
      <c r="AY293" s="133"/>
      <c r="AZ293" s="133"/>
      <c r="BA293" s="133"/>
      <c r="BB293" s="133"/>
      <c r="BC293" s="133"/>
      <c r="BD293" s="133"/>
      <c r="BE293" s="133"/>
      <c r="BF293" s="133"/>
      <c r="BG293" s="133"/>
    </row>
    <row r="294" spans="1:59" ht="12.75" customHeight="1">
      <c r="A294" s="61" t="s">
        <v>36</v>
      </c>
      <c r="B294" s="17">
        <v>0</v>
      </c>
      <c r="C294" s="17">
        <v>0</v>
      </c>
      <c r="D294" s="17">
        <v>0</v>
      </c>
      <c r="E294" s="17">
        <v>0</v>
      </c>
      <c r="F294" s="17">
        <v>0</v>
      </c>
      <c r="G294" s="76"/>
      <c r="H294" s="17">
        <v>24</v>
      </c>
      <c r="I294" s="17">
        <v>0</v>
      </c>
      <c r="J294" s="17">
        <v>0</v>
      </c>
      <c r="K294" s="17">
        <v>24</v>
      </c>
      <c r="L294" s="76">
        <v>0</v>
      </c>
      <c r="M294" s="76"/>
      <c r="N294" s="17">
        <v>248</v>
      </c>
      <c r="O294" s="17">
        <v>0</v>
      </c>
      <c r="P294" s="17">
        <v>0</v>
      </c>
      <c r="Q294" s="17">
        <v>240</v>
      </c>
      <c r="R294" s="17">
        <v>8</v>
      </c>
      <c r="S294" s="59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  <c r="AU294" s="133"/>
      <c r="AV294" s="133"/>
      <c r="AW294" s="133"/>
      <c r="AX294" s="133"/>
      <c r="AY294" s="133"/>
      <c r="AZ294" s="133"/>
      <c r="BA294" s="133"/>
      <c r="BB294" s="133"/>
      <c r="BC294" s="133"/>
      <c r="BD294" s="133"/>
      <c r="BE294" s="133"/>
      <c r="BF294" s="133"/>
      <c r="BG294" s="133"/>
    </row>
    <row r="295" spans="1:59" ht="12.75" customHeight="1">
      <c r="A295" s="61" t="s">
        <v>37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  <c r="G295" s="76"/>
      <c r="H295" s="17">
        <v>47</v>
      </c>
      <c r="I295" s="17">
        <v>0</v>
      </c>
      <c r="J295" s="17">
        <v>0</v>
      </c>
      <c r="K295" s="17">
        <v>47</v>
      </c>
      <c r="L295" s="76">
        <v>0</v>
      </c>
      <c r="M295" s="76"/>
      <c r="N295" s="17">
        <v>91</v>
      </c>
      <c r="O295" s="17">
        <v>0</v>
      </c>
      <c r="P295" s="17">
        <v>0</v>
      </c>
      <c r="Q295" s="17">
        <v>87</v>
      </c>
      <c r="R295" s="17">
        <v>4</v>
      </c>
      <c r="S295" s="59"/>
      <c r="AA295" s="133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  <c r="AU295" s="133"/>
      <c r="AV295" s="133"/>
      <c r="AW295" s="133"/>
      <c r="AX295" s="133"/>
      <c r="AY295" s="133"/>
      <c r="AZ295" s="133"/>
      <c r="BA295" s="133"/>
      <c r="BB295" s="133"/>
      <c r="BC295" s="133"/>
      <c r="BD295" s="133"/>
      <c r="BE295" s="133"/>
      <c r="BF295" s="133"/>
      <c r="BG295" s="133"/>
    </row>
    <row r="296" spans="1:59" ht="12.75" customHeight="1">
      <c r="A296" s="14" t="s">
        <v>38</v>
      </c>
      <c r="B296" s="16">
        <v>0</v>
      </c>
      <c r="C296" s="16">
        <v>0</v>
      </c>
      <c r="D296" s="16">
        <v>0</v>
      </c>
      <c r="E296" s="16">
        <v>0</v>
      </c>
      <c r="F296" s="16">
        <v>0</v>
      </c>
      <c r="G296" s="18">
        <v>0</v>
      </c>
      <c r="H296" s="16">
        <v>25</v>
      </c>
      <c r="I296" s="16">
        <v>0</v>
      </c>
      <c r="J296" s="16">
        <v>0</v>
      </c>
      <c r="K296" s="16">
        <v>25</v>
      </c>
      <c r="L296" s="18">
        <v>0</v>
      </c>
      <c r="M296" s="18">
        <v>0</v>
      </c>
      <c r="N296" s="16">
        <v>140</v>
      </c>
      <c r="O296" s="16">
        <v>0</v>
      </c>
      <c r="P296" s="16">
        <v>0</v>
      </c>
      <c r="Q296" s="16">
        <v>136</v>
      </c>
      <c r="R296" s="16">
        <v>4</v>
      </c>
      <c r="S296" s="19">
        <v>0</v>
      </c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3"/>
      <c r="BE296" s="133"/>
      <c r="BF296" s="133"/>
      <c r="BG296" s="133"/>
    </row>
    <row r="297" spans="1:59" ht="12.75" customHeight="1">
      <c r="A297" s="13" t="s">
        <v>39</v>
      </c>
      <c r="B297" s="56">
        <v>0</v>
      </c>
      <c r="C297" s="56">
        <v>0</v>
      </c>
      <c r="D297" s="56">
        <v>0</v>
      </c>
      <c r="E297" s="56">
        <v>0</v>
      </c>
      <c r="F297" s="56">
        <v>0</v>
      </c>
      <c r="G297" s="75">
        <v>0</v>
      </c>
      <c r="H297" s="56">
        <v>67</v>
      </c>
      <c r="I297" s="56">
        <v>0</v>
      </c>
      <c r="J297" s="56">
        <v>0</v>
      </c>
      <c r="K297" s="56">
        <v>66</v>
      </c>
      <c r="L297" s="75">
        <v>1</v>
      </c>
      <c r="M297" s="75">
        <v>0</v>
      </c>
      <c r="N297" s="56">
        <v>221</v>
      </c>
      <c r="O297" s="56">
        <v>0</v>
      </c>
      <c r="P297" s="56">
        <v>1</v>
      </c>
      <c r="Q297" s="56">
        <v>217</v>
      </c>
      <c r="R297" s="56">
        <v>3</v>
      </c>
      <c r="S297" s="57">
        <v>0</v>
      </c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  <c r="AU297" s="133"/>
      <c r="AV297" s="133"/>
      <c r="AW297" s="133"/>
      <c r="AX297" s="133"/>
      <c r="AY297" s="133"/>
      <c r="AZ297" s="133"/>
      <c r="BA297" s="133"/>
      <c r="BB297" s="133"/>
      <c r="BC297" s="133"/>
      <c r="BD297" s="133"/>
      <c r="BE297" s="133"/>
      <c r="BF297" s="133"/>
      <c r="BG297" s="133"/>
    </row>
    <row r="298" spans="1:59" ht="12.75" customHeight="1">
      <c r="A298" s="61" t="s">
        <v>40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76"/>
      <c r="H298" s="17">
        <v>37</v>
      </c>
      <c r="I298" s="17">
        <v>0</v>
      </c>
      <c r="J298" s="17">
        <v>0</v>
      </c>
      <c r="K298" s="17">
        <v>37</v>
      </c>
      <c r="L298" s="76">
        <v>0</v>
      </c>
      <c r="M298" s="76"/>
      <c r="N298" s="17">
        <v>199</v>
      </c>
      <c r="O298" s="17">
        <v>0</v>
      </c>
      <c r="P298" s="17">
        <v>0</v>
      </c>
      <c r="Q298" s="17">
        <v>199</v>
      </c>
      <c r="R298" s="17">
        <v>0</v>
      </c>
      <c r="S298" s="59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  <c r="AU298" s="133"/>
      <c r="AV298" s="133"/>
      <c r="AW298" s="133"/>
      <c r="AX298" s="133"/>
      <c r="AY298" s="133"/>
      <c r="AZ298" s="133"/>
      <c r="BA298" s="133"/>
      <c r="BB298" s="133"/>
      <c r="BC298" s="133"/>
      <c r="BD298" s="133"/>
      <c r="BE298" s="133"/>
      <c r="BF298" s="133"/>
      <c r="BG298" s="133"/>
    </row>
    <row r="299" spans="1:59" ht="12.75" customHeight="1">
      <c r="A299" s="61" t="s">
        <v>41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76">
        <v>0</v>
      </c>
      <c r="H299" s="17">
        <v>291</v>
      </c>
      <c r="I299" s="17">
        <v>0</v>
      </c>
      <c r="J299" s="17">
        <v>0</v>
      </c>
      <c r="K299" s="17">
        <v>276</v>
      </c>
      <c r="L299" s="76">
        <v>15</v>
      </c>
      <c r="M299" s="76">
        <v>0</v>
      </c>
      <c r="N299" s="17">
        <v>497</v>
      </c>
      <c r="O299" s="17">
        <v>0</v>
      </c>
      <c r="P299" s="17">
        <v>0</v>
      </c>
      <c r="Q299" s="17">
        <v>494</v>
      </c>
      <c r="R299" s="17">
        <v>3</v>
      </c>
      <c r="S299" s="59">
        <v>0</v>
      </c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  <c r="AU299" s="133"/>
      <c r="AV299" s="133"/>
      <c r="AW299" s="133"/>
      <c r="AX299" s="133"/>
      <c r="AY299" s="133"/>
      <c r="AZ299" s="133"/>
      <c r="BA299" s="133"/>
      <c r="BB299" s="133"/>
      <c r="BC299" s="133"/>
      <c r="BD299" s="133"/>
      <c r="BE299" s="133"/>
      <c r="BF299" s="133"/>
      <c r="BG299" s="133"/>
    </row>
    <row r="300" spans="1:59" ht="12.75" customHeight="1">
      <c r="A300" s="61" t="s">
        <v>42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76">
        <v>0</v>
      </c>
      <c r="H300" s="17">
        <v>108</v>
      </c>
      <c r="I300" s="17">
        <v>0</v>
      </c>
      <c r="J300" s="17">
        <v>7</v>
      </c>
      <c r="K300" s="17">
        <v>100</v>
      </c>
      <c r="L300" s="76">
        <v>1</v>
      </c>
      <c r="M300" s="76">
        <v>0</v>
      </c>
      <c r="N300" s="17">
        <v>540</v>
      </c>
      <c r="O300" s="17">
        <v>0</v>
      </c>
      <c r="P300" s="17">
        <v>30</v>
      </c>
      <c r="Q300" s="17">
        <v>473</v>
      </c>
      <c r="R300" s="17">
        <v>37</v>
      </c>
      <c r="S300" s="59">
        <v>0</v>
      </c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  <c r="AU300" s="133"/>
      <c r="AV300" s="133"/>
      <c r="AW300" s="133"/>
      <c r="AX300" s="133"/>
      <c r="AY300" s="133"/>
      <c r="AZ300" s="133"/>
      <c r="BA300" s="133"/>
      <c r="BB300" s="133"/>
      <c r="BC300" s="133"/>
      <c r="BD300" s="133"/>
      <c r="BE300" s="133"/>
      <c r="BF300" s="133"/>
      <c r="BG300" s="133"/>
    </row>
    <row r="301" spans="1:59" ht="12.75" customHeight="1">
      <c r="A301" s="14" t="s">
        <v>43</v>
      </c>
      <c r="B301" s="16">
        <v>0</v>
      </c>
      <c r="C301" s="16">
        <v>0</v>
      </c>
      <c r="D301" s="16">
        <v>0</v>
      </c>
      <c r="E301" s="16">
        <v>0</v>
      </c>
      <c r="F301" s="16">
        <v>0</v>
      </c>
      <c r="G301" s="18">
        <v>0</v>
      </c>
      <c r="H301" s="16">
        <v>19</v>
      </c>
      <c r="I301" s="16">
        <v>0</v>
      </c>
      <c r="J301" s="16">
        <v>0</v>
      </c>
      <c r="K301" s="16">
        <v>18</v>
      </c>
      <c r="L301" s="18">
        <v>1</v>
      </c>
      <c r="M301" s="18">
        <v>0</v>
      </c>
      <c r="N301" s="16">
        <v>323</v>
      </c>
      <c r="O301" s="16">
        <v>0</v>
      </c>
      <c r="P301" s="16">
        <v>0</v>
      </c>
      <c r="Q301" s="16">
        <v>277</v>
      </c>
      <c r="R301" s="16">
        <v>46</v>
      </c>
      <c r="S301" s="19">
        <v>0</v>
      </c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  <c r="AU301" s="133"/>
      <c r="AV301" s="133"/>
      <c r="AW301" s="133"/>
      <c r="AX301" s="133"/>
      <c r="AY301" s="133"/>
      <c r="AZ301" s="133"/>
      <c r="BA301" s="133"/>
      <c r="BB301" s="133"/>
      <c r="BC301" s="133"/>
      <c r="BD301" s="133"/>
      <c r="BE301" s="133"/>
      <c r="BF301" s="133"/>
      <c r="BG301" s="133"/>
    </row>
    <row r="302" spans="1:59" ht="12.75" customHeight="1">
      <c r="A302" s="13" t="s">
        <v>44</v>
      </c>
      <c r="B302" s="56">
        <v>0</v>
      </c>
      <c r="C302" s="56">
        <v>0</v>
      </c>
      <c r="D302" s="56">
        <v>0</v>
      </c>
      <c r="E302" s="56">
        <v>0</v>
      </c>
      <c r="F302" s="56">
        <v>0</v>
      </c>
      <c r="G302" s="75"/>
      <c r="H302" s="56">
        <v>49</v>
      </c>
      <c r="I302" s="56">
        <v>0</v>
      </c>
      <c r="J302" s="56">
        <v>0</v>
      </c>
      <c r="K302" s="56">
        <v>49</v>
      </c>
      <c r="L302" s="75">
        <v>0</v>
      </c>
      <c r="M302" s="75"/>
      <c r="N302" s="56">
        <v>168</v>
      </c>
      <c r="O302" s="56">
        <v>0</v>
      </c>
      <c r="P302" s="56">
        <v>0</v>
      </c>
      <c r="Q302" s="56">
        <v>163</v>
      </c>
      <c r="R302" s="56">
        <v>5</v>
      </c>
      <c r="S302" s="57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3"/>
      <c r="BA302" s="133"/>
      <c r="BB302" s="133"/>
      <c r="BC302" s="133"/>
      <c r="BD302" s="133"/>
      <c r="BE302" s="133"/>
      <c r="BF302" s="133"/>
      <c r="BG302" s="133"/>
    </row>
    <row r="303" spans="1:59" ht="12.75" customHeight="1">
      <c r="A303" s="61" t="s">
        <v>45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76"/>
      <c r="H303" s="17">
        <v>13</v>
      </c>
      <c r="I303" s="17">
        <v>0</v>
      </c>
      <c r="J303" s="17">
        <v>0</v>
      </c>
      <c r="K303" s="17">
        <v>13</v>
      </c>
      <c r="L303" s="76">
        <v>0</v>
      </c>
      <c r="M303" s="76"/>
      <c r="N303" s="17">
        <v>102</v>
      </c>
      <c r="O303" s="17">
        <v>0</v>
      </c>
      <c r="P303" s="17">
        <v>0</v>
      </c>
      <c r="Q303" s="17">
        <v>97</v>
      </c>
      <c r="R303" s="17">
        <v>5</v>
      </c>
      <c r="S303" s="59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33"/>
      <c r="AW303" s="133"/>
      <c r="AX303" s="133"/>
      <c r="AY303" s="133"/>
      <c r="AZ303" s="133"/>
      <c r="BA303" s="133"/>
      <c r="BB303" s="133"/>
      <c r="BC303" s="133"/>
      <c r="BD303" s="133"/>
      <c r="BE303" s="133"/>
      <c r="BF303" s="133"/>
      <c r="BG303" s="133"/>
    </row>
    <row r="304" spans="1:59" ht="12.75" customHeight="1">
      <c r="A304" s="61" t="s">
        <v>46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76">
        <v>0</v>
      </c>
      <c r="H304" s="17">
        <v>125</v>
      </c>
      <c r="I304" s="17">
        <v>0</v>
      </c>
      <c r="J304" s="17">
        <v>0</v>
      </c>
      <c r="K304" s="17">
        <v>124</v>
      </c>
      <c r="L304" s="76">
        <v>1</v>
      </c>
      <c r="M304" s="76">
        <v>0</v>
      </c>
      <c r="N304" s="17">
        <v>252</v>
      </c>
      <c r="O304" s="17">
        <v>0</v>
      </c>
      <c r="P304" s="17">
        <v>0</v>
      </c>
      <c r="Q304" s="17">
        <v>251</v>
      </c>
      <c r="R304" s="17">
        <v>1</v>
      </c>
      <c r="S304" s="59">
        <v>0</v>
      </c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  <c r="AU304" s="133"/>
      <c r="AV304" s="133"/>
      <c r="AW304" s="133"/>
      <c r="AX304" s="133"/>
      <c r="AY304" s="133"/>
      <c r="AZ304" s="133"/>
      <c r="BA304" s="133"/>
      <c r="BB304" s="133"/>
      <c r="BC304" s="133"/>
      <c r="BD304" s="133"/>
      <c r="BE304" s="133"/>
      <c r="BF304" s="133"/>
      <c r="BG304" s="133"/>
    </row>
    <row r="305" spans="1:59" ht="12.75" customHeight="1">
      <c r="A305" s="61" t="s">
        <v>47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76"/>
      <c r="H305" s="17">
        <v>191</v>
      </c>
      <c r="I305" s="17">
        <v>0</v>
      </c>
      <c r="J305" s="17">
        <v>0</v>
      </c>
      <c r="K305" s="17">
        <v>190</v>
      </c>
      <c r="L305" s="76">
        <v>1</v>
      </c>
      <c r="M305" s="76"/>
      <c r="N305" s="17">
        <v>151</v>
      </c>
      <c r="O305" s="17">
        <v>0</v>
      </c>
      <c r="P305" s="17">
        <v>0</v>
      </c>
      <c r="Q305" s="17">
        <v>151</v>
      </c>
      <c r="R305" s="17">
        <v>0</v>
      </c>
      <c r="S305" s="59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  <c r="AU305" s="133"/>
      <c r="AV305" s="133"/>
      <c r="AW305" s="133"/>
      <c r="AX305" s="133"/>
      <c r="AY305" s="133"/>
      <c r="AZ305" s="133"/>
      <c r="BA305" s="133"/>
      <c r="BB305" s="133"/>
      <c r="BC305" s="133"/>
      <c r="BD305" s="133"/>
      <c r="BE305" s="133"/>
      <c r="BF305" s="133"/>
      <c r="BG305" s="133"/>
    </row>
    <row r="306" spans="1:59" ht="12.75" customHeight="1">
      <c r="A306" s="14" t="s">
        <v>48</v>
      </c>
      <c r="B306" s="16">
        <v>0</v>
      </c>
      <c r="C306" s="16">
        <v>0</v>
      </c>
      <c r="D306" s="16">
        <v>0</v>
      </c>
      <c r="E306" s="16">
        <v>0</v>
      </c>
      <c r="F306" s="16">
        <v>0</v>
      </c>
      <c r="G306" s="18"/>
      <c r="H306" s="16">
        <v>55</v>
      </c>
      <c r="I306" s="16">
        <v>0</v>
      </c>
      <c r="J306" s="16">
        <v>0</v>
      </c>
      <c r="K306" s="16">
        <v>54</v>
      </c>
      <c r="L306" s="18">
        <v>1</v>
      </c>
      <c r="M306" s="18"/>
      <c r="N306" s="16">
        <v>71</v>
      </c>
      <c r="O306" s="16">
        <v>0</v>
      </c>
      <c r="P306" s="16">
        <v>0</v>
      </c>
      <c r="Q306" s="16">
        <v>66</v>
      </c>
      <c r="R306" s="16">
        <v>5</v>
      </c>
      <c r="S306" s="19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  <c r="BA306" s="133"/>
      <c r="BB306" s="133"/>
      <c r="BC306" s="133"/>
      <c r="BD306" s="133"/>
      <c r="BE306" s="133"/>
      <c r="BF306" s="133"/>
      <c r="BG306" s="133"/>
    </row>
    <row r="307" spans="1:59" ht="12.75" customHeight="1">
      <c r="A307" s="13" t="s">
        <v>49</v>
      </c>
      <c r="B307" s="56">
        <v>0</v>
      </c>
      <c r="C307" s="56">
        <v>0</v>
      </c>
      <c r="D307" s="56">
        <v>0</v>
      </c>
      <c r="E307" s="56">
        <v>0</v>
      </c>
      <c r="F307" s="56">
        <v>0</v>
      </c>
      <c r="G307" s="75"/>
      <c r="H307" s="56">
        <v>16</v>
      </c>
      <c r="I307" s="56">
        <v>0</v>
      </c>
      <c r="J307" s="56">
        <v>0</v>
      </c>
      <c r="K307" s="56">
        <v>16</v>
      </c>
      <c r="L307" s="75">
        <v>0</v>
      </c>
      <c r="M307" s="75"/>
      <c r="N307" s="56">
        <v>34</v>
      </c>
      <c r="O307" s="56">
        <v>0</v>
      </c>
      <c r="P307" s="56">
        <v>0</v>
      </c>
      <c r="Q307" s="56">
        <v>34</v>
      </c>
      <c r="R307" s="56">
        <v>0</v>
      </c>
      <c r="S307" s="57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  <c r="AU307" s="133"/>
      <c r="AV307" s="133"/>
      <c r="AW307" s="133"/>
      <c r="AX307" s="133"/>
      <c r="AY307" s="133"/>
      <c r="AZ307" s="133"/>
      <c r="BA307" s="133"/>
      <c r="BB307" s="133"/>
      <c r="BC307" s="133"/>
      <c r="BD307" s="133"/>
      <c r="BE307" s="133"/>
      <c r="BF307" s="133"/>
      <c r="BG307" s="133"/>
    </row>
    <row r="308" spans="1:59" ht="12.75" customHeight="1">
      <c r="A308" s="61" t="s">
        <v>50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76"/>
      <c r="H308" s="17">
        <v>3</v>
      </c>
      <c r="I308" s="17">
        <v>0</v>
      </c>
      <c r="J308" s="17">
        <v>0</v>
      </c>
      <c r="K308" s="17">
        <v>3</v>
      </c>
      <c r="L308" s="76">
        <v>0</v>
      </c>
      <c r="M308" s="76"/>
      <c r="N308" s="17">
        <v>370</v>
      </c>
      <c r="O308" s="17">
        <v>3</v>
      </c>
      <c r="P308" s="17">
        <v>0</v>
      </c>
      <c r="Q308" s="17">
        <v>366</v>
      </c>
      <c r="R308" s="17">
        <v>1</v>
      </c>
      <c r="S308" s="59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  <c r="AU308" s="133"/>
      <c r="AV308" s="133"/>
      <c r="AW308" s="133"/>
      <c r="AX308" s="133"/>
      <c r="AY308" s="133"/>
      <c r="AZ308" s="133"/>
      <c r="BA308" s="133"/>
      <c r="BB308" s="133"/>
      <c r="BC308" s="133"/>
      <c r="BD308" s="133"/>
      <c r="BE308" s="133"/>
      <c r="BF308" s="133"/>
      <c r="BG308" s="133"/>
    </row>
    <row r="309" spans="1:59" ht="12.75" customHeight="1">
      <c r="A309" s="61" t="s">
        <v>51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76">
        <v>0</v>
      </c>
      <c r="H309" s="17">
        <v>75</v>
      </c>
      <c r="I309" s="17">
        <v>0</v>
      </c>
      <c r="J309" s="17">
        <v>15</v>
      </c>
      <c r="K309" s="17">
        <v>60</v>
      </c>
      <c r="L309" s="76">
        <v>0</v>
      </c>
      <c r="M309" s="76">
        <v>0</v>
      </c>
      <c r="N309" s="17">
        <v>505</v>
      </c>
      <c r="O309" s="17">
        <v>0</v>
      </c>
      <c r="P309" s="17">
        <v>3</v>
      </c>
      <c r="Q309" s="17">
        <v>498</v>
      </c>
      <c r="R309" s="17">
        <v>4</v>
      </c>
      <c r="S309" s="59">
        <v>0</v>
      </c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  <c r="BD309" s="133"/>
      <c r="BE309" s="133"/>
      <c r="BF309" s="133"/>
      <c r="BG309" s="133"/>
    </row>
    <row r="310" spans="1:59" ht="12.75" customHeight="1">
      <c r="A310" s="61" t="s">
        <v>52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76"/>
      <c r="H310" s="17">
        <v>77</v>
      </c>
      <c r="I310" s="17">
        <v>0</v>
      </c>
      <c r="J310" s="17">
        <v>0</v>
      </c>
      <c r="K310" s="17">
        <v>76</v>
      </c>
      <c r="L310" s="76">
        <v>1</v>
      </c>
      <c r="M310" s="76"/>
      <c r="N310" s="17">
        <v>214</v>
      </c>
      <c r="O310" s="17">
        <v>0</v>
      </c>
      <c r="P310" s="17">
        <v>0</v>
      </c>
      <c r="Q310" s="17">
        <v>214</v>
      </c>
      <c r="R310" s="17">
        <v>0</v>
      </c>
      <c r="S310" s="59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  <c r="BD310" s="133"/>
      <c r="BE310" s="133"/>
      <c r="BF310" s="133"/>
      <c r="BG310" s="133"/>
    </row>
    <row r="311" spans="1:59" ht="12.75" customHeight="1">
      <c r="A311" s="14" t="s">
        <v>53</v>
      </c>
      <c r="B311" s="16">
        <v>0</v>
      </c>
      <c r="C311" s="16">
        <v>0</v>
      </c>
      <c r="D311" s="16">
        <v>0</v>
      </c>
      <c r="E311" s="16">
        <v>0</v>
      </c>
      <c r="F311" s="16">
        <v>0</v>
      </c>
      <c r="G311" s="18"/>
      <c r="H311" s="16">
        <v>24</v>
      </c>
      <c r="I311" s="16">
        <v>0</v>
      </c>
      <c r="J311" s="16">
        <v>0</v>
      </c>
      <c r="K311" s="16">
        <v>21</v>
      </c>
      <c r="L311" s="18">
        <v>3</v>
      </c>
      <c r="M311" s="18"/>
      <c r="N311" s="16">
        <v>206</v>
      </c>
      <c r="O311" s="16">
        <v>0</v>
      </c>
      <c r="P311" s="16">
        <v>0</v>
      </c>
      <c r="Q311" s="16">
        <v>188</v>
      </c>
      <c r="R311" s="16">
        <v>18</v>
      </c>
      <c r="S311" s="19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  <c r="AU311" s="133"/>
      <c r="AV311" s="133"/>
      <c r="AW311" s="133"/>
      <c r="AX311" s="133"/>
      <c r="AY311" s="133"/>
      <c r="AZ311" s="133"/>
      <c r="BA311" s="133"/>
      <c r="BB311" s="133"/>
      <c r="BC311" s="133"/>
      <c r="BD311" s="133"/>
      <c r="BE311" s="133"/>
      <c r="BF311" s="133"/>
      <c r="BG311" s="133"/>
    </row>
    <row r="312" spans="1:59" ht="12.75" customHeight="1">
      <c r="A312" s="61" t="s">
        <v>54</v>
      </c>
      <c r="B312" s="56">
        <v>0</v>
      </c>
      <c r="C312" s="56">
        <v>0</v>
      </c>
      <c r="D312" s="56">
        <v>0</v>
      </c>
      <c r="E312" s="56">
        <v>0</v>
      </c>
      <c r="F312" s="56">
        <v>0</v>
      </c>
      <c r="G312" s="75"/>
      <c r="H312" s="56">
        <v>0</v>
      </c>
      <c r="I312" s="56">
        <v>0</v>
      </c>
      <c r="J312" s="56">
        <v>0</v>
      </c>
      <c r="K312" s="56">
        <v>0</v>
      </c>
      <c r="L312" s="75">
        <v>0</v>
      </c>
      <c r="M312" s="75"/>
      <c r="N312" s="56">
        <v>310</v>
      </c>
      <c r="O312" s="56">
        <v>0</v>
      </c>
      <c r="P312" s="56">
        <v>3</v>
      </c>
      <c r="Q312" s="56">
        <v>285</v>
      </c>
      <c r="R312" s="56">
        <v>22</v>
      </c>
      <c r="S312" s="57"/>
      <c r="AA312" s="133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3"/>
      <c r="BA312" s="133"/>
      <c r="BB312" s="133"/>
      <c r="BC312" s="133"/>
      <c r="BD312" s="133"/>
      <c r="BE312" s="133"/>
      <c r="BF312" s="133"/>
      <c r="BG312" s="133"/>
    </row>
    <row r="313" spans="1:19" ht="12.75" customHeight="1">
      <c r="A313" s="63" t="s">
        <v>55</v>
      </c>
      <c r="B313" s="64">
        <v>0</v>
      </c>
      <c r="C313" s="64">
        <v>0</v>
      </c>
      <c r="D313" s="64">
        <v>0</v>
      </c>
      <c r="E313" s="64">
        <v>0</v>
      </c>
      <c r="F313" s="64">
        <v>0</v>
      </c>
      <c r="G313" s="77"/>
      <c r="H313" s="64">
        <v>0</v>
      </c>
      <c r="I313" s="64">
        <v>0</v>
      </c>
      <c r="J313" s="64">
        <v>0</v>
      </c>
      <c r="K313" s="64">
        <v>0</v>
      </c>
      <c r="L313" s="77">
        <v>0</v>
      </c>
      <c r="M313" s="77"/>
      <c r="N313" s="64">
        <v>139</v>
      </c>
      <c r="O313" s="64">
        <v>0</v>
      </c>
      <c r="P313" s="64">
        <v>2</v>
      </c>
      <c r="Q313" s="64">
        <v>137</v>
      </c>
      <c r="R313" s="64">
        <v>0</v>
      </c>
      <c r="S313" s="65"/>
    </row>
    <row r="314" spans="1:19" ht="12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</row>
    <row r="315" ht="12.75" customHeight="1">
      <c r="A315" s="68" t="s">
        <v>122</v>
      </c>
    </row>
    <row r="316" spans="1:25" ht="12.75" customHeight="1">
      <c r="A316" s="20"/>
      <c r="U316" s="20"/>
      <c r="V316" s="20"/>
      <c r="W316" s="20"/>
      <c r="X316" s="20"/>
      <c r="Y316" s="20"/>
    </row>
    <row r="317" spans="1:25" ht="12.75" customHeight="1">
      <c r="A317" s="20"/>
      <c r="U317" s="20"/>
      <c r="V317" s="20"/>
      <c r="W317" s="20"/>
      <c r="X317" s="20"/>
      <c r="Y317" s="20"/>
    </row>
    <row r="318" spans="1:25" ht="12.75" customHeight="1">
      <c r="A318" s="20"/>
      <c r="U318" s="20"/>
      <c r="V318" s="20"/>
      <c r="W318" s="20"/>
      <c r="X318" s="20"/>
      <c r="Y318" s="20"/>
    </row>
    <row r="319" spans="1:25" ht="12.75" customHeight="1">
      <c r="A319" s="2" t="s">
        <v>148</v>
      </c>
      <c r="U319" s="20"/>
      <c r="V319" s="20"/>
      <c r="W319" s="20"/>
      <c r="X319" s="20"/>
      <c r="Y319" s="20"/>
    </row>
    <row r="320" spans="1:25" ht="12.75" customHeight="1">
      <c r="A320" s="5"/>
      <c r="B320" s="6" t="s">
        <v>143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9"/>
      <c r="V320" s="9"/>
      <c r="W320" s="9"/>
      <c r="X320" s="9"/>
      <c r="Y320" s="9"/>
    </row>
    <row r="321" spans="1:25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8" t="s">
        <v>0</v>
      </c>
      <c r="Y321" s="7"/>
    </row>
    <row r="322" spans="1:25" ht="12.75" customHeight="1">
      <c r="A322" s="25"/>
      <c r="B322" s="28"/>
      <c r="C322" s="21" t="s">
        <v>75</v>
      </c>
      <c r="D322" s="21"/>
      <c r="E322" s="21"/>
      <c r="F322" s="21"/>
      <c r="G322" s="27"/>
      <c r="H322" s="28" t="s">
        <v>72</v>
      </c>
      <c r="I322" s="21"/>
      <c r="J322" s="21"/>
      <c r="K322" s="21"/>
      <c r="L322" s="21"/>
      <c r="M322" s="27"/>
      <c r="N322" s="28"/>
      <c r="O322" s="21" t="s">
        <v>76</v>
      </c>
      <c r="P322" s="21"/>
      <c r="Q322" s="21"/>
      <c r="R322" s="21"/>
      <c r="S322" s="27"/>
      <c r="T322" s="28" t="s">
        <v>77</v>
      </c>
      <c r="U322" s="21"/>
      <c r="V322" s="21"/>
      <c r="W322" s="21"/>
      <c r="X322" s="21"/>
      <c r="Y322" s="29"/>
    </row>
    <row r="323" spans="1:25" ht="12.75" customHeight="1">
      <c r="A323" s="31" t="s">
        <v>4</v>
      </c>
      <c r="B323" s="32"/>
      <c r="C323" s="33"/>
      <c r="D323" s="33"/>
      <c r="E323" s="33"/>
      <c r="F323" s="33"/>
      <c r="G323" s="34"/>
      <c r="H323" s="32"/>
      <c r="I323" s="33"/>
      <c r="J323" s="33"/>
      <c r="K323" s="33"/>
      <c r="L323" s="33"/>
      <c r="M323" s="34"/>
      <c r="N323" s="32"/>
      <c r="O323" s="33"/>
      <c r="P323" s="33"/>
      <c r="Q323" s="33"/>
      <c r="R323" s="33"/>
      <c r="S323" s="34"/>
      <c r="T323" s="32"/>
      <c r="U323" s="33"/>
      <c r="V323" s="33"/>
      <c r="W323" s="33"/>
      <c r="X323" s="33"/>
      <c r="Y323" s="35"/>
    </row>
    <row r="324" spans="1:25" ht="12.75" customHeight="1">
      <c r="A324" s="36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8"/>
      <c r="Y324" s="80"/>
    </row>
    <row r="325" spans="1:26" ht="12.75" customHeight="1">
      <c r="A325" s="42" t="s">
        <v>6</v>
      </c>
      <c r="B325" s="43" t="s">
        <v>7</v>
      </c>
      <c r="C325" s="43" t="s">
        <v>119</v>
      </c>
      <c r="D325" s="43" t="s">
        <v>120</v>
      </c>
      <c r="E325" s="43" t="s">
        <v>113</v>
      </c>
      <c r="F325" s="43" t="s">
        <v>114</v>
      </c>
      <c r="G325" s="43" t="s">
        <v>121</v>
      </c>
      <c r="H325" s="43" t="s">
        <v>7</v>
      </c>
      <c r="I325" s="43" t="s">
        <v>119</v>
      </c>
      <c r="J325" s="43" t="s">
        <v>120</v>
      </c>
      <c r="K325" s="43" t="s">
        <v>113</v>
      </c>
      <c r="L325" s="43" t="s">
        <v>114</v>
      </c>
      <c r="M325" s="43" t="s">
        <v>121</v>
      </c>
      <c r="N325" s="43" t="s">
        <v>7</v>
      </c>
      <c r="O325" s="43" t="s">
        <v>119</v>
      </c>
      <c r="P325" s="43" t="s">
        <v>120</v>
      </c>
      <c r="Q325" s="43" t="s">
        <v>113</v>
      </c>
      <c r="R325" s="43" t="s">
        <v>114</v>
      </c>
      <c r="S325" s="43" t="s">
        <v>121</v>
      </c>
      <c r="T325" s="43" t="s">
        <v>7</v>
      </c>
      <c r="U325" s="43" t="s">
        <v>119</v>
      </c>
      <c r="V325" s="43" t="s">
        <v>120</v>
      </c>
      <c r="W325" s="43" t="s">
        <v>113</v>
      </c>
      <c r="X325" s="73" t="s">
        <v>114</v>
      </c>
      <c r="Y325" s="79" t="s">
        <v>121</v>
      </c>
      <c r="Z325" s="74"/>
    </row>
    <row r="326" spans="1:25" ht="12.75" customHeight="1">
      <c r="A326" s="42" t="s">
        <v>8</v>
      </c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32"/>
      <c r="Y326" s="81"/>
    </row>
    <row r="327" spans="1:25" ht="12.75" customHeight="1">
      <c r="A327" s="49" t="s">
        <v>152</v>
      </c>
      <c r="B327" s="50">
        <v>3457</v>
      </c>
      <c r="C327" s="51">
        <v>0</v>
      </c>
      <c r="D327" s="51">
        <v>1</v>
      </c>
      <c r="E327" s="50">
        <v>3433</v>
      </c>
      <c r="F327" s="50">
        <v>23</v>
      </c>
      <c r="G327" s="50">
        <v>0</v>
      </c>
      <c r="H327" s="50">
        <v>2246</v>
      </c>
      <c r="I327" s="51">
        <v>4</v>
      </c>
      <c r="J327" s="51">
        <v>0</v>
      </c>
      <c r="K327" s="50">
        <v>2189</v>
      </c>
      <c r="L327" s="50">
        <v>53</v>
      </c>
      <c r="M327" s="50">
        <v>0</v>
      </c>
      <c r="N327" s="50">
        <v>270</v>
      </c>
      <c r="O327" s="51">
        <v>1</v>
      </c>
      <c r="P327" s="51">
        <v>0</v>
      </c>
      <c r="Q327" s="50">
        <v>232</v>
      </c>
      <c r="R327" s="50">
        <v>37</v>
      </c>
      <c r="S327" s="50">
        <v>0</v>
      </c>
      <c r="T327" s="50">
        <v>309</v>
      </c>
      <c r="U327" s="51">
        <v>0</v>
      </c>
      <c r="V327" s="51">
        <v>0</v>
      </c>
      <c r="W327" s="50">
        <v>305</v>
      </c>
      <c r="X327" s="50">
        <v>4</v>
      </c>
      <c r="Y327" s="53">
        <v>0</v>
      </c>
    </row>
    <row r="328" spans="1:25" ht="12.75" customHeight="1">
      <c r="A328" s="49" t="s">
        <v>150</v>
      </c>
      <c r="B328" s="50">
        <v>473</v>
      </c>
      <c r="C328" s="50">
        <v>0</v>
      </c>
      <c r="D328" s="50">
        <v>8</v>
      </c>
      <c r="E328" s="50">
        <v>464</v>
      </c>
      <c r="F328" s="50">
        <v>1</v>
      </c>
      <c r="G328" s="50">
        <v>0</v>
      </c>
      <c r="H328" s="50">
        <v>2092</v>
      </c>
      <c r="I328" s="50">
        <v>0</v>
      </c>
      <c r="J328" s="50">
        <v>4</v>
      </c>
      <c r="K328" s="50">
        <v>2028</v>
      </c>
      <c r="L328" s="50">
        <v>117</v>
      </c>
      <c r="M328" s="50">
        <v>0</v>
      </c>
      <c r="N328" s="50">
        <v>307</v>
      </c>
      <c r="O328" s="50">
        <v>2</v>
      </c>
      <c r="P328" s="50">
        <v>1</v>
      </c>
      <c r="Q328" s="50">
        <v>273</v>
      </c>
      <c r="R328" s="50">
        <v>31</v>
      </c>
      <c r="S328" s="50">
        <v>0</v>
      </c>
      <c r="T328" s="50">
        <v>248</v>
      </c>
      <c r="U328" s="50">
        <v>7</v>
      </c>
      <c r="V328" s="50">
        <v>0</v>
      </c>
      <c r="W328" s="50">
        <v>241</v>
      </c>
      <c r="X328" s="50">
        <v>0</v>
      </c>
      <c r="Y328" s="53">
        <v>0</v>
      </c>
    </row>
    <row r="329" spans="1:25" ht="12.75" customHeight="1">
      <c r="A329" s="49" t="s">
        <v>151</v>
      </c>
      <c r="B329" s="50">
        <f aca="true" t="shared" si="6" ref="B329:X329">SUM(B330:B376)</f>
        <v>1053</v>
      </c>
      <c r="C329" s="50">
        <f t="shared" si="6"/>
        <v>0</v>
      </c>
      <c r="D329" s="50">
        <f t="shared" si="6"/>
        <v>8</v>
      </c>
      <c r="E329" s="50">
        <f t="shared" si="6"/>
        <v>1045</v>
      </c>
      <c r="F329" s="50">
        <f t="shared" si="6"/>
        <v>0</v>
      </c>
      <c r="G329" s="50">
        <f t="shared" si="6"/>
        <v>0</v>
      </c>
      <c r="H329" s="50">
        <f t="shared" si="6"/>
        <v>1945</v>
      </c>
      <c r="I329" s="50">
        <f t="shared" si="6"/>
        <v>0</v>
      </c>
      <c r="J329" s="50">
        <f t="shared" si="6"/>
        <v>9</v>
      </c>
      <c r="K329" s="50">
        <f t="shared" si="6"/>
        <v>1895</v>
      </c>
      <c r="L329" s="50">
        <f t="shared" si="6"/>
        <v>41</v>
      </c>
      <c r="M329" s="50">
        <f t="shared" si="6"/>
        <v>0</v>
      </c>
      <c r="N329" s="50">
        <f t="shared" si="6"/>
        <v>207</v>
      </c>
      <c r="O329" s="50">
        <f t="shared" si="6"/>
        <v>3</v>
      </c>
      <c r="P329" s="50">
        <f t="shared" si="6"/>
        <v>0</v>
      </c>
      <c r="Q329" s="50">
        <f t="shared" si="6"/>
        <v>177</v>
      </c>
      <c r="R329" s="50">
        <f t="shared" si="6"/>
        <v>27</v>
      </c>
      <c r="S329" s="50">
        <f t="shared" si="6"/>
        <v>0</v>
      </c>
      <c r="T329" s="50">
        <f t="shared" si="6"/>
        <v>295</v>
      </c>
      <c r="U329" s="50">
        <f t="shared" si="6"/>
        <v>2</v>
      </c>
      <c r="V329" s="50">
        <f t="shared" si="6"/>
        <v>0</v>
      </c>
      <c r="W329" s="50">
        <f t="shared" si="6"/>
        <v>293</v>
      </c>
      <c r="X329" s="50">
        <f t="shared" si="6"/>
        <v>0</v>
      </c>
      <c r="Y329" s="53">
        <f>SUM(Y330:Y376)</f>
        <v>0</v>
      </c>
    </row>
    <row r="330" spans="1:25" ht="12.75" customHeight="1">
      <c r="A330" s="55" t="s">
        <v>9</v>
      </c>
      <c r="B330" s="56">
        <v>110</v>
      </c>
      <c r="C330" s="56">
        <v>0</v>
      </c>
      <c r="D330" s="56">
        <v>0</v>
      </c>
      <c r="E330" s="56">
        <v>110</v>
      </c>
      <c r="F330" s="56">
        <v>0</v>
      </c>
      <c r="G330" s="56"/>
      <c r="H330" s="56">
        <v>0</v>
      </c>
      <c r="I330" s="56">
        <v>0</v>
      </c>
      <c r="J330" s="56">
        <v>0</v>
      </c>
      <c r="K330" s="56">
        <v>0</v>
      </c>
      <c r="L330" s="56">
        <v>0</v>
      </c>
      <c r="M330" s="56"/>
      <c r="N330" s="56">
        <v>1</v>
      </c>
      <c r="O330" s="56">
        <v>0</v>
      </c>
      <c r="P330" s="56">
        <v>0</v>
      </c>
      <c r="Q330" s="56">
        <v>1</v>
      </c>
      <c r="R330" s="56">
        <v>0</v>
      </c>
      <c r="S330" s="56"/>
      <c r="T330" s="56">
        <v>6</v>
      </c>
      <c r="U330" s="56">
        <v>0</v>
      </c>
      <c r="V330" s="56">
        <v>0</v>
      </c>
      <c r="W330" s="56">
        <v>6</v>
      </c>
      <c r="X330" s="75">
        <v>0</v>
      </c>
      <c r="Y330" s="57"/>
    </row>
    <row r="331" spans="1:59" ht="12.75" customHeight="1">
      <c r="A331" s="58" t="s">
        <v>10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76"/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/>
      <c r="N331" s="17">
        <v>0</v>
      </c>
      <c r="O331" s="17">
        <v>0</v>
      </c>
      <c r="P331" s="17">
        <v>0</v>
      </c>
      <c r="Q331" s="17">
        <v>0</v>
      </c>
      <c r="R331" s="17">
        <v>0</v>
      </c>
      <c r="S331" s="17"/>
      <c r="T331" s="17">
        <v>1</v>
      </c>
      <c r="U331" s="17">
        <v>0</v>
      </c>
      <c r="V331" s="17">
        <v>0</v>
      </c>
      <c r="W331" s="17">
        <v>1</v>
      </c>
      <c r="X331" s="76">
        <v>0</v>
      </c>
      <c r="Y331" s="59"/>
      <c r="AA331" s="133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  <c r="AU331" s="133"/>
      <c r="AV331" s="133"/>
      <c r="AW331" s="133"/>
      <c r="AX331" s="133"/>
      <c r="AY331" s="133"/>
      <c r="AZ331" s="133"/>
      <c r="BA331" s="133"/>
      <c r="BB331" s="133"/>
      <c r="BC331" s="133"/>
      <c r="BD331" s="133"/>
      <c r="BE331" s="133"/>
      <c r="BF331" s="133"/>
      <c r="BG331" s="133"/>
    </row>
    <row r="332" spans="1:59" ht="12.75" customHeight="1">
      <c r="A332" s="58" t="s">
        <v>11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76"/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/>
      <c r="N332" s="17">
        <v>5</v>
      </c>
      <c r="O332" s="17">
        <v>0</v>
      </c>
      <c r="P332" s="17">
        <v>0</v>
      </c>
      <c r="Q332" s="17">
        <v>5</v>
      </c>
      <c r="R332" s="17">
        <v>0</v>
      </c>
      <c r="S332" s="17"/>
      <c r="T332" s="17">
        <v>0</v>
      </c>
      <c r="U332" s="17">
        <v>0</v>
      </c>
      <c r="V332" s="17">
        <v>0</v>
      </c>
      <c r="W332" s="17">
        <v>0</v>
      </c>
      <c r="X332" s="76">
        <v>0</v>
      </c>
      <c r="Y332" s="59"/>
      <c r="AA332" s="133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3"/>
      <c r="BD332" s="133"/>
      <c r="BE332" s="133"/>
      <c r="BF332" s="133"/>
      <c r="BG332" s="133"/>
    </row>
    <row r="333" spans="1:59" ht="12.75" customHeight="1">
      <c r="A333" s="58" t="s">
        <v>12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76">
        <v>0</v>
      </c>
      <c r="H333" s="17">
        <v>15</v>
      </c>
      <c r="I333" s="17">
        <v>0</v>
      </c>
      <c r="J333" s="17">
        <v>0</v>
      </c>
      <c r="K333" s="17">
        <v>7</v>
      </c>
      <c r="L333" s="17">
        <v>8</v>
      </c>
      <c r="M333" s="17">
        <v>0</v>
      </c>
      <c r="N333" s="17">
        <v>2</v>
      </c>
      <c r="O333" s="17">
        <v>0</v>
      </c>
      <c r="P333" s="17">
        <v>0</v>
      </c>
      <c r="Q333" s="17">
        <v>2</v>
      </c>
      <c r="R333" s="17">
        <v>0</v>
      </c>
      <c r="S333" s="17">
        <v>0</v>
      </c>
      <c r="T333" s="17">
        <v>2</v>
      </c>
      <c r="U333" s="17">
        <v>0</v>
      </c>
      <c r="V333" s="17">
        <v>0</v>
      </c>
      <c r="W333" s="17">
        <v>2</v>
      </c>
      <c r="X333" s="76">
        <v>0</v>
      </c>
      <c r="Y333" s="59">
        <v>0</v>
      </c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3"/>
      <c r="BE333" s="133"/>
      <c r="BF333" s="133"/>
      <c r="BG333" s="133"/>
    </row>
    <row r="334" spans="1:59" ht="12.75" customHeight="1">
      <c r="A334" s="60" t="s">
        <v>13</v>
      </c>
      <c r="B334" s="16">
        <v>585</v>
      </c>
      <c r="C334" s="16">
        <v>0</v>
      </c>
      <c r="D334" s="16">
        <v>0</v>
      </c>
      <c r="E334" s="16">
        <v>585</v>
      </c>
      <c r="F334" s="16">
        <v>0</v>
      </c>
      <c r="G334" s="18"/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/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/>
      <c r="T334" s="16">
        <v>14</v>
      </c>
      <c r="U334" s="16">
        <v>0</v>
      </c>
      <c r="V334" s="16">
        <v>0</v>
      </c>
      <c r="W334" s="16">
        <v>14</v>
      </c>
      <c r="X334" s="18">
        <v>0</v>
      </c>
      <c r="Y334" s="19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3"/>
      <c r="BA334" s="133"/>
      <c r="BB334" s="133"/>
      <c r="BC334" s="133"/>
      <c r="BD334" s="133"/>
      <c r="BE334" s="133"/>
      <c r="BF334" s="133"/>
      <c r="BG334" s="133"/>
    </row>
    <row r="335" spans="1:59" ht="12.75" customHeight="1">
      <c r="A335" s="13" t="s">
        <v>14</v>
      </c>
      <c r="B335" s="56">
        <v>0</v>
      </c>
      <c r="C335" s="56">
        <v>0</v>
      </c>
      <c r="D335" s="56">
        <v>0</v>
      </c>
      <c r="E335" s="56">
        <v>0</v>
      </c>
      <c r="F335" s="56">
        <v>0</v>
      </c>
      <c r="G335" s="75"/>
      <c r="H335" s="56">
        <v>0</v>
      </c>
      <c r="I335" s="56">
        <v>0</v>
      </c>
      <c r="J335" s="56">
        <v>0</v>
      </c>
      <c r="K335" s="56">
        <v>0</v>
      </c>
      <c r="L335" s="56">
        <v>0</v>
      </c>
      <c r="M335" s="56"/>
      <c r="N335" s="56">
        <v>4</v>
      </c>
      <c r="O335" s="56">
        <v>0</v>
      </c>
      <c r="P335" s="56">
        <v>0</v>
      </c>
      <c r="Q335" s="56">
        <v>4</v>
      </c>
      <c r="R335" s="56">
        <v>0</v>
      </c>
      <c r="S335" s="56"/>
      <c r="T335" s="56">
        <v>3</v>
      </c>
      <c r="U335" s="56">
        <v>0</v>
      </c>
      <c r="V335" s="56">
        <v>0</v>
      </c>
      <c r="W335" s="56">
        <v>3</v>
      </c>
      <c r="X335" s="75">
        <v>0</v>
      </c>
      <c r="Y335" s="57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3"/>
      <c r="BA335" s="133"/>
      <c r="BB335" s="133"/>
      <c r="BC335" s="133"/>
      <c r="BD335" s="133"/>
      <c r="BE335" s="133"/>
      <c r="BF335" s="133"/>
      <c r="BG335" s="133"/>
    </row>
    <row r="336" spans="1:59" ht="12.75" customHeight="1">
      <c r="A336" s="61" t="s">
        <v>15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76"/>
      <c r="H336" s="17">
        <v>67</v>
      </c>
      <c r="I336" s="17">
        <v>0</v>
      </c>
      <c r="J336" s="17">
        <v>0</v>
      </c>
      <c r="K336" s="17">
        <v>67</v>
      </c>
      <c r="L336" s="17">
        <v>0</v>
      </c>
      <c r="M336" s="17"/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/>
      <c r="T336" s="17">
        <v>2</v>
      </c>
      <c r="U336" s="17">
        <v>0</v>
      </c>
      <c r="V336" s="17">
        <v>0</v>
      </c>
      <c r="W336" s="17">
        <v>2</v>
      </c>
      <c r="X336" s="76">
        <v>0</v>
      </c>
      <c r="Y336" s="59"/>
      <c r="AA336" s="133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3"/>
      <c r="BA336" s="133"/>
      <c r="BB336" s="133"/>
      <c r="BC336" s="133"/>
      <c r="BD336" s="133"/>
      <c r="BE336" s="133"/>
      <c r="BF336" s="133"/>
      <c r="BG336" s="133"/>
    </row>
    <row r="337" spans="1:59" ht="12.75" customHeight="1">
      <c r="A337" s="61" t="s">
        <v>16</v>
      </c>
      <c r="B337" s="17">
        <v>1</v>
      </c>
      <c r="C337" s="17">
        <v>0</v>
      </c>
      <c r="D337" s="17">
        <v>0</v>
      </c>
      <c r="E337" s="17">
        <v>1</v>
      </c>
      <c r="F337" s="17">
        <v>0</v>
      </c>
      <c r="G337" s="76"/>
      <c r="H337" s="17">
        <v>264</v>
      </c>
      <c r="I337" s="17">
        <v>0</v>
      </c>
      <c r="J337" s="17">
        <v>0</v>
      </c>
      <c r="K337" s="17">
        <v>262</v>
      </c>
      <c r="L337" s="17">
        <v>2</v>
      </c>
      <c r="M337" s="17"/>
      <c r="N337" s="17">
        <v>16</v>
      </c>
      <c r="O337" s="17">
        <v>0</v>
      </c>
      <c r="P337" s="17">
        <v>0</v>
      </c>
      <c r="Q337" s="17">
        <v>13</v>
      </c>
      <c r="R337" s="17">
        <v>3</v>
      </c>
      <c r="S337" s="17"/>
      <c r="T337" s="17">
        <v>14</v>
      </c>
      <c r="U337" s="17">
        <v>0</v>
      </c>
      <c r="V337" s="17">
        <v>0</v>
      </c>
      <c r="W337" s="17">
        <v>14</v>
      </c>
      <c r="X337" s="76">
        <v>0</v>
      </c>
      <c r="Y337" s="59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3"/>
      <c r="BE337" s="133"/>
      <c r="BF337" s="133"/>
      <c r="BG337" s="133"/>
    </row>
    <row r="338" spans="1:59" ht="12.75" customHeight="1">
      <c r="A338" s="61" t="s">
        <v>17</v>
      </c>
      <c r="B338" s="17">
        <v>1</v>
      </c>
      <c r="C338" s="17">
        <v>0</v>
      </c>
      <c r="D338" s="17">
        <v>0</v>
      </c>
      <c r="E338" s="17">
        <v>1</v>
      </c>
      <c r="F338" s="17">
        <v>0</v>
      </c>
      <c r="G338" s="76"/>
      <c r="H338" s="17">
        <v>202</v>
      </c>
      <c r="I338" s="17">
        <v>0</v>
      </c>
      <c r="J338" s="17">
        <v>0</v>
      </c>
      <c r="K338" s="17">
        <v>198</v>
      </c>
      <c r="L338" s="17">
        <v>4</v>
      </c>
      <c r="M338" s="17"/>
      <c r="N338" s="17">
        <v>1</v>
      </c>
      <c r="O338" s="17">
        <v>0</v>
      </c>
      <c r="P338" s="17">
        <v>0</v>
      </c>
      <c r="Q338" s="17">
        <v>1</v>
      </c>
      <c r="R338" s="17">
        <v>0</v>
      </c>
      <c r="S338" s="17"/>
      <c r="T338" s="17">
        <v>0</v>
      </c>
      <c r="U338" s="17">
        <v>0</v>
      </c>
      <c r="V338" s="17">
        <v>0</v>
      </c>
      <c r="W338" s="17">
        <v>0</v>
      </c>
      <c r="X338" s="76">
        <v>0</v>
      </c>
      <c r="Y338" s="59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  <c r="BE338" s="133"/>
      <c r="BF338" s="133"/>
      <c r="BG338" s="133"/>
    </row>
    <row r="339" spans="1:59" ht="12.75" customHeight="1">
      <c r="A339" s="14" t="s">
        <v>18</v>
      </c>
      <c r="B339" s="16">
        <v>5</v>
      </c>
      <c r="C339" s="16">
        <v>0</v>
      </c>
      <c r="D339" s="16">
        <v>0</v>
      </c>
      <c r="E339" s="16">
        <v>5</v>
      </c>
      <c r="F339" s="16">
        <v>0</v>
      </c>
      <c r="G339" s="18">
        <v>0</v>
      </c>
      <c r="H339" s="16">
        <v>100</v>
      </c>
      <c r="I339" s="16">
        <v>0</v>
      </c>
      <c r="J339" s="16">
        <v>0</v>
      </c>
      <c r="K339" s="16">
        <v>100</v>
      </c>
      <c r="L339" s="16">
        <v>0</v>
      </c>
      <c r="M339" s="16">
        <v>0</v>
      </c>
      <c r="N339" s="16">
        <v>2</v>
      </c>
      <c r="O339" s="16">
        <v>0</v>
      </c>
      <c r="P339" s="16">
        <v>0</v>
      </c>
      <c r="Q339" s="16">
        <v>2</v>
      </c>
      <c r="R339" s="16">
        <v>0</v>
      </c>
      <c r="S339" s="16">
        <v>0</v>
      </c>
      <c r="T339" s="16">
        <v>5</v>
      </c>
      <c r="U339" s="16">
        <v>0</v>
      </c>
      <c r="V339" s="16">
        <v>0</v>
      </c>
      <c r="W339" s="16">
        <v>5</v>
      </c>
      <c r="X339" s="18">
        <v>0</v>
      </c>
      <c r="Y339" s="19">
        <v>0</v>
      </c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  <c r="BD339" s="133"/>
      <c r="BE339" s="133"/>
      <c r="BF339" s="133"/>
      <c r="BG339" s="133"/>
    </row>
    <row r="340" spans="1:59" ht="12.75" customHeight="1">
      <c r="A340" s="13" t="s">
        <v>19</v>
      </c>
      <c r="B340" s="56">
        <v>0</v>
      </c>
      <c r="C340" s="56">
        <v>0</v>
      </c>
      <c r="D340" s="56">
        <v>0</v>
      </c>
      <c r="E340" s="56">
        <v>0</v>
      </c>
      <c r="F340" s="56">
        <v>0</v>
      </c>
      <c r="G340" s="75"/>
      <c r="H340" s="56">
        <v>34</v>
      </c>
      <c r="I340" s="56">
        <v>0</v>
      </c>
      <c r="J340" s="56">
        <v>0</v>
      </c>
      <c r="K340" s="56">
        <v>34</v>
      </c>
      <c r="L340" s="56">
        <v>0</v>
      </c>
      <c r="M340" s="56"/>
      <c r="N340" s="56">
        <v>4</v>
      </c>
      <c r="O340" s="56">
        <v>0</v>
      </c>
      <c r="P340" s="56">
        <v>0</v>
      </c>
      <c r="Q340" s="56">
        <v>2</v>
      </c>
      <c r="R340" s="56">
        <v>2</v>
      </c>
      <c r="S340" s="56"/>
      <c r="T340" s="56">
        <v>1</v>
      </c>
      <c r="U340" s="56">
        <v>0</v>
      </c>
      <c r="V340" s="56">
        <v>0</v>
      </c>
      <c r="W340" s="56">
        <v>1</v>
      </c>
      <c r="X340" s="75">
        <v>0</v>
      </c>
      <c r="Y340" s="57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3"/>
      <c r="BE340" s="133"/>
      <c r="BF340" s="133"/>
      <c r="BG340" s="133"/>
    </row>
    <row r="341" spans="1:59" ht="12.75" customHeight="1">
      <c r="A341" s="61" t="s">
        <v>20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/>
      <c r="H341" s="17">
        <v>278</v>
      </c>
      <c r="I341" s="17">
        <v>0</v>
      </c>
      <c r="J341" s="17">
        <v>0</v>
      </c>
      <c r="K341" s="17">
        <v>276</v>
      </c>
      <c r="L341" s="76">
        <v>2</v>
      </c>
      <c r="M341" s="17"/>
      <c r="N341" s="17">
        <v>11</v>
      </c>
      <c r="O341" s="17">
        <v>0</v>
      </c>
      <c r="P341" s="17">
        <v>0</v>
      </c>
      <c r="Q341" s="17">
        <v>8</v>
      </c>
      <c r="R341" s="17">
        <v>3</v>
      </c>
      <c r="S341" s="17"/>
      <c r="T341" s="17">
        <v>64</v>
      </c>
      <c r="U341" s="17">
        <v>0</v>
      </c>
      <c r="V341" s="17">
        <v>0</v>
      </c>
      <c r="W341" s="17">
        <v>64</v>
      </c>
      <c r="X341" s="76">
        <v>0</v>
      </c>
      <c r="Y341" s="59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  <c r="BA341" s="133"/>
      <c r="BB341" s="133"/>
      <c r="BC341" s="133"/>
      <c r="BD341" s="133"/>
      <c r="BE341" s="133"/>
      <c r="BF341" s="133"/>
      <c r="BG341" s="133"/>
    </row>
    <row r="342" spans="1:59" ht="12.75" customHeight="1">
      <c r="A342" s="61" t="s">
        <v>21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76"/>
      <c r="H342" s="17">
        <v>12</v>
      </c>
      <c r="I342" s="17">
        <v>0</v>
      </c>
      <c r="J342" s="17">
        <v>0</v>
      </c>
      <c r="K342" s="17">
        <v>10</v>
      </c>
      <c r="L342" s="17">
        <v>2</v>
      </c>
      <c r="M342" s="17"/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/>
      <c r="T342" s="17">
        <v>29</v>
      </c>
      <c r="U342" s="17">
        <v>0</v>
      </c>
      <c r="V342" s="17">
        <v>0</v>
      </c>
      <c r="W342" s="17">
        <v>29</v>
      </c>
      <c r="X342" s="76">
        <v>0</v>
      </c>
      <c r="Y342" s="59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3"/>
      <c r="BA342" s="133"/>
      <c r="BB342" s="133"/>
      <c r="BC342" s="133"/>
      <c r="BD342" s="133"/>
      <c r="BE342" s="133"/>
      <c r="BF342" s="133"/>
      <c r="BG342" s="133"/>
    </row>
    <row r="343" spans="1:59" ht="12.75" customHeight="1">
      <c r="A343" s="61" t="s">
        <v>22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76"/>
      <c r="H343" s="17">
        <v>13</v>
      </c>
      <c r="I343" s="17">
        <v>0</v>
      </c>
      <c r="J343" s="17">
        <v>0</v>
      </c>
      <c r="K343" s="17">
        <v>12</v>
      </c>
      <c r="L343" s="17">
        <v>1</v>
      </c>
      <c r="M343" s="17"/>
      <c r="N343" s="17">
        <v>2</v>
      </c>
      <c r="O343" s="17">
        <v>0</v>
      </c>
      <c r="P343" s="17">
        <v>0</v>
      </c>
      <c r="Q343" s="17">
        <v>0</v>
      </c>
      <c r="R343" s="17">
        <v>2</v>
      </c>
      <c r="S343" s="17"/>
      <c r="T343" s="17">
        <v>0</v>
      </c>
      <c r="U343" s="17">
        <v>0</v>
      </c>
      <c r="V343" s="17">
        <v>0</v>
      </c>
      <c r="W343" s="17">
        <v>0</v>
      </c>
      <c r="X343" s="76">
        <v>0</v>
      </c>
      <c r="Y343" s="59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3"/>
      <c r="BA343" s="133"/>
      <c r="BB343" s="133"/>
      <c r="BC343" s="133"/>
      <c r="BD343" s="133"/>
      <c r="BE343" s="133"/>
      <c r="BF343" s="133"/>
      <c r="BG343" s="133"/>
    </row>
    <row r="344" spans="1:59" ht="12.75" customHeight="1">
      <c r="A344" s="14" t="s">
        <v>23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8"/>
      <c r="H344" s="16">
        <v>4</v>
      </c>
      <c r="I344" s="16">
        <v>0</v>
      </c>
      <c r="J344" s="16">
        <v>0</v>
      </c>
      <c r="K344" s="16">
        <v>4</v>
      </c>
      <c r="L344" s="16">
        <v>0</v>
      </c>
      <c r="M344" s="16"/>
      <c r="N344" s="16">
        <v>20</v>
      </c>
      <c r="O344" s="16">
        <v>0</v>
      </c>
      <c r="P344" s="16">
        <v>0</v>
      </c>
      <c r="Q344" s="16">
        <v>20</v>
      </c>
      <c r="R344" s="16">
        <v>0</v>
      </c>
      <c r="S344" s="16"/>
      <c r="T344" s="16">
        <v>27</v>
      </c>
      <c r="U344" s="16">
        <v>0</v>
      </c>
      <c r="V344" s="16">
        <v>0</v>
      </c>
      <c r="W344" s="16">
        <v>27</v>
      </c>
      <c r="X344" s="18">
        <v>0</v>
      </c>
      <c r="Y344" s="19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3"/>
      <c r="AZ344" s="133"/>
      <c r="BA344" s="133"/>
      <c r="BB344" s="133"/>
      <c r="BC344" s="133"/>
      <c r="BD344" s="133"/>
      <c r="BE344" s="133"/>
      <c r="BF344" s="133"/>
      <c r="BG344" s="133"/>
    </row>
    <row r="345" spans="1:59" ht="12.75" customHeight="1">
      <c r="A345" s="13" t="s">
        <v>24</v>
      </c>
      <c r="B345" s="56">
        <v>0</v>
      </c>
      <c r="C345" s="56">
        <v>0</v>
      </c>
      <c r="D345" s="56">
        <v>0</v>
      </c>
      <c r="E345" s="56">
        <v>0</v>
      </c>
      <c r="F345" s="56">
        <v>0</v>
      </c>
      <c r="G345" s="75"/>
      <c r="H345" s="56">
        <v>0</v>
      </c>
      <c r="I345" s="56">
        <v>0</v>
      </c>
      <c r="J345" s="56">
        <v>0</v>
      </c>
      <c r="K345" s="56">
        <v>0</v>
      </c>
      <c r="L345" s="56">
        <v>0</v>
      </c>
      <c r="M345" s="56"/>
      <c r="N345" s="56">
        <v>0</v>
      </c>
      <c r="O345" s="56">
        <v>0</v>
      </c>
      <c r="P345" s="56">
        <v>0</v>
      </c>
      <c r="Q345" s="56">
        <v>0</v>
      </c>
      <c r="R345" s="56">
        <v>0</v>
      </c>
      <c r="S345" s="56"/>
      <c r="T345" s="56">
        <v>2</v>
      </c>
      <c r="U345" s="56">
        <v>0</v>
      </c>
      <c r="V345" s="56">
        <v>0</v>
      </c>
      <c r="W345" s="56">
        <v>2</v>
      </c>
      <c r="X345" s="75">
        <v>0</v>
      </c>
      <c r="Y345" s="57"/>
      <c r="Z345" s="74"/>
      <c r="AA345" s="133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  <c r="AU345" s="133"/>
      <c r="AV345" s="133"/>
      <c r="AW345" s="133"/>
      <c r="AX345" s="133"/>
      <c r="AY345" s="133"/>
      <c r="AZ345" s="133"/>
      <c r="BA345" s="133"/>
      <c r="BB345" s="133"/>
      <c r="BC345" s="133"/>
      <c r="BD345" s="133"/>
      <c r="BE345" s="133"/>
      <c r="BF345" s="133"/>
      <c r="BG345" s="133"/>
    </row>
    <row r="346" spans="1:59" ht="12.75" customHeight="1">
      <c r="A346" s="61" t="s">
        <v>25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76"/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/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/>
      <c r="T346" s="17">
        <v>7</v>
      </c>
      <c r="U346" s="17">
        <v>1</v>
      </c>
      <c r="V346" s="17">
        <v>0</v>
      </c>
      <c r="W346" s="17">
        <v>6</v>
      </c>
      <c r="X346" s="17">
        <v>0</v>
      </c>
      <c r="Y346" s="59"/>
      <c r="AA346" s="133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3"/>
      <c r="BA346" s="133"/>
      <c r="BB346" s="133"/>
      <c r="BC346" s="133"/>
      <c r="BD346" s="133"/>
      <c r="BE346" s="133"/>
      <c r="BF346" s="133"/>
      <c r="BG346" s="133"/>
    </row>
    <row r="347" spans="1:59" ht="12.75" customHeight="1">
      <c r="A347" s="61" t="s">
        <v>26</v>
      </c>
      <c r="B347" s="17">
        <v>0</v>
      </c>
      <c r="C347" s="17">
        <v>0</v>
      </c>
      <c r="D347" s="17">
        <v>0</v>
      </c>
      <c r="E347" s="17">
        <v>0</v>
      </c>
      <c r="F347" s="17">
        <v>0</v>
      </c>
      <c r="G347" s="76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76">
        <v>0</v>
      </c>
      <c r="Y347" s="59">
        <v>0</v>
      </c>
      <c r="AA347" s="133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  <c r="AU347" s="133"/>
      <c r="AV347" s="133"/>
      <c r="AW347" s="133"/>
      <c r="AX347" s="133"/>
      <c r="AY347" s="133"/>
      <c r="AZ347" s="133"/>
      <c r="BA347" s="133"/>
      <c r="BB347" s="133"/>
      <c r="BC347" s="133"/>
      <c r="BD347" s="133"/>
      <c r="BE347" s="133"/>
      <c r="BF347" s="133"/>
      <c r="BG347" s="133"/>
    </row>
    <row r="348" spans="1:59" ht="12.75" customHeight="1">
      <c r="A348" s="61" t="s">
        <v>27</v>
      </c>
      <c r="B348" s="17">
        <v>0</v>
      </c>
      <c r="C348" s="17">
        <v>0</v>
      </c>
      <c r="D348" s="17">
        <v>0</v>
      </c>
      <c r="E348" s="17">
        <v>0</v>
      </c>
      <c r="F348" s="17">
        <v>0</v>
      </c>
      <c r="G348" s="76"/>
      <c r="H348" s="17">
        <v>41</v>
      </c>
      <c r="I348" s="17">
        <v>0</v>
      </c>
      <c r="J348" s="17">
        <v>0</v>
      </c>
      <c r="K348" s="17">
        <v>41</v>
      </c>
      <c r="L348" s="17">
        <v>0</v>
      </c>
      <c r="M348" s="17"/>
      <c r="N348" s="17">
        <v>2</v>
      </c>
      <c r="O348" s="17">
        <v>0</v>
      </c>
      <c r="P348" s="17">
        <v>0</v>
      </c>
      <c r="Q348" s="17">
        <v>2</v>
      </c>
      <c r="R348" s="17">
        <v>0</v>
      </c>
      <c r="S348" s="17"/>
      <c r="T348" s="17">
        <v>0</v>
      </c>
      <c r="U348" s="17">
        <v>0</v>
      </c>
      <c r="V348" s="17">
        <v>0</v>
      </c>
      <c r="W348" s="17">
        <v>0</v>
      </c>
      <c r="X348" s="76">
        <v>0</v>
      </c>
      <c r="Y348" s="59"/>
      <c r="AA348" s="133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  <c r="AU348" s="133"/>
      <c r="AV348" s="133"/>
      <c r="AW348" s="133"/>
      <c r="AX348" s="133"/>
      <c r="AY348" s="133"/>
      <c r="AZ348" s="133"/>
      <c r="BA348" s="133"/>
      <c r="BB348" s="133"/>
      <c r="BC348" s="133"/>
      <c r="BD348" s="133"/>
      <c r="BE348" s="133"/>
      <c r="BF348" s="133"/>
      <c r="BG348" s="133"/>
    </row>
    <row r="349" spans="1:59" ht="12.75" customHeight="1">
      <c r="A349" s="14" t="s">
        <v>28</v>
      </c>
      <c r="B349" s="16">
        <v>0</v>
      </c>
      <c r="C349" s="16">
        <v>0</v>
      </c>
      <c r="D349" s="16">
        <v>0</v>
      </c>
      <c r="E349" s="16">
        <v>0</v>
      </c>
      <c r="F349" s="16">
        <v>0</v>
      </c>
      <c r="G349" s="18"/>
      <c r="H349" s="16">
        <v>28</v>
      </c>
      <c r="I349" s="16">
        <v>0</v>
      </c>
      <c r="J349" s="16">
        <v>0</v>
      </c>
      <c r="K349" s="16">
        <v>22</v>
      </c>
      <c r="L349" s="16">
        <v>6</v>
      </c>
      <c r="M349" s="16"/>
      <c r="N349" s="16">
        <v>1</v>
      </c>
      <c r="O349" s="16">
        <v>0</v>
      </c>
      <c r="P349" s="16">
        <v>0</v>
      </c>
      <c r="Q349" s="16">
        <v>1</v>
      </c>
      <c r="R349" s="16">
        <v>0</v>
      </c>
      <c r="S349" s="16"/>
      <c r="T349" s="16">
        <v>1</v>
      </c>
      <c r="U349" s="16">
        <v>0</v>
      </c>
      <c r="V349" s="16">
        <v>0</v>
      </c>
      <c r="W349" s="16">
        <v>1</v>
      </c>
      <c r="X349" s="18">
        <v>0</v>
      </c>
      <c r="Y349" s="19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/>
      <c r="AQ349" s="133"/>
      <c r="AR349" s="133"/>
      <c r="AS349" s="133"/>
      <c r="AT349" s="133"/>
      <c r="AU349" s="133"/>
      <c r="AV349" s="133"/>
      <c r="AW349" s="133"/>
      <c r="AX349" s="133"/>
      <c r="AY349" s="133"/>
      <c r="AZ349" s="133"/>
      <c r="BA349" s="133"/>
      <c r="BB349" s="133"/>
      <c r="BC349" s="133"/>
      <c r="BD349" s="133"/>
      <c r="BE349" s="133"/>
      <c r="BF349" s="133"/>
      <c r="BG349" s="133"/>
    </row>
    <row r="350" spans="1:59" ht="12.75" customHeight="1">
      <c r="A350" s="13" t="s">
        <v>29</v>
      </c>
      <c r="B350" s="56">
        <v>0</v>
      </c>
      <c r="C350" s="56">
        <v>0</v>
      </c>
      <c r="D350" s="56">
        <v>0</v>
      </c>
      <c r="E350" s="56">
        <v>0</v>
      </c>
      <c r="F350" s="56">
        <v>0</v>
      </c>
      <c r="G350" s="75">
        <v>0</v>
      </c>
      <c r="H350" s="56">
        <v>58</v>
      </c>
      <c r="I350" s="56">
        <v>0</v>
      </c>
      <c r="J350" s="56">
        <v>0</v>
      </c>
      <c r="K350" s="56">
        <v>51</v>
      </c>
      <c r="L350" s="56">
        <v>7</v>
      </c>
      <c r="M350" s="56">
        <v>0</v>
      </c>
      <c r="N350" s="56">
        <v>4</v>
      </c>
      <c r="O350" s="56">
        <v>0</v>
      </c>
      <c r="P350" s="56">
        <v>0</v>
      </c>
      <c r="Q350" s="56">
        <v>4</v>
      </c>
      <c r="R350" s="56">
        <v>0</v>
      </c>
      <c r="S350" s="56">
        <v>0</v>
      </c>
      <c r="T350" s="56">
        <v>4</v>
      </c>
      <c r="U350" s="56">
        <v>0</v>
      </c>
      <c r="V350" s="56">
        <v>0</v>
      </c>
      <c r="W350" s="56">
        <v>4</v>
      </c>
      <c r="X350" s="75">
        <v>0</v>
      </c>
      <c r="Y350" s="57">
        <v>0</v>
      </c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  <c r="AL350" s="133"/>
      <c r="AM350" s="133"/>
      <c r="AN350" s="133"/>
      <c r="AO350" s="133"/>
      <c r="AP350" s="133"/>
      <c r="AQ350" s="133"/>
      <c r="AR350" s="133"/>
      <c r="AS350" s="133"/>
      <c r="AT350" s="133"/>
      <c r="AU350" s="133"/>
      <c r="AV350" s="133"/>
      <c r="AW350" s="133"/>
      <c r="AX350" s="133"/>
      <c r="AY350" s="133"/>
      <c r="AZ350" s="133"/>
      <c r="BA350" s="133"/>
      <c r="BB350" s="133"/>
      <c r="BC350" s="133"/>
      <c r="BD350" s="133"/>
      <c r="BE350" s="133"/>
      <c r="BF350" s="133"/>
      <c r="BG350" s="133"/>
    </row>
    <row r="351" spans="1:59" ht="12.75" customHeight="1">
      <c r="A351" s="61" t="s">
        <v>30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76">
        <v>0</v>
      </c>
      <c r="H351" s="17">
        <v>277</v>
      </c>
      <c r="I351" s="17">
        <v>0</v>
      </c>
      <c r="J351" s="17">
        <v>4</v>
      </c>
      <c r="K351" s="17">
        <v>268</v>
      </c>
      <c r="L351" s="17">
        <v>5</v>
      </c>
      <c r="M351" s="17">
        <v>0</v>
      </c>
      <c r="N351" s="17">
        <v>3</v>
      </c>
      <c r="O351" s="17">
        <v>0</v>
      </c>
      <c r="P351" s="17">
        <v>0</v>
      </c>
      <c r="Q351" s="17">
        <v>3</v>
      </c>
      <c r="R351" s="17">
        <v>0</v>
      </c>
      <c r="S351" s="17">
        <v>0</v>
      </c>
      <c r="T351" s="17">
        <v>20</v>
      </c>
      <c r="U351" s="17">
        <v>0</v>
      </c>
      <c r="V351" s="17">
        <v>0</v>
      </c>
      <c r="W351" s="17">
        <v>20</v>
      </c>
      <c r="X351" s="76">
        <v>0</v>
      </c>
      <c r="Y351" s="59">
        <v>0</v>
      </c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  <c r="AU351" s="133"/>
      <c r="AV351" s="133"/>
      <c r="AW351" s="133"/>
      <c r="AX351" s="133"/>
      <c r="AY351" s="133"/>
      <c r="AZ351" s="133"/>
      <c r="BA351" s="133"/>
      <c r="BB351" s="133"/>
      <c r="BC351" s="133"/>
      <c r="BD351" s="133"/>
      <c r="BE351" s="133"/>
      <c r="BF351" s="133"/>
      <c r="BG351" s="133"/>
    </row>
    <row r="352" spans="1:59" ht="12.75" customHeight="1">
      <c r="A352" s="61" t="s">
        <v>31</v>
      </c>
      <c r="B352" s="17">
        <v>0</v>
      </c>
      <c r="C352" s="17">
        <v>0</v>
      </c>
      <c r="D352" s="17">
        <v>0</v>
      </c>
      <c r="E352" s="17">
        <v>0</v>
      </c>
      <c r="F352" s="17">
        <v>0</v>
      </c>
      <c r="G352" s="76"/>
      <c r="H352" s="17">
        <v>65</v>
      </c>
      <c r="I352" s="17">
        <v>0</v>
      </c>
      <c r="J352" s="17">
        <v>0</v>
      </c>
      <c r="K352" s="17">
        <v>65</v>
      </c>
      <c r="L352" s="17">
        <v>0</v>
      </c>
      <c r="M352" s="17"/>
      <c r="N352" s="17">
        <v>4</v>
      </c>
      <c r="O352" s="17">
        <v>0</v>
      </c>
      <c r="P352" s="17">
        <v>0</v>
      </c>
      <c r="Q352" s="17">
        <v>3</v>
      </c>
      <c r="R352" s="17">
        <v>1</v>
      </c>
      <c r="S352" s="17"/>
      <c r="T352" s="17">
        <v>6</v>
      </c>
      <c r="U352" s="17">
        <v>0</v>
      </c>
      <c r="V352" s="17">
        <v>0</v>
      </c>
      <c r="W352" s="17">
        <v>6</v>
      </c>
      <c r="X352" s="76">
        <v>0</v>
      </c>
      <c r="Y352" s="59"/>
      <c r="AA352" s="133"/>
      <c r="AB352" s="133"/>
      <c r="AC352" s="133"/>
      <c r="AD352" s="133"/>
      <c r="AE352" s="133"/>
      <c r="AF352" s="133"/>
      <c r="AG352" s="133"/>
      <c r="AH352" s="133"/>
      <c r="AI352" s="133"/>
      <c r="AJ352" s="133"/>
      <c r="AK352" s="133"/>
      <c r="AL352" s="133"/>
      <c r="AM352" s="133"/>
      <c r="AN352" s="133"/>
      <c r="AO352" s="133"/>
      <c r="AP352" s="133"/>
      <c r="AQ352" s="133"/>
      <c r="AR352" s="133"/>
      <c r="AS352" s="133"/>
      <c r="AT352" s="133"/>
      <c r="AU352" s="133"/>
      <c r="AV352" s="133"/>
      <c r="AW352" s="133"/>
      <c r="AX352" s="133"/>
      <c r="AY352" s="133"/>
      <c r="AZ352" s="133"/>
      <c r="BA352" s="133"/>
      <c r="BB352" s="133"/>
      <c r="BC352" s="133"/>
      <c r="BD352" s="133"/>
      <c r="BE352" s="133"/>
      <c r="BF352" s="133"/>
      <c r="BG352" s="133"/>
    </row>
    <row r="353" spans="1:59" ht="12.75" customHeight="1">
      <c r="A353" s="61" t="s">
        <v>32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76"/>
      <c r="H353" s="17">
        <v>6</v>
      </c>
      <c r="I353" s="17">
        <v>0</v>
      </c>
      <c r="J353" s="17">
        <v>0</v>
      </c>
      <c r="K353" s="17">
        <v>6</v>
      </c>
      <c r="L353" s="17">
        <v>0</v>
      </c>
      <c r="M353" s="17"/>
      <c r="N353" s="17">
        <v>11</v>
      </c>
      <c r="O353" s="17">
        <v>0</v>
      </c>
      <c r="P353" s="17">
        <v>0</v>
      </c>
      <c r="Q353" s="17">
        <v>11</v>
      </c>
      <c r="R353" s="17">
        <v>0</v>
      </c>
      <c r="S353" s="17"/>
      <c r="T353" s="17">
        <v>0</v>
      </c>
      <c r="U353" s="17">
        <v>0</v>
      </c>
      <c r="V353" s="17">
        <v>0</v>
      </c>
      <c r="W353" s="17">
        <v>0</v>
      </c>
      <c r="X353" s="76">
        <v>0</v>
      </c>
      <c r="Y353" s="59"/>
      <c r="AA353" s="133"/>
      <c r="AB353" s="133"/>
      <c r="AC353" s="133"/>
      <c r="AD353" s="133"/>
      <c r="AE353" s="133"/>
      <c r="AF353" s="133"/>
      <c r="AG353" s="133"/>
      <c r="AH353" s="133"/>
      <c r="AI353" s="133"/>
      <c r="AJ353" s="133"/>
      <c r="AK353" s="133"/>
      <c r="AL353" s="133"/>
      <c r="AM353" s="133"/>
      <c r="AN353" s="133"/>
      <c r="AO353" s="133"/>
      <c r="AP353" s="133"/>
      <c r="AQ353" s="133"/>
      <c r="AR353" s="133"/>
      <c r="AS353" s="133"/>
      <c r="AT353" s="133"/>
      <c r="AU353" s="133"/>
      <c r="AV353" s="133"/>
      <c r="AW353" s="133"/>
      <c r="AX353" s="133"/>
      <c r="AY353" s="133"/>
      <c r="AZ353" s="133"/>
      <c r="BA353" s="133"/>
      <c r="BB353" s="133"/>
      <c r="BC353" s="133"/>
      <c r="BD353" s="133"/>
      <c r="BE353" s="133"/>
      <c r="BF353" s="133"/>
      <c r="BG353" s="133"/>
    </row>
    <row r="354" spans="1:59" ht="12.75" customHeight="1">
      <c r="A354" s="14" t="s">
        <v>33</v>
      </c>
      <c r="B354" s="16">
        <v>0</v>
      </c>
      <c r="C354" s="16">
        <v>0</v>
      </c>
      <c r="D354" s="16">
        <v>0</v>
      </c>
      <c r="E354" s="16">
        <v>0</v>
      </c>
      <c r="F354" s="16">
        <v>0</v>
      </c>
      <c r="G354" s="18">
        <v>0</v>
      </c>
      <c r="H354" s="16">
        <v>2</v>
      </c>
      <c r="I354" s="16">
        <v>0</v>
      </c>
      <c r="J354" s="16">
        <v>0</v>
      </c>
      <c r="K354" s="16">
        <v>2</v>
      </c>
      <c r="L354" s="16">
        <v>0</v>
      </c>
      <c r="M354" s="16">
        <v>0</v>
      </c>
      <c r="N354" s="16">
        <v>4</v>
      </c>
      <c r="O354" s="16">
        <v>0</v>
      </c>
      <c r="P354" s="16">
        <v>0</v>
      </c>
      <c r="Q354" s="16">
        <v>3</v>
      </c>
      <c r="R354" s="16">
        <v>1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8">
        <v>0</v>
      </c>
      <c r="Y354" s="19">
        <v>0</v>
      </c>
      <c r="AA354" s="133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  <c r="AU354" s="133"/>
      <c r="AV354" s="133"/>
      <c r="AW354" s="133"/>
      <c r="AX354" s="133"/>
      <c r="AY354" s="133"/>
      <c r="AZ354" s="133"/>
      <c r="BA354" s="133"/>
      <c r="BB354" s="133"/>
      <c r="BC354" s="133"/>
      <c r="BD354" s="133"/>
      <c r="BE354" s="133"/>
      <c r="BF354" s="133"/>
      <c r="BG354" s="133"/>
    </row>
    <row r="355" spans="1:59" ht="12.75" customHeight="1">
      <c r="A355" s="13" t="s">
        <v>34</v>
      </c>
      <c r="B355" s="56">
        <v>0</v>
      </c>
      <c r="C355" s="56">
        <v>0</v>
      </c>
      <c r="D355" s="56">
        <v>0</v>
      </c>
      <c r="E355" s="56">
        <v>0</v>
      </c>
      <c r="F355" s="56">
        <v>0</v>
      </c>
      <c r="G355" s="75">
        <v>0</v>
      </c>
      <c r="H355" s="56">
        <v>4</v>
      </c>
      <c r="I355" s="56">
        <v>0</v>
      </c>
      <c r="J355" s="56">
        <v>0</v>
      </c>
      <c r="K355" s="56">
        <v>4</v>
      </c>
      <c r="L355" s="56">
        <v>0</v>
      </c>
      <c r="M355" s="56">
        <v>0</v>
      </c>
      <c r="N355" s="56">
        <v>0</v>
      </c>
      <c r="O355" s="56">
        <v>0</v>
      </c>
      <c r="P355" s="56">
        <v>0</v>
      </c>
      <c r="Q355" s="56">
        <v>0</v>
      </c>
      <c r="R355" s="56">
        <v>0</v>
      </c>
      <c r="S355" s="56">
        <v>0</v>
      </c>
      <c r="T355" s="56">
        <v>0</v>
      </c>
      <c r="U355" s="56">
        <v>0</v>
      </c>
      <c r="V355" s="56">
        <v>0</v>
      </c>
      <c r="W355" s="56">
        <v>0</v>
      </c>
      <c r="X355" s="75">
        <v>0</v>
      </c>
      <c r="Y355" s="57">
        <v>0</v>
      </c>
      <c r="AA355" s="133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3"/>
      <c r="BA355" s="133"/>
      <c r="BB355" s="133"/>
      <c r="BC355" s="133"/>
      <c r="BD355" s="133"/>
      <c r="BE355" s="133"/>
      <c r="BF355" s="133"/>
      <c r="BG355" s="133"/>
    </row>
    <row r="356" spans="1:59" ht="12.75" customHeight="1">
      <c r="A356" s="61" t="s">
        <v>35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76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76">
        <v>0</v>
      </c>
      <c r="Y356" s="59">
        <v>0</v>
      </c>
      <c r="AA356" s="133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3"/>
      <c r="BA356" s="133"/>
      <c r="BB356" s="133"/>
      <c r="BC356" s="133"/>
      <c r="BD356" s="133"/>
      <c r="BE356" s="133"/>
      <c r="BF356" s="133"/>
      <c r="BG356" s="133"/>
    </row>
    <row r="357" spans="1:59" ht="12.75" customHeight="1">
      <c r="A357" s="61" t="s">
        <v>36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76"/>
      <c r="H357" s="17">
        <v>13</v>
      </c>
      <c r="I357" s="17">
        <v>0</v>
      </c>
      <c r="J357" s="17">
        <v>0</v>
      </c>
      <c r="K357" s="17">
        <v>11</v>
      </c>
      <c r="L357" s="17">
        <v>2</v>
      </c>
      <c r="M357" s="17"/>
      <c r="N357" s="17">
        <v>2</v>
      </c>
      <c r="O357" s="17">
        <v>0</v>
      </c>
      <c r="P357" s="17">
        <v>0</v>
      </c>
      <c r="Q357" s="17">
        <v>2</v>
      </c>
      <c r="R357" s="17">
        <v>0</v>
      </c>
      <c r="S357" s="17"/>
      <c r="T357" s="17">
        <v>5</v>
      </c>
      <c r="U357" s="17">
        <v>0</v>
      </c>
      <c r="V357" s="17">
        <v>0</v>
      </c>
      <c r="W357" s="17">
        <v>5</v>
      </c>
      <c r="X357" s="76">
        <v>0</v>
      </c>
      <c r="Y357" s="59"/>
      <c r="AA357" s="133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3"/>
      <c r="BA357" s="133"/>
      <c r="BB357" s="133"/>
      <c r="BC357" s="133"/>
      <c r="BD357" s="133"/>
      <c r="BE357" s="133"/>
      <c r="BF357" s="133"/>
      <c r="BG357" s="133"/>
    </row>
    <row r="358" spans="1:59" ht="12.75" customHeight="1">
      <c r="A358" s="61" t="s">
        <v>37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76"/>
      <c r="H358" s="17">
        <v>6</v>
      </c>
      <c r="I358" s="17">
        <v>0</v>
      </c>
      <c r="J358" s="17">
        <v>0</v>
      </c>
      <c r="K358" s="17">
        <v>6</v>
      </c>
      <c r="L358" s="17">
        <v>0</v>
      </c>
      <c r="M358" s="17"/>
      <c r="N358" s="17">
        <v>1</v>
      </c>
      <c r="O358" s="17">
        <v>0</v>
      </c>
      <c r="P358" s="17">
        <v>0</v>
      </c>
      <c r="Q358" s="17">
        <v>0</v>
      </c>
      <c r="R358" s="17">
        <v>1</v>
      </c>
      <c r="S358" s="17"/>
      <c r="T358" s="17">
        <v>0</v>
      </c>
      <c r="U358" s="17">
        <v>0</v>
      </c>
      <c r="V358" s="17">
        <v>0</v>
      </c>
      <c r="W358" s="17">
        <v>0</v>
      </c>
      <c r="X358" s="76">
        <v>0</v>
      </c>
      <c r="Y358" s="59"/>
      <c r="AA358" s="133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3"/>
      <c r="BA358" s="133"/>
      <c r="BB358" s="133"/>
      <c r="BC358" s="133"/>
      <c r="BD358" s="133"/>
      <c r="BE358" s="133"/>
      <c r="BF358" s="133"/>
      <c r="BG358" s="133"/>
    </row>
    <row r="359" spans="1:59" ht="12.75" customHeight="1">
      <c r="A359" s="14" t="s">
        <v>38</v>
      </c>
      <c r="B359" s="16">
        <v>0</v>
      </c>
      <c r="C359" s="16">
        <v>0</v>
      </c>
      <c r="D359" s="16">
        <v>0</v>
      </c>
      <c r="E359" s="16">
        <v>0</v>
      </c>
      <c r="F359" s="16">
        <v>0</v>
      </c>
      <c r="G359" s="18">
        <v>0</v>
      </c>
      <c r="H359" s="16">
        <v>6</v>
      </c>
      <c r="I359" s="16">
        <v>0</v>
      </c>
      <c r="J359" s="16">
        <v>0</v>
      </c>
      <c r="K359" s="16">
        <v>6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2</v>
      </c>
      <c r="U359" s="16">
        <v>0</v>
      </c>
      <c r="V359" s="16">
        <v>0</v>
      </c>
      <c r="W359" s="16">
        <v>2</v>
      </c>
      <c r="X359" s="18">
        <v>0</v>
      </c>
      <c r="Y359" s="19">
        <v>0</v>
      </c>
      <c r="AA359" s="133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  <c r="AU359" s="133"/>
      <c r="AV359" s="133"/>
      <c r="AW359" s="133"/>
      <c r="AX359" s="133"/>
      <c r="AY359" s="133"/>
      <c r="AZ359" s="133"/>
      <c r="BA359" s="133"/>
      <c r="BB359" s="133"/>
      <c r="BC359" s="133"/>
      <c r="BD359" s="133"/>
      <c r="BE359" s="133"/>
      <c r="BF359" s="133"/>
      <c r="BG359" s="133"/>
    </row>
    <row r="360" spans="1:59" ht="12.75" customHeight="1">
      <c r="A360" s="13" t="s">
        <v>39</v>
      </c>
      <c r="B360" s="56">
        <v>0</v>
      </c>
      <c r="C360" s="56">
        <v>0</v>
      </c>
      <c r="D360" s="56">
        <v>0</v>
      </c>
      <c r="E360" s="56">
        <v>0</v>
      </c>
      <c r="F360" s="56">
        <v>0</v>
      </c>
      <c r="G360" s="75">
        <v>0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56">
        <v>0</v>
      </c>
      <c r="Q360" s="56">
        <v>0</v>
      </c>
      <c r="R360" s="56">
        <v>0</v>
      </c>
      <c r="S360" s="56">
        <v>0</v>
      </c>
      <c r="T360" s="56">
        <v>1</v>
      </c>
      <c r="U360" s="56">
        <v>0</v>
      </c>
      <c r="V360" s="56">
        <v>0</v>
      </c>
      <c r="W360" s="56">
        <v>1</v>
      </c>
      <c r="X360" s="75">
        <v>0</v>
      </c>
      <c r="Y360" s="57">
        <v>0</v>
      </c>
      <c r="AA360" s="133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  <c r="AU360" s="133"/>
      <c r="AV360" s="133"/>
      <c r="AW360" s="133"/>
      <c r="AX360" s="133"/>
      <c r="AY360" s="133"/>
      <c r="AZ360" s="133"/>
      <c r="BA360" s="133"/>
      <c r="BB360" s="133"/>
      <c r="BC360" s="133"/>
      <c r="BD360" s="133"/>
      <c r="BE360" s="133"/>
      <c r="BF360" s="133"/>
      <c r="BG360" s="133"/>
    </row>
    <row r="361" spans="1:59" ht="12.75" customHeight="1">
      <c r="A361" s="61" t="s">
        <v>40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76"/>
      <c r="H361" s="17">
        <v>2</v>
      </c>
      <c r="I361" s="17">
        <v>0</v>
      </c>
      <c r="J361" s="17">
        <v>0</v>
      </c>
      <c r="K361" s="17">
        <v>2</v>
      </c>
      <c r="L361" s="17">
        <v>0</v>
      </c>
      <c r="M361" s="17"/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/>
      <c r="T361" s="17">
        <v>0</v>
      </c>
      <c r="U361" s="17">
        <v>0</v>
      </c>
      <c r="V361" s="17">
        <v>0</v>
      </c>
      <c r="W361" s="17">
        <v>0</v>
      </c>
      <c r="X361" s="76">
        <v>0</v>
      </c>
      <c r="Y361" s="59"/>
      <c r="AA361" s="133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  <c r="AU361" s="133"/>
      <c r="AV361" s="133"/>
      <c r="AW361" s="133"/>
      <c r="AX361" s="133"/>
      <c r="AY361" s="133"/>
      <c r="AZ361" s="133"/>
      <c r="BA361" s="133"/>
      <c r="BB361" s="133"/>
      <c r="BC361" s="133"/>
      <c r="BD361" s="133"/>
      <c r="BE361" s="133"/>
      <c r="BF361" s="133"/>
      <c r="BG361" s="133"/>
    </row>
    <row r="362" spans="1:59" ht="12.75" customHeight="1">
      <c r="A362" s="61" t="s">
        <v>41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76">
        <v>0</v>
      </c>
      <c r="H362" s="17">
        <v>14</v>
      </c>
      <c r="I362" s="17">
        <v>0</v>
      </c>
      <c r="J362" s="17">
        <v>0</v>
      </c>
      <c r="K362" s="17">
        <v>14</v>
      </c>
      <c r="L362" s="17">
        <v>0</v>
      </c>
      <c r="M362" s="17">
        <v>0</v>
      </c>
      <c r="N362" s="17">
        <v>1</v>
      </c>
      <c r="O362" s="17">
        <v>0</v>
      </c>
      <c r="P362" s="17">
        <v>0</v>
      </c>
      <c r="Q362" s="17">
        <v>1</v>
      </c>
      <c r="R362" s="17">
        <v>0</v>
      </c>
      <c r="S362" s="17">
        <v>0</v>
      </c>
      <c r="T362" s="17">
        <v>3</v>
      </c>
      <c r="U362" s="17">
        <v>0</v>
      </c>
      <c r="V362" s="17">
        <v>0</v>
      </c>
      <c r="W362" s="17">
        <v>3</v>
      </c>
      <c r="X362" s="76">
        <v>0</v>
      </c>
      <c r="Y362" s="59">
        <v>0</v>
      </c>
      <c r="AA362" s="133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  <c r="AU362" s="133"/>
      <c r="AV362" s="133"/>
      <c r="AW362" s="133"/>
      <c r="AX362" s="133"/>
      <c r="AY362" s="133"/>
      <c r="AZ362" s="133"/>
      <c r="BA362" s="133"/>
      <c r="BB362" s="133"/>
      <c r="BC362" s="133"/>
      <c r="BD362" s="133"/>
      <c r="BE362" s="133"/>
      <c r="BF362" s="133"/>
      <c r="BG362" s="133"/>
    </row>
    <row r="363" spans="1:59" ht="12.75" customHeight="1">
      <c r="A363" s="61" t="s">
        <v>42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76">
        <v>0</v>
      </c>
      <c r="H363" s="17">
        <v>5</v>
      </c>
      <c r="I363" s="17">
        <v>0</v>
      </c>
      <c r="J363" s="17">
        <v>5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1</v>
      </c>
      <c r="U363" s="17">
        <v>0</v>
      </c>
      <c r="V363" s="17">
        <v>0</v>
      </c>
      <c r="W363" s="17">
        <v>1</v>
      </c>
      <c r="X363" s="76">
        <v>0</v>
      </c>
      <c r="Y363" s="59">
        <v>0</v>
      </c>
      <c r="AA363" s="133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  <c r="AU363" s="133"/>
      <c r="AV363" s="133"/>
      <c r="AW363" s="133"/>
      <c r="AX363" s="133"/>
      <c r="AY363" s="133"/>
      <c r="AZ363" s="133"/>
      <c r="BA363" s="133"/>
      <c r="BB363" s="133"/>
      <c r="BC363" s="133"/>
      <c r="BD363" s="133"/>
      <c r="BE363" s="133"/>
      <c r="BF363" s="133"/>
      <c r="BG363" s="133"/>
    </row>
    <row r="364" spans="1:59" ht="12.75" customHeight="1">
      <c r="A364" s="14" t="s">
        <v>43</v>
      </c>
      <c r="B364" s="16">
        <v>0</v>
      </c>
      <c r="C364" s="16">
        <v>0</v>
      </c>
      <c r="D364" s="16">
        <v>0</v>
      </c>
      <c r="E364" s="16">
        <v>0</v>
      </c>
      <c r="F364" s="16">
        <v>0</v>
      </c>
      <c r="G364" s="18">
        <v>0</v>
      </c>
      <c r="H364" s="16">
        <v>7</v>
      </c>
      <c r="I364" s="16">
        <v>0</v>
      </c>
      <c r="J364" s="16">
        <v>0</v>
      </c>
      <c r="K364" s="16">
        <v>7</v>
      </c>
      <c r="L364" s="16">
        <v>0</v>
      </c>
      <c r="M364" s="16">
        <v>0</v>
      </c>
      <c r="N364" s="16">
        <v>2</v>
      </c>
      <c r="O364" s="16">
        <v>0</v>
      </c>
      <c r="P364" s="16">
        <v>0</v>
      </c>
      <c r="Q364" s="16">
        <v>0</v>
      </c>
      <c r="R364" s="16">
        <v>2</v>
      </c>
      <c r="S364" s="16">
        <v>0</v>
      </c>
      <c r="T364" s="16">
        <v>1</v>
      </c>
      <c r="U364" s="16">
        <v>0</v>
      </c>
      <c r="V364" s="16">
        <v>0</v>
      </c>
      <c r="W364" s="16">
        <v>1</v>
      </c>
      <c r="X364" s="18">
        <v>0</v>
      </c>
      <c r="Y364" s="19">
        <v>0</v>
      </c>
      <c r="AA364" s="133"/>
      <c r="AB364" s="133"/>
      <c r="AC364" s="133"/>
      <c r="AD364" s="133"/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  <c r="AU364" s="133"/>
      <c r="AV364" s="133"/>
      <c r="AW364" s="133"/>
      <c r="AX364" s="133"/>
      <c r="AY364" s="133"/>
      <c r="AZ364" s="133"/>
      <c r="BA364" s="133"/>
      <c r="BB364" s="133"/>
      <c r="BC364" s="133"/>
      <c r="BD364" s="133"/>
      <c r="BE364" s="133"/>
      <c r="BF364" s="133"/>
      <c r="BG364" s="133"/>
    </row>
    <row r="365" spans="1:59" ht="12.75" customHeight="1">
      <c r="A365" s="13" t="s">
        <v>44</v>
      </c>
      <c r="B365" s="56">
        <v>0</v>
      </c>
      <c r="C365" s="56">
        <v>0</v>
      </c>
      <c r="D365" s="56">
        <v>0</v>
      </c>
      <c r="E365" s="56">
        <v>0</v>
      </c>
      <c r="F365" s="56">
        <v>0</v>
      </c>
      <c r="G365" s="75"/>
      <c r="H365" s="56">
        <v>3</v>
      </c>
      <c r="I365" s="56">
        <v>0</v>
      </c>
      <c r="J365" s="56">
        <v>0</v>
      </c>
      <c r="K365" s="56">
        <v>3</v>
      </c>
      <c r="L365" s="56">
        <v>0</v>
      </c>
      <c r="M365" s="56"/>
      <c r="N365" s="56">
        <v>4</v>
      </c>
      <c r="O365" s="56">
        <v>0</v>
      </c>
      <c r="P365" s="56">
        <v>0</v>
      </c>
      <c r="Q365" s="56">
        <v>4</v>
      </c>
      <c r="R365" s="56">
        <v>0</v>
      </c>
      <c r="S365" s="56"/>
      <c r="T365" s="56">
        <v>4</v>
      </c>
      <c r="U365" s="56">
        <v>0</v>
      </c>
      <c r="V365" s="56">
        <v>0</v>
      </c>
      <c r="W365" s="56">
        <v>4</v>
      </c>
      <c r="X365" s="75">
        <v>0</v>
      </c>
      <c r="Y365" s="57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  <c r="AU365" s="133"/>
      <c r="AV365" s="133"/>
      <c r="AW365" s="133"/>
      <c r="AX365" s="133"/>
      <c r="AY365" s="133"/>
      <c r="AZ365" s="133"/>
      <c r="BA365" s="133"/>
      <c r="BB365" s="133"/>
      <c r="BC365" s="133"/>
      <c r="BD365" s="133"/>
      <c r="BE365" s="133"/>
      <c r="BF365" s="133"/>
      <c r="BG365" s="133"/>
    </row>
    <row r="366" spans="1:59" ht="12.75" customHeight="1">
      <c r="A366" s="61" t="s">
        <v>45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76"/>
      <c r="H366" s="17">
        <v>28</v>
      </c>
      <c r="I366" s="17">
        <v>0</v>
      </c>
      <c r="J366" s="17">
        <v>0</v>
      </c>
      <c r="K366" s="17">
        <v>28</v>
      </c>
      <c r="L366" s="17">
        <v>0</v>
      </c>
      <c r="M366" s="17"/>
      <c r="N366" s="17">
        <v>3</v>
      </c>
      <c r="O366" s="17">
        <v>0</v>
      </c>
      <c r="P366" s="17">
        <v>0</v>
      </c>
      <c r="Q366" s="17">
        <v>3</v>
      </c>
      <c r="R366" s="17">
        <v>0</v>
      </c>
      <c r="S366" s="17"/>
      <c r="T366" s="17">
        <v>2</v>
      </c>
      <c r="U366" s="17">
        <v>0</v>
      </c>
      <c r="V366" s="17">
        <v>0</v>
      </c>
      <c r="W366" s="17">
        <v>2</v>
      </c>
      <c r="X366" s="76">
        <v>0</v>
      </c>
      <c r="Y366" s="59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  <c r="AU366" s="133"/>
      <c r="AV366" s="133"/>
      <c r="AW366" s="133"/>
      <c r="AX366" s="133"/>
      <c r="AY366" s="133"/>
      <c r="AZ366" s="133"/>
      <c r="BA366" s="133"/>
      <c r="BB366" s="133"/>
      <c r="BC366" s="133"/>
      <c r="BD366" s="133"/>
      <c r="BE366" s="133"/>
      <c r="BF366" s="133"/>
      <c r="BG366" s="133"/>
    </row>
    <row r="367" spans="1:59" ht="12.75" customHeight="1">
      <c r="A367" s="61" t="s">
        <v>46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76">
        <v>0</v>
      </c>
      <c r="H367" s="17">
        <v>94</v>
      </c>
      <c r="I367" s="17">
        <v>0</v>
      </c>
      <c r="J367" s="17">
        <v>0</v>
      </c>
      <c r="K367" s="17">
        <v>92</v>
      </c>
      <c r="L367" s="17">
        <v>2</v>
      </c>
      <c r="M367" s="17">
        <v>0</v>
      </c>
      <c r="N367" s="17">
        <v>3</v>
      </c>
      <c r="O367" s="17">
        <v>0</v>
      </c>
      <c r="P367" s="17">
        <v>0</v>
      </c>
      <c r="Q367" s="17">
        <v>1</v>
      </c>
      <c r="R367" s="17">
        <v>2</v>
      </c>
      <c r="S367" s="17">
        <v>0</v>
      </c>
      <c r="T367" s="17">
        <v>5</v>
      </c>
      <c r="U367" s="17">
        <v>0</v>
      </c>
      <c r="V367" s="17">
        <v>0</v>
      </c>
      <c r="W367" s="17">
        <v>5</v>
      </c>
      <c r="X367" s="76">
        <v>0</v>
      </c>
      <c r="Y367" s="59">
        <v>0</v>
      </c>
      <c r="AA367" s="133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  <c r="AU367" s="133"/>
      <c r="AV367" s="133"/>
      <c r="AW367" s="133"/>
      <c r="AX367" s="133"/>
      <c r="AY367" s="133"/>
      <c r="AZ367" s="133"/>
      <c r="BA367" s="133"/>
      <c r="BB367" s="133"/>
      <c r="BC367" s="133"/>
      <c r="BD367" s="133"/>
      <c r="BE367" s="133"/>
      <c r="BF367" s="133"/>
      <c r="BG367" s="133"/>
    </row>
    <row r="368" spans="1:59" ht="12.75" customHeight="1">
      <c r="A368" s="61" t="s">
        <v>47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76"/>
      <c r="H368" s="17">
        <v>186</v>
      </c>
      <c r="I368" s="17">
        <v>0</v>
      </c>
      <c r="J368" s="17">
        <v>0</v>
      </c>
      <c r="K368" s="17">
        <v>186</v>
      </c>
      <c r="L368" s="17">
        <v>0</v>
      </c>
      <c r="M368" s="17"/>
      <c r="N368" s="17">
        <v>5</v>
      </c>
      <c r="O368" s="17">
        <v>0</v>
      </c>
      <c r="P368" s="17">
        <v>0</v>
      </c>
      <c r="Q368" s="17">
        <v>5</v>
      </c>
      <c r="R368" s="17">
        <v>0</v>
      </c>
      <c r="S368" s="17"/>
      <c r="T368" s="17">
        <v>11</v>
      </c>
      <c r="U368" s="17">
        <v>0</v>
      </c>
      <c r="V368" s="17">
        <v>0</v>
      </c>
      <c r="W368" s="17">
        <v>11</v>
      </c>
      <c r="X368" s="76">
        <v>0</v>
      </c>
      <c r="Y368" s="59"/>
      <c r="AA368" s="133"/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  <c r="AU368" s="133"/>
      <c r="AV368" s="133"/>
      <c r="AW368" s="133"/>
      <c r="AX368" s="133"/>
      <c r="AY368" s="133"/>
      <c r="AZ368" s="133"/>
      <c r="BA368" s="133"/>
      <c r="BB368" s="133"/>
      <c r="BC368" s="133"/>
      <c r="BD368" s="133"/>
      <c r="BE368" s="133"/>
      <c r="BF368" s="133"/>
      <c r="BG368" s="133"/>
    </row>
    <row r="369" spans="1:59" ht="12.75" customHeight="1">
      <c r="A369" s="14" t="s">
        <v>48</v>
      </c>
      <c r="B369" s="16">
        <v>0</v>
      </c>
      <c r="C369" s="16">
        <v>0</v>
      </c>
      <c r="D369" s="16">
        <v>0</v>
      </c>
      <c r="E369" s="16">
        <v>0</v>
      </c>
      <c r="F369" s="16">
        <v>0</v>
      </c>
      <c r="G369" s="18"/>
      <c r="H369" s="16">
        <v>26</v>
      </c>
      <c r="I369" s="16">
        <v>0</v>
      </c>
      <c r="J369" s="16">
        <v>0</v>
      </c>
      <c r="K369" s="16">
        <v>26</v>
      </c>
      <c r="L369" s="16">
        <v>0</v>
      </c>
      <c r="M369" s="16"/>
      <c r="N369" s="16">
        <v>18</v>
      </c>
      <c r="O369" s="16">
        <v>0</v>
      </c>
      <c r="P369" s="16">
        <v>0</v>
      </c>
      <c r="Q369" s="16">
        <v>14</v>
      </c>
      <c r="R369" s="16">
        <v>4</v>
      </c>
      <c r="S369" s="16"/>
      <c r="T369" s="16">
        <v>6</v>
      </c>
      <c r="U369" s="16">
        <v>0</v>
      </c>
      <c r="V369" s="16">
        <v>0</v>
      </c>
      <c r="W369" s="16">
        <v>6</v>
      </c>
      <c r="X369" s="18">
        <v>0</v>
      </c>
      <c r="Y369" s="19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  <c r="AU369" s="133"/>
      <c r="AV369" s="133"/>
      <c r="AW369" s="133"/>
      <c r="AX369" s="133"/>
      <c r="AY369" s="133"/>
      <c r="AZ369" s="133"/>
      <c r="BA369" s="133"/>
      <c r="BB369" s="133"/>
      <c r="BC369" s="133"/>
      <c r="BD369" s="133"/>
      <c r="BE369" s="133"/>
      <c r="BF369" s="133"/>
      <c r="BG369" s="133"/>
    </row>
    <row r="370" spans="1:59" ht="12.75" customHeight="1">
      <c r="A370" s="13" t="s">
        <v>49</v>
      </c>
      <c r="B370" s="56">
        <v>0</v>
      </c>
      <c r="C370" s="56">
        <v>0</v>
      </c>
      <c r="D370" s="56">
        <v>0</v>
      </c>
      <c r="E370" s="56">
        <v>0</v>
      </c>
      <c r="F370" s="56">
        <v>0</v>
      </c>
      <c r="G370" s="75"/>
      <c r="H370" s="56">
        <v>3</v>
      </c>
      <c r="I370" s="56">
        <v>0</v>
      </c>
      <c r="J370" s="56">
        <v>0</v>
      </c>
      <c r="K370" s="56">
        <v>3</v>
      </c>
      <c r="L370" s="56">
        <v>0</v>
      </c>
      <c r="M370" s="56"/>
      <c r="N370" s="56">
        <v>22</v>
      </c>
      <c r="O370" s="56">
        <v>0</v>
      </c>
      <c r="P370" s="56">
        <v>0</v>
      </c>
      <c r="Q370" s="56">
        <v>19</v>
      </c>
      <c r="R370" s="56">
        <v>3</v>
      </c>
      <c r="S370" s="56"/>
      <c r="T370" s="56">
        <v>7</v>
      </c>
      <c r="U370" s="56">
        <v>0</v>
      </c>
      <c r="V370" s="56">
        <v>0</v>
      </c>
      <c r="W370" s="56">
        <v>7</v>
      </c>
      <c r="X370" s="75">
        <v>0</v>
      </c>
      <c r="Y370" s="57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  <c r="AU370" s="133"/>
      <c r="AV370" s="133"/>
      <c r="AW370" s="133"/>
      <c r="AX370" s="133"/>
      <c r="AY370" s="133"/>
      <c r="AZ370" s="133"/>
      <c r="BA370" s="133"/>
      <c r="BB370" s="133"/>
      <c r="BC370" s="133"/>
      <c r="BD370" s="133"/>
      <c r="BE370" s="133"/>
      <c r="BF370" s="133"/>
      <c r="BG370" s="133"/>
    </row>
    <row r="371" spans="1:59" ht="12.75" customHeight="1">
      <c r="A371" s="61" t="s">
        <v>50</v>
      </c>
      <c r="B371" s="17">
        <v>2</v>
      </c>
      <c r="C371" s="17">
        <v>0</v>
      </c>
      <c r="D371" s="17">
        <v>0</v>
      </c>
      <c r="E371" s="17">
        <v>2</v>
      </c>
      <c r="F371" s="17">
        <v>0</v>
      </c>
      <c r="G371" s="76"/>
      <c r="H371" s="17">
        <v>8</v>
      </c>
      <c r="I371" s="17">
        <v>0</v>
      </c>
      <c r="J371" s="17">
        <v>0</v>
      </c>
      <c r="K371" s="17">
        <v>8</v>
      </c>
      <c r="L371" s="17">
        <v>0</v>
      </c>
      <c r="M371" s="17"/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/>
      <c r="T371" s="17">
        <v>8</v>
      </c>
      <c r="U371" s="17">
        <v>0</v>
      </c>
      <c r="V371" s="17">
        <v>0</v>
      </c>
      <c r="W371" s="17">
        <v>8</v>
      </c>
      <c r="X371" s="76">
        <v>0</v>
      </c>
      <c r="Y371" s="59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  <c r="AU371" s="133"/>
      <c r="AV371" s="133"/>
      <c r="AW371" s="133"/>
      <c r="AX371" s="133"/>
      <c r="AY371" s="133"/>
      <c r="AZ371" s="133"/>
      <c r="BA371" s="133"/>
      <c r="BB371" s="133"/>
      <c r="BC371" s="133"/>
      <c r="BD371" s="133"/>
      <c r="BE371" s="133"/>
      <c r="BF371" s="133"/>
      <c r="BG371" s="133"/>
    </row>
    <row r="372" spans="1:59" ht="12.75" customHeight="1">
      <c r="A372" s="61" t="s">
        <v>51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76">
        <v>0</v>
      </c>
      <c r="H372" s="17">
        <v>16</v>
      </c>
      <c r="I372" s="17">
        <v>0</v>
      </c>
      <c r="J372" s="17">
        <v>0</v>
      </c>
      <c r="K372" s="17">
        <v>16</v>
      </c>
      <c r="L372" s="17">
        <v>0</v>
      </c>
      <c r="M372" s="17">
        <v>0</v>
      </c>
      <c r="N372" s="17">
        <v>6</v>
      </c>
      <c r="O372" s="17">
        <v>0</v>
      </c>
      <c r="P372" s="17">
        <v>0</v>
      </c>
      <c r="Q372" s="17">
        <v>3</v>
      </c>
      <c r="R372" s="17">
        <v>3</v>
      </c>
      <c r="S372" s="17">
        <v>0</v>
      </c>
      <c r="T372" s="17">
        <v>5</v>
      </c>
      <c r="U372" s="17">
        <v>0</v>
      </c>
      <c r="V372" s="17">
        <v>0</v>
      </c>
      <c r="W372" s="17">
        <v>5</v>
      </c>
      <c r="X372" s="76">
        <v>0</v>
      </c>
      <c r="Y372" s="59">
        <v>0</v>
      </c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  <c r="AU372" s="133"/>
      <c r="AV372" s="133"/>
      <c r="AW372" s="133"/>
      <c r="AX372" s="133"/>
      <c r="AY372" s="133"/>
      <c r="AZ372" s="133"/>
      <c r="BA372" s="133"/>
      <c r="BB372" s="133"/>
      <c r="BC372" s="133"/>
      <c r="BD372" s="133"/>
      <c r="BE372" s="133"/>
      <c r="BF372" s="133"/>
      <c r="BG372" s="133"/>
    </row>
    <row r="373" spans="1:59" ht="12.75" customHeight="1">
      <c r="A373" s="61" t="s">
        <v>52</v>
      </c>
      <c r="B373" s="17">
        <v>0</v>
      </c>
      <c r="C373" s="17">
        <v>0</v>
      </c>
      <c r="D373" s="17">
        <v>0</v>
      </c>
      <c r="E373" s="17">
        <v>0</v>
      </c>
      <c r="F373" s="17">
        <v>0</v>
      </c>
      <c r="G373" s="76"/>
      <c r="H373" s="17">
        <v>44</v>
      </c>
      <c r="I373" s="17">
        <v>0</v>
      </c>
      <c r="J373" s="17">
        <v>0</v>
      </c>
      <c r="K373" s="17">
        <v>44</v>
      </c>
      <c r="L373" s="17">
        <v>0</v>
      </c>
      <c r="M373" s="17"/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/>
      <c r="T373" s="17">
        <v>2</v>
      </c>
      <c r="U373" s="17">
        <v>0</v>
      </c>
      <c r="V373" s="17">
        <v>0</v>
      </c>
      <c r="W373" s="17">
        <v>2</v>
      </c>
      <c r="X373" s="76">
        <v>0</v>
      </c>
      <c r="Y373" s="59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  <c r="AU373" s="133"/>
      <c r="AV373" s="133"/>
      <c r="AW373" s="133"/>
      <c r="AX373" s="133"/>
      <c r="AY373" s="133"/>
      <c r="AZ373" s="133"/>
      <c r="BA373" s="133"/>
      <c r="BB373" s="133"/>
      <c r="BC373" s="133"/>
      <c r="BD373" s="133"/>
      <c r="BE373" s="133"/>
      <c r="BF373" s="133"/>
      <c r="BG373" s="133"/>
    </row>
    <row r="374" spans="1:59" ht="12.75" customHeight="1">
      <c r="A374" s="14" t="s">
        <v>53</v>
      </c>
      <c r="B374" s="16">
        <v>0</v>
      </c>
      <c r="C374" s="16">
        <v>0</v>
      </c>
      <c r="D374" s="16">
        <v>0</v>
      </c>
      <c r="E374" s="16">
        <v>0</v>
      </c>
      <c r="F374" s="16">
        <v>0</v>
      </c>
      <c r="G374" s="18"/>
      <c r="H374" s="16">
        <v>9</v>
      </c>
      <c r="I374" s="16">
        <v>0</v>
      </c>
      <c r="J374" s="16">
        <v>0</v>
      </c>
      <c r="K374" s="16">
        <v>9</v>
      </c>
      <c r="L374" s="16">
        <v>0</v>
      </c>
      <c r="M374" s="16"/>
      <c r="N374" s="16">
        <v>1</v>
      </c>
      <c r="O374" s="16">
        <v>0</v>
      </c>
      <c r="P374" s="16">
        <v>0</v>
      </c>
      <c r="Q374" s="16">
        <v>1</v>
      </c>
      <c r="R374" s="16">
        <v>0</v>
      </c>
      <c r="S374" s="16"/>
      <c r="T374" s="16">
        <v>10</v>
      </c>
      <c r="U374" s="16">
        <v>0</v>
      </c>
      <c r="V374" s="16">
        <v>0</v>
      </c>
      <c r="W374" s="16">
        <v>10</v>
      </c>
      <c r="X374" s="18">
        <v>0</v>
      </c>
      <c r="Y374" s="19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  <c r="AU374" s="133"/>
      <c r="AV374" s="133"/>
      <c r="AW374" s="133"/>
      <c r="AX374" s="133"/>
      <c r="AY374" s="133"/>
      <c r="AZ374" s="133"/>
      <c r="BA374" s="133"/>
      <c r="BB374" s="133"/>
      <c r="BC374" s="133"/>
      <c r="BD374" s="133"/>
      <c r="BE374" s="133"/>
      <c r="BF374" s="133"/>
      <c r="BG374" s="133"/>
    </row>
    <row r="375" spans="1:59" ht="12.75" customHeight="1">
      <c r="A375" s="61" t="s">
        <v>54</v>
      </c>
      <c r="B375" s="56">
        <v>0</v>
      </c>
      <c r="C375" s="56">
        <v>0</v>
      </c>
      <c r="D375" s="56">
        <v>0</v>
      </c>
      <c r="E375" s="56">
        <v>0</v>
      </c>
      <c r="F375" s="56">
        <v>0</v>
      </c>
      <c r="G375" s="75"/>
      <c r="H375" s="56">
        <v>5</v>
      </c>
      <c r="I375" s="56">
        <v>0</v>
      </c>
      <c r="J375" s="56">
        <v>0</v>
      </c>
      <c r="K375" s="56">
        <v>5</v>
      </c>
      <c r="L375" s="56">
        <v>0</v>
      </c>
      <c r="M375" s="56"/>
      <c r="N375" s="56">
        <v>4</v>
      </c>
      <c r="O375" s="56">
        <v>3</v>
      </c>
      <c r="P375" s="56">
        <v>0</v>
      </c>
      <c r="Q375" s="56">
        <v>1</v>
      </c>
      <c r="R375" s="56">
        <v>0</v>
      </c>
      <c r="S375" s="56"/>
      <c r="T375" s="56">
        <v>14</v>
      </c>
      <c r="U375" s="56">
        <v>1</v>
      </c>
      <c r="V375" s="56">
        <v>0</v>
      </c>
      <c r="W375" s="56">
        <v>13</v>
      </c>
      <c r="X375" s="75">
        <v>0</v>
      </c>
      <c r="Y375" s="57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  <c r="AU375" s="133"/>
      <c r="AV375" s="133"/>
      <c r="AW375" s="133"/>
      <c r="AX375" s="133"/>
      <c r="AY375" s="133"/>
      <c r="AZ375" s="133"/>
      <c r="BA375" s="133"/>
      <c r="BB375" s="133"/>
      <c r="BC375" s="133"/>
      <c r="BD375" s="133"/>
      <c r="BE375" s="133"/>
      <c r="BF375" s="133"/>
      <c r="BG375" s="133"/>
    </row>
    <row r="376" spans="1:25" ht="12.75" customHeight="1">
      <c r="A376" s="63" t="s">
        <v>55</v>
      </c>
      <c r="B376" s="64">
        <v>349</v>
      </c>
      <c r="C376" s="64">
        <v>0</v>
      </c>
      <c r="D376" s="64">
        <v>8</v>
      </c>
      <c r="E376" s="64">
        <v>341</v>
      </c>
      <c r="F376" s="64">
        <v>0</v>
      </c>
      <c r="G376" s="77"/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/>
      <c r="N376" s="64">
        <v>38</v>
      </c>
      <c r="O376" s="64">
        <v>0</v>
      </c>
      <c r="P376" s="64">
        <v>0</v>
      </c>
      <c r="Q376" s="64">
        <v>38</v>
      </c>
      <c r="R376" s="64">
        <v>0</v>
      </c>
      <c r="S376" s="64"/>
      <c r="T376" s="64">
        <v>0</v>
      </c>
      <c r="U376" s="64">
        <v>0</v>
      </c>
      <c r="V376" s="64">
        <v>0</v>
      </c>
      <c r="W376" s="64">
        <v>0</v>
      </c>
      <c r="X376" s="77">
        <v>0</v>
      </c>
      <c r="Y376" s="65"/>
    </row>
    <row r="377" spans="1:25" ht="12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 ht="12.75" customHeight="1">
      <c r="A378" s="68" t="s">
        <v>122</v>
      </c>
    </row>
    <row r="379" ht="12.75" customHeight="1">
      <c r="A379" s="20"/>
    </row>
    <row r="380" ht="12.75" customHeight="1">
      <c r="A380" s="20"/>
    </row>
    <row r="381" ht="12.75" customHeight="1">
      <c r="A381" s="20"/>
    </row>
    <row r="382" ht="12.75" customHeight="1">
      <c r="A382" s="2" t="s">
        <v>148</v>
      </c>
    </row>
    <row r="383" spans="1:25" ht="12.75" customHeight="1">
      <c r="A383" s="5"/>
      <c r="B383" s="6" t="s">
        <v>78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R384" s="8" t="s">
        <v>0</v>
      </c>
      <c r="S384" s="7"/>
      <c r="T384" s="5"/>
      <c r="U384" s="5"/>
      <c r="V384" s="5"/>
      <c r="W384" s="5"/>
      <c r="X384" s="5"/>
      <c r="Y384" s="5"/>
    </row>
    <row r="385" spans="1:20" ht="12.75" customHeight="1">
      <c r="A385" s="25"/>
      <c r="B385" s="28"/>
      <c r="C385" s="21" t="s">
        <v>115</v>
      </c>
      <c r="D385" s="21"/>
      <c r="E385" s="21"/>
      <c r="F385" s="21"/>
      <c r="G385" s="27"/>
      <c r="H385" s="28" t="s">
        <v>116</v>
      </c>
      <c r="I385" s="21"/>
      <c r="J385" s="21"/>
      <c r="K385" s="21"/>
      <c r="L385" s="21"/>
      <c r="M385" s="27"/>
      <c r="N385" s="28"/>
      <c r="O385" s="21" t="s">
        <v>79</v>
      </c>
      <c r="P385" s="21"/>
      <c r="Q385" s="21"/>
      <c r="R385" s="21"/>
      <c r="S385" s="27"/>
      <c r="T385" s="74"/>
    </row>
    <row r="386" spans="1:20" ht="12.75" customHeight="1">
      <c r="A386" s="31" t="s">
        <v>4</v>
      </c>
      <c r="B386" s="32"/>
      <c r="C386" s="33"/>
      <c r="D386" s="33"/>
      <c r="E386" s="33"/>
      <c r="F386" s="33"/>
      <c r="G386" s="34"/>
      <c r="H386" s="32"/>
      <c r="I386" s="33"/>
      <c r="J386" s="33"/>
      <c r="K386" s="33"/>
      <c r="L386" s="33"/>
      <c r="M386" s="34"/>
      <c r="N386" s="32"/>
      <c r="O386" s="33"/>
      <c r="P386" s="33"/>
      <c r="Q386" s="33"/>
      <c r="R386" s="33"/>
      <c r="S386" s="34"/>
      <c r="T386" s="74"/>
    </row>
    <row r="387" spans="1:20" ht="12.75" customHeight="1">
      <c r="A387" s="36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74"/>
    </row>
    <row r="388" spans="1:20" ht="12.75" customHeight="1">
      <c r="A388" s="42" t="s">
        <v>6</v>
      </c>
      <c r="B388" s="43" t="s">
        <v>7</v>
      </c>
      <c r="C388" s="43" t="s">
        <v>119</v>
      </c>
      <c r="D388" s="43" t="s">
        <v>120</v>
      </c>
      <c r="E388" s="43" t="s">
        <v>113</v>
      </c>
      <c r="F388" s="43" t="s">
        <v>114</v>
      </c>
      <c r="G388" s="43" t="s">
        <v>121</v>
      </c>
      <c r="H388" s="43" t="s">
        <v>7</v>
      </c>
      <c r="I388" s="43" t="s">
        <v>119</v>
      </c>
      <c r="J388" s="43" t="s">
        <v>120</v>
      </c>
      <c r="K388" s="43" t="s">
        <v>113</v>
      </c>
      <c r="L388" s="43" t="s">
        <v>114</v>
      </c>
      <c r="M388" s="43" t="s">
        <v>121</v>
      </c>
      <c r="N388" s="43" t="s">
        <v>7</v>
      </c>
      <c r="O388" s="43" t="s">
        <v>119</v>
      </c>
      <c r="P388" s="43" t="s">
        <v>120</v>
      </c>
      <c r="Q388" s="43" t="s">
        <v>113</v>
      </c>
      <c r="R388" s="43" t="s">
        <v>114</v>
      </c>
      <c r="S388" s="43" t="s">
        <v>121</v>
      </c>
      <c r="T388" s="74"/>
    </row>
    <row r="389" spans="1:20" ht="12.75" customHeight="1">
      <c r="A389" s="42" t="s">
        <v>8</v>
      </c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74"/>
    </row>
    <row r="390" spans="1:20" ht="12.75" customHeight="1">
      <c r="A390" s="49" t="s">
        <v>152</v>
      </c>
      <c r="B390" s="50">
        <v>1137</v>
      </c>
      <c r="C390" s="51">
        <v>5</v>
      </c>
      <c r="D390" s="51">
        <v>0</v>
      </c>
      <c r="E390" s="50">
        <v>1098</v>
      </c>
      <c r="F390" s="50">
        <v>34</v>
      </c>
      <c r="G390" s="50">
        <v>0</v>
      </c>
      <c r="H390" s="50">
        <v>46450</v>
      </c>
      <c r="I390" s="51">
        <v>64</v>
      </c>
      <c r="J390" s="51">
        <v>22</v>
      </c>
      <c r="K390" s="50">
        <v>40303</v>
      </c>
      <c r="L390" s="50">
        <v>6061</v>
      </c>
      <c r="M390" s="50">
        <v>0</v>
      </c>
      <c r="N390" s="50">
        <v>73292</v>
      </c>
      <c r="O390" s="51">
        <v>43</v>
      </c>
      <c r="P390" s="51">
        <v>496</v>
      </c>
      <c r="Q390" s="50">
        <v>55877</v>
      </c>
      <c r="R390" s="50">
        <v>16876</v>
      </c>
      <c r="S390" s="53">
        <v>0</v>
      </c>
      <c r="T390" s="74"/>
    </row>
    <row r="391" spans="1:20" ht="12.75" customHeight="1">
      <c r="A391" s="49" t="s">
        <v>150</v>
      </c>
      <c r="B391" s="50">
        <v>1100</v>
      </c>
      <c r="C391" s="50">
        <v>2</v>
      </c>
      <c r="D391" s="50">
        <v>0</v>
      </c>
      <c r="E391" s="50">
        <v>1045</v>
      </c>
      <c r="F391" s="50">
        <v>53</v>
      </c>
      <c r="G391" s="50">
        <v>0</v>
      </c>
      <c r="H391" s="50">
        <v>41920</v>
      </c>
      <c r="I391" s="50">
        <v>52</v>
      </c>
      <c r="J391" s="50">
        <v>46</v>
      </c>
      <c r="K391" s="50">
        <v>35492</v>
      </c>
      <c r="L391" s="50">
        <v>6330</v>
      </c>
      <c r="M391" s="50">
        <v>0</v>
      </c>
      <c r="N391" s="50">
        <v>89927</v>
      </c>
      <c r="O391" s="50">
        <v>1941</v>
      </c>
      <c r="P391" s="50">
        <v>47</v>
      </c>
      <c r="Q391" s="50">
        <v>66440</v>
      </c>
      <c r="R391" s="50">
        <v>21499</v>
      </c>
      <c r="S391" s="53">
        <v>0</v>
      </c>
      <c r="T391" s="74"/>
    </row>
    <row r="392" spans="1:20" ht="12.75" customHeight="1">
      <c r="A392" s="49" t="s">
        <v>151</v>
      </c>
      <c r="B392" s="50">
        <f>SUM(B393:B439)</f>
        <v>1061</v>
      </c>
      <c r="C392" s="50">
        <f aca="true" t="shared" si="7" ref="C392:R392">SUM(C393:C439)</f>
        <v>3</v>
      </c>
      <c r="D392" s="50">
        <f t="shared" si="7"/>
        <v>0</v>
      </c>
      <c r="E392" s="50">
        <f t="shared" si="7"/>
        <v>1001</v>
      </c>
      <c r="F392" s="50">
        <f t="shared" si="7"/>
        <v>57</v>
      </c>
      <c r="G392" s="50">
        <f t="shared" si="7"/>
        <v>0</v>
      </c>
      <c r="H392" s="50">
        <f t="shared" si="7"/>
        <v>39735</v>
      </c>
      <c r="I392" s="50">
        <f t="shared" si="7"/>
        <v>48</v>
      </c>
      <c r="J392" s="50">
        <f t="shared" si="7"/>
        <v>40</v>
      </c>
      <c r="K392" s="50">
        <f t="shared" si="7"/>
        <v>34875</v>
      </c>
      <c r="L392" s="50">
        <f t="shared" si="7"/>
        <v>4772</v>
      </c>
      <c r="M392" s="50">
        <f t="shared" si="7"/>
        <v>0</v>
      </c>
      <c r="N392" s="50">
        <f t="shared" si="7"/>
        <v>63992</v>
      </c>
      <c r="O392" s="50">
        <f t="shared" si="7"/>
        <v>1446</v>
      </c>
      <c r="P392" s="50">
        <f t="shared" si="7"/>
        <v>91</v>
      </c>
      <c r="Q392" s="50">
        <f t="shared" si="7"/>
        <v>48832</v>
      </c>
      <c r="R392" s="50">
        <f t="shared" si="7"/>
        <v>13623</v>
      </c>
      <c r="S392" s="53">
        <f>SUM(S393:S439)</f>
        <v>0</v>
      </c>
      <c r="T392" s="74"/>
    </row>
    <row r="393" spans="1:20" ht="12.75" customHeight="1">
      <c r="A393" s="55" t="s">
        <v>9</v>
      </c>
      <c r="B393" s="56">
        <v>5</v>
      </c>
      <c r="C393" s="56">
        <v>0</v>
      </c>
      <c r="D393" s="56">
        <v>0</v>
      </c>
      <c r="E393" s="56">
        <v>5</v>
      </c>
      <c r="F393" s="56">
        <v>0</v>
      </c>
      <c r="G393" s="56"/>
      <c r="H393" s="56">
        <v>136</v>
      </c>
      <c r="I393" s="56">
        <v>5</v>
      </c>
      <c r="J393" s="56">
        <v>0</v>
      </c>
      <c r="K393" s="56">
        <v>124</v>
      </c>
      <c r="L393" s="56">
        <v>7</v>
      </c>
      <c r="M393" s="56"/>
      <c r="N393" s="56">
        <v>79</v>
      </c>
      <c r="O393" s="56">
        <v>0</v>
      </c>
      <c r="P393" s="56">
        <v>0</v>
      </c>
      <c r="Q393" s="56">
        <v>75</v>
      </c>
      <c r="R393" s="56">
        <v>4</v>
      </c>
      <c r="S393" s="56"/>
      <c r="T393" s="74"/>
    </row>
    <row r="394" spans="1:59" ht="12.75" customHeight="1">
      <c r="A394" s="58" t="s">
        <v>10</v>
      </c>
      <c r="B394" s="17">
        <v>2</v>
      </c>
      <c r="C394" s="17">
        <v>0</v>
      </c>
      <c r="D394" s="17">
        <v>0</v>
      </c>
      <c r="E394" s="17">
        <v>2</v>
      </c>
      <c r="F394" s="17">
        <v>0</v>
      </c>
      <c r="G394" s="17"/>
      <c r="H394" s="17">
        <v>81</v>
      </c>
      <c r="I394" s="17">
        <v>0</v>
      </c>
      <c r="J394" s="17">
        <v>0</v>
      </c>
      <c r="K394" s="17">
        <v>72</v>
      </c>
      <c r="L394" s="17">
        <v>9</v>
      </c>
      <c r="M394" s="17"/>
      <c r="N394" s="17">
        <v>189</v>
      </c>
      <c r="O394" s="17">
        <v>0</v>
      </c>
      <c r="P394" s="17">
        <v>0</v>
      </c>
      <c r="Q394" s="17">
        <v>103</v>
      </c>
      <c r="R394" s="17">
        <v>86</v>
      </c>
      <c r="S394" s="17"/>
      <c r="T394" s="74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  <c r="AR394" s="133"/>
      <c r="AS394" s="133"/>
      <c r="AT394" s="133"/>
      <c r="AU394" s="133"/>
      <c r="AV394" s="133"/>
      <c r="AW394" s="133"/>
      <c r="AX394" s="133"/>
      <c r="AY394" s="133"/>
      <c r="AZ394" s="133"/>
      <c r="BA394" s="133"/>
      <c r="BB394" s="133"/>
      <c r="BC394" s="133"/>
      <c r="BD394" s="133"/>
      <c r="BE394" s="133"/>
      <c r="BF394" s="133"/>
      <c r="BG394" s="133"/>
    </row>
    <row r="395" spans="1:59" ht="12.75" customHeight="1">
      <c r="A395" s="58" t="s">
        <v>11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/>
      <c r="H395" s="17">
        <v>180</v>
      </c>
      <c r="I395" s="17">
        <v>0</v>
      </c>
      <c r="J395" s="17">
        <v>0</v>
      </c>
      <c r="K395" s="17">
        <v>163</v>
      </c>
      <c r="L395" s="17">
        <v>17</v>
      </c>
      <c r="M395" s="17"/>
      <c r="N395" s="17">
        <v>123</v>
      </c>
      <c r="O395" s="17">
        <v>0</v>
      </c>
      <c r="P395" s="17">
        <v>0</v>
      </c>
      <c r="Q395" s="17">
        <v>89</v>
      </c>
      <c r="R395" s="17">
        <v>34</v>
      </c>
      <c r="S395" s="17"/>
      <c r="T395" s="74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  <c r="AU395" s="133"/>
      <c r="AV395" s="133"/>
      <c r="AW395" s="133"/>
      <c r="AX395" s="133"/>
      <c r="AY395" s="133"/>
      <c r="AZ395" s="133"/>
      <c r="BA395" s="133"/>
      <c r="BB395" s="133"/>
      <c r="BC395" s="133"/>
      <c r="BD395" s="133"/>
      <c r="BE395" s="133"/>
      <c r="BF395" s="133"/>
      <c r="BG395" s="133"/>
    </row>
    <row r="396" spans="1:59" ht="12.75" customHeight="1">
      <c r="A396" s="58" t="s">
        <v>12</v>
      </c>
      <c r="B396" s="17">
        <v>7</v>
      </c>
      <c r="C396" s="17">
        <v>0</v>
      </c>
      <c r="D396" s="17">
        <v>0</v>
      </c>
      <c r="E396" s="17">
        <v>7</v>
      </c>
      <c r="F396" s="17">
        <v>0</v>
      </c>
      <c r="G396" s="17">
        <v>0</v>
      </c>
      <c r="H396" s="17">
        <v>888</v>
      </c>
      <c r="I396" s="17">
        <v>0</v>
      </c>
      <c r="J396" s="17">
        <v>0</v>
      </c>
      <c r="K396" s="17">
        <v>804</v>
      </c>
      <c r="L396" s="17">
        <v>84</v>
      </c>
      <c r="M396" s="17">
        <v>0</v>
      </c>
      <c r="N396" s="17">
        <v>87</v>
      </c>
      <c r="O396" s="17">
        <v>0</v>
      </c>
      <c r="P396" s="17">
        <v>0</v>
      </c>
      <c r="Q396" s="17">
        <v>70</v>
      </c>
      <c r="R396" s="17">
        <v>17</v>
      </c>
      <c r="S396" s="17">
        <v>0</v>
      </c>
      <c r="T396" s="74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  <c r="AR396" s="133"/>
      <c r="AS396" s="133"/>
      <c r="AT396" s="133"/>
      <c r="AU396" s="133"/>
      <c r="AV396" s="133"/>
      <c r="AW396" s="133"/>
      <c r="AX396" s="133"/>
      <c r="AY396" s="133"/>
      <c r="AZ396" s="133"/>
      <c r="BA396" s="133"/>
      <c r="BB396" s="133"/>
      <c r="BC396" s="133"/>
      <c r="BD396" s="133"/>
      <c r="BE396" s="133"/>
      <c r="BF396" s="133"/>
      <c r="BG396" s="133"/>
    </row>
    <row r="397" spans="1:59" ht="12.75" customHeight="1">
      <c r="A397" s="60" t="s">
        <v>13</v>
      </c>
      <c r="B397" s="16">
        <v>3</v>
      </c>
      <c r="C397" s="16">
        <v>0</v>
      </c>
      <c r="D397" s="16">
        <v>0</v>
      </c>
      <c r="E397" s="16">
        <v>3</v>
      </c>
      <c r="F397" s="16">
        <v>0</v>
      </c>
      <c r="G397" s="16"/>
      <c r="H397" s="16">
        <v>23</v>
      </c>
      <c r="I397" s="16">
        <v>0</v>
      </c>
      <c r="J397" s="16">
        <v>0</v>
      </c>
      <c r="K397" s="16">
        <v>22</v>
      </c>
      <c r="L397" s="16">
        <v>1</v>
      </c>
      <c r="M397" s="16"/>
      <c r="N397" s="16">
        <v>16</v>
      </c>
      <c r="O397" s="16">
        <v>0</v>
      </c>
      <c r="P397" s="16">
        <v>0</v>
      </c>
      <c r="Q397" s="16">
        <v>11</v>
      </c>
      <c r="R397" s="16">
        <v>5</v>
      </c>
      <c r="S397" s="16"/>
      <c r="T397" s="74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  <c r="AU397" s="133"/>
      <c r="AV397" s="133"/>
      <c r="AW397" s="133"/>
      <c r="AX397" s="133"/>
      <c r="AY397" s="133"/>
      <c r="AZ397" s="133"/>
      <c r="BA397" s="133"/>
      <c r="BB397" s="133"/>
      <c r="BC397" s="133"/>
      <c r="BD397" s="133"/>
      <c r="BE397" s="133"/>
      <c r="BF397" s="133"/>
      <c r="BG397" s="133"/>
    </row>
    <row r="398" spans="1:59" ht="12.75" customHeight="1">
      <c r="A398" s="13" t="s">
        <v>14</v>
      </c>
      <c r="B398" s="56">
        <v>0</v>
      </c>
      <c r="C398" s="56">
        <v>0</v>
      </c>
      <c r="D398" s="56">
        <v>0</v>
      </c>
      <c r="E398" s="56">
        <v>0</v>
      </c>
      <c r="F398" s="56">
        <v>0</v>
      </c>
      <c r="G398" s="56"/>
      <c r="H398" s="56">
        <v>42</v>
      </c>
      <c r="I398" s="56">
        <v>0</v>
      </c>
      <c r="J398" s="56">
        <v>0</v>
      </c>
      <c r="K398" s="56">
        <v>41</v>
      </c>
      <c r="L398" s="56">
        <v>1</v>
      </c>
      <c r="M398" s="56"/>
      <c r="N398" s="56">
        <v>71</v>
      </c>
      <c r="O398" s="56">
        <v>0</v>
      </c>
      <c r="P398" s="56">
        <v>0</v>
      </c>
      <c r="Q398" s="56">
        <v>59</v>
      </c>
      <c r="R398" s="56">
        <v>12</v>
      </c>
      <c r="S398" s="56"/>
      <c r="T398" s="74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  <c r="AU398" s="133"/>
      <c r="AV398" s="133"/>
      <c r="AW398" s="133"/>
      <c r="AX398" s="133"/>
      <c r="AY398" s="133"/>
      <c r="AZ398" s="133"/>
      <c r="BA398" s="133"/>
      <c r="BB398" s="133"/>
      <c r="BC398" s="133"/>
      <c r="BD398" s="133"/>
      <c r="BE398" s="133"/>
      <c r="BF398" s="133"/>
      <c r="BG398" s="133"/>
    </row>
    <row r="399" spans="1:59" ht="12.75" customHeight="1">
      <c r="A399" s="61" t="s">
        <v>15</v>
      </c>
      <c r="B399" s="17">
        <v>4</v>
      </c>
      <c r="C399" s="17">
        <v>0</v>
      </c>
      <c r="D399" s="17">
        <v>0</v>
      </c>
      <c r="E399" s="17">
        <v>4</v>
      </c>
      <c r="F399" s="17">
        <v>0</v>
      </c>
      <c r="G399" s="17"/>
      <c r="H399" s="17">
        <v>477</v>
      </c>
      <c r="I399" s="17">
        <v>0</v>
      </c>
      <c r="J399" s="17">
        <v>0</v>
      </c>
      <c r="K399" s="17">
        <v>374</v>
      </c>
      <c r="L399" s="17">
        <v>103</v>
      </c>
      <c r="M399" s="17"/>
      <c r="N399" s="17">
        <v>280</v>
      </c>
      <c r="O399" s="17">
        <v>0</v>
      </c>
      <c r="P399" s="17">
        <v>0</v>
      </c>
      <c r="Q399" s="17">
        <v>195</v>
      </c>
      <c r="R399" s="17">
        <v>85</v>
      </c>
      <c r="S399" s="17"/>
      <c r="T399" s="74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  <c r="AU399" s="133"/>
      <c r="AV399" s="133"/>
      <c r="AW399" s="133"/>
      <c r="AX399" s="133"/>
      <c r="AY399" s="133"/>
      <c r="AZ399" s="133"/>
      <c r="BA399" s="133"/>
      <c r="BB399" s="133"/>
      <c r="BC399" s="133"/>
      <c r="BD399" s="133"/>
      <c r="BE399" s="133"/>
      <c r="BF399" s="133"/>
      <c r="BG399" s="133"/>
    </row>
    <row r="400" spans="1:59" ht="12.75" customHeight="1">
      <c r="A400" s="61" t="s">
        <v>16</v>
      </c>
      <c r="B400" s="17">
        <v>285</v>
      </c>
      <c r="C400" s="17">
        <v>0</v>
      </c>
      <c r="D400" s="17">
        <v>0</v>
      </c>
      <c r="E400" s="17">
        <v>269</v>
      </c>
      <c r="F400" s="17">
        <v>16</v>
      </c>
      <c r="G400" s="17"/>
      <c r="H400" s="17">
        <v>5309</v>
      </c>
      <c r="I400" s="17">
        <v>0</v>
      </c>
      <c r="J400" s="17">
        <v>0</v>
      </c>
      <c r="K400" s="17">
        <v>4836</v>
      </c>
      <c r="L400" s="17">
        <v>473</v>
      </c>
      <c r="M400" s="17"/>
      <c r="N400" s="17">
        <v>523</v>
      </c>
      <c r="O400" s="17">
        <v>0</v>
      </c>
      <c r="P400" s="17">
        <v>2</v>
      </c>
      <c r="Q400" s="17">
        <v>354</v>
      </c>
      <c r="R400" s="17">
        <v>167</v>
      </c>
      <c r="S400" s="17"/>
      <c r="T400" s="74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  <c r="AU400" s="133"/>
      <c r="AV400" s="133"/>
      <c r="AW400" s="133"/>
      <c r="AX400" s="133"/>
      <c r="AY400" s="133"/>
      <c r="AZ400" s="133"/>
      <c r="BA400" s="133"/>
      <c r="BB400" s="133"/>
      <c r="BC400" s="133"/>
      <c r="BD400" s="133"/>
      <c r="BE400" s="133"/>
      <c r="BF400" s="133"/>
      <c r="BG400" s="133"/>
    </row>
    <row r="401" spans="1:59" ht="12.75" customHeight="1">
      <c r="A401" s="61" t="s">
        <v>17</v>
      </c>
      <c r="B401" s="17">
        <v>2</v>
      </c>
      <c r="C401" s="17">
        <v>0</v>
      </c>
      <c r="D401" s="17">
        <v>0</v>
      </c>
      <c r="E401" s="17">
        <v>2</v>
      </c>
      <c r="F401" s="17">
        <v>0</v>
      </c>
      <c r="G401" s="17"/>
      <c r="H401" s="17">
        <v>1682</v>
      </c>
      <c r="I401" s="17">
        <v>0</v>
      </c>
      <c r="J401" s="17">
        <v>0</v>
      </c>
      <c r="K401" s="17">
        <v>1279</v>
      </c>
      <c r="L401" s="17">
        <v>403</v>
      </c>
      <c r="M401" s="17"/>
      <c r="N401" s="17">
        <v>427</v>
      </c>
      <c r="O401" s="17">
        <v>0</v>
      </c>
      <c r="P401" s="17">
        <v>0</v>
      </c>
      <c r="Q401" s="17">
        <v>157</v>
      </c>
      <c r="R401" s="17">
        <v>270</v>
      </c>
      <c r="S401" s="17"/>
      <c r="T401" s="74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  <c r="AU401" s="133"/>
      <c r="AV401" s="133"/>
      <c r="AW401" s="133"/>
      <c r="AX401" s="133"/>
      <c r="AY401" s="133"/>
      <c r="AZ401" s="133"/>
      <c r="BA401" s="133"/>
      <c r="BB401" s="133"/>
      <c r="BC401" s="133"/>
      <c r="BD401" s="133"/>
      <c r="BE401" s="133"/>
      <c r="BF401" s="133"/>
      <c r="BG401" s="133"/>
    </row>
    <row r="402" spans="1:59" ht="12.75" customHeight="1">
      <c r="A402" s="14" t="s">
        <v>18</v>
      </c>
      <c r="B402" s="16">
        <v>4</v>
      </c>
      <c r="C402" s="16">
        <v>0</v>
      </c>
      <c r="D402" s="16">
        <v>0</v>
      </c>
      <c r="E402" s="16">
        <v>4</v>
      </c>
      <c r="F402" s="16">
        <v>0</v>
      </c>
      <c r="G402" s="16">
        <v>0</v>
      </c>
      <c r="H402" s="16">
        <v>912</v>
      </c>
      <c r="I402" s="16">
        <v>0</v>
      </c>
      <c r="J402" s="16">
        <v>0</v>
      </c>
      <c r="K402" s="16">
        <v>754</v>
      </c>
      <c r="L402" s="16">
        <v>158</v>
      </c>
      <c r="M402" s="16">
        <v>0</v>
      </c>
      <c r="N402" s="16">
        <v>390</v>
      </c>
      <c r="O402" s="16">
        <v>0</v>
      </c>
      <c r="P402" s="16">
        <v>0</v>
      </c>
      <c r="Q402" s="16">
        <v>256</v>
      </c>
      <c r="R402" s="16">
        <v>134</v>
      </c>
      <c r="S402" s="16">
        <v>0</v>
      </c>
      <c r="T402" s="74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  <c r="AR402" s="133"/>
      <c r="AS402" s="133"/>
      <c r="AT402" s="133"/>
      <c r="AU402" s="133"/>
      <c r="AV402" s="133"/>
      <c r="AW402" s="133"/>
      <c r="AX402" s="133"/>
      <c r="AY402" s="133"/>
      <c r="AZ402" s="133"/>
      <c r="BA402" s="133"/>
      <c r="BB402" s="133"/>
      <c r="BC402" s="133"/>
      <c r="BD402" s="133"/>
      <c r="BE402" s="133"/>
      <c r="BF402" s="133"/>
      <c r="BG402" s="133"/>
    </row>
    <row r="403" spans="1:59" ht="12.75" customHeight="1">
      <c r="A403" s="13" t="s">
        <v>19</v>
      </c>
      <c r="B403" s="56">
        <v>8</v>
      </c>
      <c r="C403" s="56">
        <v>0</v>
      </c>
      <c r="D403" s="56">
        <v>0</v>
      </c>
      <c r="E403" s="56">
        <v>4</v>
      </c>
      <c r="F403" s="56">
        <v>4</v>
      </c>
      <c r="G403" s="56"/>
      <c r="H403" s="56">
        <v>1645</v>
      </c>
      <c r="I403" s="56">
        <v>0</v>
      </c>
      <c r="J403" s="56">
        <v>1</v>
      </c>
      <c r="K403" s="56">
        <v>1282</v>
      </c>
      <c r="L403" s="56">
        <v>362</v>
      </c>
      <c r="M403" s="56"/>
      <c r="N403" s="56">
        <v>713</v>
      </c>
      <c r="O403" s="56">
        <v>0</v>
      </c>
      <c r="P403" s="56">
        <v>2</v>
      </c>
      <c r="Q403" s="56">
        <v>291</v>
      </c>
      <c r="R403" s="56">
        <v>420</v>
      </c>
      <c r="S403" s="56"/>
      <c r="T403" s="74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  <c r="AU403" s="133"/>
      <c r="AV403" s="133"/>
      <c r="AW403" s="133"/>
      <c r="AX403" s="133"/>
      <c r="AY403" s="133"/>
      <c r="AZ403" s="133"/>
      <c r="BA403" s="133"/>
      <c r="BB403" s="133"/>
      <c r="BC403" s="133"/>
      <c r="BD403" s="133"/>
      <c r="BE403" s="133"/>
      <c r="BF403" s="133"/>
      <c r="BG403" s="133"/>
    </row>
    <row r="404" spans="1:59" ht="12.75" customHeight="1">
      <c r="A404" s="61" t="s">
        <v>20</v>
      </c>
      <c r="B404" s="17">
        <v>587</v>
      </c>
      <c r="C404" s="17">
        <v>0</v>
      </c>
      <c r="D404" s="17">
        <v>0</v>
      </c>
      <c r="E404" s="17">
        <v>564</v>
      </c>
      <c r="F404" s="17">
        <v>23</v>
      </c>
      <c r="G404" s="17"/>
      <c r="H404" s="17">
        <v>5797</v>
      </c>
      <c r="I404" s="17">
        <v>0</v>
      </c>
      <c r="J404" s="17">
        <v>0</v>
      </c>
      <c r="K404" s="17">
        <v>5530</v>
      </c>
      <c r="L404" s="17">
        <v>267</v>
      </c>
      <c r="M404" s="17"/>
      <c r="N404" s="17">
        <v>1514</v>
      </c>
      <c r="O404" s="17">
        <v>0</v>
      </c>
      <c r="P404" s="17">
        <v>0</v>
      </c>
      <c r="Q404" s="17">
        <v>1260</v>
      </c>
      <c r="R404" s="17">
        <v>254</v>
      </c>
      <c r="S404" s="17"/>
      <c r="T404" s="74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  <c r="AU404" s="133"/>
      <c r="AV404" s="133"/>
      <c r="AW404" s="133"/>
      <c r="AX404" s="133"/>
      <c r="AY404" s="133"/>
      <c r="AZ404" s="133"/>
      <c r="BA404" s="133"/>
      <c r="BB404" s="133"/>
      <c r="BC404" s="133"/>
      <c r="BD404" s="133"/>
      <c r="BE404" s="133"/>
      <c r="BF404" s="133"/>
      <c r="BG404" s="133"/>
    </row>
    <row r="405" spans="1:59" ht="12.75" customHeight="1">
      <c r="A405" s="61" t="s">
        <v>21</v>
      </c>
      <c r="B405" s="17">
        <v>0</v>
      </c>
      <c r="C405" s="17">
        <v>0</v>
      </c>
      <c r="D405" s="17">
        <v>0</v>
      </c>
      <c r="E405" s="17">
        <v>0</v>
      </c>
      <c r="F405" s="17">
        <v>0</v>
      </c>
      <c r="G405" s="17"/>
      <c r="H405" s="17">
        <v>78</v>
      </c>
      <c r="I405" s="17">
        <v>0</v>
      </c>
      <c r="J405" s="17">
        <v>0</v>
      </c>
      <c r="K405" s="17">
        <v>37</v>
      </c>
      <c r="L405" s="17">
        <v>41</v>
      </c>
      <c r="M405" s="17"/>
      <c r="N405" s="17">
        <v>118</v>
      </c>
      <c r="O405" s="17">
        <v>0</v>
      </c>
      <c r="P405" s="17">
        <v>0</v>
      </c>
      <c r="Q405" s="17">
        <v>42</v>
      </c>
      <c r="R405" s="17">
        <v>76</v>
      </c>
      <c r="S405" s="17"/>
      <c r="T405" s="74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  <c r="AU405" s="133"/>
      <c r="AV405" s="133"/>
      <c r="AW405" s="133"/>
      <c r="AX405" s="133"/>
      <c r="AY405" s="133"/>
      <c r="AZ405" s="133"/>
      <c r="BA405" s="133"/>
      <c r="BB405" s="133"/>
      <c r="BC405" s="133"/>
      <c r="BD405" s="133"/>
      <c r="BE405" s="133"/>
      <c r="BF405" s="133"/>
      <c r="BG405" s="133"/>
    </row>
    <row r="406" spans="1:59" ht="12.75" customHeight="1">
      <c r="A406" s="61" t="s">
        <v>22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/>
      <c r="H406" s="17">
        <v>395</v>
      </c>
      <c r="I406" s="17">
        <v>1</v>
      </c>
      <c r="J406" s="17">
        <v>0</v>
      </c>
      <c r="K406" s="17">
        <v>292</v>
      </c>
      <c r="L406" s="17">
        <v>102</v>
      </c>
      <c r="M406" s="17"/>
      <c r="N406" s="17">
        <v>2321</v>
      </c>
      <c r="O406" s="17">
        <v>2</v>
      </c>
      <c r="P406" s="17">
        <v>0</v>
      </c>
      <c r="Q406" s="17">
        <v>1555</v>
      </c>
      <c r="R406" s="17">
        <v>764</v>
      </c>
      <c r="S406" s="17"/>
      <c r="T406" s="74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/>
      <c r="AQ406" s="133"/>
      <c r="AR406" s="133"/>
      <c r="AS406" s="133"/>
      <c r="AT406" s="133"/>
      <c r="AU406" s="133"/>
      <c r="AV406" s="133"/>
      <c r="AW406" s="133"/>
      <c r="AX406" s="133"/>
      <c r="AY406" s="133"/>
      <c r="AZ406" s="133"/>
      <c r="BA406" s="133"/>
      <c r="BB406" s="133"/>
      <c r="BC406" s="133"/>
      <c r="BD406" s="133"/>
      <c r="BE406" s="133"/>
      <c r="BF406" s="133"/>
      <c r="BG406" s="133"/>
    </row>
    <row r="407" spans="1:59" ht="12.75" customHeight="1">
      <c r="A407" s="14" t="s">
        <v>23</v>
      </c>
      <c r="B407" s="16">
        <v>20</v>
      </c>
      <c r="C407" s="16">
        <v>0</v>
      </c>
      <c r="D407" s="16">
        <v>0</v>
      </c>
      <c r="E407" s="16">
        <v>19</v>
      </c>
      <c r="F407" s="16">
        <v>1</v>
      </c>
      <c r="G407" s="16"/>
      <c r="H407" s="16">
        <v>196</v>
      </c>
      <c r="I407" s="16">
        <v>7</v>
      </c>
      <c r="J407" s="16">
        <v>0</v>
      </c>
      <c r="K407" s="16">
        <v>170</v>
      </c>
      <c r="L407" s="16">
        <v>19</v>
      </c>
      <c r="M407" s="16"/>
      <c r="N407" s="16">
        <v>151</v>
      </c>
      <c r="O407" s="16">
        <v>10</v>
      </c>
      <c r="P407" s="16">
        <v>0</v>
      </c>
      <c r="Q407" s="16">
        <v>94</v>
      </c>
      <c r="R407" s="16">
        <v>47</v>
      </c>
      <c r="S407" s="16"/>
      <c r="T407" s="74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  <c r="AU407" s="133"/>
      <c r="AV407" s="133"/>
      <c r="AW407" s="133"/>
      <c r="AX407" s="133"/>
      <c r="AY407" s="133"/>
      <c r="AZ407" s="133"/>
      <c r="BA407" s="133"/>
      <c r="BB407" s="133"/>
      <c r="BC407" s="133"/>
      <c r="BD407" s="133"/>
      <c r="BE407" s="133"/>
      <c r="BF407" s="133"/>
      <c r="BG407" s="133"/>
    </row>
    <row r="408" spans="1:59" ht="12.75" customHeight="1">
      <c r="A408" s="13" t="s">
        <v>24</v>
      </c>
      <c r="B408" s="56">
        <v>9</v>
      </c>
      <c r="C408" s="56">
        <v>1</v>
      </c>
      <c r="D408" s="56">
        <v>0</v>
      </c>
      <c r="E408" s="56">
        <v>8</v>
      </c>
      <c r="F408" s="56">
        <v>0</v>
      </c>
      <c r="G408" s="56"/>
      <c r="H408" s="56">
        <v>59</v>
      </c>
      <c r="I408" s="56">
        <v>0</v>
      </c>
      <c r="J408" s="56">
        <v>0</v>
      </c>
      <c r="K408" s="56">
        <v>55</v>
      </c>
      <c r="L408" s="56">
        <v>4</v>
      </c>
      <c r="M408" s="56"/>
      <c r="N408" s="56">
        <v>114</v>
      </c>
      <c r="O408" s="56">
        <v>33</v>
      </c>
      <c r="P408" s="56">
        <v>0</v>
      </c>
      <c r="Q408" s="56">
        <v>61</v>
      </c>
      <c r="R408" s="56">
        <v>20</v>
      </c>
      <c r="S408" s="56"/>
      <c r="T408" s="74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  <c r="AU408" s="133"/>
      <c r="AV408" s="133"/>
      <c r="AW408" s="133"/>
      <c r="AX408" s="133"/>
      <c r="AY408" s="133"/>
      <c r="AZ408" s="133"/>
      <c r="BA408" s="133"/>
      <c r="BB408" s="133"/>
      <c r="BC408" s="133"/>
      <c r="BD408" s="133"/>
      <c r="BE408" s="133"/>
      <c r="BF408" s="133"/>
      <c r="BG408" s="133"/>
    </row>
    <row r="409" spans="1:59" ht="12.75" customHeight="1">
      <c r="A409" s="61" t="s">
        <v>25</v>
      </c>
      <c r="B409" s="17">
        <v>3</v>
      </c>
      <c r="C409" s="17">
        <v>0</v>
      </c>
      <c r="D409" s="17">
        <v>0</v>
      </c>
      <c r="E409" s="17">
        <v>3</v>
      </c>
      <c r="F409" s="17">
        <v>0</v>
      </c>
      <c r="G409" s="17"/>
      <c r="H409" s="17">
        <v>33</v>
      </c>
      <c r="I409" s="17">
        <v>0</v>
      </c>
      <c r="J409" s="17">
        <v>0</v>
      </c>
      <c r="K409" s="17">
        <v>25</v>
      </c>
      <c r="L409" s="17">
        <v>8</v>
      </c>
      <c r="M409" s="17"/>
      <c r="N409" s="17">
        <v>118</v>
      </c>
      <c r="O409" s="17">
        <v>0</v>
      </c>
      <c r="P409" s="17">
        <v>0</v>
      </c>
      <c r="Q409" s="17">
        <v>90</v>
      </c>
      <c r="R409" s="17">
        <v>28</v>
      </c>
      <c r="S409" s="17"/>
      <c r="T409" s="74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  <c r="AU409" s="133"/>
      <c r="AV409" s="133"/>
      <c r="AW409" s="133"/>
      <c r="AX409" s="133"/>
      <c r="AY409" s="133"/>
      <c r="AZ409" s="133"/>
      <c r="BA409" s="133"/>
      <c r="BB409" s="133"/>
      <c r="BC409" s="133"/>
      <c r="BD409" s="133"/>
      <c r="BE409" s="133"/>
      <c r="BF409" s="133"/>
      <c r="BG409" s="133"/>
    </row>
    <row r="410" spans="1:59" ht="12.75" customHeight="1">
      <c r="A410" s="61" t="s">
        <v>26</v>
      </c>
      <c r="B410" s="17">
        <v>1</v>
      </c>
      <c r="C410" s="17">
        <v>0</v>
      </c>
      <c r="D410" s="17">
        <v>0</v>
      </c>
      <c r="E410" s="17">
        <v>0</v>
      </c>
      <c r="F410" s="17">
        <v>1</v>
      </c>
      <c r="G410" s="17">
        <v>0</v>
      </c>
      <c r="H410" s="17">
        <v>16</v>
      </c>
      <c r="I410" s="17">
        <v>0</v>
      </c>
      <c r="J410" s="17">
        <v>0</v>
      </c>
      <c r="K410" s="17">
        <v>13</v>
      </c>
      <c r="L410" s="17">
        <v>3</v>
      </c>
      <c r="M410" s="17">
        <v>0</v>
      </c>
      <c r="N410" s="17">
        <v>97</v>
      </c>
      <c r="O410" s="17">
        <v>0</v>
      </c>
      <c r="P410" s="17">
        <v>0</v>
      </c>
      <c r="Q410" s="17">
        <v>78</v>
      </c>
      <c r="R410" s="17">
        <v>19</v>
      </c>
      <c r="S410" s="17">
        <v>0</v>
      </c>
      <c r="T410" s="74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  <c r="AU410" s="133"/>
      <c r="AV410" s="133"/>
      <c r="AW410" s="133"/>
      <c r="AX410" s="133"/>
      <c r="AY410" s="133"/>
      <c r="AZ410" s="133"/>
      <c r="BA410" s="133"/>
      <c r="BB410" s="133"/>
      <c r="BC410" s="133"/>
      <c r="BD410" s="133"/>
      <c r="BE410" s="133"/>
      <c r="BF410" s="133"/>
      <c r="BG410" s="133"/>
    </row>
    <row r="411" spans="1:59" ht="12.75" customHeight="1">
      <c r="A411" s="61" t="s">
        <v>27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/>
      <c r="H411" s="17">
        <v>455</v>
      </c>
      <c r="I411" s="17">
        <v>0</v>
      </c>
      <c r="J411" s="17">
        <v>0</v>
      </c>
      <c r="K411" s="17">
        <v>339</v>
      </c>
      <c r="L411" s="17">
        <v>116</v>
      </c>
      <c r="M411" s="17"/>
      <c r="N411" s="17">
        <v>69</v>
      </c>
      <c r="O411" s="17">
        <v>0</v>
      </c>
      <c r="P411" s="17">
        <v>0</v>
      </c>
      <c r="Q411" s="17">
        <v>57</v>
      </c>
      <c r="R411" s="17">
        <v>12</v>
      </c>
      <c r="S411" s="17"/>
      <c r="T411" s="74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  <c r="AU411" s="133"/>
      <c r="AV411" s="133"/>
      <c r="AW411" s="133"/>
      <c r="AX411" s="133"/>
      <c r="AY411" s="133"/>
      <c r="AZ411" s="133"/>
      <c r="BA411" s="133"/>
      <c r="BB411" s="133"/>
      <c r="BC411" s="133"/>
      <c r="BD411" s="133"/>
      <c r="BE411" s="133"/>
      <c r="BF411" s="133"/>
      <c r="BG411" s="133"/>
    </row>
    <row r="412" spans="1:59" ht="12.75" customHeight="1">
      <c r="A412" s="14" t="s">
        <v>28</v>
      </c>
      <c r="B412" s="16">
        <v>2</v>
      </c>
      <c r="C412" s="16">
        <v>0</v>
      </c>
      <c r="D412" s="16">
        <v>0</v>
      </c>
      <c r="E412" s="16">
        <v>2</v>
      </c>
      <c r="F412" s="16">
        <v>0</v>
      </c>
      <c r="G412" s="16"/>
      <c r="H412" s="16">
        <v>1016</v>
      </c>
      <c r="I412" s="16">
        <v>10</v>
      </c>
      <c r="J412" s="16">
        <v>0</v>
      </c>
      <c r="K412" s="16">
        <v>856</v>
      </c>
      <c r="L412" s="16">
        <v>150</v>
      </c>
      <c r="M412" s="16"/>
      <c r="N412" s="16">
        <v>1262</v>
      </c>
      <c r="O412" s="16">
        <v>20</v>
      </c>
      <c r="P412" s="16">
        <v>0</v>
      </c>
      <c r="Q412" s="16">
        <v>962</v>
      </c>
      <c r="R412" s="16">
        <v>280</v>
      </c>
      <c r="S412" s="16"/>
      <c r="T412" s="74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  <c r="AU412" s="133"/>
      <c r="AV412" s="133"/>
      <c r="AW412" s="133"/>
      <c r="AX412" s="133"/>
      <c r="AY412" s="133"/>
      <c r="AZ412" s="133"/>
      <c r="BA412" s="133"/>
      <c r="BB412" s="133"/>
      <c r="BC412" s="133"/>
      <c r="BD412" s="133"/>
      <c r="BE412" s="133"/>
      <c r="BF412" s="133"/>
      <c r="BG412" s="133"/>
    </row>
    <row r="413" spans="1:59" ht="12.75" customHeight="1">
      <c r="A413" s="13" t="s">
        <v>29</v>
      </c>
      <c r="B413" s="56">
        <v>1</v>
      </c>
      <c r="C413" s="56">
        <v>0</v>
      </c>
      <c r="D413" s="56">
        <v>0</v>
      </c>
      <c r="E413" s="56">
        <v>1</v>
      </c>
      <c r="F413" s="56">
        <v>0</v>
      </c>
      <c r="G413" s="56">
        <v>0</v>
      </c>
      <c r="H413" s="56">
        <v>1372</v>
      </c>
      <c r="I413" s="56">
        <v>2</v>
      </c>
      <c r="J413" s="56">
        <v>0</v>
      </c>
      <c r="K413" s="56">
        <v>1088</v>
      </c>
      <c r="L413" s="56">
        <v>282</v>
      </c>
      <c r="M413" s="56">
        <v>0</v>
      </c>
      <c r="N413" s="56">
        <v>3657</v>
      </c>
      <c r="O413" s="56">
        <v>1129</v>
      </c>
      <c r="P413" s="56">
        <v>0</v>
      </c>
      <c r="Q413" s="56">
        <v>1523</v>
      </c>
      <c r="R413" s="56">
        <v>1005</v>
      </c>
      <c r="S413" s="56">
        <v>0</v>
      </c>
      <c r="T413" s="74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  <c r="AU413" s="133"/>
      <c r="AV413" s="133"/>
      <c r="AW413" s="133"/>
      <c r="AX413" s="133"/>
      <c r="AY413" s="133"/>
      <c r="AZ413" s="133"/>
      <c r="BA413" s="133"/>
      <c r="BB413" s="133"/>
      <c r="BC413" s="133"/>
      <c r="BD413" s="133"/>
      <c r="BE413" s="133"/>
      <c r="BF413" s="133"/>
      <c r="BG413" s="133"/>
    </row>
    <row r="414" spans="1:59" ht="12.75" customHeight="1">
      <c r="A414" s="61" t="s">
        <v>30</v>
      </c>
      <c r="B414" s="17">
        <v>33</v>
      </c>
      <c r="C414" s="17">
        <v>0</v>
      </c>
      <c r="D414" s="17">
        <v>0</v>
      </c>
      <c r="E414" s="17">
        <v>33</v>
      </c>
      <c r="F414" s="17">
        <v>0</v>
      </c>
      <c r="G414" s="17">
        <v>0</v>
      </c>
      <c r="H414" s="17">
        <v>1570</v>
      </c>
      <c r="I414" s="17">
        <v>0</v>
      </c>
      <c r="J414" s="17">
        <v>4</v>
      </c>
      <c r="K414" s="17">
        <v>1494</v>
      </c>
      <c r="L414" s="17">
        <v>72</v>
      </c>
      <c r="M414" s="17">
        <v>0</v>
      </c>
      <c r="N414" s="17">
        <v>2353</v>
      </c>
      <c r="O414" s="17">
        <v>0</v>
      </c>
      <c r="P414" s="17">
        <v>0</v>
      </c>
      <c r="Q414" s="17">
        <v>1915</v>
      </c>
      <c r="R414" s="17">
        <v>438</v>
      </c>
      <c r="S414" s="17">
        <v>0</v>
      </c>
      <c r="T414" s="74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  <c r="AU414" s="133"/>
      <c r="AV414" s="133"/>
      <c r="AW414" s="133"/>
      <c r="AX414" s="133"/>
      <c r="AY414" s="133"/>
      <c r="AZ414" s="133"/>
      <c r="BA414" s="133"/>
      <c r="BB414" s="133"/>
      <c r="BC414" s="133"/>
      <c r="BD414" s="133"/>
      <c r="BE414" s="133"/>
      <c r="BF414" s="133"/>
      <c r="BG414" s="133"/>
    </row>
    <row r="415" spans="1:59" ht="12.75" customHeight="1">
      <c r="A415" s="61" t="s">
        <v>31</v>
      </c>
      <c r="B415" s="17">
        <v>10</v>
      </c>
      <c r="C415" s="17">
        <v>0</v>
      </c>
      <c r="D415" s="17">
        <v>0</v>
      </c>
      <c r="E415" s="17">
        <v>6</v>
      </c>
      <c r="F415" s="17">
        <v>4</v>
      </c>
      <c r="G415" s="17"/>
      <c r="H415" s="17">
        <v>1196</v>
      </c>
      <c r="I415" s="17">
        <v>0</v>
      </c>
      <c r="J415" s="17">
        <v>2</v>
      </c>
      <c r="K415" s="17">
        <v>1018</v>
      </c>
      <c r="L415" s="17">
        <v>176</v>
      </c>
      <c r="M415" s="17"/>
      <c r="N415" s="17">
        <v>2788</v>
      </c>
      <c r="O415" s="17">
        <v>93</v>
      </c>
      <c r="P415" s="17">
        <v>1</v>
      </c>
      <c r="Q415" s="17">
        <v>2153</v>
      </c>
      <c r="R415" s="17">
        <v>541</v>
      </c>
      <c r="S415" s="17"/>
      <c r="T415" s="74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  <c r="AU415" s="133"/>
      <c r="AV415" s="133"/>
      <c r="AW415" s="133"/>
      <c r="AX415" s="133"/>
      <c r="AY415" s="133"/>
      <c r="AZ415" s="133"/>
      <c r="BA415" s="133"/>
      <c r="BB415" s="133"/>
      <c r="BC415" s="133"/>
      <c r="BD415" s="133"/>
      <c r="BE415" s="133"/>
      <c r="BF415" s="133"/>
      <c r="BG415" s="133"/>
    </row>
    <row r="416" spans="1:59" ht="12.75" customHeight="1">
      <c r="A416" s="61" t="s">
        <v>32</v>
      </c>
      <c r="B416" s="17">
        <v>3</v>
      </c>
      <c r="C416" s="17">
        <v>0</v>
      </c>
      <c r="D416" s="17">
        <v>0</v>
      </c>
      <c r="E416" s="17">
        <v>3</v>
      </c>
      <c r="F416" s="17">
        <v>0</v>
      </c>
      <c r="G416" s="17"/>
      <c r="H416" s="17">
        <v>312</v>
      </c>
      <c r="I416" s="17">
        <v>0</v>
      </c>
      <c r="J416" s="17">
        <v>0</v>
      </c>
      <c r="K416" s="17">
        <v>228</v>
      </c>
      <c r="L416" s="17">
        <v>84</v>
      </c>
      <c r="M416" s="17"/>
      <c r="N416" s="17">
        <v>291</v>
      </c>
      <c r="O416" s="17">
        <v>2</v>
      </c>
      <c r="P416" s="17">
        <v>0</v>
      </c>
      <c r="Q416" s="17">
        <v>88</v>
      </c>
      <c r="R416" s="17">
        <v>201</v>
      </c>
      <c r="S416" s="17"/>
      <c r="T416" s="74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  <c r="AU416" s="133"/>
      <c r="AV416" s="133"/>
      <c r="AW416" s="133"/>
      <c r="AX416" s="133"/>
      <c r="AY416" s="133"/>
      <c r="AZ416" s="133"/>
      <c r="BA416" s="133"/>
      <c r="BB416" s="133"/>
      <c r="BC416" s="133"/>
      <c r="BD416" s="133"/>
      <c r="BE416" s="133"/>
      <c r="BF416" s="133"/>
      <c r="BG416" s="133"/>
    </row>
    <row r="417" spans="1:59" ht="12.75" customHeight="1">
      <c r="A417" s="14" t="s">
        <v>33</v>
      </c>
      <c r="B417" s="16">
        <v>7</v>
      </c>
      <c r="C417" s="16">
        <v>0</v>
      </c>
      <c r="D417" s="16">
        <v>0</v>
      </c>
      <c r="E417" s="16">
        <v>7</v>
      </c>
      <c r="F417" s="16">
        <v>0</v>
      </c>
      <c r="G417" s="16">
        <v>0</v>
      </c>
      <c r="H417" s="16">
        <v>228</v>
      </c>
      <c r="I417" s="16">
        <v>0</v>
      </c>
      <c r="J417" s="16">
        <v>0</v>
      </c>
      <c r="K417" s="16">
        <v>221</v>
      </c>
      <c r="L417" s="16">
        <v>7</v>
      </c>
      <c r="M417" s="16">
        <v>0</v>
      </c>
      <c r="N417" s="16">
        <v>254</v>
      </c>
      <c r="O417" s="16">
        <v>0</v>
      </c>
      <c r="P417" s="16">
        <v>0</v>
      </c>
      <c r="Q417" s="16">
        <v>74</v>
      </c>
      <c r="R417" s="16">
        <v>180</v>
      </c>
      <c r="S417" s="16">
        <v>0</v>
      </c>
      <c r="T417" s="74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  <c r="AU417" s="133"/>
      <c r="AV417" s="133"/>
      <c r="AW417" s="133"/>
      <c r="AX417" s="133"/>
      <c r="AY417" s="133"/>
      <c r="AZ417" s="133"/>
      <c r="BA417" s="133"/>
      <c r="BB417" s="133"/>
      <c r="BC417" s="133"/>
      <c r="BD417" s="133"/>
      <c r="BE417" s="133"/>
      <c r="BF417" s="133"/>
      <c r="BG417" s="133"/>
    </row>
    <row r="418" spans="1:59" ht="12.75" customHeight="1">
      <c r="A418" s="13" t="s">
        <v>34</v>
      </c>
      <c r="B418" s="56">
        <v>1</v>
      </c>
      <c r="C418" s="56">
        <v>0</v>
      </c>
      <c r="D418" s="56">
        <v>0</v>
      </c>
      <c r="E418" s="56">
        <v>1</v>
      </c>
      <c r="F418" s="56">
        <v>0</v>
      </c>
      <c r="G418" s="56">
        <v>0</v>
      </c>
      <c r="H418" s="56">
        <v>120</v>
      </c>
      <c r="I418" s="56">
        <v>0</v>
      </c>
      <c r="J418" s="56">
        <v>0</v>
      </c>
      <c r="K418" s="56">
        <v>89</v>
      </c>
      <c r="L418" s="56">
        <v>31</v>
      </c>
      <c r="M418" s="56">
        <v>0</v>
      </c>
      <c r="N418" s="56">
        <v>540</v>
      </c>
      <c r="O418" s="56">
        <v>0</v>
      </c>
      <c r="P418" s="56">
        <v>4</v>
      </c>
      <c r="Q418" s="56">
        <v>356</v>
      </c>
      <c r="R418" s="56">
        <v>180</v>
      </c>
      <c r="S418" s="56">
        <v>0</v>
      </c>
      <c r="T418" s="74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  <c r="AU418" s="133"/>
      <c r="AV418" s="133"/>
      <c r="AW418" s="133"/>
      <c r="AX418" s="133"/>
      <c r="AY418" s="133"/>
      <c r="AZ418" s="133"/>
      <c r="BA418" s="133"/>
      <c r="BB418" s="133"/>
      <c r="BC418" s="133"/>
      <c r="BD418" s="133"/>
      <c r="BE418" s="133"/>
      <c r="BF418" s="133"/>
      <c r="BG418" s="133"/>
    </row>
    <row r="419" spans="1:59" ht="12.75" customHeight="1">
      <c r="A419" s="61" t="s">
        <v>35</v>
      </c>
      <c r="B419" s="17">
        <v>3</v>
      </c>
      <c r="C419" s="17">
        <v>0</v>
      </c>
      <c r="D419" s="17">
        <v>0</v>
      </c>
      <c r="E419" s="17">
        <v>3</v>
      </c>
      <c r="F419" s="17">
        <v>0</v>
      </c>
      <c r="G419" s="17">
        <v>0</v>
      </c>
      <c r="H419" s="17">
        <v>60</v>
      </c>
      <c r="I419" s="17">
        <v>0</v>
      </c>
      <c r="J419" s="17">
        <v>0</v>
      </c>
      <c r="K419" s="17">
        <v>60</v>
      </c>
      <c r="L419" s="17">
        <v>0</v>
      </c>
      <c r="M419" s="17">
        <v>0</v>
      </c>
      <c r="N419" s="17">
        <v>259</v>
      </c>
      <c r="O419" s="17">
        <v>0</v>
      </c>
      <c r="P419" s="17">
        <v>0</v>
      </c>
      <c r="Q419" s="17">
        <v>232</v>
      </c>
      <c r="R419" s="17">
        <v>27</v>
      </c>
      <c r="S419" s="17">
        <v>0</v>
      </c>
      <c r="T419" s="74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  <c r="AU419" s="133"/>
      <c r="AV419" s="133"/>
      <c r="AW419" s="133"/>
      <c r="AX419" s="133"/>
      <c r="AY419" s="133"/>
      <c r="AZ419" s="133"/>
      <c r="BA419" s="133"/>
      <c r="BB419" s="133"/>
      <c r="BC419" s="133"/>
      <c r="BD419" s="133"/>
      <c r="BE419" s="133"/>
      <c r="BF419" s="133"/>
      <c r="BG419" s="133"/>
    </row>
    <row r="420" spans="1:59" ht="12.75" customHeight="1">
      <c r="A420" s="61" t="s">
        <v>36</v>
      </c>
      <c r="B420" s="17">
        <v>5</v>
      </c>
      <c r="C420" s="17">
        <v>0</v>
      </c>
      <c r="D420" s="17">
        <v>0</v>
      </c>
      <c r="E420" s="17">
        <v>5</v>
      </c>
      <c r="F420" s="17">
        <v>0</v>
      </c>
      <c r="G420" s="17"/>
      <c r="H420" s="17">
        <v>362</v>
      </c>
      <c r="I420" s="17">
        <v>0</v>
      </c>
      <c r="J420" s="17">
        <v>0</v>
      </c>
      <c r="K420" s="17">
        <v>290</v>
      </c>
      <c r="L420" s="17">
        <v>72</v>
      </c>
      <c r="M420" s="17"/>
      <c r="N420" s="17">
        <v>366</v>
      </c>
      <c r="O420" s="17">
        <v>4</v>
      </c>
      <c r="P420" s="17">
        <v>0</v>
      </c>
      <c r="Q420" s="17">
        <v>231</v>
      </c>
      <c r="R420" s="17">
        <v>131</v>
      </c>
      <c r="S420" s="17"/>
      <c r="T420" s="74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  <c r="AU420" s="133"/>
      <c r="AV420" s="133"/>
      <c r="AW420" s="133"/>
      <c r="AX420" s="133"/>
      <c r="AY420" s="133"/>
      <c r="AZ420" s="133"/>
      <c r="BA420" s="133"/>
      <c r="BB420" s="133"/>
      <c r="BC420" s="133"/>
      <c r="BD420" s="133"/>
      <c r="BE420" s="133"/>
      <c r="BF420" s="133"/>
      <c r="BG420" s="133"/>
    </row>
    <row r="421" spans="1:59" ht="12.75" customHeight="1">
      <c r="A421" s="61" t="s">
        <v>37</v>
      </c>
      <c r="B421" s="17">
        <v>0</v>
      </c>
      <c r="C421" s="17">
        <v>0</v>
      </c>
      <c r="D421" s="17">
        <v>0</v>
      </c>
      <c r="E421" s="17">
        <v>0</v>
      </c>
      <c r="F421" s="17">
        <v>0</v>
      </c>
      <c r="G421" s="17"/>
      <c r="H421" s="17">
        <v>165</v>
      </c>
      <c r="I421" s="17">
        <v>0</v>
      </c>
      <c r="J421" s="17">
        <v>0</v>
      </c>
      <c r="K421" s="17">
        <v>105</v>
      </c>
      <c r="L421" s="17">
        <v>60</v>
      </c>
      <c r="M421" s="17"/>
      <c r="N421" s="17">
        <v>239</v>
      </c>
      <c r="O421" s="17">
        <v>0</v>
      </c>
      <c r="P421" s="17">
        <v>0</v>
      </c>
      <c r="Q421" s="17">
        <v>38</v>
      </c>
      <c r="R421" s="17">
        <v>201</v>
      </c>
      <c r="S421" s="17"/>
      <c r="T421" s="74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  <c r="AU421" s="133"/>
      <c r="AV421" s="133"/>
      <c r="AW421" s="133"/>
      <c r="AX421" s="133"/>
      <c r="AY421" s="133"/>
      <c r="AZ421" s="133"/>
      <c r="BA421" s="133"/>
      <c r="BB421" s="133"/>
      <c r="BC421" s="133"/>
      <c r="BD421" s="133"/>
      <c r="BE421" s="133"/>
      <c r="BF421" s="133"/>
      <c r="BG421" s="133"/>
    </row>
    <row r="422" spans="1:59" ht="12.75" customHeight="1">
      <c r="A422" s="14" t="s">
        <v>38</v>
      </c>
      <c r="B422" s="16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125</v>
      </c>
      <c r="I422" s="16">
        <v>0</v>
      </c>
      <c r="J422" s="16">
        <v>0</v>
      </c>
      <c r="K422" s="16">
        <v>106</v>
      </c>
      <c r="L422" s="16">
        <v>19</v>
      </c>
      <c r="M422" s="16">
        <v>0</v>
      </c>
      <c r="N422" s="16">
        <v>2121</v>
      </c>
      <c r="O422" s="16">
        <v>0</v>
      </c>
      <c r="P422" s="16">
        <v>33</v>
      </c>
      <c r="Q422" s="16">
        <v>1840</v>
      </c>
      <c r="R422" s="16">
        <v>248</v>
      </c>
      <c r="S422" s="16">
        <v>0</v>
      </c>
      <c r="T422" s="74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  <c r="AU422" s="133"/>
      <c r="AV422" s="133"/>
      <c r="AW422" s="133"/>
      <c r="AX422" s="133"/>
      <c r="AY422" s="133"/>
      <c r="AZ422" s="133"/>
      <c r="BA422" s="133"/>
      <c r="BB422" s="133"/>
      <c r="BC422" s="133"/>
      <c r="BD422" s="133"/>
      <c r="BE422" s="133"/>
      <c r="BF422" s="133"/>
      <c r="BG422" s="133"/>
    </row>
    <row r="423" spans="1:59" ht="12.75" customHeight="1">
      <c r="A423" s="13" t="s">
        <v>39</v>
      </c>
      <c r="B423" s="56">
        <v>3</v>
      </c>
      <c r="C423" s="56">
        <v>0</v>
      </c>
      <c r="D423" s="56">
        <v>0</v>
      </c>
      <c r="E423" s="56">
        <v>3</v>
      </c>
      <c r="F423" s="56">
        <v>0</v>
      </c>
      <c r="G423" s="56">
        <v>0</v>
      </c>
      <c r="H423" s="56">
        <v>107</v>
      </c>
      <c r="I423" s="56">
        <v>0</v>
      </c>
      <c r="J423" s="56">
        <v>0</v>
      </c>
      <c r="K423" s="56">
        <v>82</v>
      </c>
      <c r="L423" s="56">
        <v>25</v>
      </c>
      <c r="M423" s="56">
        <v>0</v>
      </c>
      <c r="N423" s="56">
        <v>224</v>
      </c>
      <c r="O423" s="56">
        <v>0</v>
      </c>
      <c r="P423" s="56">
        <v>0</v>
      </c>
      <c r="Q423" s="56">
        <v>143</v>
      </c>
      <c r="R423" s="56">
        <v>81</v>
      </c>
      <c r="S423" s="56">
        <v>0</v>
      </c>
      <c r="T423" s="74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  <c r="AU423" s="133"/>
      <c r="AV423" s="133"/>
      <c r="AW423" s="133"/>
      <c r="AX423" s="133"/>
      <c r="AY423" s="133"/>
      <c r="AZ423" s="133"/>
      <c r="BA423" s="133"/>
      <c r="BB423" s="133"/>
      <c r="BC423" s="133"/>
      <c r="BD423" s="133"/>
      <c r="BE423" s="133"/>
      <c r="BF423" s="133"/>
      <c r="BG423" s="133"/>
    </row>
    <row r="424" spans="1:59" ht="12.75" customHeight="1">
      <c r="A424" s="61" t="s">
        <v>40</v>
      </c>
      <c r="B424" s="17">
        <v>11</v>
      </c>
      <c r="C424" s="17">
        <v>0</v>
      </c>
      <c r="D424" s="17">
        <v>0</v>
      </c>
      <c r="E424" s="17">
        <v>11</v>
      </c>
      <c r="F424" s="17">
        <v>0</v>
      </c>
      <c r="G424" s="17"/>
      <c r="H424" s="17">
        <v>94</v>
      </c>
      <c r="I424" s="17">
        <v>0</v>
      </c>
      <c r="J424" s="17">
        <v>0</v>
      </c>
      <c r="K424" s="17">
        <v>79</v>
      </c>
      <c r="L424" s="17">
        <v>15</v>
      </c>
      <c r="M424" s="17"/>
      <c r="N424" s="17">
        <v>122</v>
      </c>
      <c r="O424" s="17">
        <v>0</v>
      </c>
      <c r="P424" s="17">
        <v>0</v>
      </c>
      <c r="Q424" s="17">
        <v>111</v>
      </c>
      <c r="R424" s="17">
        <v>11</v>
      </c>
      <c r="S424" s="17"/>
      <c r="T424" s="74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  <c r="AU424" s="133"/>
      <c r="AV424" s="133"/>
      <c r="AW424" s="133"/>
      <c r="AX424" s="133"/>
      <c r="AY424" s="133"/>
      <c r="AZ424" s="133"/>
      <c r="BA424" s="133"/>
      <c r="BB424" s="133"/>
      <c r="BC424" s="133"/>
      <c r="BD424" s="133"/>
      <c r="BE424" s="133"/>
      <c r="BF424" s="133"/>
      <c r="BG424" s="133"/>
    </row>
    <row r="425" spans="1:59" ht="12.75" customHeight="1">
      <c r="A425" s="61" t="s">
        <v>41</v>
      </c>
      <c r="B425" s="17">
        <v>2</v>
      </c>
      <c r="C425" s="17">
        <v>0</v>
      </c>
      <c r="D425" s="17">
        <v>0</v>
      </c>
      <c r="E425" s="17">
        <v>2</v>
      </c>
      <c r="F425" s="17">
        <v>0</v>
      </c>
      <c r="G425" s="17">
        <v>0</v>
      </c>
      <c r="H425" s="17">
        <v>678</v>
      </c>
      <c r="I425" s="17">
        <v>0</v>
      </c>
      <c r="J425" s="17">
        <v>0</v>
      </c>
      <c r="K425" s="17">
        <v>592</v>
      </c>
      <c r="L425" s="17">
        <v>86</v>
      </c>
      <c r="M425" s="17">
        <v>0</v>
      </c>
      <c r="N425" s="17">
        <v>661</v>
      </c>
      <c r="O425" s="17">
        <v>0</v>
      </c>
      <c r="P425" s="17">
        <v>0</v>
      </c>
      <c r="Q425" s="17">
        <v>449</v>
      </c>
      <c r="R425" s="17">
        <v>212</v>
      </c>
      <c r="S425" s="17">
        <v>0</v>
      </c>
      <c r="T425" s="74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133"/>
      <c r="AU425" s="133"/>
      <c r="AV425" s="133"/>
      <c r="AW425" s="133"/>
      <c r="AX425" s="133"/>
      <c r="AY425" s="133"/>
      <c r="AZ425" s="133"/>
      <c r="BA425" s="133"/>
      <c r="BB425" s="133"/>
      <c r="BC425" s="133"/>
      <c r="BD425" s="133"/>
      <c r="BE425" s="133"/>
      <c r="BF425" s="133"/>
      <c r="BG425" s="133"/>
    </row>
    <row r="426" spans="1:59" ht="12.75" customHeight="1">
      <c r="A426" s="61" t="s">
        <v>42</v>
      </c>
      <c r="B426" s="17">
        <v>1</v>
      </c>
      <c r="C426" s="17">
        <v>0</v>
      </c>
      <c r="D426" s="17">
        <v>0</v>
      </c>
      <c r="E426" s="17">
        <v>0</v>
      </c>
      <c r="F426" s="17">
        <v>1</v>
      </c>
      <c r="G426" s="17">
        <v>0</v>
      </c>
      <c r="H426" s="17">
        <v>224</v>
      </c>
      <c r="I426" s="17">
        <v>0</v>
      </c>
      <c r="J426" s="17">
        <v>17</v>
      </c>
      <c r="K426" s="17">
        <v>158</v>
      </c>
      <c r="L426" s="17">
        <v>49</v>
      </c>
      <c r="M426" s="17">
        <v>0</v>
      </c>
      <c r="N426" s="17">
        <v>201</v>
      </c>
      <c r="O426" s="17">
        <v>0</v>
      </c>
      <c r="P426" s="17">
        <v>44</v>
      </c>
      <c r="Q426" s="17">
        <v>125</v>
      </c>
      <c r="R426" s="17">
        <v>32</v>
      </c>
      <c r="S426" s="17">
        <v>0</v>
      </c>
      <c r="T426" s="74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  <c r="AU426" s="133"/>
      <c r="AV426" s="133"/>
      <c r="AW426" s="133"/>
      <c r="AX426" s="133"/>
      <c r="AY426" s="133"/>
      <c r="AZ426" s="133"/>
      <c r="BA426" s="133"/>
      <c r="BB426" s="133"/>
      <c r="BC426" s="133"/>
      <c r="BD426" s="133"/>
      <c r="BE426" s="133"/>
      <c r="BF426" s="133"/>
      <c r="BG426" s="133"/>
    </row>
    <row r="427" spans="1:59" ht="12.75" customHeight="1">
      <c r="A427" s="14" t="s">
        <v>43</v>
      </c>
      <c r="B427" s="16">
        <v>0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79</v>
      </c>
      <c r="I427" s="16">
        <v>0</v>
      </c>
      <c r="J427" s="16">
        <v>0</v>
      </c>
      <c r="K427" s="16">
        <v>37</v>
      </c>
      <c r="L427" s="16">
        <v>42</v>
      </c>
      <c r="M427" s="16">
        <v>0</v>
      </c>
      <c r="N427" s="16">
        <v>574</v>
      </c>
      <c r="O427" s="16">
        <v>13</v>
      </c>
      <c r="P427" s="16">
        <v>0</v>
      </c>
      <c r="Q427" s="16">
        <v>253</v>
      </c>
      <c r="R427" s="16">
        <v>308</v>
      </c>
      <c r="S427" s="16">
        <v>0</v>
      </c>
      <c r="T427" s="74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  <c r="AU427" s="133"/>
      <c r="AV427" s="133"/>
      <c r="AW427" s="133"/>
      <c r="AX427" s="133"/>
      <c r="AY427" s="133"/>
      <c r="AZ427" s="133"/>
      <c r="BA427" s="133"/>
      <c r="BB427" s="133"/>
      <c r="BC427" s="133"/>
      <c r="BD427" s="133"/>
      <c r="BE427" s="133"/>
      <c r="BF427" s="133"/>
      <c r="BG427" s="133"/>
    </row>
    <row r="428" spans="1:59" ht="12.75" customHeight="1">
      <c r="A428" s="13" t="s">
        <v>44</v>
      </c>
      <c r="B428" s="56">
        <v>1</v>
      </c>
      <c r="C428" s="56">
        <v>0</v>
      </c>
      <c r="D428" s="56">
        <v>0</v>
      </c>
      <c r="E428" s="56">
        <v>1</v>
      </c>
      <c r="F428" s="56">
        <v>0</v>
      </c>
      <c r="G428" s="56"/>
      <c r="H428" s="56">
        <v>81</v>
      </c>
      <c r="I428" s="56">
        <v>0</v>
      </c>
      <c r="J428" s="56">
        <v>0</v>
      </c>
      <c r="K428" s="56">
        <v>74</v>
      </c>
      <c r="L428" s="56">
        <v>7</v>
      </c>
      <c r="M428" s="56"/>
      <c r="N428" s="56">
        <v>1018</v>
      </c>
      <c r="O428" s="56">
        <v>0</v>
      </c>
      <c r="P428" s="56">
        <v>0</v>
      </c>
      <c r="Q428" s="56">
        <v>599</v>
      </c>
      <c r="R428" s="56">
        <v>419</v>
      </c>
      <c r="S428" s="56"/>
      <c r="T428" s="74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  <c r="AU428" s="133"/>
      <c r="AV428" s="133"/>
      <c r="AW428" s="133"/>
      <c r="AX428" s="133"/>
      <c r="AY428" s="133"/>
      <c r="AZ428" s="133"/>
      <c r="BA428" s="133"/>
      <c r="BB428" s="133"/>
      <c r="BC428" s="133"/>
      <c r="BD428" s="133"/>
      <c r="BE428" s="133"/>
      <c r="BF428" s="133"/>
      <c r="BG428" s="133"/>
    </row>
    <row r="429" spans="1:59" ht="12.75" customHeight="1">
      <c r="A429" s="61" t="s">
        <v>45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/>
      <c r="H429" s="17">
        <v>177</v>
      </c>
      <c r="I429" s="17">
        <v>0</v>
      </c>
      <c r="J429" s="17">
        <v>0</v>
      </c>
      <c r="K429" s="17">
        <v>151</v>
      </c>
      <c r="L429" s="17">
        <v>26</v>
      </c>
      <c r="M429" s="17"/>
      <c r="N429" s="17">
        <v>512</v>
      </c>
      <c r="O429" s="17">
        <v>0</v>
      </c>
      <c r="P429" s="17">
        <v>0</v>
      </c>
      <c r="Q429" s="17">
        <v>415</v>
      </c>
      <c r="R429" s="17">
        <v>97</v>
      </c>
      <c r="S429" s="17"/>
      <c r="T429" s="74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  <c r="AU429" s="133"/>
      <c r="AV429" s="133"/>
      <c r="AW429" s="133"/>
      <c r="AX429" s="133"/>
      <c r="AY429" s="133"/>
      <c r="AZ429" s="133"/>
      <c r="BA429" s="133"/>
      <c r="BB429" s="133"/>
      <c r="BC429" s="133"/>
      <c r="BD429" s="133"/>
      <c r="BE429" s="133"/>
      <c r="BF429" s="133"/>
      <c r="BG429" s="133"/>
    </row>
    <row r="430" spans="1:59" ht="12.75" customHeight="1">
      <c r="A430" s="61" t="s">
        <v>46</v>
      </c>
      <c r="B430" s="17">
        <v>1</v>
      </c>
      <c r="C430" s="17">
        <v>0</v>
      </c>
      <c r="D430" s="17">
        <v>0</v>
      </c>
      <c r="E430" s="17">
        <v>1</v>
      </c>
      <c r="F430" s="17">
        <v>0</v>
      </c>
      <c r="G430" s="17">
        <v>0</v>
      </c>
      <c r="H430" s="17">
        <v>425</v>
      </c>
      <c r="I430" s="17">
        <v>0</v>
      </c>
      <c r="J430" s="17">
        <v>0</v>
      </c>
      <c r="K430" s="17">
        <v>373</v>
      </c>
      <c r="L430" s="17">
        <v>52</v>
      </c>
      <c r="M430" s="17">
        <v>0</v>
      </c>
      <c r="N430" s="17">
        <v>4618</v>
      </c>
      <c r="O430" s="17">
        <v>0</v>
      </c>
      <c r="P430" s="17">
        <v>0</v>
      </c>
      <c r="Q430" s="17">
        <v>3949</v>
      </c>
      <c r="R430" s="17">
        <v>669</v>
      </c>
      <c r="S430" s="17">
        <v>0</v>
      </c>
      <c r="T430" s="74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  <c r="AU430" s="133"/>
      <c r="AV430" s="133"/>
      <c r="AW430" s="133"/>
      <c r="AX430" s="133"/>
      <c r="AY430" s="133"/>
      <c r="AZ430" s="133"/>
      <c r="BA430" s="133"/>
      <c r="BB430" s="133"/>
      <c r="BC430" s="133"/>
      <c r="BD430" s="133"/>
      <c r="BE430" s="133"/>
      <c r="BF430" s="133"/>
      <c r="BG430" s="133"/>
    </row>
    <row r="431" spans="1:59" ht="12.75" customHeight="1">
      <c r="A431" s="61" t="s">
        <v>47</v>
      </c>
      <c r="B431" s="17">
        <v>1</v>
      </c>
      <c r="C431" s="17">
        <v>0</v>
      </c>
      <c r="D431" s="17">
        <v>0</v>
      </c>
      <c r="E431" s="17">
        <v>1</v>
      </c>
      <c r="F431" s="17">
        <v>0</v>
      </c>
      <c r="G431" s="17"/>
      <c r="H431" s="17">
        <v>1307</v>
      </c>
      <c r="I431" s="17">
        <v>2</v>
      </c>
      <c r="J431" s="17">
        <v>0</v>
      </c>
      <c r="K431" s="17">
        <v>1182</v>
      </c>
      <c r="L431" s="17">
        <v>123</v>
      </c>
      <c r="M431" s="17"/>
      <c r="N431" s="17">
        <v>13760</v>
      </c>
      <c r="O431" s="17">
        <v>0</v>
      </c>
      <c r="P431" s="17">
        <v>0</v>
      </c>
      <c r="Q431" s="17">
        <v>11703</v>
      </c>
      <c r="R431" s="17">
        <v>2057</v>
      </c>
      <c r="S431" s="17"/>
      <c r="T431" s="74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  <c r="AU431" s="133"/>
      <c r="AV431" s="133"/>
      <c r="AW431" s="133"/>
      <c r="AX431" s="133"/>
      <c r="AY431" s="133"/>
      <c r="AZ431" s="133"/>
      <c r="BA431" s="133"/>
      <c r="BB431" s="133"/>
      <c r="BC431" s="133"/>
      <c r="BD431" s="133"/>
      <c r="BE431" s="133"/>
      <c r="BF431" s="133"/>
      <c r="BG431" s="133"/>
    </row>
    <row r="432" spans="1:59" ht="12.75" customHeight="1">
      <c r="A432" s="14" t="s">
        <v>48</v>
      </c>
      <c r="B432" s="16">
        <v>5</v>
      </c>
      <c r="C432" s="16">
        <v>2</v>
      </c>
      <c r="D432" s="16">
        <v>0</v>
      </c>
      <c r="E432" s="16">
        <v>0</v>
      </c>
      <c r="F432" s="16">
        <v>3</v>
      </c>
      <c r="G432" s="16"/>
      <c r="H432" s="16">
        <v>1094</v>
      </c>
      <c r="I432" s="16">
        <v>6</v>
      </c>
      <c r="J432" s="16">
        <v>0</v>
      </c>
      <c r="K432" s="16">
        <v>956</v>
      </c>
      <c r="L432" s="16">
        <v>132</v>
      </c>
      <c r="M432" s="16"/>
      <c r="N432" s="16">
        <v>5547</v>
      </c>
      <c r="O432" s="16">
        <v>99</v>
      </c>
      <c r="P432" s="16">
        <v>0</v>
      </c>
      <c r="Q432" s="16">
        <v>4944</v>
      </c>
      <c r="R432" s="16">
        <v>504</v>
      </c>
      <c r="S432" s="16"/>
      <c r="T432" s="74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  <c r="AU432" s="133"/>
      <c r="AV432" s="133"/>
      <c r="AW432" s="133"/>
      <c r="AX432" s="133"/>
      <c r="AY432" s="133"/>
      <c r="AZ432" s="133"/>
      <c r="BA432" s="133"/>
      <c r="BB432" s="133"/>
      <c r="BC432" s="133"/>
      <c r="BD432" s="133"/>
      <c r="BE432" s="133"/>
      <c r="BF432" s="133"/>
      <c r="BG432" s="133"/>
    </row>
    <row r="433" spans="1:59" ht="12.75" customHeight="1">
      <c r="A433" s="13" t="s">
        <v>49</v>
      </c>
      <c r="B433" s="56">
        <v>0</v>
      </c>
      <c r="C433" s="56">
        <v>0</v>
      </c>
      <c r="D433" s="56">
        <v>0</v>
      </c>
      <c r="E433" s="56">
        <v>0</v>
      </c>
      <c r="F433" s="56">
        <v>0</v>
      </c>
      <c r="G433" s="56"/>
      <c r="H433" s="56">
        <v>414</v>
      </c>
      <c r="I433" s="56">
        <v>0</v>
      </c>
      <c r="J433" s="56">
        <v>0</v>
      </c>
      <c r="K433" s="56">
        <v>344</v>
      </c>
      <c r="L433" s="56">
        <v>70</v>
      </c>
      <c r="M433" s="56"/>
      <c r="N433" s="56">
        <v>565</v>
      </c>
      <c r="O433" s="56">
        <v>0</v>
      </c>
      <c r="P433" s="56">
        <v>0</v>
      </c>
      <c r="Q433" s="56">
        <v>328</v>
      </c>
      <c r="R433" s="56">
        <v>237</v>
      </c>
      <c r="S433" s="56"/>
      <c r="T433" s="74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  <c r="AU433" s="133"/>
      <c r="AV433" s="133"/>
      <c r="AW433" s="133"/>
      <c r="AX433" s="133"/>
      <c r="AY433" s="133"/>
      <c r="AZ433" s="133"/>
      <c r="BA433" s="133"/>
      <c r="BB433" s="133"/>
      <c r="BC433" s="133"/>
      <c r="BD433" s="133"/>
      <c r="BE433" s="133"/>
      <c r="BF433" s="133"/>
      <c r="BG433" s="133"/>
    </row>
    <row r="434" spans="1:59" ht="12.75" customHeight="1">
      <c r="A434" s="61" t="s">
        <v>50</v>
      </c>
      <c r="B434" s="17">
        <v>1</v>
      </c>
      <c r="C434" s="17">
        <v>0</v>
      </c>
      <c r="D434" s="17">
        <v>0</v>
      </c>
      <c r="E434" s="17">
        <v>1</v>
      </c>
      <c r="F434" s="17">
        <v>0</v>
      </c>
      <c r="G434" s="17"/>
      <c r="H434" s="17">
        <v>1221</v>
      </c>
      <c r="I434" s="17">
        <v>12</v>
      </c>
      <c r="J434" s="17">
        <v>0</v>
      </c>
      <c r="K434" s="17">
        <v>1161</v>
      </c>
      <c r="L434" s="17">
        <v>48</v>
      </c>
      <c r="M434" s="17"/>
      <c r="N434" s="17">
        <v>5350</v>
      </c>
      <c r="O434" s="17">
        <v>41</v>
      </c>
      <c r="P434" s="17">
        <v>0</v>
      </c>
      <c r="Q434" s="17">
        <v>5172</v>
      </c>
      <c r="R434" s="17">
        <v>137</v>
      </c>
      <c r="S434" s="17"/>
      <c r="T434" s="74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/>
      <c r="AQ434" s="133"/>
      <c r="AR434" s="133"/>
      <c r="AS434" s="133"/>
      <c r="AT434" s="133"/>
      <c r="AU434" s="133"/>
      <c r="AV434" s="133"/>
      <c r="AW434" s="133"/>
      <c r="AX434" s="133"/>
      <c r="AY434" s="133"/>
      <c r="AZ434" s="133"/>
      <c r="BA434" s="133"/>
      <c r="BB434" s="133"/>
      <c r="BC434" s="133"/>
      <c r="BD434" s="133"/>
      <c r="BE434" s="133"/>
      <c r="BF434" s="133"/>
      <c r="BG434" s="133"/>
    </row>
    <row r="435" spans="1:59" ht="12.75" customHeight="1">
      <c r="A435" s="61" t="s">
        <v>51</v>
      </c>
      <c r="B435" s="17">
        <v>1</v>
      </c>
      <c r="C435" s="17">
        <v>0</v>
      </c>
      <c r="D435" s="17">
        <v>0</v>
      </c>
      <c r="E435" s="17">
        <v>1</v>
      </c>
      <c r="F435" s="17">
        <v>0</v>
      </c>
      <c r="G435" s="17">
        <v>0</v>
      </c>
      <c r="H435" s="17">
        <v>1014</v>
      </c>
      <c r="I435" s="17">
        <v>0</v>
      </c>
      <c r="J435" s="17">
        <v>16</v>
      </c>
      <c r="K435" s="17">
        <v>907</v>
      </c>
      <c r="L435" s="17">
        <v>91</v>
      </c>
      <c r="M435" s="17">
        <v>0</v>
      </c>
      <c r="N435" s="17">
        <v>2046</v>
      </c>
      <c r="O435" s="17">
        <v>0</v>
      </c>
      <c r="P435" s="17">
        <v>0</v>
      </c>
      <c r="Q435" s="17">
        <v>1134</v>
      </c>
      <c r="R435" s="17">
        <v>912</v>
      </c>
      <c r="S435" s="17">
        <v>0</v>
      </c>
      <c r="T435" s="74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  <c r="AU435" s="133"/>
      <c r="AV435" s="133"/>
      <c r="AW435" s="133"/>
      <c r="AX435" s="133"/>
      <c r="AY435" s="133"/>
      <c r="AZ435" s="133"/>
      <c r="BA435" s="133"/>
      <c r="BB435" s="133"/>
      <c r="BC435" s="133"/>
      <c r="BD435" s="133"/>
      <c r="BE435" s="133"/>
      <c r="BF435" s="133"/>
      <c r="BG435" s="133"/>
    </row>
    <row r="436" spans="1:59" ht="12.75" customHeight="1">
      <c r="A436" s="61" t="s">
        <v>52</v>
      </c>
      <c r="B436" s="17">
        <v>2</v>
      </c>
      <c r="C436" s="17">
        <v>0</v>
      </c>
      <c r="D436" s="17">
        <v>0</v>
      </c>
      <c r="E436" s="17">
        <v>2</v>
      </c>
      <c r="F436" s="17">
        <v>0</v>
      </c>
      <c r="G436" s="17"/>
      <c r="H436" s="17">
        <v>535</v>
      </c>
      <c r="I436" s="17">
        <v>0</v>
      </c>
      <c r="J436" s="17">
        <v>0</v>
      </c>
      <c r="K436" s="17">
        <v>516</v>
      </c>
      <c r="L436" s="17">
        <v>19</v>
      </c>
      <c r="M436" s="17"/>
      <c r="N436" s="17">
        <v>978</v>
      </c>
      <c r="O436" s="17">
        <v>0</v>
      </c>
      <c r="P436" s="17">
        <v>5</v>
      </c>
      <c r="Q436" s="17">
        <v>662</v>
      </c>
      <c r="R436" s="17">
        <v>311</v>
      </c>
      <c r="S436" s="17"/>
      <c r="T436" s="74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  <c r="AU436" s="133"/>
      <c r="AV436" s="133"/>
      <c r="AW436" s="133"/>
      <c r="AX436" s="133"/>
      <c r="AY436" s="133"/>
      <c r="AZ436" s="133"/>
      <c r="BA436" s="133"/>
      <c r="BB436" s="133"/>
      <c r="BC436" s="133"/>
      <c r="BD436" s="133"/>
      <c r="BE436" s="133"/>
      <c r="BF436" s="133"/>
      <c r="BG436" s="133"/>
    </row>
    <row r="437" spans="1:59" ht="12.75" customHeight="1">
      <c r="A437" s="14" t="s">
        <v>53</v>
      </c>
      <c r="B437" s="16">
        <v>5</v>
      </c>
      <c r="C437" s="16">
        <v>0</v>
      </c>
      <c r="D437" s="16">
        <v>0</v>
      </c>
      <c r="E437" s="16">
        <v>1</v>
      </c>
      <c r="F437" s="16">
        <v>4</v>
      </c>
      <c r="G437" s="16"/>
      <c r="H437" s="16">
        <v>2339</v>
      </c>
      <c r="I437" s="16">
        <v>0</v>
      </c>
      <c r="J437" s="16">
        <v>0</v>
      </c>
      <c r="K437" s="16">
        <v>2105</v>
      </c>
      <c r="L437" s="16">
        <v>234</v>
      </c>
      <c r="M437" s="16"/>
      <c r="N437" s="16">
        <v>3752</v>
      </c>
      <c r="O437" s="16">
        <v>0</v>
      </c>
      <c r="P437" s="16">
        <v>0</v>
      </c>
      <c r="Q437" s="16">
        <v>2769</v>
      </c>
      <c r="R437" s="16">
        <v>983</v>
      </c>
      <c r="S437" s="16"/>
      <c r="T437" s="74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  <c r="AU437" s="133"/>
      <c r="AV437" s="133"/>
      <c r="AW437" s="133"/>
      <c r="AX437" s="133"/>
      <c r="AY437" s="133"/>
      <c r="AZ437" s="133"/>
      <c r="BA437" s="133"/>
      <c r="BB437" s="133"/>
      <c r="BC437" s="133"/>
      <c r="BD437" s="133"/>
      <c r="BE437" s="133"/>
      <c r="BF437" s="133"/>
      <c r="BG437" s="133"/>
    </row>
    <row r="438" spans="1:59" ht="12.75" customHeight="1">
      <c r="A438" s="61" t="s">
        <v>54</v>
      </c>
      <c r="B438" s="56">
        <v>0</v>
      </c>
      <c r="C438" s="56">
        <v>0</v>
      </c>
      <c r="D438" s="56">
        <v>0</v>
      </c>
      <c r="E438" s="56">
        <v>0</v>
      </c>
      <c r="F438" s="56">
        <v>0</v>
      </c>
      <c r="G438" s="56"/>
      <c r="H438" s="56">
        <v>4282</v>
      </c>
      <c r="I438" s="56">
        <v>3</v>
      </c>
      <c r="J438" s="56">
        <v>0</v>
      </c>
      <c r="K438" s="56">
        <v>3901</v>
      </c>
      <c r="L438" s="56">
        <v>378</v>
      </c>
      <c r="M438" s="56"/>
      <c r="N438" s="56">
        <v>2533</v>
      </c>
      <c r="O438" s="56">
        <v>0</v>
      </c>
      <c r="P438" s="56">
        <v>0</v>
      </c>
      <c r="Q438" s="56">
        <v>1766</v>
      </c>
      <c r="R438" s="56">
        <v>767</v>
      </c>
      <c r="S438" s="56"/>
      <c r="T438" s="74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  <c r="AU438" s="133"/>
      <c r="AV438" s="133"/>
      <c r="AW438" s="133"/>
      <c r="AX438" s="133"/>
      <c r="AY438" s="133"/>
      <c r="AZ438" s="133"/>
      <c r="BA438" s="133"/>
      <c r="BB438" s="133"/>
      <c r="BC438" s="133"/>
      <c r="BD438" s="133"/>
      <c r="BE438" s="133"/>
      <c r="BF438" s="133"/>
      <c r="BG438" s="133"/>
    </row>
    <row r="439" spans="1:20" ht="12.75" customHeight="1">
      <c r="A439" s="63" t="s">
        <v>55</v>
      </c>
      <c r="B439" s="64">
        <v>22</v>
      </c>
      <c r="C439" s="64">
        <v>0</v>
      </c>
      <c r="D439" s="64">
        <v>0</v>
      </c>
      <c r="E439" s="64">
        <v>22</v>
      </c>
      <c r="F439" s="64">
        <v>0</v>
      </c>
      <c r="G439" s="64"/>
      <c r="H439" s="64">
        <v>734</v>
      </c>
      <c r="I439" s="64">
        <v>0</v>
      </c>
      <c r="J439" s="64">
        <v>0</v>
      </c>
      <c r="K439" s="64">
        <v>490</v>
      </c>
      <c r="L439" s="64">
        <v>244</v>
      </c>
      <c r="M439" s="64"/>
      <c r="N439" s="64">
        <v>1</v>
      </c>
      <c r="O439" s="64">
        <v>0</v>
      </c>
      <c r="P439" s="64">
        <v>0</v>
      </c>
      <c r="Q439" s="64">
        <v>1</v>
      </c>
      <c r="R439" s="64">
        <v>0</v>
      </c>
      <c r="S439" s="64"/>
      <c r="T439" s="74"/>
    </row>
    <row r="440" spans="1:25" ht="12.7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</row>
    <row r="441" ht="12.75" customHeight="1">
      <c r="A441" s="68" t="s">
        <v>122</v>
      </c>
    </row>
    <row r="442" spans="1:25" ht="12.75" customHeight="1">
      <c r="A442" s="20"/>
      <c r="U442" s="20"/>
      <c r="V442" s="20"/>
      <c r="W442" s="20"/>
      <c r="X442" s="20"/>
      <c r="Y442" s="20"/>
    </row>
    <row r="443" spans="1:25" ht="12.75" customHeight="1">
      <c r="A443" s="20"/>
      <c r="U443" s="20"/>
      <c r="V443" s="20"/>
      <c r="W443" s="20"/>
      <c r="X443" s="20"/>
      <c r="Y443" s="20"/>
    </row>
    <row r="444" spans="1:25" ht="12.75" customHeight="1">
      <c r="A444" s="20"/>
      <c r="U444" s="20"/>
      <c r="V444" s="20"/>
      <c r="W444" s="20"/>
      <c r="X444" s="20"/>
      <c r="Y444" s="20"/>
    </row>
    <row r="445" spans="1:25" ht="12.75" customHeight="1">
      <c r="A445" s="2" t="s">
        <v>148</v>
      </c>
      <c r="U445" s="20"/>
      <c r="V445" s="20"/>
      <c r="W445" s="20"/>
      <c r="X445" s="20"/>
      <c r="Y445" s="20"/>
    </row>
    <row r="446" spans="1:25" ht="12.75" customHeight="1">
      <c r="A446" s="5"/>
      <c r="B446" s="6" t="s">
        <v>80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9"/>
      <c r="V446" s="9"/>
      <c r="W446" s="9"/>
      <c r="X446" s="9"/>
      <c r="Y446" s="9"/>
    </row>
    <row r="447" spans="1:25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10"/>
      <c r="R447" s="10"/>
      <c r="S447" s="7"/>
      <c r="T447" s="7"/>
      <c r="U447" s="7"/>
      <c r="V447" s="7"/>
      <c r="X447" s="8" t="s">
        <v>0</v>
      </c>
      <c r="Y447" s="7"/>
    </row>
    <row r="448" spans="1:25" ht="12.75" customHeight="1">
      <c r="A448" s="25"/>
      <c r="B448" s="26"/>
      <c r="C448" s="23" t="s">
        <v>81</v>
      </c>
      <c r="D448" s="23"/>
      <c r="E448" s="23" t="s">
        <v>131</v>
      </c>
      <c r="F448" s="23"/>
      <c r="G448" s="22" t="s">
        <v>132</v>
      </c>
      <c r="H448" s="21"/>
      <c r="I448" s="22" t="s">
        <v>58</v>
      </c>
      <c r="J448" s="23"/>
      <c r="K448" s="22"/>
      <c r="L448" s="21"/>
      <c r="M448" s="21"/>
      <c r="N448" s="21"/>
      <c r="O448" s="23"/>
      <c r="P448" s="23"/>
      <c r="Q448" s="21"/>
      <c r="R448" s="21"/>
      <c r="S448" s="21"/>
      <c r="T448" s="28"/>
      <c r="U448" s="21" t="s">
        <v>133</v>
      </c>
      <c r="V448" s="21"/>
      <c r="W448" s="21"/>
      <c r="X448" s="21"/>
      <c r="Y448" s="29"/>
    </row>
    <row r="449" spans="1:25" ht="12.75" customHeight="1">
      <c r="A449" s="31" t="s">
        <v>4</v>
      </c>
      <c r="B449" s="32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2"/>
      <c r="U449" s="33"/>
      <c r="V449" s="33"/>
      <c r="W449" s="33"/>
      <c r="X449" s="33"/>
      <c r="Y449" s="35"/>
    </row>
    <row r="450" spans="1:25" ht="12.75" customHeight="1">
      <c r="A450" s="36"/>
      <c r="B450" s="38"/>
      <c r="C450" s="40" t="s">
        <v>82</v>
      </c>
      <c r="D450" s="40"/>
      <c r="E450" s="40"/>
      <c r="F450" s="40"/>
      <c r="G450" s="69"/>
      <c r="H450" s="38"/>
      <c r="I450" s="40" t="s">
        <v>83</v>
      </c>
      <c r="J450" s="40"/>
      <c r="K450" s="40"/>
      <c r="L450" s="40"/>
      <c r="M450" s="69"/>
      <c r="N450" s="38"/>
      <c r="O450" s="39" t="s">
        <v>84</v>
      </c>
      <c r="P450" s="39"/>
      <c r="Q450" s="40"/>
      <c r="R450" s="40"/>
      <c r="S450" s="40"/>
      <c r="T450" s="37"/>
      <c r="U450" s="37"/>
      <c r="V450" s="37"/>
      <c r="W450" s="37"/>
      <c r="X450" s="38"/>
      <c r="Y450" s="80"/>
    </row>
    <row r="451" spans="1:25" ht="12.75" customHeight="1">
      <c r="A451" s="42" t="s">
        <v>6</v>
      </c>
      <c r="B451" s="70"/>
      <c r="C451" s="71"/>
      <c r="D451" s="71"/>
      <c r="E451" s="71"/>
      <c r="F451" s="71"/>
      <c r="G451" s="72"/>
      <c r="H451" s="70"/>
      <c r="I451" s="71"/>
      <c r="J451" s="71"/>
      <c r="K451" s="71"/>
      <c r="L451" s="71"/>
      <c r="M451" s="72"/>
      <c r="N451" s="32"/>
      <c r="O451" s="33"/>
      <c r="P451" s="33"/>
      <c r="Q451" s="33"/>
      <c r="R451" s="33"/>
      <c r="S451" s="33"/>
      <c r="T451" s="43" t="s">
        <v>7</v>
      </c>
      <c r="U451" s="43" t="s">
        <v>119</v>
      </c>
      <c r="V451" s="43" t="s">
        <v>120</v>
      </c>
      <c r="W451" s="43" t="s">
        <v>113</v>
      </c>
      <c r="X451" s="73" t="s">
        <v>114</v>
      </c>
      <c r="Y451" s="79" t="s">
        <v>121</v>
      </c>
    </row>
    <row r="452" spans="1:25" ht="12.75" customHeight="1">
      <c r="A452" s="42" t="s">
        <v>8</v>
      </c>
      <c r="B452" s="45" t="s">
        <v>7</v>
      </c>
      <c r="C452" s="45" t="s">
        <v>119</v>
      </c>
      <c r="D452" s="45" t="s">
        <v>120</v>
      </c>
      <c r="E452" s="45" t="s">
        <v>113</v>
      </c>
      <c r="F452" s="45" t="s">
        <v>114</v>
      </c>
      <c r="G452" s="43" t="s">
        <v>121</v>
      </c>
      <c r="H452" s="45" t="s">
        <v>7</v>
      </c>
      <c r="I452" s="45" t="s">
        <v>119</v>
      </c>
      <c r="J452" s="45" t="s">
        <v>120</v>
      </c>
      <c r="K452" s="45" t="s">
        <v>113</v>
      </c>
      <c r="L452" s="45" t="s">
        <v>114</v>
      </c>
      <c r="M452" s="43" t="s">
        <v>121</v>
      </c>
      <c r="N452" s="45" t="s">
        <v>7</v>
      </c>
      <c r="O452" s="45" t="s">
        <v>119</v>
      </c>
      <c r="P452" s="45" t="s">
        <v>120</v>
      </c>
      <c r="Q452" s="45" t="s">
        <v>113</v>
      </c>
      <c r="R452" s="45" t="s">
        <v>114</v>
      </c>
      <c r="S452" s="43" t="s">
        <v>121</v>
      </c>
      <c r="T452" s="44"/>
      <c r="U452" s="44"/>
      <c r="V452" s="44"/>
      <c r="W452" s="44"/>
      <c r="X452" s="32"/>
      <c r="Y452" s="81"/>
    </row>
    <row r="453" spans="1:25" ht="12.75" customHeight="1">
      <c r="A453" s="49" t="s">
        <v>152</v>
      </c>
      <c r="B453" s="50">
        <v>28933</v>
      </c>
      <c r="C453" s="51">
        <v>18137</v>
      </c>
      <c r="D453" s="50" t="s">
        <v>158</v>
      </c>
      <c r="E453" s="52">
        <v>8617</v>
      </c>
      <c r="F453" s="52">
        <v>2179</v>
      </c>
      <c r="G453" s="50" t="s">
        <v>158</v>
      </c>
      <c r="H453" s="50">
        <v>137</v>
      </c>
      <c r="I453" s="51">
        <v>11</v>
      </c>
      <c r="J453" s="50" t="s">
        <v>158</v>
      </c>
      <c r="K453" s="50">
        <v>104</v>
      </c>
      <c r="L453" s="50">
        <v>22</v>
      </c>
      <c r="M453" s="50" t="s">
        <v>158</v>
      </c>
      <c r="N453" s="50">
        <v>28796</v>
      </c>
      <c r="O453" s="51">
        <v>18126</v>
      </c>
      <c r="P453" s="50" t="s">
        <v>158</v>
      </c>
      <c r="Q453" s="50">
        <v>8513</v>
      </c>
      <c r="R453" s="50">
        <v>2157</v>
      </c>
      <c r="S453" s="50" t="s">
        <v>158</v>
      </c>
      <c r="T453" s="50">
        <v>2392</v>
      </c>
      <c r="U453" s="51">
        <v>113</v>
      </c>
      <c r="V453" s="50" t="s">
        <v>158</v>
      </c>
      <c r="W453" s="50">
        <v>1732</v>
      </c>
      <c r="X453" s="50">
        <v>547</v>
      </c>
      <c r="Y453" s="53" t="s">
        <v>158</v>
      </c>
    </row>
    <row r="454" spans="1:25" ht="12.75" customHeight="1">
      <c r="A454" s="49" t="s">
        <v>150</v>
      </c>
      <c r="B454" s="50">
        <v>24449</v>
      </c>
      <c r="C454" s="50">
        <v>15761</v>
      </c>
      <c r="D454" s="50">
        <v>17</v>
      </c>
      <c r="E454" s="52">
        <v>6645</v>
      </c>
      <c r="F454" s="52">
        <v>2026</v>
      </c>
      <c r="G454" s="50">
        <v>0</v>
      </c>
      <c r="H454" s="50">
        <v>388</v>
      </c>
      <c r="I454" s="50">
        <v>290</v>
      </c>
      <c r="J454" s="50">
        <v>0</v>
      </c>
      <c r="K454" s="50">
        <v>81</v>
      </c>
      <c r="L454" s="50">
        <v>17</v>
      </c>
      <c r="M454" s="50">
        <v>0</v>
      </c>
      <c r="N454" s="50">
        <v>24061</v>
      </c>
      <c r="O454" s="50">
        <v>15471</v>
      </c>
      <c r="P454" s="50">
        <v>17</v>
      </c>
      <c r="Q454" s="50">
        <v>6564</v>
      </c>
      <c r="R454" s="50">
        <v>2009</v>
      </c>
      <c r="S454" s="50">
        <v>0</v>
      </c>
      <c r="T454" s="50">
        <v>2222</v>
      </c>
      <c r="U454" s="50">
        <v>228</v>
      </c>
      <c r="V454" s="50">
        <v>0</v>
      </c>
      <c r="W454" s="50">
        <v>1565</v>
      </c>
      <c r="X454" s="50">
        <v>429</v>
      </c>
      <c r="Y454" s="53">
        <v>0</v>
      </c>
    </row>
    <row r="455" spans="1:25" ht="12.75" customHeight="1">
      <c r="A455" s="49" t="s">
        <v>151</v>
      </c>
      <c r="B455" s="50">
        <f>SUM(B456:B502)</f>
        <v>22956</v>
      </c>
      <c r="C455" s="50">
        <f aca="true" t="shared" si="8" ref="C455:X455">SUM(C456:C502)</f>
        <v>13825</v>
      </c>
      <c r="D455" s="50">
        <f t="shared" si="8"/>
        <v>44</v>
      </c>
      <c r="E455" s="52">
        <f t="shared" si="8"/>
        <v>7562</v>
      </c>
      <c r="F455" s="52">
        <f t="shared" si="8"/>
        <v>1525</v>
      </c>
      <c r="G455" s="50">
        <f t="shared" si="8"/>
        <v>0</v>
      </c>
      <c r="H455" s="50">
        <f t="shared" si="8"/>
        <v>92</v>
      </c>
      <c r="I455" s="50">
        <f t="shared" si="8"/>
        <v>0</v>
      </c>
      <c r="J455" s="50">
        <f t="shared" si="8"/>
        <v>0</v>
      </c>
      <c r="K455" s="50">
        <f t="shared" si="8"/>
        <v>80</v>
      </c>
      <c r="L455" s="50">
        <f t="shared" si="8"/>
        <v>12</v>
      </c>
      <c r="M455" s="50">
        <f t="shared" si="8"/>
        <v>0</v>
      </c>
      <c r="N455" s="50">
        <f t="shared" si="8"/>
        <v>22864</v>
      </c>
      <c r="O455" s="50">
        <f t="shared" si="8"/>
        <v>13825</v>
      </c>
      <c r="P455" s="50">
        <f t="shared" si="8"/>
        <v>44</v>
      </c>
      <c r="Q455" s="50">
        <f t="shared" si="8"/>
        <v>7482</v>
      </c>
      <c r="R455" s="50">
        <f t="shared" si="8"/>
        <v>1513</v>
      </c>
      <c r="S455" s="50">
        <f t="shared" si="8"/>
        <v>0</v>
      </c>
      <c r="T455" s="50">
        <f t="shared" si="8"/>
        <v>2167</v>
      </c>
      <c r="U455" s="50">
        <f t="shared" si="8"/>
        <v>92</v>
      </c>
      <c r="V455" s="50">
        <f t="shared" si="8"/>
        <v>2</v>
      </c>
      <c r="W455" s="50">
        <f t="shared" si="8"/>
        <v>1663</v>
      </c>
      <c r="X455" s="50">
        <f t="shared" si="8"/>
        <v>410</v>
      </c>
      <c r="Y455" s="53">
        <f>SUM(Y456:Y502)</f>
        <v>0</v>
      </c>
    </row>
    <row r="456" spans="1:26" ht="12.75" customHeight="1">
      <c r="A456" s="55" t="s">
        <v>9</v>
      </c>
      <c r="B456" s="56">
        <v>77</v>
      </c>
      <c r="C456" s="56">
        <v>0</v>
      </c>
      <c r="D456" s="56">
        <v>0</v>
      </c>
      <c r="E456" s="56">
        <v>75</v>
      </c>
      <c r="F456" s="56">
        <v>2</v>
      </c>
      <c r="G456" s="56"/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56"/>
      <c r="N456" s="56">
        <v>77</v>
      </c>
      <c r="O456" s="56">
        <v>0</v>
      </c>
      <c r="P456" s="56">
        <v>0</v>
      </c>
      <c r="Q456" s="56">
        <v>75</v>
      </c>
      <c r="R456" s="75">
        <v>2</v>
      </c>
      <c r="S456" s="75"/>
      <c r="T456" s="56">
        <v>0</v>
      </c>
      <c r="U456" s="56">
        <v>0</v>
      </c>
      <c r="V456" s="56">
        <v>0</v>
      </c>
      <c r="W456" s="56">
        <v>0</v>
      </c>
      <c r="X456" s="75">
        <v>0</v>
      </c>
      <c r="Y456" s="57"/>
      <c r="Z456" s="62"/>
    </row>
    <row r="457" spans="1:59" ht="12.75" customHeight="1">
      <c r="A457" s="58" t="s">
        <v>10</v>
      </c>
      <c r="B457" s="17">
        <v>98</v>
      </c>
      <c r="C457" s="17">
        <v>0</v>
      </c>
      <c r="D457" s="17">
        <v>0</v>
      </c>
      <c r="E457" s="17">
        <v>76</v>
      </c>
      <c r="F457" s="17">
        <v>22</v>
      </c>
      <c r="G457" s="17"/>
      <c r="H457" s="17">
        <v>3</v>
      </c>
      <c r="I457" s="17">
        <v>0</v>
      </c>
      <c r="J457" s="17">
        <v>0</v>
      </c>
      <c r="K457" s="17">
        <v>3</v>
      </c>
      <c r="L457" s="17">
        <v>0</v>
      </c>
      <c r="M457" s="17"/>
      <c r="N457" s="17">
        <v>95</v>
      </c>
      <c r="O457" s="17">
        <v>0</v>
      </c>
      <c r="P457" s="17">
        <v>0</v>
      </c>
      <c r="Q457" s="17">
        <v>73</v>
      </c>
      <c r="R457" s="76">
        <v>22</v>
      </c>
      <c r="S457" s="76"/>
      <c r="T457" s="17">
        <v>2</v>
      </c>
      <c r="U457" s="17">
        <v>0</v>
      </c>
      <c r="V457" s="17">
        <v>0</v>
      </c>
      <c r="W457" s="17">
        <v>0</v>
      </c>
      <c r="X457" s="76">
        <v>2</v>
      </c>
      <c r="Y457" s="59"/>
      <c r="Z457" s="20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  <c r="AU457" s="133"/>
      <c r="AV457" s="133"/>
      <c r="AW457" s="133"/>
      <c r="AX457" s="133"/>
      <c r="AY457" s="133"/>
      <c r="AZ457" s="133"/>
      <c r="BA457" s="133"/>
      <c r="BB457" s="133"/>
      <c r="BC457" s="133"/>
      <c r="BD457" s="133"/>
      <c r="BE457" s="133"/>
      <c r="BF457" s="133"/>
      <c r="BG457" s="133"/>
    </row>
    <row r="458" spans="1:59" ht="12.75" customHeight="1">
      <c r="A458" s="58" t="s">
        <v>11</v>
      </c>
      <c r="B458" s="17">
        <v>764</v>
      </c>
      <c r="C458" s="17">
        <v>612</v>
      </c>
      <c r="D458" s="17">
        <v>0</v>
      </c>
      <c r="E458" s="17">
        <v>145</v>
      </c>
      <c r="F458" s="17">
        <v>7</v>
      </c>
      <c r="G458" s="17"/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/>
      <c r="N458" s="17">
        <v>764</v>
      </c>
      <c r="O458" s="17">
        <v>612</v>
      </c>
      <c r="P458" s="17">
        <v>0</v>
      </c>
      <c r="Q458" s="17">
        <v>145</v>
      </c>
      <c r="R458" s="76">
        <v>7</v>
      </c>
      <c r="S458" s="76"/>
      <c r="T458" s="17">
        <v>15</v>
      </c>
      <c r="U458" s="17">
        <v>0</v>
      </c>
      <c r="V458" s="17">
        <v>0</v>
      </c>
      <c r="W458" s="17">
        <v>14</v>
      </c>
      <c r="X458" s="76">
        <v>1</v>
      </c>
      <c r="Y458" s="59"/>
      <c r="Z458" s="20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  <c r="AU458" s="133"/>
      <c r="AV458" s="133"/>
      <c r="AW458" s="133"/>
      <c r="AX458" s="133"/>
      <c r="AY458" s="133"/>
      <c r="AZ458" s="133"/>
      <c r="BA458" s="133"/>
      <c r="BB458" s="133"/>
      <c r="BC458" s="133"/>
      <c r="BD458" s="133"/>
      <c r="BE458" s="133"/>
      <c r="BF458" s="133"/>
      <c r="BG458" s="133"/>
    </row>
    <row r="459" spans="1:59" ht="12.75" customHeight="1">
      <c r="A459" s="58" t="s">
        <v>12</v>
      </c>
      <c r="B459" s="17">
        <v>1580</v>
      </c>
      <c r="C459" s="17">
        <v>510</v>
      </c>
      <c r="D459" s="17">
        <v>0</v>
      </c>
      <c r="E459" s="17">
        <v>1016</v>
      </c>
      <c r="F459" s="17">
        <v>54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1580</v>
      </c>
      <c r="O459" s="17">
        <v>510</v>
      </c>
      <c r="P459" s="17">
        <v>0</v>
      </c>
      <c r="Q459" s="17">
        <v>1016</v>
      </c>
      <c r="R459" s="76">
        <v>54</v>
      </c>
      <c r="S459" s="76">
        <v>0</v>
      </c>
      <c r="T459" s="17">
        <v>2</v>
      </c>
      <c r="U459" s="17">
        <v>0</v>
      </c>
      <c r="V459" s="17">
        <v>0</v>
      </c>
      <c r="W459" s="17">
        <v>0</v>
      </c>
      <c r="X459" s="76">
        <v>2</v>
      </c>
      <c r="Y459" s="59">
        <v>0</v>
      </c>
      <c r="Z459" s="20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  <c r="AU459" s="133"/>
      <c r="AV459" s="133"/>
      <c r="AW459" s="133"/>
      <c r="AX459" s="133"/>
      <c r="AY459" s="133"/>
      <c r="AZ459" s="133"/>
      <c r="BA459" s="133"/>
      <c r="BB459" s="133"/>
      <c r="BC459" s="133"/>
      <c r="BD459" s="133"/>
      <c r="BE459" s="133"/>
      <c r="BF459" s="133"/>
      <c r="BG459" s="133"/>
    </row>
    <row r="460" spans="1:59" ht="12.75" customHeight="1">
      <c r="A460" s="60" t="s">
        <v>13</v>
      </c>
      <c r="B460" s="16">
        <v>64</v>
      </c>
      <c r="C460" s="16">
        <v>0</v>
      </c>
      <c r="D460" s="16">
        <v>0</v>
      </c>
      <c r="E460" s="16">
        <v>57</v>
      </c>
      <c r="F460" s="16">
        <v>7</v>
      </c>
      <c r="G460" s="16"/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/>
      <c r="N460" s="16">
        <v>64</v>
      </c>
      <c r="O460" s="16">
        <v>0</v>
      </c>
      <c r="P460" s="16">
        <v>0</v>
      </c>
      <c r="Q460" s="16">
        <v>57</v>
      </c>
      <c r="R460" s="18">
        <v>7</v>
      </c>
      <c r="S460" s="18"/>
      <c r="T460" s="16">
        <v>6</v>
      </c>
      <c r="U460" s="16">
        <v>0</v>
      </c>
      <c r="V460" s="16">
        <v>0</v>
      </c>
      <c r="W460" s="16">
        <v>1</v>
      </c>
      <c r="X460" s="18">
        <v>5</v>
      </c>
      <c r="Y460" s="19"/>
      <c r="Z460" s="20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  <c r="AU460" s="133"/>
      <c r="AV460" s="133"/>
      <c r="AW460" s="133"/>
      <c r="AX460" s="133"/>
      <c r="AY460" s="133"/>
      <c r="AZ460" s="133"/>
      <c r="BA460" s="133"/>
      <c r="BB460" s="133"/>
      <c r="BC460" s="133"/>
      <c r="BD460" s="133"/>
      <c r="BE460" s="133"/>
      <c r="BF460" s="133"/>
      <c r="BG460" s="133"/>
    </row>
    <row r="461" spans="1:59" ht="12.75" customHeight="1">
      <c r="A461" s="13" t="s">
        <v>14</v>
      </c>
      <c r="B461" s="56">
        <v>122</v>
      </c>
      <c r="C461" s="56">
        <v>0</v>
      </c>
      <c r="D461" s="56">
        <v>0</v>
      </c>
      <c r="E461" s="56">
        <v>92</v>
      </c>
      <c r="F461" s="56">
        <v>30</v>
      </c>
      <c r="G461" s="56"/>
      <c r="H461" s="56">
        <v>0</v>
      </c>
      <c r="I461" s="56">
        <v>0</v>
      </c>
      <c r="J461" s="56">
        <v>0</v>
      </c>
      <c r="K461" s="56">
        <v>0</v>
      </c>
      <c r="L461" s="56">
        <v>0</v>
      </c>
      <c r="M461" s="56"/>
      <c r="N461" s="56">
        <v>122</v>
      </c>
      <c r="O461" s="56">
        <v>0</v>
      </c>
      <c r="P461" s="56">
        <v>0</v>
      </c>
      <c r="Q461" s="56">
        <v>92</v>
      </c>
      <c r="R461" s="75">
        <v>30</v>
      </c>
      <c r="S461" s="75"/>
      <c r="T461" s="56">
        <v>24</v>
      </c>
      <c r="U461" s="56">
        <v>0</v>
      </c>
      <c r="V461" s="56">
        <v>0</v>
      </c>
      <c r="W461" s="56">
        <v>24</v>
      </c>
      <c r="X461" s="75">
        <v>0</v>
      </c>
      <c r="Y461" s="57"/>
      <c r="Z461" s="20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  <c r="AU461" s="133"/>
      <c r="AV461" s="133"/>
      <c r="AW461" s="133"/>
      <c r="AX461" s="133"/>
      <c r="AY461" s="133"/>
      <c r="AZ461" s="133"/>
      <c r="BA461" s="133"/>
      <c r="BB461" s="133"/>
      <c r="BC461" s="133"/>
      <c r="BD461" s="133"/>
      <c r="BE461" s="133"/>
      <c r="BF461" s="133"/>
      <c r="BG461" s="133"/>
    </row>
    <row r="462" spans="1:59" ht="12.75" customHeight="1">
      <c r="A462" s="61" t="s">
        <v>15</v>
      </c>
      <c r="B462" s="17">
        <v>655</v>
      </c>
      <c r="C462" s="17">
        <v>0</v>
      </c>
      <c r="D462" s="17">
        <v>5</v>
      </c>
      <c r="E462" s="17">
        <v>524</v>
      </c>
      <c r="F462" s="17">
        <v>126</v>
      </c>
      <c r="G462" s="17"/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/>
      <c r="N462" s="17">
        <v>655</v>
      </c>
      <c r="O462" s="17">
        <v>0</v>
      </c>
      <c r="P462" s="17">
        <v>5</v>
      </c>
      <c r="Q462" s="17">
        <v>524</v>
      </c>
      <c r="R462" s="76">
        <v>126</v>
      </c>
      <c r="S462" s="76"/>
      <c r="T462" s="17">
        <v>162</v>
      </c>
      <c r="U462" s="17">
        <v>0</v>
      </c>
      <c r="V462" s="17">
        <v>0</v>
      </c>
      <c r="W462" s="17">
        <v>162</v>
      </c>
      <c r="X462" s="76">
        <v>0</v>
      </c>
      <c r="Y462" s="59"/>
      <c r="Z462" s="20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  <c r="AU462" s="133"/>
      <c r="AV462" s="133"/>
      <c r="AW462" s="133"/>
      <c r="AX462" s="133"/>
      <c r="AY462" s="133"/>
      <c r="AZ462" s="133"/>
      <c r="BA462" s="133"/>
      <c r="BB462" s="133"/>
      <c r="BC462" s="133"/>
      <c r="BD462" s="133"/>
      <c r="BE462" s="133"/>
      <c r="BF462" s="133"/>
      <c r="BG462" s="133"/>
    </row>
    <row r="463" spans="1:59" ht="12.75" customHeight="1">
      <c r="A463" s="61" t="s">
        <v>16</v>
      </c>
      <c r="B463" s="17">
        <v>397</v>
      </c>
      <c r="C463" s="17">
        <v>0</v>
      </c>
      <c r="D463" s="17">
        <v>0</v>
      </c>
      <c r="E463" s="17">
        <v>355</v>
      </c>
      <c r="F463" s="17">
        <v>42</v>
      </c>
      <c r="G463" s="17"/>
      <c r="H463" s="17">
        <v>5</v>
      </c>
      <c r="I463" s="17">
        <v>0</v>
      </c>
      <c r="J463" s="17">
        <v>0</v>
      </c>
      <c r="K463" s="17">
        <v>5</v>
      </c>
      <c r="L463" s="17">
        <v>0</v>
      </c>
      <c r="M463" s="17"/>
      <c r="N463" s="17">
        <v>392</v>
      </c>
      <c r="O463" s="17">
        <v>0</v>
      </c>
      <c r="P463" s="17">
        <v>0</v>
      </c>
      <c r="Q463" s="17">
        <v>350</v>
      </c>
      <c r="R463" s="76">
        <v>42</v>
      </c>
      <c r="S463" s="76"/>
      <c r="T463" s="17">
        <v>122</v>
      </c>
      <c r="U463" s="17">
        <v>0</v>
      </c>
      <c r="V463" s="17">
        <v>0</v>
      </c>
      <c r="W463" s="17">
        <v>108</v>
      </c>
      <c r="X463" s="76">
        <v>14</v>
      </c>
      <c r="Y463" s="59"/>
      <c r="Z463" s="20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  <c r="AU463" s="133"/>
      <c r="AV463" s="133"/>
      <c r="AW463" s="133"/>
      <c r="AX463" s="133"/>
      <c r="AY463" s="133"/>
      <c r="AZ463" s="133"/>
      <c r="BA463" s="133"/>
      <c r="BB463" s="133"/>
      <c r="BC463" s="133"/>
      <c r="BD463" s="133"/>
      <c r="BE463" s="133"/>
      <c r="BF463" s="133"/>
      <c r="BG463" s="133"/>
    </row>
    <row r="464" spans="1:59" ht="12.75" customHeight="1">
      <c r="A464" s="61" t="s">
        <v>17</v>
      </c>
      <c r="B464" s="17">
        <v>501</v>
      </c>
      <c r="C464" s="17">
        <v>170</v>
      </c>
      <c r="D464" s="17">
        <v>0</v>
      </c>
      <c r="E464" s="17">
        <v>162</v>
      </c>
      <c r="F464" s="17">
        <v>169</v>
      </c>
      <c r="G464" s="17"/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/>
      <c r="N464" s="17">
        <v>501</v>
      </c>
      <c r="O464" s="17">
        <v>170</v>
      </c>
      <c r="P464" s="17">
        <v>0</v>
      </c>
      <c r="Q464" s="17">
        <v>162</v>
      </c>
      <c r="R464" s="76">
        <v>169</v>
      </c>
      <c r="S464" s="76"/>
      <c r="T464" s="17">
        <v>25</v>
      </c>
      <c r="U464" s="17">
        <v>0</v>
      </c>
      <c r="V464" s="17">
        <v>0</v>
      </c>
      <c r="W464" s="17">
        <v>13</v>
      </c>
      <c r="X464" s="76">
        <v>12</v>
      </c>
      <c r="Y464" s="59"/>
      <c r="Z464" s="20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  <c r="AU464" s="133"/>
      <c r="AV464" s="133"/>
      <c r="AW464" s="133"/>
      <c r="AX464" s="133"/>
      <c r="AY464" s="133"/>
      <c r="AZ464" s="133"/>
      <c r="BA464" s="133"/>
      <c r="BB464" s="133"/>
      <c r="BC464" s="133"/>
      <c r="BD464" s="133"/>
      <c r="BE464" s="133"/>
      <c r="BF464" s="133"/>
      <c r="BG464" s="133"/>
    </row>
    <row r="465" spans="1:59" ht="12.75" customHeight="1">
      <c r="A465" s="14" t="s">
        <v>18</v>
      </c>
      <c r="B465" s="16">
        <v>350</v>
      </c>
      <c r="C465" s="16">
        <v>0</v>
      </c>
      <c r="D465" s="16">
        <v>0</v>
      </c>
      <c r="E465" s="16">
        <v>271</v>
      </c>
      <c r="F465" s="16">
        <v>79</v>
      </c>
      <c r="G465" s="16"/>
      <c r="H465" s="16">
        <v>5</v>
      </c>
      <c r="I465" s="16">
        <v>0</v>
      </c>
      <c r="J465" s="16">
        <v>0</v>
      </c>
      <c r="K465" s="16">
        <v>5</v>
      </c>
      <c r="L465" s="16">
        <v>0</v>
      </c>
      <c r="M465" s="16">
        <v>0</v>
      </c>
      <c r="N465" s="16">
        <v>345</v>
      </c>
      <c r="O465" s="16">
        <v>0</v>
      </c>
      <c r="P465" s="16">
        <v>0</v>
      </c>
      <c r="Q465" s="16">
        <v>266</v>
      </c>
      <c r="R465" s="18">
        <v>79</v>
      </c>
      <c r="S465" s="18">
        <v>0</v>
      </c>
      <c r="T465" s="16">
        <v>42</v>
      </c>
      <c r="U465" s="16">
        <v>0</v>
      </c>
      <c r="V465" s="16">
        <v>0</v>
      </c>
      <c r="W465" s="16">
        <v>36</v>
      </c>
      <c r="X465" s="18">
        <v>6</v>
      </c>
      <c r="Y465" s="19">
        <v>0</v>
      </c>
      <c r="Z465" s="20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  <c r="AU465" s="133"/>
      <c r="AV465" s="133"/>
      <c r="AW465" s="133"/>
      <c r="AX465" s="133"/>
      <c r="AY465" s="133"/>
      <c r="AZ465" s="133"/>
      <c r="BA465" s="133"/>
      <c r="BB465" s="133"/>
      <c r="BC465" s="133"/>
      <c r="BD465" s="133"/>
      <c r="BE465" s="133"/>
      <c r="BF465" s="133"/>
      <c r="BG465" s="133"/>
    </row>
    <row r="466" spans="1:59" ht="12.75" customHeight="1">
      <c r="A466" s="13" t="s">
        <v>19</v>
      </c>
      <c r="B466" s="56">
        <v>908</v>
      </c>
      <c r="C466" s="56">
        <v>467</v>
      </c>
      <c r="D466" s="56">
        <v>0</v>
      </c>
      <c r="E466" s="56">
        <v>385</v>
      </c>
      <c r="F466" s="56">
        <v>56</v>
      </c>
      <c r="G466" s="56"/>
      <c r="H466" s="56">
        <v>24</v>
      </c>
      <c r="I466" s="56">
        <v>0</v>
      </c>
      <c r="J466" s="56">
        <v>0</v>
      </c>
      <c r="K466" s="56">
        <v>24</v>
      </c>
      <c r="L466" s="56">
        <v>0</v>
      </c>
      <c r="M466" s="56"/>
      <c r="N466" s="56">
        <v>884</v>
      </c>
      <c r="O466" s="56">
        <v>467</v>
      </c>
      <c r="P466" s="56">
        <v>0</v>
      </c>
      <c r="Q466" s="56">
        <v>361</v>
      </c>
      <c r="R466" s="75">
        <v>56</v>
      </c>
      <c r="S466" s="75"/>
      <c r="T466" s="56">
        <v>128</v>
      </c>
      <c r="U466" s="56">
        <v>0</v>
      </c>
      <c r="V466" s="56">
        <v>0</v>
      </c>
      <c r="W466" s="56">
        <v>107</v>
      </c>
      <c r="X466" s="75">
        <v>21</v>
      </c>
      <c r="Y466" s="57"/>
      <c r="Z466" s="20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  <c r="AU466" s="133"/>
      <c r="AV466" s="133"/>
      <c r="AW466" s="133"/>
      <c r="AX466" s="133"/>
      <c r="AY466" s="133"/>
      <c r="AZ466" s="133"/>
      <c r="BA466" s="133"/>
      <c r="BB466" s="133"/>
      <c r="BC466" s="133"/>
      <c r="BD466" s="133"/>
      <c r="BE466" s="133"/>
      <c r="BF466" s="133"/>
      <c r="BG466" s="133"/>
    </row>
    <row r="467" spans="1:59" ht="12.75" customHeight="1">
      <c r="A467" s="61" t="s">
        <v>20</v>
      </c>
      <c r="B467" s="17">
        <v>373</v>
      </c>
      <c r="C467" s="17">
        <v>31</v>
      </c>
      <c r="D467" s="17">
        <v>0</v>
      </c>
      <c r="E467" s="17">
        <v>260</v>
      </c>
      <c r="F467" s="17">
        <v>82</v>
      </c>
      <c r="G467" s="17"/>
      <c r="H467" s="17">
        <v>2</v>
      </c>
      <c r="I467" s="17"/>
      <c r="J467" s="17">
        <v>0</v>
      </c>
      <c r="K467" s="17">
        <v>2</v>
      </c>
      <c r="L467" s="17">
        <v>0</v>
      </c>
      <c r="M467" s="17"/>
      <c r="N467" s="17">
        <v>371</v>
      </c>
      <c r="O467" s="17">
        <v>31</v>
      </c>
      <c r="P467" s="17">
        <v>0</v>
      </c>
      <c r="Q467" s="17">
        <v>258</v>
      </c>
      <c r="R467" s="76">
        <v>82</v>
      </c>
      <c r="S467" s="76"/>
      <c r="T467" s="17">
        <v>310</v>
      </c>
      <c r="U467" s="17">
        <v>0</v>
      </c>
      <c r="V467" s="17">
        <v>0</v>
      </c>
      <c r="W467" s="17">
        <v>284</v>
      </c>
      <c r="X467" s="76">
        <v>26</v>
      </c>
      <c r="Y467" s="59"/>
      <c r="Z467" s="20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  <c r="AU467" s="133"/>
      <c r="AV467" s="133"/>
      <c r="AW467" s="133"/>
      <c r="AX467" s="133"/>
      <c r="AY467" s="133"/>
      <c r="AZ467" s="133"/>
      <c r="BA467" s="133"/>
      <c r="BB467" s="133"/>
      <c r="BC467" s="133"/>
      <c r="BD467" s="133"/>
      <c r="BE467" s="133"/>
      <c r="BF467" s="133"/>
      <c r="BG467" s="133"/>
    </row>
    <row r="468" spans="1:59" ht="12.75" customHeight="1">
      <c r="A468" s="61" t="s">
        <v>21</v>
      </c>
      <c r="B468" s="17">
        <v>101</v>
      </c>
      <c r="C468" s="17">
        <v>95</v>
      </c>
      <c r="D468" s="17">
        <v>0</v>
      </c>
      <c r="E468" s="17">
        <v>6</v>
      </c>
      <c r="F468" s="17">
        <v>0</v>
      </c>
      <c r="G468" s="17"/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/>
      <c r="N468" s="17">
        <v>101</v>
      </c>
      <c r="O468" s="17">
        <v>95</v>
      </c>
      <c r="P468" s="17">
        <v>0</v>
      </c>
      <c r="Q468" s="17">
        <v>6</v>
      </c>
      <c r="R468" s="76">
        <v>0</v>
      </c>
      <c r="S468" s="76"/>
      <c r="T468" s="17">
        <v>0</v>
      </c>
      <c r="U468" s="17">
        <v>0</v>
      </c>
      <c r="V468" s="17">
        <v>0</v>
      </c>
      <c r="W468" s="17">
        <v>0</v>
      </c>
      <c r="X468" s="76">
        <v>0</v>
      </c>
      <c r="Y468" s="59"/>
      <c r="Z468" s="20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  <c r="AU468" s="133"/>
      <c r="AV468" s="133"/>
      <c r="AW468" s="133"/>
      <c r="AX468" s="133"/>
      <c r="AY468" s="133"/>
      <c r="AZ468" s="133"/>
      <c r="BA468" s="133"/>
      <c r="BB468" s="133"/>
      <c r="BC468" s="133"/>
      <c r="BD468" s="133"/>
      <c r="BE468" s="133"/>
      <c r="BF468" s="133"/>
      <c r="BG468" s="133"/>
    </row>
    <row r="469" spans="1:59" ht="12.75" customHeight="1">
      <c r="A469" s="61" t="s">
        <v>22</v>
      </c>
      <c r="B469" s="17">
        <v>78</v>
      </c>
      <c r="C469" s="17">
        <v>0</v>
      </c>
      <c r="D469" s="17">
        <v>0</v>
      </c>
      <c r="E469" s="17">
        <v>75</v>
      </c>
      <c r="F469" s="17">
        <v>3</v>
      </c>
      <c r="G469" s="17"/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/>
      <c r="N469" s="17">
        <v>78</v>
      </c>
      <c r="O469" s="17">
        <v>0</v>
      </c>
      <c r="P469" s="17">
        <v>0</v>
      </c>
      <c r="Q469" s="17">
        <v>75</v>
      </c>
      <c r="R469" s="76">
        <v>3</v>
      </c>
      <c r="S469" s="76"/>
      <c r="T469" s="17">
        <v>81</v>
      </c>
      <c r="U469" s="17">
        <v>0</v>
      </c>
      <c r="V469" s="17">
        <v>0</v>
      </c>
      <c r="W469" s="17">
        <v>60</v>
      </c>
      <c r="X469" s="76">
        <v>21</v>
      </c>
      <c r="Y469" s="59"/>
      <c r="Z469" s="20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  <c r="AU469" s="133"/>
      <c r="AV469" s="133"/>
      <c r="AW469" s="133"/>
      <c r="AX469" s="133"/>
      <c r="AY469" s="133"/>
      <c r="AZ469" s="133"/>
      <c r="BA469" s="133"/>
      <c r="BB469" s="133"/>
      <c r="BC469" s="133"/>
      <c r="BD469" s="133"/>
      <c r="BE469" s="133"/>
      <c r="BF469" s="133"/>
      <c r="BG469" s="133"/>
    </row>
    <row r="470" spans="1:59" ht="12.75" customHeight="1">
      <c r="A470" s="14" t="s">
        <v>23</v>
      </c>
      <c r="B470" s="16">
        <v>1693</v>
      </c>
      <c r="C470" s="16">
        <v>539</v>
      </c>
      <c r="D470" s="16">
        <v>0</v>
      </c>
      <c r="E470" s="16">
        <v>1127</v>
      </c>
      <c r="F470" s="16">
        <v>27</v>
      </c>
      <c r="G470" s="16"/>
      <c r="H470" s="16">
        <v>2</v>
      </c>
      <c r="I470" s="16">
        <v>0</v>
      </c>
      <c r="J470" s="16">
        <v>0</v>
      </c>
      <c r="K470" s="16">
        <v>2</v>
      </c>
      <c r="L470" s="16">
        <v>0</v>
      </c>
      <c r="M470" s="16"/>
      <c r="N470" s="16">
        <v>1691</v>
      </c>
      <c r="O470" s="16">
        <v>539</v>
      </c>
      <c r="P470" s="16">
        <v>0</v>
      </c>
      <c r="Q470" s="16">
        <v>1125</v>
      </c>
      <c r="R470" s="18">
        <v>27</v>
      </c>
      <c r="S470" s="18"/>
      <c r="T470" s="16">
        <v>278</v>
      </c>
      <c r="U470" s="16">
        <v>5</v>
      </c>
      <c r="V470" s="16">
        <v>0</v>
      </c>
      <c r="W470" s="16">
        <v>236</v>
      </c>
      <c r="X470" s="18">
        <v>37</v>
      </c>
      <c r="Y470" s="19"/>
      <c r="Z470" s="20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  <c r="AU470" s="133"/>
      <c r="AV470" s="133"/>
      <c r="AW470" s="133"/>
      <c r="AX470" s="133"/>
      <c r="AY470" s="133"/>
      <c r="AZ470" s="133"/>
      <c r="BA470" s="133"/>
      <c r="BB470" s="133"/>
      <c r="BC470" s="133"/>
      <c r="BD470" s="133"/>
      <c r="BE470" s="133"/>
      <c r="BF470" s="133"/>
      <c r="BG470" s="133"/>
    </row>
    <row r="471" spans="1:59" ht="12.75" customHeight="1">
      <c r="A471" s="13" t="s">
        <v>24</v>
      </c>
      <c r="B471" s="56">
        <v>119</v>
      </c>
      <c r="C471" s="56">
        <v>24</v>
      </c>
      <c r="D471" s="56">
        <v>0</v>
      </c>
      <c r="E471" s="56">
        <v>95</v>
      </c>
      <c r="F471" s="56">
        <v>0</v>
      </c>
      <c r="G471" s="56"/>
      <c r="H471" s="56">
        <v>0</v>
      </c>
      <c r="I471" s="56">
        <v>0</v>
      </c>
      <c r="J471" s="56">
        <v>0</v>
      </c>
      <c r="K471" s="56">
        <v>0</v>
      </c>
      <c r="L471" s="56">
        <v>0</v>
      </c>
      <c r="M471" s="56"/>
      <c r="N471" s="56">
        <v>119</v>
      </c>
      <c r="O471" s="56">
        <v>24</v>
      </c>
      <c r="P471" s="56">
        <v>0</v>
      </c>
      <c r="Q471" s="56">
        <v>95</v>
      </c>
      <c r="R471" s="56">
        <v>0</v>
      </c>
      <c r="S471" s="56"/>
      <c r="T471" s="56">
        <v>3</v>
      </c>
      <c r="U471" s="56">
        <v>0</v>
      </c>
      <c r="V471" s="56">
        <v>0</v>
      </c>
      <c r="W471" s="56">
        <v>3</v>
      </c>
      <c r="X471" s="75">
        <v>0</v>
      </c>
      <c r="Y471" s="57"/>
      <c r="Z471" s="20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  <c r="AU471" s="133"/>
      <c r="AV471" s="133"/>
      <c r="AW471" s="133"/>
      <c r="AX471" s="133"/>
      <c r="AY471" s="133"/>
      <c r="AZ471" s="133"/>
      <c r="BA471" s="133"/>
      <c r="BB471" s="133"/>
      <c r="BC471" s="133"/>
      <c r="BD471" s="133"/>
      <c r="BE471" s="133"/>
      <c r="BF471" s="133"/>
      <c r="BG471" s="133"/>
    </row>
    <row r="472" spans="1:59" ht="12.75" customHeight="1">
      <c r="A472" s="61" t="s">
        <v>25</v>
      </c>
      <c r="B472" s="17">
        <v>199</v>
      </c>
      <c r="C472" s="17">
        <v>0</v>
      </c>
      <c r="D472" s="17">
        <v>0</v>
      </c>
      <c r="E472" s="17">
        <v>190</v>
      </c>
      <c r="F472" s="17">
        <v>9</v>
      </c>
      <c r="G472" s="17"/>
      <c r="H472" s="17">
        <v>5</v>
      </c>
      <c r="I472" s="17">
        <v>0</v>
      </c>
      <c r="J472" s="17">
        <v>0</v>
      </c>
      <c r="K472" s="17">
        <v>4</v>
      </c>
      <c r="L472" s="17">
        <v>1</v>
      </c>
      <c r="M472" s="17"/>
      <c r="N472" s="17">
        <v>194</v>
      </c>
      <c r="O472" s="17">
        <v>0</v>
      </c>
      <c r="P472" s="17">
        <v>0</v>
      </c>
      <c r="Q472" s="17">
        <v>186</v>
      </c>
      <c r="R472" s="76">
        <v>8</v>
      </c>
      <c r="S472" s="17"/>
      <c r="T472" s="17">
        <v>25</v>
      </c>
      <c r="U472" s="17">
        <v>0</v>
      </c>
      <c r="V472" s="17">
        <v>0</v>
      </c>
      <c r="W472" s="17">
        <v>6</v>
      </c>
      <c r="X472" s="76">
        <v>19</v>
      </c>
      <c r="Y472" s="59"/>
      <c r="Z472" s="20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  <c r="AU472" s="133"/>
      <c r="AV472" s="133"/>
      <c r="AW472" s="133"/>
      <c r="AX472" s="133"/>
      <c r="AY472" s="133"/>
      <c r="AZ472" s="133"/>
      <c r="BA472" s="133"/>
      <c r="BB472" s="133"/>
      <c r="BC472" s="133"/>
      <c r="BD472" s="133"/>
      <c r="BE472" s="133"/>
      <c r="BF472" s="133"/>
      <c r="BG472" s="133"/>
    </row>
    <row r="473" spans="1:59" ht="12.75" customHeight="1">
      <c r="A473" s="61" t="s">
        <v>26</v>
      </c>
      <c r="B473" s="17">
        <v>35</v>
      </c>
      <c r="C473" s="17">
        <v>0</v>
      </c>
      <c r="D473" s="17">
        <v>0</v>
      </c>
      <c r="E473" s="17">
        <v>27</v>
      </c>
      <c r="F473" s="17">
        <v>8</v>
      </c>
      <c r="G473" s="17">
        <v>0</v>
      </c>
      <c r="H473" s="17">
        <v>15</v>
      </c>
      <c r="I473" s="17">
        <v>0</v>
      </c>
      <c r="J473" s="17">
        <v>0</v>
      </c>
      <c r="K473" s="17">
        <v>15</v>
      </c>
      <c r="L473" s="17">
        <v>0</v>
      </c>
      <c r="M473" s="17">
        <v>0</v>
      </c>
      <c r="N473" s="17">
        <v>20</v>
      </c>
      <c r="O473" s="17">
        <v>0</v>
      </c>
      <c r="P473" s="17">
        <v>0</v>
      </c>
      <c r="Q473" s="17">
        <v>12</v>
      </c>
      <c r="R473" s="76">
        <v>8</v>
      </c>
      <c r="S473" s="76">
        <v>0</v>
      </c>
      <c r="T473" s="17">
        <v>0</v>
      </c>
      <c r="U473" s="17">
        <v>0</v>
      </c>
      <c r="V473" s="17">
        <v>0</v>
      </c>
      <c r="W473" s="17">
        <v>0</v>
      </c>
      <c r="X473" s="76">
        <v>0</v>
      </c>
      <c r="Y473" s="59">
        <v>0</v>
      </c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  <c r="AU473" s="133"/>
      <c r="AV473" s="133"/>
      <c r="AW473" s="133"/>
      <c r="AX473" s="133"/>
      <c r="AY473" s="133"/>
      <c r="AZ473" s="133"/>
      <c r="BA473" s="133"/>
      <c r="BB473" s="133"/>
      <c r="BC473" s="133"/>
      <c r="BD473" s="133"/>
      <c r="BE473" s="133"/>
      <c r="BF473" s="133"/>
      <c r="BG473" s="133"/>
    </row>
    <row r="474" spans="1:59" ht="12.75" customHeight="1">
      <c r="A474" s="61" t="s">
        <v>27</v>
      </c>
      <c r="B474" s="17">
        <v>95</v>
      </c>
      <c r="C474" s="17">
        <v>0</v>
      </c>
      <c r="D474" s="17">
        <v>0</v>
      </c>
      <c r="E474" s="17">
        <v>68</v>
      </c>
      <c r="F474" s="17">
        <v>27</v>
      </c>
      <c r="G474" s="17"/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/>
      <c r="N474" s="17">
        <v>95</v>
      </c>
      <c r="O474" s="17">
        <v>0</v>
      </c>
      <c r="P474" s="17">
        <v>0</v>
      </c>
      <c r="Q474" s="17">
        <v>68</v>
      </c>
      <c r="R474" s="76">
        <v>27</v>
      </c>
      <c r="S474" s="76"/>
      <c r="T474" s="17">
        <v>7</v>
      </c>
      <c r="U474" s="17">
        <v>0</v>
      </c>
      <c r="V474" s="17">
        <v>0</v>
      </c>
      <c r="W474" s="17">
        <v>7</v>
      </c>
      <c r="X474" s="76">
        <v>0</v>
      </c>
      <c r="Y474" s="59"/>
      <c r="Z474" s="20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  <c r="AU474" s="133"/>
      <c r="AV474" s="133"/>
      <c r="AW474" s="133"/>
      <c r="AX474" s="133"/>
      <c r="AY474" s="133"/>
      <c r="AZ474" s="133"/>
      <c r="BA474" s="133"/>
      <c r="BB474" s="133"/>
      <c r="BC474" s="133"/>
      <c r="BD474" s="133"/>
      <c r="BE474" s="133"/>
      <c r="BF474" s="133"/>
      <c r="BG474" s="133"/>
    </row>
    <row r="475" spans="1:59" ht="12.75" customHeight="1">
      <c r="A475" s="14" t="s">
        <v>28</v>
      </c>
      <c r="B475" s="16">
        <v>1961</v>
      </c>
      <c r="C475" s="16">
        <v>866</v>
      </c>
      <c r="D475" s="16">
        <v>0</v>
      </c>
      <c r="E475" s="16">
        <v>967</v>
      </c>
      <c r="F475" s="16">
        <v>128</v>
      </c>
      <c r="G475" s="16"/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/>
      <c r="N475" s="16">
        <v>1961</v>
      </c>
      <c r="O475" s="16">
        <v>866</v>
      </c>
      <c r="P475" s="16">
        <v>0</v>
      </c>
      <c r="Q475" s="16">
        <v>967</v>
      </c>
      <c r="R475" s="18">
        <v>128</v>
      </c>
      <c r="S475" s="18"/>
      <c r="T475" s="16">
        <v>562</v>
      </c>
      <c r="U475" s="16">
        <v>83</v>
      </c>
      <c r="V475" s="16">
        <v>0</v>
      </c>
      <c r="W475" s="16">
        <v>395</v>
      </c>
      <c r="X475" s="18">
        <v>84</v>
      </c>
      <c r="Y475" s="19"/>
      <c r="Z475" s="20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  <c r="AU475" s="133"/>
      <c r="AV475" s="133"/>
      <c r="AW475" s="133"/>
      <c r="AX475" s="133"/>
      <c r="AY475" s="133"/>
      <c r="AZ475" s="133"/>
      <c r="BA475" s="133"/>
      <c r="BB475" s="133"/>
      <c r="BC475" s="133"/>
      <c r="BD475" s="133"/>
      <c r="BE475" s="133"/>
      <c r="BF475" s="133"/>
      <c r="BG475" s="133"/>
    </row>
    <row r="476" spans="1:59" ht="12.75" customHeight="1">
      <c r="A476" s="13" t="s">
        <v>29</v>
      </c>
      <c r="B476" s="56">
        <v>678</v>
      </c>
      <c r="C476" s="56">
        <v>401</v>
      </c>
      <c r="D476" s="56">
        <v>0</v>
      </c>
      <c r="E476" s="56">
        <v>156</v>
      </c>
      <c r="F476" s="56">
        <v>121</v>
      </c>
      <c r="G476" s="56">
        <v>0</v>
      </c>
      <c r="H476" s="56">
        <v>0</v>
      </c>
      <c r="I476" s="56">
        <v>0</v>
      </c>
      <c r="J476" s="56">
        <v>0</v>
      </c>
      <c r="K476" s="56">
        <v>0</v>
      </c>
      <c r="L476" s="56">
        <v>0</v>
      </c>
      <c r="M476" s="56">
        <v>0</v>
      </c>
      <c r="N476" s="56">
        <v>678</v>
      </c>
      <c r="O476" s="56">
        <v>401</v>
      </c>
      <c r="P476" s="56">
        <v>0</v>
      </c>
      <c r="Q476" s="56">
        <v>156</v>
      </c>
      <c r="R476" s="75">
        <v>121</v>
      </c>
      <c r="S476" s="75">
        <v>0</v>
      </c>
      <c r="T476" s="56">
        <v>61</v>
      </c>
      <c r="U476" s="56">
        <v>0</v>
      </c>
      <c r="V476" s="56">
        <v>0</v>
      </c>
      <c r="W476" s="56">
        <v>42</v>
      </c>
      <c r="X476" s="75">
        <v>19</v>
      </c>
      <c r="Y476" s="57">
        <v>0</v>
      </c>
      <c r="Z476" s="20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  <c r="AU476" s="133"/>
      <c r="AV476" s="133"/>
      <c r="AW476" s="133"/>
      <c r="AX476" s="133"/>
      <c r="AY476" s="133"/>
      <c r="AZ476" s="133"/>
      <c r="BA476" s="133"/>
      <c r="BB476" s="133"/>
      <c r="BC476" s="133"/>
      <c r="BD476" s="133"/>
      <c r="BE476" s="133"/>
      <c r="BF476" s="133"/>
      <c r="BG476" s="133"/>
    </row>
    <row r="477" spans="1:59" ht="12.75" customHeight="1">
      <c r="A477" s="61" t="s">
        <v>30</v>
      </c>
      <c r="B477" s="17">
        <v>181</v>
      </c>
      <c r="C477" s="17">
        <v>66</v>
      </c>
      <c r="D477" s="17">
        <v>0</v>
      </c>
      <c r="E477" s="17">
        <v>99</v>
      </c>
      <c r="F477" s="17">
        <v>16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181</v>
      </c>
      <c r="O477" s="17">
        <v>66</v>
      </c>
      <c r="P477" s="17">
        <v>0</v>
      </c>
      <c r="Q477" s="17">
        <v>99</v>
      </c>
      <c r="R477" s="76">
        <v>16</v>
      </c>
      <c r="S477" s="76">
        <v>0</v>
      </c>
      <c r="T477" s="17">
        <v>45</v>
      </c>
      <c r="U477" s="17">
        <v>0</v>
      </c>
      <c r="V477" s="17">
        <v>0</v>
      </c>
      <c r="W477" s="17">
        <v>17</v>
      </c>
      <c r="X477" s="76">
        <v>28</v>
      </c>
      <c r="Y477" s="59">
        <v>0</v>
      </c>
      <c r="Z477" s="20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  <c r="AU477" s="133"/>
      <c r="AV477" s="133"/>
      <c r="AW477" s="133"/>
      <c r="AX477" s="133"/>
      <c r="AY477" s="133"/>
      <c r="AZ477" s="133"/>
      <c r="BA477" s="133"/>
      <c r="BB477" s="133"/>
      <c r="BC477" s="133"/>
      <c r="BD477" s="133"/>
      <c r="BE477" s="133"/>
      <c r="BF477" s="133"/>
      <c r="BG477" s="133"/>
    </row>
    <row r="478" spans="1:59" ht="12.75" customHeight="1">
      <c r="A478" s="61" t="s">
        <v>31</v>
      </c>
      <c r="B478" s="17">
        <v>3176</v>
      </c>
      <c r="C478" s="17">
        <v>2845</v>
      </c>
      <c r="D478" s="17">
        <v>0</v>
      </c>
      <c r="E478" s="17">
        <v>300</v>
      </c>
      <c r="F478" s="17">
        <v>31</v>
      </c>
      <c r="G478" s="17"/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/>
      <c r="N478" s="17">
        <v>3176</v>
      </c>
      <c r="O478" s="17">
        <v>2845</v>
      </c>
      <c r="P478" s="17">
        <v>0</v>
      </c>
      <c r="Q478" s="17">
        <v>300</v>
      </c>
      <c r="R478" s="76">
        <v>31</v>
      </c>
      <c r="S478" s="76"/>
      <c r="T478" s="17">
        <v>69</v>
      </c>
      <c r="U478" s="17">
        <v>0</v>
      </c>
      <c r="V478" s="17">
        <v>0</v>
      </c>
      <c r="W478" s="17">
        <v>61</v>
      </c>
      <c r="X478" s="76">
        <v>8</v>
      </c>
      <c r="Y478" s="59"/>
      <c r="Z478" s="20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  <c r="AU478" s="133"/>
      <c r="AV478" s="133"/>
      <c r="AW478" s="133"/>
      <c r="AX478" s="133"/>
      <c r="AY478" s="133"/>
      <c r="AZ478" s="133"/>
      <c r="BA478" s="133"/>
      <c r="BB478" s="133"/>
      <c r="BC478" s="133"/>
      <c r="BD478" s="133"/>
      <c r="BE478" s="133"/>
      <c r="BF478" s="133"/>
      <c r="BG478" s="133"/>
    </row>
    <row r="479" spans="1:59" ht="12.75" customHeight="1">
      <c r="A479" s="61" t="s">
        <v>32</v>
      </c>
      <c r="B479" s="17">
        <v>154</v>
      </c>
      <c r="C479" s="17">
        <v>1</v>
      </c>
      <c r="D479" s="17">
        <v>0</v>
      </c>
      <c r="E479" s="17">
        <v>98</v>
      </c>
      <c r="F479" s="17">
        <v>55</v>
      </c>
      <c r="G479" s="17"/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/>
      <c r="N479" s="17">
        <v>154</v>
      </c>
      <c r="O479" s="17">
        <v>1</v>
      </c>
      <c r="P479" s="17">
        <v>0</v>
      </c>
      <c r="Q479" s="17">
        <v>98</v>
      </c>
      <c r="R479" s="76">
        <v>55</v>
      </c>
      <c r="S479" s="76"/>
      <c r="T479" s="17">
        <v>13</v>
      </c>
      <c r="U479" s="17">
        <v>0</v>
      </c>
      <c r="V479" s="17">
        <v>0</v>
      </c>
      <c r="W479" s="17">
        <v>6</v>
      </c>
      <c r="X479" s="76">
        <v>7</v>
      </c>
      <c r="Y479" s="59"/>
      <c r="Z479" s="20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  <c r="AU479" s="133"/>
      <c r="AV479" s="133"/>
      <c r="AW479" s="133"/>
      <c r="AX479" s="133"/>
      <c r="AY479" s="133"/>
      <c r="AZ479" s="133"/>
      <c r="BA479" s="133"/>
      <c r="BB479" s="133"/>
      <c r="BC479" s="133"/>
      <c r="BD479" s="133"/>
      <c r="BE479" s="133"/>
      <c r="BF479" s="133"/>
      <c r="BG479" s="133"/>
    </row>
    <row r="480" spans="1:59" ht="12.75" customHeight="1">
      <c r="A480" s="14" t="s">
        <v>33</v>
      </c>
      <c r="B480" s="16">
        <v>339</v>
      </c>
      <c r="C480" s="16">
        <v>0</v>
      </c>
      <c r="D480" s="16">
        <v>0</v>
      </c>
      <c r="E480" s="16">
        <v>295</v>
      </c>
      <c r="F480" s="16">
        <v>44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339</v>
      </c>
      <c r="O480" s="16">
        <v>0</v>
      </c>
      <c r="P480" s="16">
        <v>0</v>
      </c>
      <c r="Q480" s="16">
        <v>295</v>
      </c>
      <c r="R480" s="18">
        <v>44</v>
      </c>
      <c r="S480" s="18">
        <v>0</v>
      </c>
      <c r="T480" s="16">
        <v>12</v>
      </c>
      <c r="U480" s="16">
        <v>0</v>
      </c>
      <c r="V480" s="16">
        <v>0</v>
      </c>
      <c r="W480" s="16">
        <v>2</v>
      </c>
      <c r="X480" s="18">
        <v>10</v>
      </c>
      <c r="Y480" s="19">
        <v>0</v>
      </c>
      <c r="Z480" s="20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  <c r="AU480" s="133"/>
      <c r="AV480" s="133"/>
      <c r="AW480" s="133"/>
      <c r="AX480" s="133"/>
      <c r="AY480" s="133"/>
      <c r="AZ480" s="133"/>
      <c r="BA480" s="133"/>
      <c r="BB480" s="133"/>
      <c r="BC480" s="133"/>
      <c r="BD480" s="133"/>
      <c r="BE480" s="133"/>
      <c r="BF480" s="133"/>
      <c r="BG480" s="133"/>
    </row>
    <row r="481" spans="1:59" ht="12.75" customHeight="1">
      <c r="A481" s="13" t="s">
        <v>34</v>
      </c>
      <c r="B481" s="56">
        <v>3136</v>
      </c>
      <c r="C481" s="56">
        <v>3120</v>
      </c>
      <c r="D481" s="56">
        <v>0</v>
      </c>
      <c r="E481" s="56">
        <v>0</v>
      </c>
      <c r="F481" s="56">
        <v>16</v>
      </c>
      <c r="G481" s="56">
        <v>0</v>
      </c>
      <c r="H481" s="56">
        <v>1</v>
      </c>
      <c r="I481" s="56">
        <v>0</v>
      </c>
      <c r="J481" s="56">
        <v>0</v>
      </c>
      <c r="K481" s="56">
        <v>0</v>
      </c>
      <c r="L481" s="56">
        <v>1</v>
      </c>
      <c r="M481" s="56">
        <v>0</v>
      </c>
      <c r="N481" s="56">
        <v>3135</v>
      </c>
      <c r="O481" s="56">
        <v>3120</v>
      </c>
      <c r="P481" s="56">
        <v>0</v>
      </c>
      <c r="Q481" s="56">
        <v>0</v>
      </c>
      <c r="R481" s="75">
        <v>15</v>
      </c>
      <c r="S481" s="75">
        <v>0</v>
      </c>
      <c r="T481" s="56">
        <v>2</v>
      </c>
      <c r="U481" s="56">
        <v>0</v>
      </c>
      <c r="V481" s="56">
        <v>0</v>
      </c>
      <c r="W481" s="56">
        <v>0</v>
      </c>
      <c r="X481" s="75">
        <v>2</v>
      </c>
      <c r="Y481" s="57">
        <v>0</v>
      </c>
      <c r="Z481" s="20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  <c r="AU481" s="133"/>
      <c r="AV481" s="133"/>
      <c r="AW481" s="133"/>
      <c r="AX481" s="133"/>
      <c r="AY481" s="133"/>
      <c r="AZ481" s="133"/>
      <c r="BA481" s="133"/>
      <c r="BB481" s="133"/>
      <c r="BC481" s="133"/>
      <c r="BD481" s="133"/>
      <c r="BE481" s="133"/>
      <c r="BF481" s="133"/>
      <c r="BG481" s="133"/>
    </row>
    <row r="482" spans="1:59" ht="12.75" customHeight="1">
      <c r="A482" s="61" t="s">
        <v>35</v>
      </c>
      <c r="B482" s="17">
        <v>11</v>
      </c>
      <c r="C482" s="17">
        <v>0</v>
      </c>
      <c r="D482" s="17">
        <v>0</v>
      </c>
      <c r="E482" s="17">
        <v>6</v>
      </c>
      <c r="F482" s="17">
        <v>5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11</v>
      </c>
      <c r="O482" s="17">
        <v>0</v>
      </c>
      <c r="P482" s="17">
        <v>0</v>
      </c>
      <c r="Q482" s="17">
        <v>6</v>
      </c>
      <c r="R482" s="76">
        <v>5</v>
      </c>
      <c r="S482" s="76">
        <v>0</v>
      </c>
      <c r="T482" s="17">
        <v>0</v>
      </c>
      <c r="U482" s="17">
        <v>0</v>
      </c>
      <c r="V482" s="17">
        <v>0</v>
      </c>
      <c r="W482" s="17">
        <v>0</v>
      </c>
      <c r="X482" s="76">
        <v>0</v>
      </c>
      <c r="Y482" s="59">
        <v>0</v>
      </c>
      <c r="Z482" s="20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  <c r="AU482" s="133"/>
      <c r="AV482" s="133"/>
      <c r="AW482" s="133"/>
      <c r="AX482" s="133"/>
      <c r="AY482" s="133"/>
      <c r="AZ482" s="133"/>
      <c r="BA482" s="133"/>
      <c r="BB482" s="133"/>
      <c r="BC482" s="133"/>
      <c r="BD482" s="133"/>
      <c r="BE482" s="133"/>
      <c r="BF482" s="133"/>
      <c r="BG482" s="133"/>
    </row>
    <row r="483" spans="1:59" ht="12.75" customHeight="1">
      <c r="A483" s="61" t="s">
        <v>36</v>
      </c>
      <c r="B483" s="17">
        <v>1158</v>
      </c>
      <c r="C483" s="17">
        <v>1098</v>
      </c>
      <c r="D483" s="17">
        <v>0</v>
      </c>
      <c r="E483" s="17">
        <v>40</v>
      </c>
      <c r="F483" s="17">
        <v>20</v>
      </c>
      <c r="G483" s="17"/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/>
      <c r="N483" s="17">
        <v>1158</v>
      </c>
      <c r="O483" s="17">
        <v>1098</v>
      </c>
      <c r="P483" s="17">
        <v>0</v>
      </c>
      <c r="Q483" s="17">
        <v>40</v>
      </c>
      <c r="R483" s="76">
        <v>20</v>
      </c>
      <c r="S483" s="76"/>
      <c r="T483" s="17">
        <v>14</v>
      </c>
      <c r="U483" s="17">
        <v>0</v>
      </c>
      <c r="V483" s="17">
        <v>0</v>
      </c>
      <c r="W483" s="17">
        <v>8</v>
      </c>
      <c r="X483" s="76">
        <v>6</v>
      </c>
      <c r="Y483" s="59"/>
      <c r="Z483" s="20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  <c r="AU483" s="133"/>
      <c r="AV483" s="133"/>
      <c r="AW483" s="133"/>
      <c r="AX483" s="133"/>
      <c r="AY483" s="133"/>
      <c r="AZ483" s="133"/>
      <c r="BA483" s="133"/>
      <c r="BB483" s="133"/>
      <c r="BC483" s="133"/>
      <c r="BD483" s="133"/>
      <c r="BE483" s="133"/>
      <c r="BF483" s="133"/>
      <c r="BG483" s="133"/>
    </row>
    <row r="484" spans="1:59" ht="12.75" customHeight="1">
      <c r="A484" s="61" t="s">
        <v>37</v>
      </c>
      <c r="B484" s="17">
        <v>27</v>
      </c>
      <c r="C484" s="17">
        <v>0</v>
      </c>
      <c r="D484" s="17">
        <v>0</v>
      </c>
      <c r="E484" s="17">
        <v>6</v>
      </c>
      <c r="F484" s="17">
        <v>21</v>
      </c>
      <c r="G484" s="17"/>
      <c r="H484" s="17">
        <v>1</v>
      </c>
      <c r="I484" s="17">
        <v>0</v>
      </c>
      <c r="J484" s="17">
        <v>0</v>
      </c>
      <c r="K484" s="17">
        <v>1</v>
      </c>
      <c r="L484" s="17">
        <v>0</v>
      </c>
      <c r="M484" s="17"/>
      <c r="N484" s="17">
        <v>26</v>
      </c>
      <c r="O484" s="17">
        <v>0</v>
      </c>
      <c r="P484" s="17">
        <v>0</v>
      </c>
      <c r="Q484" s="17">
        <v>5</v>
      </c>
      <c r="R484" s="76">
        <v>21</v>
      </c>
      <c r="S484" s="76"/>
      <c r="T484" s="17">
        <v>0</v>
      </c>
      <c r="U484" s="17">
        <v>0</v>
      </c>
      <c r="V484" s="17">
        <v>0</v>
      </c>
      <c r="W484" s="17">
        <v>0</v>
      </c>
      <c r="X484" s="76">
        <v>0</v>
      </c>
      <c r="Y484" s="59"/>
      <c r="Z484" s="20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  <c r="AU484" s="133"/>
      <c r="AV484" s="133"/>
      <c r="AW484" s="133"/>
      <c r="AX484" s="133"/>
      <c r="AY484" s="133"/>
      <c r="AZ484" s="133"/>
      <c r="BA484" s="133"/>
      <c r="BB484" s="133"/>
      <c r="BC484" s="133"/>
      <c r="BD484" s="133"/>
      <c r="BE484" s="133"/>
      <c r="BF484" s="133"/>
      <c r="BG484" s="133"/>
    </row>
    <row r="485" spans="1:59" ht="12.75" customHeight="1">
      <c r="A485" s="14" t="s">
        <v>38</v>
      </c>
      <c r="B485" s="16">
        <v>1</v>
      </c>
      <c r="C485" s="16">
        <v>0</v>
      </c>
      <c r="D485" s="16">
        <v>0</v>
      </c>
      <c r="E485" s="16">
        <v>0</v>
      </c>
      <c r="F485" s="16">
        <v>1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1</v>
      </c>
      <c r="O485" s="16">
        <v>0</v>
      </c>
      <c r="P485" s="16">
        <v>0</v>
      </c>
      <c r="Q485" s="16">
        <v>0</v>
      </c>
      <c r="R485" s="18">
        <v>1</v>
      </c>
      <c r="S485" s="18">
        <v>0</v>
      </c>
      <c r="T485" s="16">
        <v>2</v>
      </c>
      <c r="U485" s="16">
        <v>0</v>
      </c>
      <c r="V485" s="16">
        <v>0</v>
      </c>
      <c r="W485" s="16">
        <v>0</v>
      </c>
      <c r="X485" s="18">
        <v>2</v>
      </c>
      <c r="Y485" s="19">
        <v>0</v>
      </c>
      <c r="Z485" s="20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  <c r="AU485" s="133"/>
      <c r="AV485" s="133"/>
      <c r="AW485" s="133"/>
      <c r="AX485" s="133"/>
      <c r="AY485" s="133"/>
      <c r="AZ485" s="133"/>
      <c r="BA485" s="133"/>
      <c r="BB485" s="133"/>
      <c r="BC485" s="133"/>
      <c r="BD485" s="133"/>
      <c r="BE485" s="133"/>
      <c r="BF485" s="133"/>
      <c r="BG485" s="133"/>
    </row>
    <row r="486" spans="1:59" ht="12.75" customHeight="1">
      <c r="A486" s="13" t="s">
        <v>39</v>
      </c>
      <c r="B486" s="56">
        <v>53</v>
      </c>
      <c r="C486" s="56">
        <v>2</v>
      </c>
      <c r="D486" s="56">
        <v>0</v>
      </c>
      <c r="E486" s="56">
        <v>27</v>
      </c>
      <c r="F486" s="56">
        <v>24</v>
      </c>
      <c r="G486" s="56">
        <v>0</v>
      </c>
      <c r="H486" s="56">
        <v>0</v>
      </c>
      <c r="I486" s="56">
        <v>0</v>
      </c>
      <c r="J486" s="56">
        <v>0</v>
      </c>
      <c r="K486" s="56">
        <v>0</v>
      </c>
      <c r="L486" s="56">
        <v>0</v>
      </c>
      <c r="M486" s="56">
        <v>0</v>
      </c>
      <c r="N486" s="56">
        <v>53</v>
      </c>
      <c r="O486" s="56">
        <v>2</v>
      </c>
      <c r="P486" s="56">
        <v>0</v>
      </c>
      <c r="Q486" s="56">
        <v>27</v>
      </c>
      <c r="R486" s="75">
        <v>24</v>
      </c>
      <c r="S486" s="75">
        <v>0</v>
      </c>
      <c r="T486" s="56">
        <v>13</v>
      </c>
      <c r="U486" s="56">
        <v>0</v>
      </c>
      <c r="V486" s="56">
        <v>0</v>
      </c>
      <c r="W486" s="56">
        <v>0</v>
      </c>
      <c r="X486" s="75">
        <v>13</v>
      </c>
      <c r="Y486" s="57">
        <v>0</v>
      </c>
      <c r="Z486" s="20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  <c r="AU486" s="133"/>
      <c r="AV486" s="133"/>
      <c r="AW486" s="133"/>
      <c r="AX486" s="133"/>
      <c r="AY486" s="133"/>
      <c r="AZ486" s="133"/>
      <c r="BA486" s="133"/>
      <c r="BB486" s="133"/>
      <c r="BC486" s="133"/>
      <c r="BD486" s="133"/>
      <c r="BE486" s="133"/>
      <c r="BF486" s="133"/>
      <c r="BG486" s="133"/>
    </row>
    <row r="487" spans="1:59" ht="12.75" customHeight="1">
      <c r="A487" s="61" t="s">
        <v>40</v>
      </c>
      <c r="B487" s="17">
        <v>64</v>
      </c>
      <c r="C487" s="17">
        <v>31</v>
      </c>
      <c r="D487" s="17">
        <v>0</v>
      </c>
      <c r="E487" s="17">
        <v>26</v>
      </c>
      <c r="F487" s="17">
        <v>7</v>
      </c>
      <c r="G487" s="17"/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/>
      <c r="N487" s="17">
        <v>64</v>
      </c>
      <c r="O487" s="17">
        <v>31</v>
      </c>
      <c r="P487" s="17">
        <v>0</v>
      </c>
      <c r="Q487" s="17">
        <v>26</v>
      </c>
      <c r="R487" s="76">
        <v>7</v>
      </c>
      <c r="S487" s="76"/>
      <c r="T487" s="17">
        <v>2</v>
      </c>
      <c r="U487" s="17">
        <v>0</v>
      </c>
      <c r="V487" s="17">
        <v>0</v>
      </c>
      <c r="W487" s="17">
        <v>0</v>
      </c>
      <c r="X487" s="76">
        <v>2</v>
      </c>
      <c r="Y487" s="59"/>
      <c r="Z487" s="20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  <c r="AU487" s="133"/>
      <c r="AV487" s="133"/>
      <c r="AW487" s="133"/>
      <c r="AX487" s="133"/>
      <c r="AY487" s="133"/>
      <c r="AZ487" s="133"/>
      <c r="BA487" s="133"/>
      <c r="BB487" s="133"/>
      <c r="BC487" s="133"/>
      <c r="BD487" s="133"/>
      <c r="BE487" s="133"/>
      <c r="BF487" s="133"/>
      <c r="BG487" s="133"/>
    </row>
    <row r="488" spans="1:59" ht="12.75" customHeight="1">
      <c r="A488" s="61" t="s">
        <v>41</v>
      </c>
      <c r="B488" s="17">
        <v>74</v>
      </c>
      <c r="C488" s="17">
        <v>0</v>
      </c>
      <c r="D488" s="17">
        <v>0</v>
      </c>
      <c r="E488" s="17">
        <v>49</v>
      </c>
      <c r="F488" s="17">
        <v>25</v>
      </c>
      <c r="G488" s="17">
        <v>0</v>
      </c>
      <c r="H488" s="17">
        <v>9</v>
      </c>
      <c r="I488" s="17">
        <v>0</v>
      </c>
      <c r="J488" s="17">
        <v>0</v>
      </c>
      <c r="K488" s="17">
        <v>0</v>
      </c>
      <c r="L488" s="17">
        <v>9</v>
      </c>
      <c r="M488" s="17">
        <v>0</v>
      </c>
      <c r="N488" s="17">
        <v>65</v>
      </c>
      <c r="O488" s="17">
        <v>0</v>
      </c>
      <c r="P488" s="17">
        <v>0</v>
      </c>
      <c r="Q488" s="17">
        <v>49</v>
      </c>
      <c r="R488" s="76">
        <v>16</v>
      </c>
      <c r="S488" s="76">
        <v>0</v>
      </c>
      <c r="T488" s="17">
        <v>9</v>
      </c>
      <c r="U488" s="17">
        <v>0</v>
      </c>
      <c r="V488" s="17">
        <v>0</v>
      </c>
      <c r="W488" s="17">
        <v>7</v>
      </c>
      <c r="X488" s="76">
        <v>2</v>
      </c>
      <c r="Y488" s="59">
        <v>0</v>
      </c>
      <c r="Z488" s="20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  <c r="AU488" s="133"/>
      <c r="AV488" s="133"/>
      <c r="AW488" s="133"/>
      <c r="AX488" s="133"/>
      <c r="AY488" s="133"/>
      <c r="AZ488" s="133"/>
      <c r="BA488" s="133"/>
      <c r="BB488" s="133"/>
      <c r="BC488" s="133"/>
      <c r="BD488" s="133"/>
      <c r="BE488" s="133"/>
      <c r="BF488" s="133"/>
      <c r="BG488" s="133"/>
    </row>
    <row r="489" spans="1:59" ht="12.75" customHeight="1">
      <c r="A489" s="61" t="s">
        <v>42</v>
      </c>
      <c r="B489" s="17">
        <v>92</v>
      </c>
      <c r="C489" s="17">
        <v>0</v>
      </c>
      <c r="D489" s="17">
        <v>39</v>
      </c>
      <c r="E489" s="17">
        <v>45</v>
      </c>
      <c r="F489" s="17">
        <v>8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92</v>
      </c>
      <c r="O489" s="17">
        <v>0</v>
      </c>
      <c r="P489" s="17">
        <v>39</v>
      </c>
      <c r="Q489" s="17">
        <v>45</v>
      </c>
      <c r="R489" s="76">
        <v>8</v>
      </c>
      <c r="S489" s="76">
        <v>0</v>
      </c>
      <c r="T489" s="17">
        <v>4</v>
      </c>
      <c r="U489" s="17">
        <v>0</v>
      </c>
      <c r="V489" s="17">
        <v>2</v>
      </c>
      <c r="W489" s="17">
        <v>1</v>
      </c>
      <c r="X489" s="76">
        <v>1</v>
      </c>
      <c r="Y489" s="59">
        <v>0</v>
      </c>
      <c r="Z489" s="20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  <c r="AU489" s="133"/>
      <c r="AV489" s="133"/>
      <c r="AW489" s="133"/>
      <c r="AX489" s="133"/>
      <c r="AY489" s="133"/>
      <c r="AZ489" s="133"/>
      <c r="BA489" s="133"/>
      <c r="BB489" s="133"/>
      <c r="BC489" s="133"/>
      <c r="BD489" s="133"/>
      <c r="BE489" s="133"/>
      <c r="BF489" s="133"/>
      <c r="BG489" s="133"/>
    </row>
    <row r="490" spans="1:59" ht="12.75" customHeight="1">
      <c r="A490" s="14" t="s">
        <v>43</v>
      </c>
      <c r="B490" s="16">
        <v>13</v>
      </c>
      <c r="C490" s="16">
        <v>6</v>
      </c>
      <c r="D490" s="16">
        <v>0</v>
      </c>
      <c r="E490" s="16">
        <v>0</v>
      </c>
      <c r="F490" s="16">
        <v>7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13</v>
      </c>
      <c r="O490" s="16">
        <v>6</v>
      </c>
      <c r="P490" s="16">
        <v>0</v>
      </c>
      <c r="Q490" s="16">
        <v>0</v>
      </c>
      <c r="R490" s="18">
        <v>7</v>
      </c>
      <c r="S490" s="18">
        <v>0</v>
      </c>
      <c r="T490" s="16">
        <v>0</v>
      </c>
      <c r="U490" s="16">
        <v>0</v>
      </c>
      <c r="V490" s="16">
        <v>0</v>
      </c>
      <c r="W490" s="16">
        <v>0</v>
      </c>
      <c r="X490" s="18">
        <v>0</v>
      </c>
      <c r="Y490" s="19">
        <v>0</v>
      </c>
      <c r="Z490" s="20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  <c r="AU490" s="133"/>
      <c r="AV490" s="133"/>
      <c r="AW490" s="133"/>
      <c r="AX490" s="133"/>
      <c r="AY490" s="133"/>
      <c r="AZ490" s="133"/>
      <c r="BA490" s="133"/>
      <c r="BB490" s="133"/>
      <c r="BC490" s="133"/>
      <c r="BD490" s="133"/>
      <c r="BE490" s="133"/>
      <c r="BF490" s="133"/>
      <c r="BG490" s="133"/>
    </row>
    <row r="491" spans="1:59" ht="12.75" customHeight="1">
      <c r="A491" s="13" t="s">
        <v>44</v>
      </c>
      <c r="B491" s="56">
        <v>15</v>
      </c>
      <c r="C491" s="56">
        <v>0</v>
      </c>
      <c r="D491" s="56">
        <v>0</v>
      </c>
      <c r="E491" s="56">
        <v>15</v>
      </c>
      <c r="F491" s="56">
        <v>0</v>
      </c>
      <c r="G491" s="56"/>
      <c r="H491" s="56">
        <v>0</v>
      </c>
      <c r="I491" s="56">
        <v>0</v>
      </c>
      <c r="J491" s="56">
        <v>0</v>
      </c>
      <c r="K491" s="56">
        <v>0</v>
      </c>
      <c r="L491" s="56">
        <v>0</v>
      </c>
      <c r="M491" s="56"/>
      <c r="N491" s="56">
        <v>15</v>
      </c>
      <c r="O491" s="56">
        <v>0</v>
      </c>
      <c r="P491" s="56">
        <v>0</v>
      </c>
      <c r="Q491" s="56">
        <v>15</v>
      </c>
      <c r="R491" s="75">
        <v>0</v>
      </c>
      <c r="S491" s="75"/>
      <c r="T491" s="56">
        <v>2</v>
      </c>
      <c r="U491" s="56">
        <v>0</v>
      </c>
      <c r="V491" s="56">
        <v>0</v>
      </c>
      <c r="W491" s="56">
        <v>2</v>
      </c>
      <c r="X491" s="75">
        <v>0</v>
      </c>
      <c r="Y491" s="57"/>
      <c r="Z491" s="20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  <c r="AU491" s="133"/>
      <c r="AV491" s="133"/>
      <c r="AW491" s="133"/>
      <c r="AX491" s="133"/>
      <c r="AY491" s="133"/>
      <c r="AZ491" s="133"/>
      <c r="BA491" s="133"/>
      <c r="BB491" s="133"/>
      <c r="BC491" s="133"/>
      <c r="BD491" s="133"/>
      <c r="BE491" s="133"/>
      <c r="BF491" s="133"/>
      <c r="BG491" s="133"/>
    </row>
    <row r="492" spans="1:59" ht="12.75" customHeight="1">
      <c r="A492" s="61" t="s">
        <v>45</v>
      </c>
      <c r="B492" s="17">
        <v>2921</v>
      </c>
      <c r="C492" s="17">
        <v>2904</v>
      </c>
      <c r="D492" s="17">
        <v>0</v>
      </c>
      <c r="E492" s="17">
        <v>9</v>
      </c>
      <c r="F492" s="17">
        <v>8</v>
      </c>
      <c r="G492" s="17"/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/>
      <c r="N492" s="17">
        <v>2921</v>
      </c>
      <c r="O492" s="17">
        <v>2904</v>
      </c>
      <c r="P492" s="17">
        <v>0</v>
      </c>
      <c r="Q492" s="17">
        <v>9</v>
      </c>
      <c r="R492" s="76">
        <v>8</v>
      </c>
      <c r="S492" s="76"/>
      <c r="T492" s="17">
        <v>0</v>
      </c>
      <c r="U492" s="17">
        <v>0</v>
      </c>
      <c r="V492" s="17">
        <v>0</v>
      </c>
      <c r="W492" s="17">
        <v>0</v>
      </c>
      <c r="X492" s="76">
        <v>0</v>
      </c>
      <c r="Y492" s="59"/>
      <c r="Z492" s="20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  <c r="AU492" s="133"/>
      <c r="AV492" s="133"/>
      <c r="AW492" s="133"/>
      <c r="AX492" s="133"/>
      <c r="AY492" s="133"/>
      <c r="AZ492" s="133"/>
      <c r="BA492" s="133"/>
      <c r="BB492" s="133"/>
      <c r="BC492" s="133"/>
      <c r="BD492" s="133"/>
      <c r="BE492" s="133"/>
      <c r="BF492" s="133"/>
      <c r="BG492" s="133"/>
    </row>
    <row r="493" spans="1:59" ht="12.75" customHeight="1">
      <c r="A493" s="61" t="s">
        <v>46</v>
      </c>
      <c r="B493" s="17">
        <v>46</v>
      </c>
      <c r="C493" s="17">
        <v>0</v>
      </c>
      <c r="D493" s="17">
        <v>0</v>
      </c>
      <c r="E493" s="17">
        <v>27</v>
      </c>
      <c r="F493" s="17">
        <v>19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46</v>
      </c>
      <c r="O493" s="17">
        <v>0</v>
      </c>
      <c r="P493" s="17">
        <v>0</v>
      </c>
      <c r="Q493" s="17">
        <v>27</v>
      </c>
      <c r="R493" s="76">
        <v>19</v>
      </c>
      <c r="S493" s="76">
        <v>0</v>
      </c>
      <c r="T493" s="17">
        <v>5</v>
      </c>
      <c r="U493" s="17">
        <v>0</v>
      </c>
      <c r="V493" s="17">
        <v>0</v>
      </c>
      <c r="W493" s="17">
        <v>5</v>
      </c>
      <c r="X493" s="76">
        <v>0</v>
      </c>
      <c r="Y493" s="59">
        <v>0</v>
      </c>
      <c r="Z493" s="20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  <c r="AU493" s="133"/>
      <c r="AV493" s="133"/>
      <c r="AW493" s="133"/>
      <c r="AX493" s="133"/>
      <c r="AY493" s="133"/>
      <c r="AZ493" s="133"/>
      <c r="BA493" s="133"/>
      <c r="BB493" s="133"/>
      <c r="BC493" s="133"/>
      <c r="BD493" s="133"/>
      <c r="BE493" s="133"/>
      <c r="BF493" s="133"/>
      <c r="BG493" s="133"/>
    </row>
    <row r="494" spans="1:59" ht="12.75" customHeight="1">
      <c r="A494" s="61" t="s">
        <v>47</v>
      </c>
      <c r="B494" s="17">
        <v>77</v>
      </c>
      <c r="C494" s="17">
        <v>16</v>
      </c>
      <c r="D494" s="17">
        <v>0</v>
      </c>
      <c r="E494" s="17">
        <v>31</v>
      </c>
      <c r="F494" s="17">
        <v>30</v>
      </c>
      <c r="G494" s="17"/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/>
      <c r="N494" s="17">
        <v>77</v>
      </c>
      <c r="O494" s="17">
        <v>16</v>
      </c>
      <c r="P494" s="17">
        <v>0</v>
      </c>
      <c r="Q494" s="17">
        <v>31</v>
      </c>
      <c r="R494" s="76">
        <v>30</v>
      </c>
      <c r="S494" s="76"/>
      <c r="T494" s="17">
        <v>25</v>
      </c>
      <c r="U494" s="17">
        <v>0</v>
      </c>
      <c r="V494" s="17">
        <v>0</v>
      </c>
      <c r="W494" s="17">
        <v>5</v>
      </c>
      <c r="X494" s="76">
        <v>20</v>
      </c>
      <c r="Y494" s="59"/>
      <c r="Z494" s="20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  <c r="AU494" s="133"/>
      <c r="AV494" s="133"/>
      <c r="AW494" s="133"/>
      <c r="AX494" s="133"/>
      <c r="AY494" s="133"/>
      <c r="AZ494" s="133"/>
      <c r="BA494" s="133"/>
      <c r="BB494" s="133"/>
      <c r="BC494" s="133"/>
      <c r="BD494" s="133"/>
      <c r="BE494" s="133"/>
      <c r="BF494" s="133"/>
      <c r="BG494" s="133"/>
    </row>
    <row r="495" spans="1:59" ht="12.75" customHeight="1">
      <c r="A495" s="14" t="s">
        <v>48</v>
      </c>
      <c r="B495" s="16">
        <v>119</v>
      </c>
      <c r="C495" s="16">
        <v>0</v>
      </c>
      <c r="D495" s="16">
        <v>0</v>
      </c>
      <c r="E495" s="16">
        <v>89</v>
      </c>
      <c r="F495" s="16">
        <v>30</v>
      </c>
      <c r="G495" s="16"/>
      <c r="H495" s="16">
        <v>1</v>
      </c>
      <c r="I495" s="16">
        <v>0</v>
      </c>
      <c r="J495" s="16">
        <v>0</v>
      </c>
      <c r="K495" s="16">
        <v>0</v>
      </c>
      <c r="L495" s="16">
        <v>1</v>
      </c>
      <c r="M495" s="16"/>
      <c r="N495" s="16">
        <v>118</v>
      </c>
      <c r="O495" s="16">
        <v>0</v>
      </c>
      <c r="P495" s="16">
        <v>0</v>
      </c>
      <c r="Q495" s="16">
        <v>89</v>
      </c>
      <c r="R495" s="18">
        <v>29</v>
      </c>
      <c r="S495" s="18"/>
      <c r="T495" s="16">
        <v>40</v>
      </c>
      <c r="U495" s="16">
        <v>0</v>
      </c>
      <c r="V495" s="16">
        <v>0</v>
      </c>
      <c r="W495" s="16">
        <v>32</v>
      </c>
      <c r="X495" s="18">
        <v>8</v>
      </c>
      <c r="Y495" s="19"/>
      <c r="Z495" s="20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  <c r="AU495" s="133"/>
      <c r="AV495" s="133"/>
      <c r="AW495" s="133"/>
      <c r="AX495" s="133"/>
      <c r="AY495" s="133"/>
      <c r="AZ495" s="133"/>
      <c r="BA495" s="133"/>
      <c r="BB495" s="133"/>
      <c r="BC495" s="133"/>
      <c r="BD495" s="133"/>
      <c r="BE495" s="133"/>
      <c r="BF495" s="133"/>
      <c r="BG495" s="133"/>
    </row>
    <row r="496" spans="1:59" ht="12.75" customHeight="1">
      <c r="A496" s="13" t="s">
        <v>49</v>
      </c>
      <c r="B496" s="56">
        <v>58</v>
      </c>
      <c r="C496" s="56">
        <v>0</v>
      </c>
      <c r="D496" s="56">
        <v>0</v>
      </c>
      <c r="E496" s="56">
        <v>43</v>
      </c>
      <c r="F496" s="56">
        <v>15</v>
      </c>
      <c r="G496" s="56"/>
      <c r="H496" s="56">
        <v>19</v>
      </c>
      <c r="I496" s="56">
        <v>0</v>
      </c>
      <c r="J496" s="56">
        <v>0</v>
      </c>
      <c r="K496" s="56">
        <v>19</v>
      </c>
      <c r="L496" s="56">
        <v>0</v>
      </c>
      <c r="M496" s="56"/>
      <c r="N496" s="56">
        <v>39</v>
      </c>
      <c r="O496" s="56">
        <v>0</v>
      </c>
      <c r="P496" s="56">
        <v>0</v>
      </c>
      <c r="Q496" s="56">
        <v>24</v>
      </c>
      <c r="R496" s="75">
        <v>15</v>
      </c>
      <c r="S496" s="75"/>
      <c r="T496" s="56">
        <v>10</v>
      </c>
      <c r="U496" s="56">
        <v>0</v>
      </c>
      <c r="V496" s="56">
        <v>0</v>
      </c>
      <c r="W496" s="56">
        <v>6</v>
      </c>
      <c r="X496" s="75">
        <v>4</v>
      </c>
      <c r="Y496" s="57"/>
      <c r="Z496" s="20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  <c r="AU496" s="133"/>
      <c r="AV496" s="133"/>
      <c r="AW496" s="133"/>
      <c r="AX496" s="133"/>
      <c r="AY496" s="133"/>
      <c r="AZ496" s="133"/>
      <c r="BA496" s="133"/>
      <c r="BB496" s="133"/>
      <c r="BC496" s="133"/>
      <c r="BD496" s="133"/>
      <c r="BE496" s="133"/>
      <c r="BF496" s="133"/>
      <c r="BG496" s="133"/>
    </row>
    <row r="497" spans="1:59" ht="12.75" customHeight="1">
      <c r="A497" s="61" t="s">
        <v>50</v>
      </c>
      <c r="B497" s="17">
        <v>3</v>
      </c>
      <c r="C497" s="17">
        <v>0</v>
      </c>
      <c r="D497" s="17">
        <v>0</v>
      </c>
      <c r="E497" s="17">
        <v>3</v>
      </c>
      <c r="F497" s="17">
        <v>0</v>
      </c>
      <c r="G497" s="17"/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/>
      <c r="N497" s="17">
        <v>3</v>
      </c>
      <c r="O497" s="17">
        <v>0</v>
      </c>
      <c r="P497" s="17">
        <v>0</v>
      </c>
      <c r="Q497" s="17">
        <v>3</v>
      </c>
      <c r="R497" s="76">
        <v>0</v>
      </c>
      <c r="S497" s="76"/>
      <c r="T497" s="17">
        <v>0</v>
      </c>
      <c r="U497" s="17">
        <v>0</v>
      </c>
      <c r="V497" s="17">
        <v>0</v>
      </c>
      <c r="W497" s="17">
        <v>0</v>
      </c>
      <c r="X497" s="76">
        <v>0</v>
      </c>
      <c r="Y497" s="59"/>
      <c r="Z497" s="20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  <c r="AU497" s="133"/>
      <c r="AV497" s="133"/>
      <c r="AW497" s="133"/>
      <c r="AX497" s="133"/>
      <c r="AY497" s="133"/>
      <c r="AZ497" s="133"/>
      <c r="BA497" s="133"/>
      <c r="BB497" s="133"/>
      <c r="BC497" s="133"/>
      <c r="BD497" s="133"/>
      <c r="BE497" s="133"/>
      <c r="BF497" s="133"/>
      <c r="BG497" s="133"/>
    </row>
    <row r="498" spans="1:59" ht="12.75" customHeight="1">
      <c r="A498" s="61" t="s">
        <v>51</v>
      </c>
      <c r="B498" s="17">
        <v>40</v>
      </c>
      <c r="C498" s="17">
        <v>0</v>
      </c>
      <c r="D498" s="17">
        <v>0</v>
      </c>
      <c r="E498" s="17">
        <v>7</v>
      </c>
      <c r="F498" s="17">
        <v>33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40</v>
      </c>
      <c r="O498" s="17">
        <v>0</v>
      </c>
      <c r="P498" s="17">
        <v>0</v>
      </c>
      <c r="Q498" s="17">
        <v>7</v>
      </c>
      <c r="R498" s="76">
        <v>33</v>
      </c>
      <c r="S498" s="76">
        <v>0</v>
      </c>
      <c r="T498" s="17">
        <v>7</v>
      </c>
      <c r="U498" s="17">
        <v>0</v>
      </c>
      <c r="V498" s="17">
        <v>0</v>
      </c>
      <c r="W498" s="17">
        <v>2</v>
      </c>
      <c r="X498" s="76">
        <v>5</v>
      </c>
      <c r="Y498" s="59">
        <v>0</v>
      </c>
      <c r="Z498" s="20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  <c r="AU498" s="133"/>
      <c r="AV498" s="133"/>
      <c r="AW498" s="133"/>
      <c r="AX498" s="133"/>
      <c r="AY498" s="133"/>
      <c r="AZ498" s="133"/>
      <c r="BA498" s="133"/>
      <c r="BB498" s="133"/>
      <c r="BC498" s="133"/>
      <c r="BD498" s="133"/>
      <c r="BE498" s="133"/>
      <c r="BF498" s="133"/>
      <c r="BG498" s="133"/>
    </row>
    <row r="499" spans="1:59" ht="12.75" customHeight="1">
      <c r="A499" s="61" t="s">
        <v>52</v>
      </c>
      <c r="B499" s="17">
        <v>234</v>
      </c>
      <c r="C499" s="17">
        <v>1</v>
      </c>
      <c r="D499" s="17">
        <v>0</v>
      </c>
      <c r="E499" s="17">
        <v>141</v>
      </c>
      <c r="F499" s="17">
        <v>92</v>
      </c>
      <c r="G499" s="17"/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/>
      <c r="N499" s="17">
        <v>234</v>
      </c>
      <c r="O499" s="17">
        <v>1</v>
      </c>
      <c r="P499" s="17">
        <v>0</v>
      </c>
      <c r="Q499" s="17">
        <v>141</v>
      </c>
      <c r="R499" s="76">
        <v>92</v>
      </c>
      <c r="S499" s="76"/>
      <c r="T499" s="17">
        <v>3</v>
      </c>
      <c r="U499" s="17">
        <v>0</v>
      </c>
      <c r="V499" s="17">
        <v>0</v>
      </c>
      <c r="W499" s="17">
        <v>0</v>
      </c>
      <c r="X499" s="76">
        <v>3</v>
      </c>
      <c r="Y499" s="59"/>
      <c r="Z499" s="20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  <c r="AU499" s="133"/>
      <c r="AV499" s="133"/>
      <c r="AW499" s="133"/>
      <c r="AX499" s="133"/>
      <c r="AY499" s="133"/>
      <c r="AZ499" s="133"/>
      <c r="BA499" s="133"/>
      <c r="BB499" s="133"/>
      <c r="BC499" s="133"/>
      <c r="BD499" s="133"/>
      <c r="BE499" s="133"/>
      <c r="BF499" s="133"/>
      <c r="BG499" s="133"/>
    </row>
    <row r="500" spans="1:59" ht="12.75" customHeight="1">
      <c r="A500" s="14" t="s">
        <v>53</v>
      </c>
      <c r="B500" s="16">
        <v>15</v>
      </c>
      <c r="C500" s="16">
        <v>0</v>
      </c>
      <c r="D500" s="16">
        <v>0</v>
      </c>
      <c r="E500" s="16">
        <v>15</v>
      </c>
      <c r="F500" s="16">
        <v>0</v>
      </c>
      <c r="G500" s="16"/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/>
      <c r="N500" s="16">
        <v>15</v>
      </c>
      <c r="O500" s="16">
        <v>0</v>
      </c>
      <c r="P500" s="16">
        <v>0</v>
      </c>
      <c r="Q500" s="16">
        <v>15</v>
      </c>
      <c r="R500" s="18">
        <v>0</v>
      </c>
      <c r="S500" s="18"/>
      <c r="T500" s="16">
        <v>23</v>
      </c>
      <c r="U500" s="16">
        <v>0</v>
      </c>
      <c r="V500" s="16">
        <v>0</v>
      </c>
      <c r="W500" s="16">
        <v>3</v>
      </c>
      <c r="X500" s="18">
        <v>20</v>
      </c>
      <c r="Y500" s="19"/>
      <c r="Z500" s="20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  <c r="AU500" s="133"/>
      <c r="AV500" s="133"/>
      <c r="AW500" s="133"/>
      <c r="AX500" s="133"/>
      <c r="AY500" s="133"/>
      <c r="AZ500" s="133"/>
      <c r="BA500" s="133"/>
      <c r="BB500" s="133"/>
      <c r="BC500" s="133"/>
      <c r="BD500" s="133"/>
      <c r="BE500" s="133"/>
      <c r="BF500" s="133"/>
      <c r="BG500" s="133"/>
    </row>
    <row r="501" spans="1:59" ht="12.75" customHeight="1">
      <c r="A501" s="61" t="s">
        <v>54</v>
      </c>
      <c r="B501" s="56">
        <v>101</v>
      </c>
      <c r="C501" s="56">
        <v>20</v>
      </c>
      <c r="D501" s="56">
        <v>0</v>
      </c>
      <c r="E501" s="56">
        <v>62</v>
      </c>
      <c r="F501" s="56">
        <v>19</v>
      </c>
      <c r="G501" s="56"/>
      <c r="H501" s="56">
        <v>0</v>
      </c>
      <c r="I501" s="56">
        <v>0</v>
      </c>
      <c r="J501" s="56">
        <v>0</v>
      </c>
      <c r="K501" s="56">
        <v>0</v>
      </c>
      <c r="L501" s="56">
        <v>0</v>
      </c>
      <c r="M501" s="56"/>
      <c r="N501" s="56">
        <v>101</v>
      </c>
      <c r="O501" s="56">
        <v>20</v>
      </c>
      <c r="P501" s="56">
        <v>0</v>
      </c>
      <c r="Q501" s="56">
        <v>62</v>
      </c>
      <c r="R501" s="75">
        <v>19</v>
      </c>
      <c r="S501" s="75"/>
      <c r="T501" s="56">
        <v>12</v>
      </c>
      <c r="U501" s="56">
        <v>4</v>
      </c>
      <c r="V501" s="56">
        <v>0</v>
      </c>
      <c r="W501" s="56">
        <v>8</v>
      </c>
      <c r="X501" s="75">
        <v>0</v>
      </c>
      <c r="Y501" s="57"/>
      <c r="Z501" s="20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  <c r="AU501" s="133"/>
      <c r="AV501" s="133"/>
      <c r="AW501" s="133"/>
      <c r="AX501" s="133"/>
      <c r="AY501" s="133"/>
      <c r="AZ501" s="133"/>
      <c r="BA501" s="133"/>
      <c r="BB501" s="133"/>
      <c r="BC501" s="133"/>
      <c r="BD501" s="133"/>
      <c r="BE501" s="133"/>
      <c r="BF501" s="133"/>
      <c r="BG501" s="133"/>
    </row>
    <row r="502" spans="1:59" ht="12.75" customHeight="1">
      <c r="A502" s="63" t="s">
        <v>55</v>
      </c>
      <c r="B502" s="64">
        <v>0</v>
      </c>
      <c r="C502" s="64">
        <v>0</v>
      </c>
      <c r="D502" s="64">
        <v>0</v>
      </c>
      <c r="E502" s="64">
        <v>0</v>
      </c>
      <c r="F502" s="64">
        <v>0</v>
      </c>
      <c r="G502" s="64"/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/>
      <c r="N502" s="64">
        <v>0</v>
      </c>
      <c r="O502" s="64">
        <v>0</v>
      </c>
      <c r="P502" s="64">
        <v>0</v>
      </c>
      <c r="Q502" s="64">
        <v>0</v>
      </c>
      <c r="R502" s="77">
        <v>0</v>
      </c>
      <c r="S502" s="77"/>
      <c r="T502" s="64">
        <v>0</v>
      </c>
      <c r="U502" s="64">
        <v>0</v>
      </c>
      <c r="V502" s="64">
        <v>0</v>
      </c>
      <c r="W502" s="64">
        <v>0</v>
      </c>
      <c r="X502" s="77">
        <v>0</v>
      </c>
      <c r="Y502" s="65"/>
      <c r="Z502" s="20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  <c r="AU502" s="133"/>
      <c r="AV502" s="133"/>
      <c r="AW502" s="133"/>
      <c r="AX502" s="133"/>
      <c r="AY502" s="133"/>
      <c r="AZ502" s="133"/>
      <c r="BA502" s="133"/>
      <c r="BB502" s="133"/>
      <c r="BC502" s="133"/>
      <c r="BD502" s="133"/>
      <c r="BE502" s="133"/>
      <c r="BF502" s="133"/>
      <c r="BG502" s="133"/>
    </row>
    <row r="503" spans="1:26" ht="12.7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2"/>
    </row>
    <row r="504" ht="12.75" customHeight="1">
      <c r="A504" s="68" t="s">
        <v>122</v>
      </c>
    </row>
    <row r="505" spans="1:25" ht="12.75" customHeight="1">
      <c r="A505" s="20"/>
      <c r="U505" s="20"/>
      <c r="V505" s="20"/>
      <c r="W505" s="20"/>
      <c r="X505" s="20"/>
      <c r="Y505" s="20"/>
    </row>
    <row r="506" spans="1:25" ht="12.75" customHeight="1">
      <c r="A506" s="20"/>
      <c r="U506" s="20"/>
      <c r="V506" s="20"/>
      <c r="W506" s="20"/>
      <c r="X506" s="20"/>
      <c r="Y506" s="20"/>
    </row>
    <row r="507" spans="1:25" ht="12.75" customHeight="1">
      <c r="A507" s="20"/>
      <c r="U507" s="20"/>
      <c r="V507" s="20"/>
      <c r="W507" s="20"/>
      <c r="X507" s="20"/>
      <c r="Y507" s="20"/>
    </row>
    <row r="508" spans="1:25" ht="12.75" customHeight="1">
      <c r="A508" s="2" t="s">
        <v>148</v>
      </c>
      <c r="U508" s="20"/>
      <c r="V508" s="20"/>
      <c r="W508" s="20"/>
      <c r="X508" s="20"/>
      <c r="Y508" s="20"/>
    </row>
    <row r="509" spans="1:25" ht="12.75" customHeight="1">
      <c r="A509" s="5"/>
      <c r="B509" s="6" t="s">
        <v>85</v>
      </c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9"/>
      <c r="V509" s="9"/>
      <c r="W509" s="9"/>
      <c r="X509" s="9"/>
      <c r="Y509" s="9"/>
    </row>
    <row r="510" spans="1:25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10"/>
      <c r="R510" s="10"/>
      <c r="S510" s="7"/>
      <c r="T510" s="7"/>
      <c r="U510" s="7"/>
      <c r="V510" s="7"/>
      <c r="X510" s="8" t="s">
        <v>0</v>
      </c>
      <c r="Y510" s="7"/>
    </row>
    <row r="511" spans="1:25" ht="12.75" customHeight="1">
      <c r="A511" s="25"/>
      <c r="B511" s="26"/>
      <c r="C511" s="23" t="s">
        <v>134</v>
      </c>
      <c r="D511" s="23"/>
      <c r="E511" s="23" t="s">
        <v>135</v>
      </c>
      <c r="F511" s="23"/>
      <c r="G511" s="22" t="s">
        <v>136</v>
      </c>
      <c r="H511" s="21"/>
      <c r="I511" s="22" t="s">
        <v>58</v>
      </c>
      <c r="J511" s="23"/>
      <c r="K511" s="22"/>
      <c r="L511" s="21"/>
      <c r="M511" s="21"/>
      <c r="N511" s="21"/>
      <c r="O511" s="21"/>
      <c r="P511" s="23"/>
      <c r="Q511" s="21"/>
      <c r="R511" s="21"/>
      <c r="S511" s="21"/>
      <c r="T511" s="21"/>
      <c r="U511" s="23"/>
      <c r="V511" s="23"/>
      <c r="W511" s="21"/>
      <c r="X511" s="21"/>
      <c r="Y511" s="29"/>
    </row>
    <row r="512" spans="1:25" ht="12.75" customHeight="1">
      <c r="A512" s="31" t="s">
        <v>4</v>
      </c>
      <c r="B512" s="32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5"/>
    </row>
    <row r="513" spans="1:25" ht="12.75" customHeight="1">
      <c r="A513" s="36"/>
      <c r="B513" s="38"/>
      <c r="C513" s="40" t="s">
        <v>86</v>
      </c>
      <c r="D513" s="40"/>
      <c r="E513" s="40"/>
      <c r="F513" s="40"/>
      <c r="G513" s="69"/>
      <c r="H513" s="38"/>
      <c r="I513" s="40" t="s">
        <v>87</v>
      </c>
      <c r="J513" s="40"/>
      <c r="K513" s="40"/>
      <c r="L513" s="40"/>
      <c r="M513" s="69"/>
      <c r="N513" s="38"/>
      <c r="O513" s="39" t="s">
        <v>88</v>
      </c>
      <c r="P513" s="39"/>
      <c r="Q513" s="40"/>
      <c r="R513" s="40"/>
      <c r="S513" s="40"/>
      <c r="T513" s="38"/>
      <c r="U513" s="39" t="s">
        <v>89</v>
      </c>
      <c r="V513" s="39"/>
      <c r="W513" s="40"/>
      <c r="X513" s="40"/>
      <c r="Y513" s="41"/>
    </row>
    <row r="514" spans="1:25" ht="12.75" customHeight="1">
      <c r="A514" s="42" t="s">
        <v>6</v>
      </c>
      <c r="B514" s="73"/>
      <c r="C514" s="82"/>
      <c r="D514" s="82"/>
      <c r="E514" s="82"/>
      <c r="F514" s="82"/>
      <c r="G514" s="83"/>
      <c r="H514" s="73"/>
      <c r="I514" s="82"/>
      <c r="J514" s="82"/>
      <c r="K514" s="82"/>
      <c r="L514" s="82"/>
      <c r="M514" s="83"/>
      <c r="N514" s="84"/>
      <c r="O514" s="30"/>
      <c r="P514" s="30"/>
      <c r="Q514" s="30"/>
      <c r="R514" s="30"/>
      <c r="S514" s="30"/>
      <c r="T514" s="84"/>
      <c r="U514" s="30"/>
      <c r="V514" s="30"/>
      <c r="W514" s="30"/>
      <c r="X514" s="30"/>
      <c r="Y514" s="85"/>
    </row>
    <row r="515" spans="1:25" ht="12.75" customHeight="1">
      <c r="A515" s="42" t="s">
        <v>8</v>
      </c>
      <c r="B515" s="86" t="s">
        <v>7</v>
      </c>
      <c r="C515" s="86" t="s">
        <v>119</v>
      </c>
      <c r="D515" s="86" t="s">
        <v>120</v>
      </c>
      <c r="E515" s="86" t="s">
        <v>113</v>
      </c>
      <c r="F515" s="86" t="s">
        <v>114</v>
      </c>
      <c r="G515" s="46" t="s">
        <v>121</v>
      </c>
      <c r="H515" s="86" t="s">
        <v>7</v>
      </c>
      <c r="I515" s="86" t="s">
        <v>119</v>
      </c>
      <c r="J515" s="86" t="s">
        <v>120</v>
      </c>
      <c r="K515" s="86" t="s">
        <v>113</v>
      </c>
      <c r="L515" s="86" t="s">
        <v>114</v>
      </c>
      <c r="M515" s="46" t="s">
        <v>121</v>
      </c>
      <c r="N515" s="86" t="s">
        <v>7</v>
      </c>
      <c r="O515" s="86" t="s">
        <v>119</v>
      </c>
      <c r="P515" s="86" t="s">
        <v>120</v>
      </c>
      <c r="Q515" s="86" t="s">
        <v>113</v>
      </c>
      <c r="R515" s="86" t="s">
        <v>114</v>
      </c>
      <c r="S515" s="46" t="s">
        <v>121</v>
      </c>
      <c r="T515" s="86" t="s">
        <v>7</v>
      </c>
      <c r="U515" s="86" t="s">
        <v>119</v>
      </c>
      <c r="V515" s="86" t="s">
        <v>120</v>
      </c>
      <c r="W515" s="86" t="s">
        <v>113</v>
      </c>
      <c r="X515" s="86" t="s">
        <v>114</v>
      </c>
      <c r="Y515" s="48" t="s">
        <v>121</v>
      </c>
    </row>
    <row r="516" spans="1:25" ht="12.75" customHeight="1">
      <c r="A516" s="49" t="s">
        <v>152</v>
      </c>
      <c r="B516" s="50">
        <v>28657</v>
      </c>
      <c r="C516" s="51">
        <v>762</v>
      </c>
      <c r="D516" s="51">
        <v>932</v>
      </c>
      <c r="E516" s="52">
        <v>24701</v>
      </c>
      <c r="F516" s="52">
        <v>2262</v>
      </c>
      <c r="G516" s="50" t="s">
        <v>158</v>
      </c>
      <c r="H516" s="50">
        <v>775</v>
      </c>
      <c r="I516" s="51">
        <v>2</v>
      </c>
      <c r="J516" s="51">
        <v>7</v>
      </c>
      <c r="K516" s="50">
        <v>688</v>
      </c>
      <c r="L516" s="50">
        <v>78</v>
      </c>
      <c r="M516" s="50" t="s">
        <v>158</v>
      </c>
      <c r="N516" s="50">
        <v>10279</v>
      </c>
      <c r="O516" s="51">
        <v>98</v>
      </c>
      <c r="P516" s="51">
        <v>215</v>
      </c>
      <c r="Q516" s="50">
        <v>9246</v>
      </c>
      <c r="R516" s="50">
        <v>720</v>
      </c>
      <c r="S516" s="50" t="s">
        <v>158</v>
      </c>
      <c r="T516" s="50">
        <v>17324</v>
      </c>
      <c r="U516" s="51">
        <v>662</v>
      </c>
      <c r="V516" s="51">
        <v>703</v>
      </c>
      <c r="W516" s="50">
        <v>14590</v>
      </c>
      <c r="X516" s="50">
        <v>1369</v>
      </c>
      <c r="Y516" s="53" t="s">
        <v>158</v>
      </c>
    </row>
    <row r="517" spans="1:25" ht="12.75" customHeight="1">
      <c r="A517" s="49" t="s">
        <v>150</v>
      </c>
      <c r="B517" s="50">
        <v>26110</v>
      </c>
      <c r="C517" s="50">
        <v>346</v>
      </c>
      <c r="D517" s="50">
        <v>80</v>
      </c>
      <c r="E517" s="52">
        <v>23691</v>
      </c>
      <c r="F517" s="52">
        <v>2519</v>
      </c>
      <c r="G517" s="50">
        <v>0</v>
      </c>
      <c r="H517" s="50">
        <v>516</v>
      </c>
      <c r="I517" s="50">
        <v>3</v>
      </c>
      <c r="J517" s="50">
        <v>0</v>
      </c>
      <c r="K517" s="50">
        <v>478</v>
      </c>
      <c r="L517" s="50">
        <v>35</v>
      </c>
      <c r="M517" s="50">
        <v>0</v>
      </c>
      <c r="N517" s="50">
        <v>9546</v>
      </c>
      <c r="O517" s="50">
        <v>36</v>
      </c>
      <c r="P517" s="50">
        <v>20</v>
      </c>
      <c r="Q517" s="50">
        <v>8695</v>
      </c>
      <c r="R517" s="50">
        <v>795</v>
      </c>
      <c r="S517" s="50">
        <v>0</v>
      </c>
      <c r="T517" s="50">
        <v>16152</v>
      </c>
      <c r="U517" s="50">
        <v>307</v>
      </c>
      <c r="V517" s="50">
        <v>60</v>
      </c>
      <c r="W517" s="50">
        <v>14270</v>
      </c>
      <c r="X517" s="50">
        <v>1515</v>
      </c>
      <c r="Y517" s="53">
        <v>0</v>
      </c>
    </row>
    <row r="518" spans="1:25" ht="12.75" customHeight="1">
      <c r="A518" s="49" t="s">
        <v>151</v>
      </c>
      <c r="B518" s="50">
        <f aca="true" t="shared" si="9" ref="B518:Y518">SUM(B519:B565)</f>
        <v>22661</v>
      </c>
      <c r="C518" s="50">
        <f t="shared" si="9"/>
        <v>107</v>
      </c>
      <c r="D518" s="50">
        <f t="shared" si="9"/>
        <v>938</v>
      </c>
      <c r="E518" s="52">
        <f t="shared" si="9"/>
        <v>19810</v>
      </c>
      <c r="F518" s="52">
        <f t="shared" si="9"/>
        <v>1810</v>
      </c>
      <c r="G518" s="50">
        <f t="shared" si="9"/>
        <v>0</v>
      </c>
      <c r="H518" s="50">
        <f t="shared" si="9"/>
        <v>250</v>
      </c>
      <c r="I518" s="50">
        <f t="shared" si="9"/>
        <v>2</v>
      </c>
      <c r="J518" s="50">
        <f t="shared" si="9"/>
        <v>0</v>
      </c>
      <c r="K518" s="50">
        <f t="shared" si="9"/>
        <v>239</v>
      </c>
      <c r="L518" s="50">
        <f t="shared" si="9"/>
        <v>9</v>
      </c>
      <c r="M518" s="50">
        <f t="shared" si="9"/>
        <v>0</v>
      </c>
      <c r="N518" s="50">
        <f t="shared" si="9"/>
        <v>7916</v>
      </c>
      <c r="O518" s="50">
        <f t="shared" si="9"/>
        <v>65</v>
      </c>
      <c r="P518" s="50">
        <f t="shared" si="9"/>
        <v>16</v>
      </c>
      <c r="Q518" s="50">
        <f t="shared" si="9"/>
        <v>7213</v>
      </c>
      <c r="R518" s="50">
        <f t="shared" si="9"/>
        <v>622</v>
      </c>
      <c r="S518" s="50">
        <f t="shared" si="9"/>
        <v>0</v>
      </c>
      <c r="T518" s="50">
        <f t="shared" si="9"/>
        <v>14193</v>
      </c>
      <c r="U518" s="50">
        <f t="shared" si="9"/>
        <v>37</v>
      </c>
      <c r="V518" s="50">
        <f t="shared" si="9"/>
        <v>921</v>
      </c>
      <c r="W518" s="50">
        <f t="shared" si="9"/>
        <v>12113</v>
      </c>
      <c r="X518" s="50">
        <f t="shared" si="9"/>
        <v>1122</v>
      </c>
      <c r="Y518" s="53">
        <f t="shared" si="9"/>
        <v>0</v>
      </c>
    </row>
    <row r="519" spans="1:25" ht="12.75" customHeight="1">
      <c r="A519" s="55" t="s">
        <v>9</v>
      </c>
      <c r="B519" s="56">
        <v>2381</v>
      </c>
      <c r="C519" s="56">
        <v>0</v>
      </c>
      <c r="D519" s="56">
        <v>0</v>
      </c>
      <c r="E519" s="56">
        <v>2270</v>
      </c>
      <c r="F519" s="56">
        <v>111</v>
      </c>
      <c r="G519" s="56"/>
      <c r="H519" s="56">
        <v>0</v>
      </c>
      <c r="I519" s="56">
        <v>0</v>
      </c>
      <c r="J519" s="56">
        <v>0</v>
      </c>
      <c r="K519" s="56">
        <v>0</v>
      </c>
      <c r="L519" s="56">
        <v>0</v>
      </c>
      <c r="M519" s="56"/>
      <c r="N519" s="56">
        <v>967</v>
      </c>
      <c r="O519" s="56">
        <v>0</v>
      </c>
      <c r="P519" s="56">
        <v>0</v>
      </c>
      <c r="Q519" s="56">
        <v>947</v>
      </c>
      <c r="R519" s="75">
        <v>20</v>
      </c>
      <c r="S519" s="75"/>
      <c r="T519" s="56">
        <v>1414</v>
      </c>
      <c r="U519" s="56">
        <v>0</v>
      </c>
      <c r="V519" s="56">
        <v>0</v>
      </c>
      <c r="W519" s="56">
        <v>1323</v>
      </c>
      <c r="X519" s="75">
        <v>91</v>
      </c>
      <c r="Y519" s="57"/>
    </row>
    <row r="520" spans="1:59" ht="12.75" customHeight="1">
      <c r="A520" s="58" t="s">
        <v>10</v>
      </c>
      <c r="B520" s="17">
        <v>447</v>
      </c>
      <c r="C520" s="17">
        <v>0</v>
      </c>
      <c r="D520" s="17">
        <v>0</v>
      </c>
      <c r="E520" s="17">
        <v>414</v>
      </c>
      <c r="F520" s="17">
        <v>33</v>
      </c>
      <c r="G520" s="17"/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/>
      <c r="N520" s="17">
        <v>190</v>
      </c>
      <c r="O520" s="17">
        <v>0</v>
      </c>
      <c r="P520" s="17">
        <v>0</v>
      </c>
      <c r="Q520" s="17">
        <v>181</v>
      </c>
      <c r="R520" s="76">
        <v>9</v>
      </c>
      <c r="S520" s="76"/>
      <c r="T520" s="17">
        <v>257</v>
      </c>
      <c r="U520" s="17">
        <v>0</v>
      </c>
      <c r="V520" s="17">
        <v>0</v>
      </c>
      <c r="W520" s="17">
        <v>233</v>
      </c>
      <c r="X520" s="76">
        <v>24</v>
      </c>
      <c r="Y520" s="59"/>
      <c r="AA520" s="133"/>
      <c r="AB520" s="133"/>
      <c r="AC520" s="133"/>
      <c r="AD520" s="133"/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  <c r="AU520" s="133"/>
      <c r="AV520" s="133"/>
      <c r="AW520" s="133"/>
      <c r="AX520" s="133"/>
      <c r="AY520" s="133"/>
      <c r="AZ520" s="133"/>
      <c r="BA520" s="133"/>
      <c r="BB520" s="133"/>
      <c r="BC520" s="133"/>
      <c r="BD520" s="133"/>
      <c r="BE520" s="133"/>
      <c r="BF520" s="133"/>
      <c r="BG520" s="133"/>
    </row>
    <row r="521" spans="1:59" ht="12.75" customHeight="1">
      <c r="A521" s="58" t="s">
        <v>11</v>
      </c>
      <c r="B521" s="17">
        <v>785</v>
      </c>
      <c r="C521" s="17">
        <v>0</v>
      </c>
      <c r="D521" s="17">
        <v>0</v>
      </c>
      <c r="E521" s="17">
        <v>759</v>
      </c>
      <c r="F521" s="17">
        <v>26</v>
      </c>
      <c r="G521" s="17"/>
      <c r="H521" s="17">
        <v>9</v>
      </c>
      <c r="I521" s="17">
        <v>0</v>
      </c>
      <c r="J521" s="17">
        <v>0</v>
      </c>
      <c r="K521" s="17">
        <v>9</v>
      </c>
      <c r="L521" s="17">
        <v>0</v>
      </c>
      <c r="M521" s="17"/>
      <c r="N521" s="17">
        <v>282</v>
      </c>
      <c r="O521" s="17">
        <v>0</v>
      </c>
      <c r="P521" s="17">
        <v>0</v>
      </c>
      <c r="Q521" s="17">
        <v>274</v>
      </c>
      <c r="R521" s="76">
        <v>8</v>
      </c>
      <c r="S521" s="76"/>
      <c r="T521" s="17">
        <v>494</v>
      </c>
      <c r="U521" s="17">
        <v>0</v>
      </c>
      <c r="V521" s="17">
        <v>0</v>
      </c>
      <c r="W521" s="17">
        <v>476</v>
      </c>
      <c r="X521" s="76">
        <v>18</v>
      </c>
      <c r="Y521" s="59"/>
      <c r="AA521" s="133"/>
      <c r="AB521" s="133"/>
      <c r="AC521" s="133"/>
      <c r="AD521" s="133"/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  <c r="AU521" s="133"/>
      <c r="AV521" s="133"/>
      <c r="AW521" s="133"/>
      <c r="AX521" s="133"/>
      <c r="AY521" s="133"/>
      <c r="AZ521" s="133"/>
      <c r="BA521" s="133"/>
      <c r="BB521" s="133"/>
      <c r="BC521" s="133"/>
      <c r="BD521" s="133"/>
      <c r="BE521" s="133"/>
      <c r="BF521" s="133"/>
      <c r="BG521" s="133"/>
    </row>
    <row r="522" spans="1:59" ht="12.75" customHeight="1">
      <c r="A522" s="58" t="s">
        <v>12</v>
      </c>
      <c r="B522" s="17">
        <v>270</v>
      </c>
      <c r="C522" s="17">
        <v>0</v>
      </c>
      <c r="D522" s="17">
        <v>0</v>
      </c>
      <c r="E522" s="17">
        <v>251</v>
      </c>
      <c r="F522" s="17">
        <v>19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113</v>
      </c>
      <c r="O522" s="17">
        <v>0</v>
      </c>
      <c r="P522" s="17">
        <v>0</v>
      </c>
      <c r="Q522" s="17">
        <v>106</v>
      </c>
      <c r="R522" s="76">
        <v>7</v>
      </c>
      <c r="S522" s="76">
        <v>0</v>
      </c>
      <c r="T522" s="17">
        <v>157</v>
      </c>
      <c r="U522" s="17">
        <v>0</v>
      </c>
      <c r="V522" s="17">
        <v>0</v>
      </c>
      <c r="W522" s="17">
        <v>145</v>
      </c>
      <c r="X522" s="76">
        <v>12</v>
      </c>
      <c r="Y522" s="59">
        <v>0</v>
      </c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  <c r="AU522" s="133"/>
      <c r="AV522" s="133"/>
      <c r="AW522" s="133"/>
      <c r="AX522" s="133"/>
      <c r="AY522" s="133"/>
      <c r="AZ522" s="133"/>
      <c r="BA522" s="133"/>
      <c r="BB522" s="133"/>
      <c r="BC522" s="133"/>
      <c r="BD522" s="133"/>
      <c r="BE522" s="133"/>
      <c r="BF522" s="133"/>
      <c r="BG522" s="133"/>
    </row>
    <row r="523" spans="1:59" ht="12.75" customHeight="1">
      <c r="A523" s="60" t="s">
        <v>13</v>
      </c>
      <c r="B523" s="16">
        <v>589</v>
      </c>
      <c r="C523" s="16">
        <v>0</v>
      </c>
      <c r="D523" s="16">
        <v>0</v>
      </c>
      <c r="E523" s="16">
        <v>583</v>
      </c>
      <c r="F523" s="16">
        <v>6</v>
      </c>
      <c r="G523" s="16"/>
      <c r="H523" s="16">
        <v>15</v>
      </c>
      <c r="I523" s="16">
        <v>0</v>
      </c>
      <c r="J523" s="16">
        <v>0</v>
      </c>
      <c r="K523" s="16">
        <v>15</v>
      </c>
      <c r="L523" s="16">
        <v>0</v>
      </c>
      <c r="M523" s="16"/>
      <c r="N523" s="16">
        <v>205</v>
      </c>
      <c r="O523" s="16">
        <v>0</v>
      </c>
      <c r="P523" s="16">
        <v>0</v>
      </c>
      <c r="Q523" s="16">
        <v>205</v>
      </c>
      <c r="R523" s="18">
        <v>0</v>
      </c>
      <c r="S523" s="18"/>
      <c r="T523" s="16">
        <v>369</v>
      </c>
      <c r="U523" s="16">
        <v>0</v>
      </c>
      <c r="V523" s="16">
        <v>0</v>
      </c>
      <c r="W523" s="16">
        <v>363</v>
      </c>
      <c r="X523" s="18">
        <v>6</v>
      </c>
      <c r="Y523" s="19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  <c r="AU523" s="133"/>
      <c r="AV523" s="133"/>
      <c r="AW523" s="133"/>
      <c r="AX523" s="133"/>
      <c r="AY523" s="133"/>
      <c r="AZ523" s="133"/>
      <c r="BA523" s="133"/>
      <c r="BB523" s="133"/>
      <c r="BC523" s="133"/>
      <c r="BD523" s="133"/>
      <c r="BE523" s="133"/>
      <c r="BF523" s="133"/>
      <c r="BG523" s="133"/>
    </row>
    <row r="524" spans="1:59" ht="12.75" customHeight="1">
      <c r="A524" s="13" t="s">
        <v>14</v>
      </c>
      <c r="B524" s="56">
        <v>236</v>
      </c>
      <c r="C524" s="56">
        <v>0</v>
      </c>
      <c r="D524" s="56">
        <v>0</v>
      </c>
      <c r="E524" s="56">
        <v>225</v>
      </c>
      <c r="F524" s="56">
        <v>11</v>
      </c>
      <c r="G524" s="56"/>
      <c r="H524" s="56">
        <v>0</v>
      </c>
      <c r="I524" s="56">
        <v>0</v>
      </c>
      <c r="J524" s="56">
        <v>0</v>
      </c>
      <c r="K524" s="56">
        <v>0</v>
      </c>
      <c r="L524" s="56">
        <v>0</v>
      </c>
      <c r="M524" s="56"/>
      <c r="N524" s="56">
        <v>126</v>
      </c>
      <c r="O524" s="56">
        <v>0</v>
      </c>
      <c r="P524" s="56">
        <v>0</v>
      </c>
      <c r="Q524" s="56">
        <v>126</v>
      </c>
      <c r="R524" s="75">
        <v>0</v>
      </c>
      <c r="S524" s="75"/>
      <c r="T524" s="56">
        <v>110</v>
      </c>
      <c r="U524" s="56">
        <v>0</v>
      </c>
      <c r="V524" s="56">
        <v>0</v>
      </c>
      <c r="W524" s="56">
        <v>99</v>
      </c>
      <c r="X524" s="75">
        <v>11</v>
      </c>
      <c r="Y524" s="57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  <c r="AU524" s="133"/>
      <c r="AV524" s="133"/>
      <c r="AW524" s="133"/>
      <c r="AX524" s="133"/>
      <c r="AY524" s="133"/>
      <c r="AZ524" s="133"/>
      <c r="BA524" s="133"/>
      <c r="BB524" s="133"/>
      <c r="BC524" s="133"/>
      <c r="BD524" s="133"/>
      <c r="BE524" s="133"/>
      <c r="BF524" s="133"/>
      <c r="BG524" s="133"/>
    </row>
    <row r="525" spans="1:59" ht="12.75" customHeight="1">
      <c r="A525" s="61" t="s">
        <v>15</v>
      </c>
      <c r="B525" s="17">
        <v>223</v>
      </c>
      <c r="C525" s="17">
        <v>0</v>
      </c>
      <c r="D525" s="17">
        <v>0</v>
      </c>
      <c r="E525" s="17">
        <v>197</v>
      </c>
      <c r="F525" s="17">
        <v>26</v>
      </c>
      <c r="G525" s="17"/>
      <c r="H525" s="17">
        <v>17</v>
      </c>
      <c r="I525" s="17">
        <v>0</v>
      </c>
      <c r="J525" s="17">
        <v>0</v>
      </c>
      <c r="K525" s="17">
        <v>17</v>
      </c>
      <c r="L525" s="17">
        <v>0</v>
      </c>
      <c r="M525" s="17"/>
      <c r="N525" s="17">
        <v>60</v>
      </c>
      <c r="O525" s="17">
        <v>0</v>
      </c>
      <c r="P525" s="17">
        <v>0</v>
      </c>
      <c r="Q525" s="17">
        <v>53</v>
      </c>
      <c r="R525" s="76">
        <v>7</v>
      </c>
      <c r="S525" s="76"/>
      <c r="T525" s="17">
        <v>146</v>
      </c>
      <c r="U525" s="17">
        <v>0</v>
      </c>
      <c r="V525" s="17">
        <v>0</v>
      </c>
      <c r="W525" s="17">
        <v>127</v>
      </c>
      <c r="X525" s="76">
        <v>19</v>
      </c>
      <c r="Y525" s="59"/>
      <c r="AA525" s="133"/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/>
      <c r="AQ525" s="133"/>
      <c r="AR525" s="133"/>
      <c r="AS525" s="133"/>
      <c r="AT525" s="133"/>
      <c r="AU525" s="133"/>
      <c r="AV525" s="133"/>
      <c r="AW525" s="133"/>
      <c r="AX525" s="133"/>
      <c r="AY525" s="133"/>
      <c r="AZ525" s="133"/>
      <c r="BA525" s="133"/>
      <c r="BB525" s="133"/>
      <c r="BC525" s="133"/>
      <c r="BD525" s="133"/>
      <c r="BE525" s="133"/>
      <c r="BF525" s="133"/>
      <c r="BG525" s="133"/>
    </row>
    <row r="526" spans="1:59" ht="12.75" customHeight="1">
      <c r="A526" s="61" t="s">
        <v>16</v>
      </c>
      <c r="B526" s="17">
        <v>2881</v>
      </c>
      <c r="C526" s="17">
        <v>0</v>
      </c>
      <c r="D526" s="17">
        <v>1</v>
      </c>
      <c r="E526" s="17">
        <v>2718</v>
      </c>
      <c r="F526" s="17">
        <v>162</v>
      </c>
      <c r="G526" s="17"/>
      <c r="H526" s="17">
        <v>16</v>
      </c>
      <c r="I526" s="17">
        <v>0</v>
      </c>
      <c r="J526" s="17">
        <v>0</v>
      </c>
      <c r="K526" s="17">
        <v>14</v>
      </c>
      <c r="L526" s="17">
        <v>2</v>
      </c>
      <c r="M526" s="17"/>
      <c r="N526" s="17">
        <v>1156</v>
      </c>
      <c r="O526" s="17">
        <v>0</v>
      </c>
      <c r="P526" s="17">
        <v>1</v>
      </c>
      <c r="Q526" s="17">
        <v>1091</v>
      </c>
      <c r="R526" s="76">
        <v>64</v>
      </c>
      <c r="S526" s="76"/>
      <c r="T526" s="17">
        <v>1709</v>
      </c>
      <c r="U526" s="17">
        <v>0</v>
      </c>
      <c r="V526" s="17">
        <v>0</v>
      </c>
      <c r="W526" s="17">
        <v>1613</v>
      </c>
      <c r="X526" s="76">
        <v>96</v>
      </c>
      <c r="Y526" s="59"/>
      <c r="AA526" s="133"/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/>
      <c r="AQ526" s="133"/>
      <c r="AR526" s="133"/>
      <c r="AS526" s="133"/>
      <c r="AT526" s="133"/>
      <c r="AU526" s="133"/>
      <c r="AV526" s="133"/>
      <c r="AW526" s="133"/>
      <c r="AX526" s="133"/>
      <c r="AY526" s="133"/>
      <c r="AZ526" s="133"/>
      <c r="BA526" s="133"/>
      <c r="BB526" s="133"/>
      <c r="BC526" s="133"/>
      <c r="BD526" s="133"/>
      <c r="BE526" s="133"/>
      <c r="BF526" s="133"/>
      <c r="BG526" s="133"/>
    </row>
    <row r="527" spans="1:59" ht="12.75" customHeight="1">
      <c r="A527" s="61" t="s">
        <v>17</v>
      </c>
      <c r="B527" s="17">
        <v>209</v>
      </c>
      <c r="C527" s="17">
        <v>0</v>
      </c>
      <c r="D527" s="17">
        <v>0</v>
      </c>
      <c r="E527" s="17">
        <v>158</v>
      </c>
      <c r="F527" s="17">
        <v>51</v>
      </c>
      <c r="G527" s="17"/>
      <c r="H527" s="17">
        <v>3</v>
      </c>
      <c r="I527" s="17">
        <v>0</v>
      </c>
      <c r="J527" s="17">
        <v>0</v>
      </c>
      <c r="K527" s="17">
        <v>0</v>
      </c>
      <c r="L527" s="17">
        <v>3</v>
      </c>
      <c r="M527" s="17"/>
      <c r="N527" s="17">
        <v>63</v>
      </c>
      <c r="O527" s="17">
        <v>0</v>
      </c>
      <c r="P527" s="17">
        <v>0</v>
      </c>
      <c r="Q527" s="17">
        <v>48</v>
      </c>
      <c r="R527" s="76">
        <v>15</v>
      </c>
      <c r="S527" s="76"/>
      <c r="T527" s="17">
        <v>143</v>
      </c>
      <c r="U527" s="17">
        <v>0</v>
      </c>
      <c r="V527" s="17">
        <v>0</v>
      </c>
      <c r="W527" s="17">
        <v>110</v>
      </c>
      <c r="X527" s="76">
        <v>33</v>
      </c>
      <c r="Y527" s="59"/>
      <c r="AA527" s="133"/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/>
      <c r="AQ527" s="133"/>
      <c r="AR527" s="133"/>
      <c r="AS527" s="133"/>
      <c r="AT527" s="133"/>
      <c r="AU527" s="133"/>
      <c r="AV527" s="133"/>
      <c r="AW527" s="133"/>
      <c r="AX527" s="133"/>
      <c r="AY527" s="133"/>
      <c r="AZ527" s="133"/>
      <c r="BA527" s="133"/>
      <c r="BB527" s="133"/>
      <c r="BC527" s="133"/>
      <c r="BD527" s="133"/>
      <c r="BE527" s="133"/>
      <c r="BF527" s="133"/>
      <c r="BG527" s="133"/>
    </row>
    <row r="528" spans="1:59" ht="12.75" customHeight="1">
      <c r="A528" s="14" t="s">
        <v>18</v>
      </c>
      <c r="B528" s="16">
        <v>397</v>
      </c>
      <c r="C528" s="16">
        <v>0</v>
      </c>
      <c r="D528" s="16">
        <v>0</v>
      </c>
      <c r="E528" s="16">
        <v>378</v>
      </c>
      <c r="F528" s="16">
        <v>19</v>
      </c>
      <c r="G528" s="16">
        <v>0</v>
      </c>
      <c r="H528" s="16">
        <v>14</v>
      </c>
      <c r="I528" s="16">
        <v>0</v>
      </c>
      <c r="J528" s="16">
        <v>0</v>
      </c>
      <c r="K528" s="16">
        <v>12</v>
      </c>
      <c r="L528" s="16">
        <v>2</v>
      </c>
      <c r="M528" s="16">
        <v>0</v>
      </c>
      <c r="N528" s="16">
        <v>157</v>
      </c>
      <c r="O528" s="16">
        <v>0</v>
      </c>
      <c r="P528" s="16">
        <v>0</v>
      </c>
      <c r="Q528" s="16">
        <v>148</v>
      </c>
      <c r="R528" s="18">
        <v>9</v>
      </c>
      <c r="S528" s="18">
        <v>0</v>
      </c>
      <c r="T528" s="16">
        <v>219</v>
      </c>
      <c r="U528" s="16">
        <v>0</v>
      </c>
      <c r="V528" s="16">
        <v>0</v>
      </c>
      <c r="W528" s="16">
        <v>211</v>
      </c>
      <c r="X528" s="18">
        <v>8</v>
      </c>
      <c r="Y528" s="19">
        <v>0</v>
      </c>
      <c r="AA528" s="133"/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/>
      <c r="AQ528" s="133"/>
      <c r="AR528" s="133"/>
      <c r="AS528" s="133"/>
      <c r="AT528" s="133"/>
      <c r="AU528" s="133"/>
      <c r="AV528" s="133"/>
      <c r="AW528" s="133"/>
      <c r="AX528" s="133"/>
      <c r="AY528" s="133"/>
      <c r="AZ528" s="133"/>
      <c r="BA528" s="133"/>
      <c r="BB528" s="133"/>
      <c r="BC528" s="133"/>
      <c r="BD528" s="133"/>
      <c r="BE528" s="133"/>
      <c r="BF528" s="133"/>
      <c r="BG528" s="133"/>
    </row>
    <row r="529" spans="1:59" ht="12.75" customHeight="1">
      <c r="A529" s="13" t="s">
        <v>19</v>
      </c>
      <c r="B529" s="56">
        <v>398</v>
      </c>
      <c r="C529" s="56">
        <v>0</v>
      </c>
      <c r="D529" s="56">
        <v>2</v>
      </c>
      <c r="E529" s="56">
        <v>320</v>
      </c>
      <c r="F529" s="56">
        <v>76</v>
      </c>
      <c r="G529" s="56"/>
      <c r="H529" s="56">
        <v>0</v>
      </c>
      <c r="I529" s="56">
        <v>0</v>
      </c>
      <c r="J529" s="56">
        <v>0</v>
      </c>
      <c r="K529" s="56">
        <v>0</v>
      </c>
      <c r="L529" s="56">
        <v>0</v>
      </c>
      <c r="M529" s="56"/>
      <c r="N529" s="56">
        <v>183</v>
      </c>
      <c r="O529" s="56">
        <v>0</v>
      </c>
      <c r="P529" s="56">
        <v>0</v>
      </c>
      <c r="Q529" s="56">
        <v>157</v>
      </c>
      <c r="R529" s="75">
        <v>26</v>
      </c>
      <c r="S529" s="75"/>
      <c r="T529" s="56">
        <v>215</v>
      </c>
      <c r="U529" s="56">
        <v>0</v>
      </c>
      <c r="V529" s="56">
        <v>2</v>
      </c>
      <c r="W529" s="56">
        <v>163</v>
      </c>
      <c r="X529" s="75">
        <v>50</v>
      </c>
      <c r="Y529" s="57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/>
      <c r="AQ529" s="133"/>
      <c r="AR529" s="133"/>
      <c r="AS529" s="133"/>
      <c r="AT529" s="133"/>
      <c r="AU529" s="133"/>
      <c r="AV529" s="133"/>
      <c r="AW529" s="133"/>
      <c r="AX529" s="133"/>
      <c r="AY529" s="133"/>
      <c r="AZ529" s="133"/>
      <c r="BA529" s="133"/>
      <c r="BB529" s="133"/>
      <c r="BC529" s="133"/>
      <c r="BD529" s="133"/>
      <c r="BE529" s="133"/>
      <c r="BF529" s="133"/>
      <c r="BG529" s="133"/>
    </row>
    <row r="530" spans="1:59" ht="12.75" customHeight="1">
      <c r="A530" s="61" t="s">
        <v>20</v>
      </c>
      <c r="B530" s="17">
        <v>1878</v>
      </c>
      <c r="C530" s="17">
        <v>63</v>
      </c>
      <c r="D530" s="17">
        <v>0</v>
      </c>
      <c r="E530" s="17">
        <v>1737</v>
      </c>
      <c r="F530" s="17">
        <v>78</v>
      </c>
      <c r="G530" s="17"/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/>
      <c r="N530" s="17">
        <v>1202</v>
      </c>
      <c r="O530" s="17">
        <v>58</v>
      </c>
      <c r="P530" s="17">
        <v>0</v>
      </c>
      <c r="Q530" s="17">
        <v>1072</v>
      </c>
      <c r="R530" s="76">
        <v>72</v>
      </c>
      <c r="S530" s="76"/>
      <c r="T530" s="17">
        <v>676</v>
      </c>
      <c r="U530" s="17">
        <v>5</v>
      </c>
      <c r="V530" s="17">
        <v>0</v>
      </c>
      <c r="W530" s="17">
        <v>665</v>
      </c>
      <c r="X530" s="76">
        <v>6</v>
      </c>
      <c r="Y530" s="59"/>
      <c r="AA530" s="133"/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  <c r="AU530" s="133"/>
      <c r="AV530" s="133"/>
      <c r="AW530" s="133"/>
      <c r="AX530" s="133"/>
      <c r="AY530" s="133"/>
      <c r="AZ530" s="133"/>
      <c r="BA530" s="133"/>
      <c r="BB530" s="133"/>
      <c r="BC530" s="133"/>
      <c r="BD530" s="133"/>
      <c r="BE530" s="133"/>
      <c r="BF530" s="133"/>
      <c r="BG530" s="133"/>
    </row>
    <row r="531" spans="1:59" ht="12.75" customHeight="1">
      <c r="A531" s="61" t="s">
        <v>21</v>
      </c>
      <c r="B531" s="17">
        <v>56</v>
      </c>
      <c r="C531" s="17">
        <v>2</v>
      </c>
      <c r="D531" s="17">
        <v>0</v>
      </c>
      <c r="E531" s="17">
        <v>50</v>
      </c>
      <c r="F531" s="17">
        <v>4</v>
      </c>
      <c r="G531" s="17"/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/>
      <c r="N531" s="17">
        <v>34</v>
      </c>
      <c r="O531" s="17">
        <v>2</v>
      </c>
      <c r="P531" s="17">
        <v>0</v>
      </c>
      <c r="Q531" s="17">
        <v>32</v>
      </c>
      <c r="R531" s="76">
        <v>0</v>
      </c>
      <c r="S531" s="76"/>
      <c r="T531" s="17">
        <v>22</v>
      </c>
      <c r="U531" s="17">
        <v>0</v>
      </c>
      <c r="V531" s="17">
        <v>0</v>
      </c>
      <c r="W531" s="17">
        <v>18</v>
      </c>
      <c r="X531" s="76">
        <v>4</v>
      </c>
      <c r="Y531" s="59"/>
      <c r="AA531" s="133"/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/>
      <c r="AQ531" s="133"/>
      <c r="AR531" s="133"/>
      <c r="AS531" s="133"/>
      <c r="AT531" s="133"/>
      <c r="AU531" s="133"/>
      <c r="AV531" s="133"/>
      <c r="AW531" s="133"/>
      <c r="AX531" s="133"/>
      <c r="AY531" s="133"/>
      <c r="AZ531" s="133"/>
      <c r="BA531" s="133"/>
      <c r="BB531" s="133"/>
      <c r="BC531" s="133"/>
      <c r="BD531" s="133"/>
      <c r="BE531" s="133"/>
      <c r="BF531" s="133"/>
      <c r="BG531" s="133"/>
    </row>
    <row r="532" spans="1:59" ht="12.75" customHeight="1">
      <c r="A532" s="61" t="s">
        <v>22</v>
      </c>
      <c r="B532" s="17">
        <v>284</v>
      </c>
      <c r="C532" s="17">
        <v>0</v>
      </c>
      <c r="D532" s="17">
        <v>0</v>
      </c>
      <c r="E532" s="17">
        <v>249</v>
      </c>
      <c r="F532" s="17">
        <v>35</v>
      </c>
      <c r="G532" s="17"/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/>
      <c r="N532" s="17">
        <v>10</v>
      </c>
      <c r="O532" s="17">
        <v>0</v>
      </c>
      <c r="P532" s="87">
        <v>0</v>
      </c>
      <c r="Q532" s="17">
        <v>2</v>
      </c>
      <c r="R532" s="76">
        <v>8</v>
      </c>
      <c r="S532" s="76"/>
      <c r="T532" s="17">
        <v>274</v>
      </c>
      <c r="U532" s="17">
        <v>0</v>
      </c>
      <c r="V532" s="87">
        <v>0</v>
      </c>
      <c r="W532" s="17">
        <v>247</v>
      </c>
      <c r="X532" s="76">
        <v>27</v>
      </c>
      <c r="Y532" s="59"/>
      <c r="AA532" s="133"/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/>
      <c r="AQ532" s="133"/>
      <c r="AR532" s="133"/>
      <c r="AS532" s="133"/>
      <c r="AT532" s="133"/>
      <c r="AU532" s="133"/>
      <c r="AV532" s="133"/>
      <c r="AW532" s="133"/>
      <c r="AX532" s="133"/>
      <c r="AY532" s="133"/>
      <c r="AZ532" s="133"/>
      <c r="BA532" s="133"/>
      <c r="BB532" s="133"/>
      <c r="BC532" s="133"/>
      <c r="BD532" s="133"/>
      <c r="BE532" s="133"/>
      <c r="BF532" s="133"/>
      <c r="BG532" s="133"/>
    </row>
    <row r="533" spans="1:59" ht="12.75" customHeight="1">
      <c r="A533" s="14" t="s">
        <v>23</v>
      </c>
      <c r="B533" s="16">
        <v>1308</v>
      </c>
      <c r="C533" s="16">
        <v>0</v>
      </c>
      <c r="D533" s="16">
        <v>0</v>
      </c>
      <c r="E533" s="16">
        <v>1241</v>
      </c>
      <c r="F533" s="16">
        <v>67</v>
      </c>
      <c r="G533" s="16"/>
      <c r="H533" s="16">
        <v>48</v>
      </c>
      <c r="I533" s="16">
        <v>0</v>
      </c>
      <c r="J533" s="16">
        <v>0</v>
      </c>
      <c r="K533" s="16">
        <v>46</v>
      </c>
      <c r="L533" s="16">
        <v>2</v>
      </c>
      <c r="M533" s="16"/>
      <c r="N533" s="16">
        <v>592</v>
      </c>
      <c r="O533" s="16">
        <v>0</v>
      </c>
      <c r="P533" s="16">
        <v>0</v>
      </c>
      <c r="Q533" s="16">
        <v>568</v>
      </c>
      <c r="R533" s="18">
        <v>24</v>
      </c>
      <c r="S533" s="18"/>
      <c r="T533" s="16">
        <v>668</v>
      </c>
      <c r="U533" s="16">
        <v>0</v>
      </c>
      <c r="V533" s="16">
        <v>0</v>
      </c>
      <c r="W533" s="16">
        <v>627</v>
      </c>
      <c r="X533" s="18">
        <v>41</v>
      </c>
      <c r="Y533" s="19"/>
      <c r="AA533" s="133"/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/>
      <c r="AQ533" s="133"/>
      <c r="AR533" s="133"/>
      <c r="AS533" s="133"/>
      <c r="AT533" s="133"/>
      <c r="AU533" s="133"/>
      <c r="AV533" s="133"/>
      <c r="AW533" s="133"/>
      <c r="AX533" s="133"/>
      <c r="AY533" s="133"/>
      <c r="AZ533" s="133"/>
      <c r="BA533" s="133"/>
      <c r="BB533" s="133"/>
      <c r="BC533" s="133"/>
      <c r="BD533" s="133"/>
      <c r="BE533" s="133"/>
      <c r="BF533" s="133"/>
      <c r="BG533" s="133"/>
    </row>
    <row r="534" spans="1:59" ht="12.75" customHeight="1">
      <c r="A534" s="13" t="s">
        <v>24</v>
      </c>
      <c r="B534" s="56">
        <v>472</v>
      </c>
      <c r="C534" s="56">
        <v>0</v>
      </c>
      <c r="D534" s="56">
        <v>0</v>
      </c>
      <c r="E534" s="56">
        <v>462</v>
      </c>
      <c r="F534" s="56">
        <v>10</v>
      </c>
      <c r="G534" s="56"/>
      <c r="H534" s="56">
        <v>0</v>
      </c>
      <c r="I534" s="56">
        <v>0</v>
      </c>
      <c r="J534" s="56">
        <v>0</v>
      </c>
      <c r="K534" s="56">
        <v>0</v>
      </c>
      <c r="L534" s="56">
        <v>0</v>
      </c>
      <c r="M534" s="56"/>
      <c r="N534" s="56">
        <v>235</v>
      </c>
      <c r="O534" s="56">
        <v>0</v>
      </c>
      <c r="P534" s="56">
        <v>0</v>
      </c>
      <c r="Q534" s="56">
        <v>235</v>
      </c>
      <c r="R534" s="75">
        <v>0</v>
      </c>
      <c r="S534" s="56"/>
      <c r="T534" s="56">
        <v>237</v>
      </c>
      <c r="U534" s="56">
        <v>0</v>
      </c>
      <c r="V534" s="56">
        <v>0</v>
      </c>
      <c r="W534" s="56">
        <v>227</v>
      </c>
      <c r="X534" s="75">
        <v>10</v>
      </c>
      <c r="Y534" s="57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  <c r="AU534" s="133"/>
      <c r="AV534" s="133"/>
      <c r="AW534" s="133"/>
      <c r="AX534" s="133"/>
      <c r="AY534" s="133"/>
      <c r="AZ534" s="133"/>
      <c r="BA534" s="133"/>
      <c r="BB534" s="133"/>
      <c r="BC534" s="133"/>
      <c r="BD534" s="133"/>
      <c r="BE534" s="133"/>
      <c r="BF534" s="133"/>
      <c r="BG534" s="133"/>
    </row>
    <row r="535" spans="1:59" ht="12.75" customHeight="1">
      <c r="A535" s="61" t="s">
        <v>25</v>
      </c>
      <c r="B535" s="17">
        <v>91</v>
      </c>
      <c r="C535" s="17">
        <v>0</v>
      </c>
      <c r="D535" s="17">
        <v>0</v>
      </c>
      <c r="E535" s="17">
        <v>70</v>
      </c>
      <c r="F535" s="17">
        <v>21</v>
      </c>
      <c r="G535" s="17"/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/>
      <c r="N535" s="17">
        <v>49</v>
      </c>
      <c r="O535" s="17">
        <v>0</v>
      </c>
      <c r="P535" s="17">
        <v>0</v>
      </c>
      <c r="Q535" s="17">
        <v>45</v>
      </c>
      <c r="R535" s="76">
        <v>4</v>
      </c>
      <c r="S535" s="17"/>
      <c r="T535" s="17">
        <v>42</v>
      </c>
      <c r="U535" s="17">
        <v>0</v>
      </c>
      <c r="V535" s="17">
        <v>0</v>
      </c>
      <c r="W535" s="17">
        <v>25</v>
      </c>
      <c r="X535" s="17">
        <v>17</v>
      </c>
      <c r="Y535" s="59"/>
      <c r="AA535" s="133"/>
      <c r="AB535" s="133"/>
      <c r="AC535" s="133"/>
      <c r="AD535" s="133"/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  <c r="AU535" s="133"/>
      <c r="AV535" s="133"/>
      <c r="AW535" s="133"/>
      <c r="AX535" s="133"/>
      <c r="AY535" s="133"/>
      <c r="AZ535" s="133"/>
      <c r="BA535" s="133"/>
      <c r="BB535" s="133"/>
      <c r="BC535" s="133"/>
      <c r="BD535" s="133"/>
      <c r="BE535" s="133"/>
      <c r="BF535" s="133"/>
      <c r="BG535" s="133"/>
    </row>
    <row r="536" spans="1:59" ht="12.75" customHeight="1">
      <c r="A536" s="61" t="s">
        <v>26</v>
      </c>
      <c r="B536" s="17">
        <v>63</v>
      </c>
      <c r="C536" s="17">
        <v>0</v>
      </c>
      <c r="D536" s="17">
        <v>0</v>
      </c>
      <c r="E536" s="17">
        <v>62</v>
      </c>
      <c r="F536" s="17">
        <v>1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20</v>
      </c>
      <c r="O536" s="17">
        <v>0</v>
      </c>
      <c r="P536" s="17">
        <v>0</v>
      </c>
      <c r="Q536" s="17">
        <v>19</v>
      </c>
      <c r="R536" s="76">
        <v>1</v>
      </c>
      <c r="S536" s="76">
        <v>0</v>
      </c>
      <c r="T536" s="17">
        <v>43</v>
      </c>
      <c r="U536" s="17">
        <v>0</v>
      </c>
      <c r="V536" s="17">
        <v>0</v>
      </c>
      <c r="W536" s="17">
        <v>43</v>
      </c>
      <c r="X536" s="76">
        <v>0</v>
      </c>
      <c r="Y536" s="59">
        <v>0</v>
      </c>
      <c r="AA536" s="133"/>
      <c r="AB536" s="133"/>
      <c r="AC536" s="133"/>
      <c r="AD536" s="133"/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  <c r="AU536" s="133"/>
      <c r="AV536" s="133"/>
      <c r="AW536" s="133"/>
      <c r="AX536" s="133"/>
      <c r="AY536" s="133"/>
      <c r="AZ536" s="133"/>
      <c r="BA536" s="133"/>
      <c r="BB536" s="133"/>
      <c r="BC536" s="133"/>
      <c r="BD536" s="133"/>
      <c r="BE536" s="133"/>
      <c r="BF536" s="133"/>
      <c r="BG536" s="133"/>
    </row>
    <row r="537" spans="1:59" ht="12.75" customHeight="1">
      <c r="A537" s="61" t="s">
        <v>27</v>
      </c>
      <c r="B537" s="17">
        <v>82</v>
      </c>
      <c r="C537" s="17">
        <v>0</v>
      </c>
      <c r="D537" s="17">
        <v>0</v>
      </c>
      <c r="E537" s="17">
        <v>34</v>
      </c>
      <c r="F537" s="17">
        <v>48</v>
      </c>
      <c r="G537" s="17"/>
      <c r="H537" s="17">
        <v>1</v>
      </c>
      <c r="I537" s="17">
        <v>0</v>
      </c>
      <c r="J537" s="17">
        <v>0</v>
      </c>
      <c r="K537" s="17">
        <v>1</v>
      </c>
      <c r="L537" s="17">
        <v>0</v>
      </c>
      <c r="M537" s="17"/>
      <c r="N537" s="17">
        <v>58</v>
      </c>
      <c r="O537" s="17">
        <v>0</v>
      </c>
      <c r="P537" s="17">
        <v>0</v>
      </c>
      <c r="Q537" s="17">
        <v>11</v>
      </c>
      <c r="R537" s="76">
        <v>47</v>
      </c>
      <c r="S537" s="76"/>
      <c r="T537" s="17">
        <v>23</v>
      </c>
      <c r="U537" s="17">
        <v>0</v>
      </c>
      <c r="V537" s="17">
        <v>0</v>
      </c>
      <c r="W537" s="17">
        <v>22</v>
      </c>
      <c r="X537" s="76">
        <v>1</v>
      </c>
      <c r="Y537" s="59"/>
      <c r="AA537" s="133"/>
      <c r="AB537" s="133"/>
      <c r="AC537" s="133"/>
      <c r="AD537" s="133"/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  <c r="AU537" s="133"/>
      <c r="AV537" s="133"/>
      <c r="AW537" s="133"/>
      <c r="AX537" s="133"/>
      <c r="AY537" s="133"/>
      <c r="AZ537" s="133"/>
      <c r="BA537" s="133"/>
      <c r="BB537" s="133"/>
      <c r="BC537" s="133"/>
      <c r="BD537" s="133"/>
      <c r="BE537" s="133"/>
      <c r="BF537" s="133"/>
      <c r="BG537" s="133"/>
    </row>
    <row r="538" spans="1:59" ht="12.75" customHeight="1">
      <c r="A538" s="14" t="s">
        <v>28</v>
      </c>
      <c r="B538" s="16">
        <v>482</v>
      </c>
      <c r="C538" s="16">
        <v>2</v>
      </c>
      <c r="D538" s="16">
        <v>1</v>
      </c>
      <c r="E538" s="16">
        <v>378</v>
      </c>
      <c r="F538" s="16">
        <v>101</v>
      </c>
      <c r="G538" s="16"/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/>
      <c r="N538" s="16">
        <v>288</v>
      </c>
      <c r="O538" s="16">
        <v>0</v>
      </c>
      <c r="P538" s="16">
        <v>1</v>
      </c>
      <c r="Q538" s="16">
        <v>239</v>
      </c>
      <c r="R538" s="18">
        <v>48</v>
      </c>
      <c r="S538" s="18"/>
      <c r="T538" s="16">
        <v>194</v>
      </c>
      <c r="U538" s="16">
        <v>2</v>
      </c>
      <c r="V538" s="16">
        <v>0</v>
      </c>
      <c r="W538" s="16">
        <v>139</v>
      </c>
      <c r="X538" s="18">
        <v>53</v>
      </c>
      <c r="Y538" s="19"/>
      <c r="AA538" s="133"/>
      <c r="AB538" s="133"/>
      <c r="AC538" s="133"/>
      <c r="AD538" s="133"/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  <c r="AU538" s="133"/>
      <c r="AV538" s="133"/>
      <c r="AW538" s="133"/>
      <c r="AX538" s="133"/>
      <c r="AY538" s="133"/>
      <c r="AZ538" s="133"/>
      <c r="BA538" s="133"/>
      <c r="BB538" s="133"/>
      <c r="BC538" s="133"/>
      <c r="BD538" s="133"/>
      <c r="BE538" s="133"/>
      <c r="BF538" s="133"/>
      <c r="BG538" s="133"/>
    </row>
    <row r="539" spans="1:59" ht="12.75" customHeight="1">
      <c r="A539" s="13" t="s">
        <v>29</v>
      </c>
      <c r="B539" s="56">
        <v>115</v>
      </c>
      <c r="C539" s="56">
        <v>0</v>
      </c>
      <c r="D539" s="56">
        <v>0</v>
      </c>
      <c r="E539" s="56">
        <v>76</v>
      </c>
      <c r="F539" s="56">
        <v>39</v>
      </c>
      <c r="G539" s="56">
        <v>0</v>
      </c>
      <c r="H539" s="56">
        <v>22</v>
      </c>
      <c r="I539" s="56">
        <v>0</v>
      </c>
      <c r="J539" s="56">
        <v>0</v>
      </c>
      <c r="K539" s="56">
        <v>22</v>
      </c>
      <c r="L539" s="56">
        <v>0</v>
      </c>
      <c r="M539" s="56">
        <v>0</v>
      </c>
      <c r="N539" s="56">
        <v>21</v>
      </c>
      <c r="O539" s="56">
        <v>0</v>
      </c>
      <c r="P539" s="56">
        <v>0</v>
      </c>
      <c r="Q539" s="56">
        <v>11</v>
      </c>
      <c r="R539" s="75">
        <v>10</v>
      </c>
      <c r="S539" s="75">
        <v>0</v>
      </c>
      <c r="T539" s="56">
        <v>72</v>
      </c>
      <c r="U539" s="56">
        <v>0</v>
      </c>
      <c r="V539" s="56">
        <v>0</v>
      </c>
      <c r="W539" s="56">
        <v>43</v>
      </c>
      <c r="X539" s="75">
        <v>29</v>
      </c>
      <c r="Y539" s="57">
        <v>0</v>
      </c>
      <c r="AA539" s="133"/>
      <c r="AB539" s="133"/>
      <c r="AC539" s="133"/>
      <c r="AD539" s="133"/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  <c r="AU539" s="133"/>
      <c r="AV539" s="133"/>
      <c r="AW539" s="133"/>
      <c r="AX539" s="133"/>
      <c r="AY539" s="133"/>
      <c r="AZ539" s="133"/>
      <c r="BA539" s="133"/>
      <c r="BB539" s="133"/>
      <c r="BC539" s="133"/>
      <c r="BD539" s="133"/>
      <c r="BE539" s="133"/>
      <c r="BF539" s="133"/>
      <c r="BG539" s="133"/>
    </row>
    <row r="540" spans="1:59" ht="12.75" customHeight="1">
      <c r="A540" s="61" t="s">
        <v>30</v>
      </c>
      <c r="B540" s="17">
        <v>392</v>
      </c>
      <c r="C540" s="17">
        <v>0</v>
      </c>
      <c r="D540" s="17">
        <v>15</v>
      </c>
      <c r="E540" s="17">
        <v>359</v>
      </c>
      <c r="F540" s="17">
        <v>18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86</v>
      </c>
      <c r="O540" s="17">
        <v>0</v>
      </c>
      <c r="P540" s="17">
        <v>0</v>
      </c>
      <c r="Q540" s="17">
        <v>76</v>
      </c>
      <c r="R540" s="76">
        <v>10</v>
      </c>
      <c r="S540" s="76">
        <v>0</v>
      </c>
      <c r="T540" s="17">
        <v>306</v>
      </c>
      <c r="U540" s="17">
        <v>0</v>
      </c>
      <c r="V540" s="17">
        <v>15</v>
      </c>
      <c r="W540" s="17">
        <v>283</v>
      </c>
      <c r="X540" s="76">
        <v>8</v>
      </c>
      <c r="Y540" s="59">
        <v>0</v>
      </c>
      <c r="AA540" s="133"/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  <c r="AU540" s="133"/>
      <c r="AV540" s="133"/>
      <c r="AW540" s="133"/>
      <c r="AX540" s="133"/>
      <c r="AY540" s="133"/>
      <c r="AZ540" s="133"/>
      <c r="BA540" s="133"/>
      <c r="BB540" s="133"/>
      <c r="BC540" s="133"/>
      <c r="BD540" s="133"/>
      <c r="BE540" s="133"/>
      <c r="BF540" s="133"/>
      <c r="BG540" s="133"/>
    </row>
    <row r="541" spans="1:59" ht="12.75" customHeight="1">
      <c r="A541" s="61" t="s">
        <v>31</v>
      </c>
      <c r="B541" s="17">
        <v>276</v>
      </c>
      <c r="C541" s="17">
        <v>0</v>
      </c>
      <c r="D541" s="17">
        <v>2</v>
      </c>
      <c r="E541" s="17">
        <v>261</v>
      </c>
      <c r="F541" s="17">
        <v>13</v>
      </c>
      <c r="G541" s="17"/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/>
      <c r="N541" s="17">
        <v>149</v>
      </c>
      <c r="O541" s="17">
        <v>0</v>
      </c>
      <c r="P541" s="17">
        <v>0</v>
      </c>
      <c r="Q541" s="17">
        <v>145</v>
      </c>
      <c r="R541" s="76">
        <v>4</v>
      </c>
      <c r="S541" s="76"/>
      <c r="T541" s="17">
        <v>127</v>
      </c>
      <c r="U541" s="17">
        <v>0</v>
      </c>
      <c r="V541" s="17">
        <v>2</v>
      </c>
      <c r="W541" s="17">
        <v>116</v>
      </c>
      <c r="X541" s="76">
        <v>9</v>
      </c>
      <c r="Y541" s="59"/>
      <c r="AA541" s="133"/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  <c r="AU541" s="133"/>
      <c r="AV541" s="133"/>
      <c r="AW541" s="133"/>
      <c r="AX541" s="133"/>
      <c r="AY541" s="133"/>
      <c r="AZ541" s="133"/>
      <c r="BA541" s="133"/>
      <c r="BB541" s="133"/>
      <c r="BC541" s="133"/>
      <c r="BD541" s="133"/>
      <c r="BE541" s="133"/>
      <c r="BF541" s="133"/>
      <c r="BG541" s="133"/>
    </row>
    <row r="542" spans="1:59" ht="12.75" customHeight="1">
      <c r="A542" s="61" t="s">
        <v>32</v>
      </c>
      <c r="B542" s="136">
        <v>92</v>
      </c>
      <c r="C542" s="17">
        <v>3</v>
      </c>
      <c r="D542" s="17">
        <v>0</v>
      </c>
      <c r="E542" s="17">
        <v>40</v>
      </c>
      <c r="F542" s="17">
        <v>49</v>
      </c>
      <c r="G542" s="17"/>
      <c r="H542" s="88">
        <v>0</v>
      </c>
      <c r="I542" s="17">
        <v>0</v>
      </c>
      <c r="J542" s="17">
        <v>0</v>
      </c>
      <c r="K542" s="88">
        <v>0</v>
      </c>
      <c r="L542" s="88">
        <v>0</v>
      </c>
      <c r="M542" s="17"/>
      <c r="N542" s="88">
        <v>0</v>
      </c>
      <c r="O542" s="17">
        <v>0</v>
      </c>
      <c r="P542" s="17">
        <v>0</v>
      </c>
      <c r="Q542" s="88">
        <v>0</v>
      </c>
      <c r="R542" s="88">
        <v>0</v>
      </c>
      <c r="S542" s="76"/>
      <c r="T542" s="88">
        <v>0</v>
      </c>
      <c r="U542" s="17">
        <v>0</v>
      </c>
      <c r="V542" s="17">
        <v>0</v>
      </c>
      <c r="W542" s="88">
        <v>0</v>
      </c>
      <c r="X542" s="88">
        <v>0</v>
      </c>
      <c r="Y542" s="59"/>
      <c r="AA542" s="133"/>
      <c r="AB542" s="133"/>
      <c r="AC542" s="133"/>
      <c r="AD542" s="133"/>
      <c r="AE542" s="133"/>
      <c r="AF542" s="133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  <c r="AU542" s="133"/>
      <c r="AV542" s="133"/>
      <c r="AW542" s="133"/>
      <c r="AX542" s="133"/>
      <c r="AY542" s="133"/>
      <c r="AZ542" s="133"/>
      <c r="BA542" s="133"/>
      <c r="BB542" s="133"/>
      <c r="BC542" s="133"/>
      <c r="BD542" s="133"/>
      <c r="BE542" s="133"/>
      <c r="BF542" s="133"/>
      <c r="BG542" s="133"/>
    </row>
    <row r="543" spans="1:59" ht="12.75" customHeight="1">
      <c r="A543" s="14" t="s">
        <v>33</v>
      </c>
      <c r="B543" s="136">
        <v>134</v>
      </c>
      <c r="C543" s="16">
        <v>0</v>
      </c>
      <c r="D543" s="16">
        <v>0</v>
      </c>
      <c r="E543" s="16">
        <v>129</v>
      </c>
      <c r="F543" s="16">
        <v>5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1</v>
      </c>
      <c r="O543" s="16">
        <v>0</v>
      </c>
      <c r="P543" s="16">
        <v>0</v>
      </c>
      <c r="Q543" s="16">
        <v>1</v>
      </c>
      <c r="R543" s="18">
        <v>0</v>
      </c>
      <c r="S543" s="18">
        <v>0</v>
      </c>
      <c r="T543" s="16">
        <v>8</v>
      </c>
      <c r="U543" s="16">
        <v>0</v>
      </c>
      <c r="V543" s="16">
        <v>0</v>
      </c>
      <c r="W543" s="16">
        <v>8</v>
      </c>
      <c r="X543" s="18">
        <v>0</v>
      </c>
      <c r="Y543" s="19">
        <v>0</v>
      </c>
      <c r="AA543" s="133"/>
      <c r="AB543" s="133"/>
      <c r="AC543" s="133"/>
      <c r="AD543" s="133"/>
      <c r="AE543" s="133"/>
      <c r="AF543" s="133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/>
      <c r="AQ543" s="133"/>
      <c r="AR543" s="133"/>
      <c r="AS543" s="133"/>
      <c r="AT543" s="133"/>
      <c r="AU543" s="133"/>
      <c r="AV543" s="133"/>
      <c r="AW543" s="133"/>
      <c r="AX543" s="133"/>
      <c r="AY543" s="133"/>
      <c r="AZ543" s="133"/>
      <c r="BA543" s="133"/>
      <c r="BB543" s="133"/>
      <c r="BC543" s="133"/>
      <c r="BD543" s="133"/>
      <c r="BE543" s="133"/>
      <c r="BF543" s="133"/>
      <c r="BG543" s="133"/>
    </row>
    <row r="544" spans="1:59" ht="12.75" customHeight="1">
      <c r="A544" s="13" t="s">
        <v>34</v>
      </c>
      <c r="B544" s="56">
        <v>94</v>
      </c>
      <c r="C544" s="56">
        <v>0</v>
      </c>
      <c r="D544" s="56">
        <v>1</v>
      </c>
      <c r="E544" s="56">
        <v>84</v>
      </c>
      <c r="F544" s="56">
        <v>13</v>
      </c>
      <c r="G544" s="56">
        <v>0</v>
      </c>
      <c r="H544" s="56">
        <v>0</v>
      </c>
      <c r="I544" s="56">
        <v>0</v>
      </c>
      <c r="J544" s="56">
        <v>0</v>
      </c>
      <c r="K544" s="56">
        <v>0</v>
      </c>
      <c r="L544" s="56">
        <v>0</v>
      </c>
      <c r="M544" s="56">
        <v>0</v>
      </c>
      <c r="N544" s="56">
        <v>4</v>
      </c>
      <c r="O544" s="56">
        <v>0</v>
      </c>
      <c r="P544" s="56">
        <v>0</v>
      </c>
      <c r="Q544" s="56">
        <v>4</v>
      </c>
      <c r="R544" s="75">
        <v>0</v>
      </c>
      <c r="S544" s="75">
        <v>0</v>
      </c>
      <c r="T544" s="56">
        <v>19</v>
      </c>
      <c r="U544" s="56">
        <v>0</v>
      </c>
      <c r="V544" s="56">
        <v>0</v>
      </c>
      <c r="W544" s="56">
        <v>9</v>
      </c>
      <c r="X544" s="75">
        <v>10</v>
      </c>
      <c r="Y544" s="57">
        <v>0</v>
      </c>
      <c r="AA544" s="133"/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/>
      <c r="AQ544" s="133"/>
      <c r="AR544" s="133"/>
      <c r="AS544" s="133"/>
      <c r="AT544" s="133"/>
      <c r="AU544" s="133"/>
      <c r="AV544" s="133"/>
      <c r="AW544" s="133"/>
      <c r="AX544" s="133"/>
      <c r="AY544" s="133"/>
      <c r="AZ544" s="133"/>
      <c r="BA544" s="133"/>
      <c r="BB544" s="133"/>
      <c r="BC544" s="133"/>
      <c r="BD544" s="133"/>
      <c r="BE544" s="133"/>
      <c r="BF544" s="133"/>
      <c r="BG544" s="133"/>
    </row>
    <row r="545" spans="1:59" ht="12.75" customHeight="1">
      <c r="A545" s="61" t="s">
        <v>35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17">
        <v>0</v>
      </c>
      <c r="P545" s="17">
        <v>0</v>
      </c>
      <c r="Q545" s="17">
        <v>0</v>
      </c>
      <c r="R545" s="76">
        <v>0</v>
      </c>
      <c r="S545" s="76">
        <v>0</v>
      </c>
      <c r="T545" s="17">
        <v>0</v>
      </c>
      <c r="U545" s="17">
        <v>0</v>
      </c>
      <c r="V545" s="17">
        <v>0</v>
      </c>
      <c r="W545" s="17">
        <v>0</v>
      </c>
      <c r="X545" s="76">
        <v>0</v>
      </c>
      <c r="Y545" s="59">
        <v>0</v>
      </c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</row>
    <row r="546" spans="1:59" ht="12.75" customHeight="1">
      <c r="A546" s="61" t="s">
        <v>36</v>
      </c>
      <c r="B546" s="17">
        <v>111</v>
      </c>
      <c r="C546" s="17">
        <v>2</v>
      </c>
      <c r="D546" s="17">
        <v>0</v>
      </c>
      <c r="E546" s="17">
        <v>90</v>
      </c>
      <c r="F546" s="17">
        <v>19</v>
      </c>
      <c r="G546" s="17"/>
      <c r="H546" s="17">
        <v>1</v>
      </c>
      <c r="I546" s="17">
        <v>0</v>
      </c>
      <c r="J546" s="17">
        <v>0</v>
      </c>
      <c r="K546" s="17">
        <v>1</v>
      </c>
      <c r="L546" s="17">
        <v>0</v>
      </c>
      <c r="M546" s="17"/>
      <c r="N546" s="17">
        <v>63</v>
      </c>
      <c r="O546" s="17">
        <v>0</v>
      </c>
      <c r="P546" s="17">
        <v>0</v>
      </c>
      <c r="Q546" s="17">
        <v>47</v>
      </c>
      <c r="R546" s="76">
        <v>16</v>
      </c>
      <c r="S546" s="76"/>
      <c r="T546" s="17">
        <v>47</v>
      </c>
      <c r="U546" s="17">
        <v>2</v>
      </c>
      <c r="V546" s="17">
        <v>0</v>
      </c>
      <c r="W546" s="17">
        <v>42</v>
      </c>
      <c r="X546" s="76">
        <v>3</v>
      </c>
      <c r="Y546" s="59"/>
      <c r="AA546" s="133"/>
      <c r="AB546" s="133"/>
      <c r="AC546" s="133"/>
      <c r="AD546" s="133"/>
      <c r="AE546" s="133"/>
      <c r="AF546" s="133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/>
      <c r="AQ546" s="133"/>
      <c r="AR546" s="133"/>
      <c r="AS546" s="133"/>
      <c r="AT546" s="133"/>
      <c r="AU546" s="133"/>
      <c r="AV546" s="133"/>
      <c r="AW546" s="133"/>
      <c r="AX546" s="133"/>
      <c r="AY546" s="133"/>
      <c r="AZ546" s="133"/>
      <c r="BA546" s="133"/>
      <c r="BB546" s="133"/>
      <c r="BC546" s="133"/>
      <c r="BD546" s="133"/>
      <c r="BE546" s="133"/>
      <c r="BF546" s="133"/>
      <c r="BG546" s="133"/>
    </row>
    <row r="547" spans="1:59" ht="12.75" customHeight="1">
      <c r="A547" s="61" t="s">
        <v>37</v>
      </c>
      <c r="B547" s="17">
        <v>58</v>
      </c>
      <c r="C547" s="17">
        <v>0</v>
      </c>
      <c r="D547" s="17">
        <v>0</v>
      </c>
      <c r="E547" s="17">
        <v>30</v>
      </c>
      <c r="F547" s="17">
        <v>28</v>
      </c>
      <c r="G547" s="17"/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/>
      <c r="N547" s="17">
        <v>26</v>
      </c>
      <c r="O547" s="17">
        <v>0</v>
      </c>
      <c r="P547" s="17">
        <v>0</v>
      </c>
      <c r="Q547" s="17">
        <v>12</v>
      </c>
      <c r="R547" s="76">
        <v>14</v>
      </c>
      <c r="S547" s="76"/>
      <c r="T547" s="17">
        <v>32</v>
      </c>
      <c r="U547" s="17">
        <v>0</v>
      </c>
      <c r="V547" s="17">
        <v>0</v>
      </c>
      <c r="W547" s="17">
        <v>18</v>
      </c>
      <c r="X547" s="76">
        <v>14</v>
      </c>
      <c r="Y547" s="59"/>
      <c r="AA547" s="133"/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/>
      <c r="AQ547" s="133"/>
      <c r="AR547" s="133"/>
      <c r="AS547" s="133"/>
      <c r="AT547" s="133"/>
      <c r="AU547" s="133"/>
      <c r="AV547" s="133"/>
      <c r="AW547" s="133"/>
      <c r="AX547" s="133"/>
      <c r="AY547" s="133"/>
      <c r="AZ547" s="133"/>
      <c r="BA547" s="133"/>
      <c r="BB547" s="133"/>
      <c r="BC547" s="133"/>
      <c r="BD547" s="133"/>
      <c r="BE547" s="133"/>
      <c r="BF547" s="133"/>
      <c r="BG547" s="133"/>
    </row>
    <row r="548" spans="1:59" ht="12.75" customHeight="1">
      <c r="A548" s="14" t="s">
        <v>38</v>
      </c>
      <c r="B548" s="16">
        <v>162</v>
      </c>
      <c r="C548" s="16">
        <v>0</v>
      </c>
      <c r="D548" s="16">
        <v>0</v>
      </c>
      <c r="E548" s="16">
        <v>162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141</v>
      </c>
      <c r="O548" s="16">
        <v>0</v>
      </c>
      <c r="P548" s="16">
        <v>0</v>
      </c>
      <c r="Q548" s="16">
        <v>141</v>
      </c>
      <c r="R548" s="18">
        <v>0</v>
      </c>
      <c r="S548" s="18">
        <v>0</v>
      </c>
      <c r="T548" s="16">
        <v>14</v>
      </c>
      <c r="U548" s="16">
        <v>0</v>
      </c>
      <c r="V548" s="16">
        <v>0</v>
      </c>
      <c r="W548" s="16">
        <v>14</v>
      </c>
      <c r="X548" s="18">
        <v>0</v>
      </c>
      <c r="Y548" s="19">
        <v>0</v>
      </c>
      <c r="AA548" s="133"/>
      <c r="AB548" s="133"/>
      <c r="AC548" s="133"/>
      <c r="AD548" s="133"/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/>
      <c r="AQ548" s="133"/>
      <c r="AR548" s="133"/>
      <c r="AS548" s="133"/>
      <c r="AT548" s="133"/>
      <c r="AU548" s="133"/>
      <c r="AV548" s="133"/>
      <c r="AW548" s="133"/>
      <c r="AX548" s="133"/>
      <c r="AY548" s="133"/>
      <c r="AZ548" s="133"/>
      <c r="BA548" s="133"/>
      <c r="BB548" s="133"/>
      <c r="BC548" s="133"/>
      <c r="BD548" s="133"/>
      <c r="BE548" s="133"/>
      <c r="BF548" s="133"/>
      <c r="BG548" s="133"/>
    </row>
    <row r="549" spans="1:59" ht="12.75" customHeight="1">
      <c r="A549" s="13" t="s">
        <v>39</v>
      </c>
      <c r="B549" s="56">
        <v>105</v>
      </c>
      <c r="C549" s="56">
        <v>0</v>
      </c>
      <c r="D549" s="56">
        <v>0</v>
      </c>
      <c r="E549" s="56">
        <v>101</v>
      </c>
      <c r="F549" s="56">
        <v>4</v>
      </c>
      <c r="G549" s="56">
        <v>0</v>
      </c>
      <c r="H549" s="56">
        <v>0</v>
      </c>
      <c r="I549" s="56">
        <v>0</v>
      </c>
      <c r="J549" s="56">
        <v>0</v>
      </c>
      <c r="K549" s="56">
        <v>0</v>
      </c>
      <c r="L549" s="56">
        <v>0</v>
      </c>
      <c r="M549" s="56">
        <v>0</v>
      </c>
      <c r="N549" s="56">
        <v>7</v>
      </c>
      <c r="O549" s="56">
        <v>0</v>
      </c>
      <c r="P549" s="56">
        <v>0</v>
      </c>
      <c r="Q549" s="56">
        <v>7</v>
      </c>
      <c r="R549" s="75">
        <v>0</v>
      </c>
      <c r="S549" s="75">
        <v>0</v>
      </c>
      <c r="T549" s="56">
        <v>98</v>
      </c>
      <c r="U549" s="56">
        <v>0</v>
      </c>
      <c r="V549" s="56">
        <v>0</v>
      </c>
      <c r="W549" s="56">
        <v>94</v>
      </c>
      <c r="X549" s="75">
        <v>4</v>
      </c>
      <c r="Y549" s="57">
        <v>0</v>
      </c>
      <c r="AA549" s="133"/>
      <c r="AB549" s="133"/>
      <c r="AC549" s="133"/>
      <c r="AD549" s="133"/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  <c r="AU549" s="133"/>
      <c r="AV549" s="133"/>
      <c r="AW549" s="133"/>
      <c r="AX549" s="133"/>
      <c r="AY549" s="133"/>
      <c r="AZ549" s="133"/>
      <c r="BA549" s="133"/>
      <c r="BB549" s="133"/>
      <c r="BC549" s="133"/>
      <c r="BD549" s="133"/>
      <c r="BE549" s="133"/>
      <c r="BF549" s="133"/>
      <c r="BG549" s="133"/>
    </row>
    <row r="550" spans="1:59" ht="12.75" customHeight="1">
      <c r="A550" s="61" t="s">
        <v>40</v>
      </c>
      <c r="B550" s="17">
        <v>109</v>
      </c>
      <c r="C550" s="17">
        <v>0</v>
      </c>
      <c r="D550" s="17">
        <v>26</v>
      </c>
      <c r="E550" s="17">
        <v>76</v>
      </c>
      <c r="F550" s="17">
        <v>7</v>
      </c>
      <c r="G550" s="17"/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/>
      <c r="N550" s="17">
        <v>25</v>
      </c>
      <c r="O550" s="17">
        <v>0</v>
      </c>
      <c r="P550" s="17">
        <v>0</v>
      </c>
      <c r="Q550" s="17">
        <v>22</v>
      </c>
      <c r="R550" s="76">
        <v>3</v>
      </c>
      <c r="S550" s="76"/>
      <c r="T550" s="17">
        <v>84</v>
      </c>
      <c r="U550" s="17">
        <v>0</v>
      </c>
      <c r="V550" s="17">
        <v>26</v>
      </c>
      <c r="W550" s="17">
        <v>54</v>
      </c>
      <c r="X550" s="76">
        <v>4</v>
      </c>
      <c r="Y550" s="59"/>
      <c r="AA550" s="133"/>
      <c r="AB550" s="133"/>
      <c r="AC550" s="133"/>
      <c r="AD550" s="133"/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  <c r="AU550" s="133"/>
      <c r="AV550" s="133"/>
      <c r="AW550" s="133"/>
      <c r="AX550" s="133"/>
      <c r="AY550" s="133"/>
      <c r="AZ550" s="133"/>
      <c r="BA550" s="133"/>
      <c r="BB550" s="133"/>
      <c r="BC550" s="133"/>
      <c r="BD550" s="133"/>
      <c r="BE550" s="133"/>
      <c r="BF550" s="133"/>
      <c r="BG550" s="133"/>
    </row>
    <row r="551" spans="1:59" ht="12.75" customHeight="1">
      <c r="A551" s="61" t="s">
        <v>41</v>
      </c>
      <c r="B551" s="17">
        <v>341</v>
      </c>
      <c r="C551" s="17">
        <v>0</v>
      </c>
      <c r="D551" s="17">
        <v>57</v>
      </c>
      <c r="E551" s="17">
        <v>195</v>
      </c>
      <c r="F551" s="17">
        <v>89</v>
      </c>
      <c r="G551" s="17">
        <v>0</v>
      </c>
      <c r="H551" s="17">
        <v>2</v>
      </c>
      <c r="I551" s="17">
        <v>0</v>
      </c>
      <c r="J551" s="17">
        <v>0</v>
      </c>
      <c r="K551" s="17">
        <v>2</v>
      </c>
      <c r="L551" s="17">
        <v>0</v>
      </c>
      <c r="M551" s="17">
        <v>0</v>
      </c>
      <c r="N551" s="17">
        <v>149</v>
      </c>
      <c r="O551" s="17">
        <v>0</v>
      </c>
      <c r="P551" s="17">
        <v>2</v>
      </c>
      <c r="Q551" s="17">
        <v>99</v>
      </c>
      <c r="R551" s="76">
        <v>48</v>
      </c>
      <c r="S551" s="76">
        <v>0</v>
      </c>
      <c r="T551" s="17">
        <v>190</v>
      </c>
      <c r="U551" s="17">
        <v>0</v>
      </c>
      <c r="V551" s="17">
        <v>55</v>
      </c>
      <c r="W551" s="17">
        <v>94</v>
      </c>
      <c r="X551" s="76">
        <v>41</v>
      </c>
      <c r="Y551" s="59">
        <v>0</v>
      </c>
      <c r="AA551" s="133"/>
      <c r="AB551" s="133"/>
      <c r="AC551" s="133"/>
      <c r="AD551" s="133"/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  <c r="AU551" s="133"/>
      <c r="AV551" s="133"/>
      <c r="AW551" s="133"/>
      <c r="AX551" s="133"/>
      <c r="AY551" s="133"/>
      <c r="AZ551" s="133"/>
      <c r="BA551" s="133"/>
      <c r="BB551" s="133"/>
      <c r="BC551" s="133"/>
      <c r="BD551" s="133"/>
      <c r="BE551" s="133"/>
      <c r="BF551" s="133"/>
      <c r="BG551" s="133"/>
    </row>
    <row r="552" spans="1:59" ht="12.75" customHeight="1">
      <c r="A552" s="61" t="s">
        <v>42</v>
      </c>
      <c r="B552" s="17">
        <v>77</v>
      </c>
      <c r="C552" s="17">
        <v>0</v>
      </c>
      <c r="D552" s="17">
        <v>16</v>
      </c>
      <c r="E552" s="17">
        <v>50</v>
      </c>
      <c r="F552" s="17">
        <v>11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17">
        <v>23</v>
      </c>
      <c r="O552" s="17">
        <v>0</v>
      </c>
      <c r="P552" s="17">
        <v>2</v>
      </c>
      <c r="Q552" s="17">
        <v>13</v>
      </c>
      <c r="R552" s="76">
        <v>8</v>
      </c>
      <c r="S552" s="76">
        <v>0</v>
      </c>
      <c r="T552" s="17">
        <v>54</v>
      </c>
      <c r="U552" s="17">
        <v>0</v>
      </c>
      <c r="V552" s="17">
        <v>14</v>
      </c>
      <c r="W552" s="17">
        <v>37</v>
      </c>
      <c r="X552" s="76">
        <v>3</v>
      </c>
      <c r="Y552" s="59">
        <v>0</v>
      </c>
      <c r="AA552" s="133"/>
      <c r="AB552" s="133"/>
      <c r="AC552" s="133"/>
      <c r="AD552" s="133"/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  <c r="AU552" s="133"/>
      <c r="AV552" s="133"/>
      <c r="AW552" s="133"/>
      <c r="AX552" s="133"/>
      <c r="AY552" s="133"/>
      <c r="AZ552" s="133"/>
      <c r="BA552" s="133"/>
      <c r="BB552" s="133"/>
      <c r="BC552" s="133"/>
      <c r="BD552" s="133"/>
      <c r="BE552" s="133"/>
      <c r="BF552" s="133"/>
      <c r="BG552" s="133"/>
    </row>
    <row r="553" spans="1:59" ht="12.75" customHeight="1">
      <c r="A553" s="14" t="s">
        <v>43</v>
      </c>
      <c r="B553" s="16">
        <v>165</v>
      </c>
      <c r="C553" s="16">
        <v>0</v>
      </c>
      <c r="D553" s="16">
        <v>0</v>
      </c>
      <c r="E553" s="16">
        <v>58</v>
      </c>
      <c r="F553" s="16">
        <v>107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5</v>
      </c>
      <c r="O553" s="16">
        <v>0</v>
      </c>
      <c r="P553" s="16">
        <v>0</v>
      </c>
      <c r="Q553" s="16">
        <v>0</v>
      </c>
      <c r="R553" s="18">
        <v>5</v>
      </c>
      <c r="S553" s="18">
        <v>0</v>
      </c>
      <c r="T553" s="16">
        <v>160</v>
      </c>
      <c r="U553" s="16">
        <v>0</v>
      </c>
      <c r="V553" s="16">
        <v>0</v>
      </c>
      <c r="W553" s="16">
        <v>58</v>
      </c>
      <c r="X553" s="18">
        <v>102</v>
      </c>
      <c r="Y553" s="19">
        <v>0</v>
      </c>
      <c r="AA553" s="133"/>
      <c r="AB553" s="133"/>
      <c r="AC553" s="133"/>
      <c r="AD553" s="133"/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  <c r="AU553" s="133"/>
      <c r="AV553" s="133"/>
      <c r="AW553" s="133"/>
      <c r="AX553" s="133"/>
      <c r="AY553" s="133"/>
      <c r="AZ553" s="133"/>
      <c r="BA553" s="133"/>
      <c r="BB553" s="133"/>
      <c r="BC553" s="133"/>
      <c r="BD553" s="133"/>
      <c r="BE553" s="133"/>
      <c r="BF553" s="133"/>
      <c r="BG553" s="133"/>
    </row>
    <row r="554" spans="1:59" ht="12.75" customHeight="1">
      <c r="A554" s="13" t="s">
        <v>44</v>
      </c>
      <c r="B554" s="56">
        <v>63</v>
      </c>
      <c r="C554" s="56">
        <v>17</v>
      </c>
      <c r="D554" s="56">
        <v>0</v>
      </c>
      <c r="E554" s="56">
        <v>45</v>
      </c>
      <c r="F554" s="56">
        <v>1</v>
      </c>
      <c r="G554" s="56"/>
      <c r="H554" s="56">
        <v>0</v>
      </c>
      <c r="I554" s="56">
        <v>0</v>
      </c>
      <c r="J554" s="56">
        <v>0</v>
      </c>
      <c r="K554" s="56">
        <v>0</v>
      </c>
      <c r="L554" s="56">
        <v>0</v>
      </c>
      <c r="M554" s="56"/>
      <c r="N554" s="56">
        <v>9</v>
      </c>
      <c r="O554" s="56">
        <v>0</v>
      </c>
      <c r="P554" s="56">
        <v>0</v>
      </c>
      <c r="Q554" s="56">
        <v>8</v>
      </c>
      <c r="R554" s="75">
        <v>1</v>
      </c>
      <c r="S554" s="75"/>
      <c r="T554" s="56">
        <v>54</v>
      </c>
      <c r="U554" s="56">
        <v>17</v>
      </c>
      <c r="V554" s="56">
        <v>0</v>
      </c>
      <c r="W554" s="56">
        <v>37</v>
      </c>
      <c r="X554" s="75">
        <v>0</v>
      </c>
      <c r="Y554" s="57"/>
      <c r="AA554" s="133"/>
      <c r="AB554" s="133"/>
      <c r="AC554" s="133"/>
      <c r="AD554" s="133"/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  <c r="AU554" s="133"/>
      <c r="AV554" s="133"/>
      <c r="AW554" s="133"/>
      <c r="AX554" s="133"/>
      <c r="AY554" s="133"/>
      <c r="AZ554" s="133"/>
      <c r="BA554" s="133"/>
      <c r="BB554" s="133"/>
      <c r="BC554" s="133"/>
      <c r="BD554" s="133"/>
      <c r="BE554" s="133"/>
      <c r="BF554" s="133"/>
      <c r="BG554" s="133"/>
    </row>
    <row r="555" spans="1:59" ht="12.75" customHeight="1">
      <c r="A555" s="61" t="s">
        <v>45</v>
      </c>
      <c r="B555" s="17">
        <v>166</v>
      </c>
      <c r="C555" s="17">
        <v>3</v>
      </c>
      <c r="D555" s="17">
        <v>0</v>
      </c>
      <c r="E555" s="17">
        <v>141</v>
      </c>
      <c r="F555" s="17">
        <v>22</v>
      </c>
      <c r="G555" s="17"/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/>
      <c r="N555" s="17">
        <v>49</v>
      </c>
      <c r="O555" s="17">
        <v>3</v>
      </c>
      <c r="P555" s="17">
        <v>0</v>
      </c>
      <c r="Q555" s="17">
        <v>45</v>
      </c>
      <c r="R555" s="76">
        <v>1</v>
      </c>
      <c r="S555" s="76"/>
      <c r="T555" s="17">
        <v>117</v>
      </c>
      <c r="U555" s="17">
        <v>0</v>
      </c>
      <c r="V555" s="17">
        <v>0</v>
      </c>
      <c r="W555" s="17">
        <v>96</v>
      </c>
      <c r="X555" s="76">
        <v>21</v>
      </c>
      <c r="Y555" s="59"/>
      <c r="AA555" s="133"/>
      <c r="AB555" s="133"/>
      <c r="AC555" s="133"/>
      <c r="AD555" s="133"/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/>
      <c r="AQ555" s="133"/>
      <c r="AR555" s="133"/>
      <c r="AS555" s="133"/>
      <c r="AT555" s="133"/>
      <c r="AU555" s="133"/>
      <c r="AV555" s="133"/>
      <c r="AW555" s="133"/>
      <c r="AX555" s="133"/>
      <c r="AY555" s="133"/>
      <c r="AZ555" s="133"/>
      <c r="BA555" s="133"/>
      <c r="BB555" s="133"/>
      <c r="BC555" s="133"/>
      <c r="BD555" s="133"/>
      <c r="BE555" s="133"/>
      <c r="BF555" s="133"/>
      <c r="BG555" s="133"/>
    </row>
    <row r="556" spans="1:59" ht="12.75" customHeight="1">
      <c r="A556" s="61" t="s">
        <v>46</v>
      </c>
      <c r="B556" s="17">
        <v>148</v>
      </c>
      <c r="C556" s="17">
        <v>0</v>
      </c>
      <c r="D556" s="17">
        <v>0</v>
      </c>
      <c r="E556" s="17">
        <v>117</v>
      </c>
      <c r="F556" s="17">
        <v>31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37</v>
      </c>
      <c r="O556" s="17">
        <v>0</v>
      </c>
      <c r="P556" s="17">
        <v>0</v>
      </c>
      <c r="Q556" s="17">
        <v>34</v>
      </c>
      <c r="R556" s="76">
        <v>3</v>
      </c>
      <c r="S556" s="76">
        <v>0</v>
      </c>
      <c r="T556" s="17">
        <v>111</v>
      </c>
      <c r="U556" s="17">
        <v>0</v>
      </c>
      <c r="V556" s="17">
        <v>0</v>
      </c>
      <c r="W556" s="17">
        <v>83</v>
      </c>
      <c r="X556" s="76">
        <v>28</v>
      </c>
      <c r="Y556" s="59">
        <v>0</v>
      </c>
      <c r="AA556" s="133"/>
      <c r="AB556" s="133"/>
      <c r="AC556" s="133"/>
      <c r="AD556" s="133"/>
      <c r="AE556" s="133"/>
      <c r="AF556" s="133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/>
      <c r="AQ556" s="133"/>
      <c r="AR556" s="133"/>
      <c r="AS556" s="133"/>
      <c r="AT556" s="133"/>
      <c r="AU556" s="133"/>
      <c r="AV556" s="133"/>
      <c r="AW556" s="133"/>
      <c r="AX556" s="133"/>
      <c r="AY556" s="133"/>
      <c r="AZ556" s="133"/>
      <c r="BA556" s="133"/>
      <c r="BB556" s="133"/>
      <c r="BC556" s="133"/>
      <c r="BD556" s="133"/>
      <c r="BE556" s="133"/>
      <c r="BF556" s="133"/>
      <c r="BG556" s="133"/>
    </row>
    <row r="557" spans="1:59" ht="12.75" customHeight="1">
      <c r="A557" s="61" t="s">
        <v>47</v>
      </c>
      <c r="B557" s="17">
        <v>180</v>
      </c>
      <c r="C557" s="17">
        <v>0</v>
      </c>
      <c r="D557" s="17">
        <v>0</v>
      </c>
      <c r="E557" s="17">
        <v>165</v>
      </c>
      <c r="F557" s="17">
        <v>15</v>
      </c>
      <c r="G557" s="17"/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/>
      <c r="N557" s="17">
        <v>4</v>
      </c>
      <c r="O557" s="17">
        <v>0</v>
      </c>
      <c r="P557" s="17">
        <v>0</v>
      </c>
      <c r="Q557" s="17">
        <v>4</v>
      </c>
      <c r="R557" s="76">
        <v>0</v>
      </c>
      <c r="S557" s="76"/>
      <c r="T557" s="17">
        <v>176</v>
      </c>
      <c r="U557" s="17">
        <v>0</v>
      </c>
      <c r="V557" s="17">
        <v>0</v>
      </c>
      <c r="W557" s="17">
        <v>161</v>
      </c>
      <c r="X557" s="76">
        <v>15</v>
      </c>
      <c r="Y557" s="59"/>
      <c r="AA557" s="133"/>
      <c r="AB557" s="133"/>
      <c r="AC557" s="133"/>
      <c r="AD557" s="133"/>
      <c r="AE557" s="133"/>
      <c r="AF557" s="133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/>
      <c r="AQ557" s="133"/>
      <c r="AR557" s="133"/>
      <c r="AS557" s="133"/>
      <c r="AT557" s="133"/>
      <c r="AU557" s="133"/>
      <c r="AV557" s="133"/>
      <c r="AW557" s="133"/>
      <c r="AX557" s="133"/>
      <c r="AY557" s="133"/>
      <c r="AZ557" s="133"/>
      <c r="BA557" s="133"/>
      <c r="BB557" s="133"/>
      <c r="BC557" s="133"/>
      <c r="BD557" s="133"/>
      <c r="BE557" s="133"/>
      <c r="BF557" s="133"/>
      <c r="BG557" s="133"/>
    </row>
    <row r="558" spans="1:59" ht="12.75" customHeight="1">
      <c r="A558" s="14" t="s">
        <v>48</v>
      </c>
      <c r="B558" s="16">
        <v>558</v>
      </c>
      <c r="C558" s="16">
        <v>9</v>
      </c>
      <c r="D558" s="16">
        <v>0</v>
      </c>
      <c r="E558" s="16">
        <v>515</v>
      </c>
      <c r="F558" s="16">
        <v>34</v>
      </c>
      <c r="G558" s="16"/>
      <c r="H558" s="16">
        <v>31</v>
      </c>
      <c r="I558" s="16">
        <v>2</v>
      </c>
      <c r="J558" s="16">
        <v>0</v>
      </c>
      <c r="K558" s="16">
        <v>29</v>
      </c>
      <c r="L558" s="16">
        <v>0</v>
      </c>
      <c r="M558" s="16"/>
      <c r="N558" s="16">
        <v>155</v>
      </c>
      <c r="O558" s="16">
        <v>0</v>
      </c>
      <c r="P558" s="16">
        <v>0</v>
      </c>
      <c r="Q558" s="16">
        <v>142</v>
      </c>
      <c r="R558" s="18">
        <v>13</v>
      </c>
      <c r="S558" s="18"/>
      <c r="T558" s="16">
        <v>372</v>
      </c>
      <c r="U558" s="16">
        <v>7</v>
      </c>
      <c r="V558" s="16">
        <v>0</v>
      </c>
      <c r="W558" s="16">
        <v>344</v>
      </c>
      <c r="X558" s="18">
        <v>21</v>
      </c>
      <c r="Y558" s="19"/>
      <c r="AA558" s="133"/>
      <c r="AB558" s="133"/>
      <c r="AC558" s="133"/>
      <c r="AD558" s="133"/>
      <c r="AE558" s="133"/>
      <c r="AF558" s="133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/>
      <c r="AQ558" s="133"/>
      <c r="AR558" s="133"/>
      <c r="AS558" s="133"/>
      <c r="AT558" s="133"/>
      <c r="AU558" s="133"/>
      <c r="AV558" s="133"/>
      <c r="AW558" s="133"/>
      <c r="AX558" s="133"/>
      <c r="AY558" s="133"/>
      <c r="AZ558" s="133"/>
      <c r="BA558" s="133"/>
      <c r="BB558" s="133"/>
      <c r="BC558" s="133"/>
      <c r="BD558" s="133"/>
      <c r="BE558" s="133"/>
      <c r="BF558" s="133"/>
      <c r="BG558" s="133"/>
    </row>
    <row r="559" spans="1:59" ht="12.75" customHeight="1">
      <c r="A559" s="13" t="s">
        <v>49</v>
      </c>
      <c r="B559" s="56">
        <v>285</v>
      </c>
      <c r="C559" s="56">
        <v>1</v>
      </c>
      <c r="D559" s="56">
        <v>0</v>
      </c>
      <c r="E559" s="56">
        <v>257</v>
      </c>
      <c r="F559" s="56">
        <v>27</v>
      </c>
      <c r="G559" s="56"/>
      <c r="H559" s="56">
        <v>0</v>
      </c>
      <c r="I559" s="56">
        <v>0</v>
      </c>
      <c r="J559" s="56">
        <v>0</v>
      </c>
      <c r="K559" s="56">
        <v>0</v>
      </c>
      <c r="L559" s="56">
        <v>0</v>
      </c>
      <c r="M559" s="56"/>
      <c r="N559" s="56">
        <v>49</v>
      </c>
      <c r="O559" s="56">
        <v>0</v>
      </c>
      <c r="P559" s="56">
        <v>0</v>
      </c>
      <c r="Q559" s="56">
        <v>49</v>
      </c>
      <c r="R559" s="75">
        <v>0</v>
      </c>
      <c r="S559" s="75"/>
      <c r="T559" s="56">
        <v>236</v>
      </c>
      <c r="U559" s="56">
        <v>1</v>
      </c>
      <c r="V559" s="56">
        <v>0</v>
      </c>
      <c r="W559" s="56">
        <v>208</v>
      </c>
      <c r="X559" s="75">
        <v>27</v>
      </c>
      <c r="Y559" s="57"/>
      <c r="AA559" s="133"/>
      <c r="AB559" s="133"/>
      <c r="AC559" s="133"/>
      <c r="AD559" s="133"/>
      <c r="AE559" s="133"/>
      <c r="AF559" s="133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/>
      <c r="AQ559" s="133"/>
      <c r="AR559" s="133"/>
      <c r="AS559" s="133"/>
      <c r="AT559" s="133"/>
      <c r="AU559" s="133"/>
      <c r="AV559" s="133"/>
      <c r="AW559" s="133"/>
      <c r="AX559" s="133"/>
      <c r="AY559" s="133"/>
      <c r="AZ559" s="133"/>
      <c r="BA559" s="133"/>
      <c r="BB559" s="133"/>
      <c r="BC559" s="133"/>
      <c r="BD559" s="133"/>
      <c r="BE559" s="133"/>
      <c r="BF559" s="133"/>
      <c r="BG559" s="133"/>
    </row>
    <row r="560" spans="1:59" ht="12.75" customHeight="1">
      <c r="A560" s="61" t="s">
        <v>50</v>
      </c>
      <c r="B560" s="17">
        <v>555</v>
      </c>
      <c r="C560" s="17">
        <v>3</v>
      </c>
      <c r="D560" s="17">
        <v>0</v>
      </c>
      <c r="E560" s="17">
        <v>471</v>
      </c>
      <c r="F560" s="17">
        <v>81</v>
      </c>
      <c r="G560" s="17"/>
      <c r="H560" s="17">
        <v>32</v>
      </c>
      <c r="I560" s="17">
        <v>0</v>
      </c>
      <c r="J560" s="17">
        <v>0</v>
      </c>
      <c r="K560" s="17">
        <v>32</v>
      </c>
      <c r="L560" s="17">
        <v>0</v>
      </c>
      <c r="M560" s="17"/>
      <c r="N560" s="17">
        <v>237</v>
      </c>
      <c r="O560" s="17">
        <v>0</v>
      </c>
      <c r="P560" s="17">
        <v>0</v>
      </c>
      <c r="Q560" s="17">
        <v>195</v>
      </c>
      <c r="R560" s="76">
        <v>42</v>
      </c>
      <c r="S560" s="76"/>
      <c r="T560" s="17">
        <v>286</v>
      </c>
      <c r="U560" s="17">
        <v>3</v>
      </c>
      <c r="V560" s="17">
        <v>0</v>
      </c>
      <c r="W560" s="17">
        <v>244</v>
      </c>
      <c r="X560" s="76">
        <v>39</v>
      </c>
      <c r="Y560" s="59"/>
      <c r="AA560" s="133"/>
      <c r="AB560" s="133"/>
      <c r="AC560" s="133"/>
      <c r="AD560" s="133"/>
      <c r="AE560" s="133"/>
      <c r="AF560" s="133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/>
      <c r="AQ560" s="133"/>
      <c r="AR560" s="133"/>
      <c r="AS560" s="133"/>
      <c r="AT560" s="133"/>
      <c r="AU560" s="133"/>
      <c r="AV560" s="133"/>
      <c r="AW560" s="133"/>
      <c r="AX560" s="133"/>
      <c r="AY560" s="133"/>
      <c r="AZ560" s="133"/>
      <c r="BA560" s="133"/>
      <c r="BB560" s="133"/>
      <c r="BC560" s="133"/>
      <c r="BD560" s="133"/>
      <c r="BE560" s="133"/>
      <c r="BF560" s="133"/>
      <c r="BG560" s="133"/>
    </row>
    <row r="561" spans="1:59" ht="12.75" customHeight="1">
      <c r="A561" s="61" t="s">
        <v>51</v>
      </c>
      <c r="B561" s="17">
        <v>1205</v>
      </c>
      <c r="C561" s="17">
        <v>0</v>
      </c>
      <c r="D561" s="17">
        <v>790</v>
      </c>
      <c r="E561" s="17">
        <v>397</v>
      </c>
      <c r="F561" s="17">
        <v>18</v>
      </c>
      <c r="G561" s="17">
        <v>0</v>
      </c>
      <c r="H561" s="17">
        <v>7</v>
      </c>
      <c r="I561" s="17">
        <v>0</v>
      </c>
      <c r="J561" s="17">
        <v>0</v>
      </c>
      <c r="K561" s="17">
        <v>7</v>
      </c>
      <c r="L561" s="17">
        <v>0</v>
      </c>
      <c r="M561" s="17">
        <v>0</v>
      </c>
      <c r="N561" s="17">
        <v>207</v>
      </c>
      <c r="O561" s="17">
        <v>0</v>
      </c>
      <c r="P561" s="17">
        <v>0</v>
      </c>
      <c r="Q561" s="17">
        <v>201</v>
      </c>
      <c r="R561" s="76">
        <v>6</v>
      </c>
      <c r="S561" s="76">
        <v>0</v>
      </c>
      <c r="T561" s="17">
        <v>991</v>
      </c>
      <c r="U561" s="17">
        <v>0</v>
      </c>
      <c r="V561" s="17">
        <v>790</v>
      </c>
      <c r="W561" s="17">
        <v>189</v>
      </c>
      <c r="X561" s="76">
        <v>12</v>
      </c>
      <c r="Y561" s="59">
        <v>0</v>
      </c>
      <c r="AA561" s="133"/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  <c r="AU561" s="133"/>
      <c r="AV561" s="133"/>
      <c r="AW561" s="133"/>
      <c r="AX561" s="133"/>
      <c r="AY561" s="133"/>
      <c r="AZ561" s="133"/>
      <c r="BA561" s="133"/>
      <c r="BB561" s="133"/>
      <c r="BC561" s="133"/>
      <c r="BD561" s="133"/>
      <c r="BE561" s="133"/>
      <c r="BF561" s="133"/>
      <c r="BG561" s="133"/>
    </row>
    <row r="562" spans="1:59" ht="12.75" customHeight="1">
      <c r="A562" s="61" t="s">
        <v>52</v>
      </c>
      <c r="B562" s="17">
        <v>264</v>
      </c>
      <c r="C562" s="17">
        <v>0</v>
      </c>
      <c r="D562" s="17">
        <v>24</v>
      </c>
      <c r="E562" s="17">
        <v>218</v>
      </c>
      <c r="F562" s="17">
        <v>22</v>
      </c>
      <c r="G562" s="17"/>
      <c r="H562" s="17">
        <v>12</v>
      </c>
      <c r="I562" s="17">
        <v>0</v>
      </c>
      <c r="J562" s="17">
        <v>0</v>
      </c>
      <c r="K562" s="17">
        <v>12</v>
      </c>
      <c r="L562" s="17">
        <v>0</v>
      </c>
      <c r="M562" s="17"/>
      <c r="N562" s="17">
        <v>34</v>
      </c>
      <c r="O562" s="17">
        <v>0</v>
      </c>
      <c r="P562" s="17">
        <v>7</v>
      </c>
      <c r="Q562" s="17">
        <v>20</v>
      </c>
      <c r="R562" s="76">
        <v>7</v>
      </c>
      <c r="S562" s="76"/>
      <c r="T562" s="17">
        <v>218</v>
      </c>
      <c r="U562" s="17">
        <v>0</v>
      </c>
      <c r="V562" s="17">
        <v>17</v>
      </c>
      <c r="W562" s="17">
        <v>186</v>
      </c>
      <c r="X562" s="76">
        <v>15</v>
      </c>
      <c r="Y562" s="59"/>
      <c r="AA562" s="133"/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  <c r="AU562" s="133"/>
      <c r="AV562" s="133"/>
      <c r="AW562" s="133"/>
      <c r="AX562" s="133"/>
      <c r="AY562" s="133"/>
      <c r="AZ562" s="133"/>
      <c r="BA562" s="133"/>
      <c r="BB562" s="133"/>
      <c r="BC562" s="133"/>
      <c r="BD562" s="133"/>
      <c r="BE562" s="133"/>
      <c r="BF562" s="133"/>
      <c r="BG562" s="133"/>
    </row>
    <row r="563" spans="1:59" ht="12.75" customHeight="1">
      <c r="A563" s="14" t="s">
        <v>53</v>
      </c>
      <c r="B563" s="16">
        <v>427</v>
      </c>
      <c r="C563" s="16">
        <v>0</v>
      </c>
      <c r="D563" s="16">
        <v>0</v>
      </c>
      <c r="E563" s="16">
        <v>375</v>
      </c>
      <c r="F563" s="16">
        <v>52</v>
      </c>
      <c r="G563" s="16"/>
      <c r="H563" s="16">
        <v>20</v>
      </c>
      <c r="I563" s="16">
        <v>0</v>
      </c>
      <c r="J563" s="16">
        <v>0</v>
      </c>
      <c r="K563" s="16">
        <v>20</v>
      </c>
      <c r="L563" s="16">
        <v>0</v>
      </c>
      <c r="M563" s="16"/>
      <c r="N563" s="16">
        <v>111</v>
      </c>
      <c r="O563" s="16">
        <v>0</v>
      </c>
      <c r="P563" s="16">
        <v>0</v>
      </c>
      <c r="Q563" s="16">
        <v>97</v>
      </c>
      <c r="R563" s="18">
        <v>14</v>
      </c>
      <c r="S563" s="18"/>
      <c r="T563" s="16">
        <v>296</v>
      </c>
      <c r="U563" s="16">
        <v>0</v>
      </c>
      <c r="V563" s="16">
        <v>0</v>
      </c>
      <c r="W563" s="16">
        <v>258</v>
      </c>
      <c r="X563" s="18">
        <v>38</v>
      </c>
      <c r="Y563" s="19"/>
      <c r="AA563" s="133"/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  <c r="AU563" s="133"/>
      <c r="AV563" s="133"/>
      <c r="AW563" s="133"/>
      <c r="AX563" s="133"/>
      <c r="AY563" s="133"/>
      <c r="AZ563" s="133"/>
      <c r="BA563" s="133"/>
      <c r="BB563" s="133"/>
      <c r="BC563" s="133"/>
      <c r="BD563" s="133"/>
      <c r="BE563" s="133"/>
      <c r="BF563" s="133"/>
      <c r="BG563" s="133"/>
    </row>
    <row r="564" spans="1:59" ht="12.75" customHeight="1">
      <c r="A564" s="61" t="s">
        <v>54</v>
      </c>
      <c r="B564" s="56">
        <v>501</v>
      </c>
      <c r="C564" s="56">
        <v>2</v>
      </c>
      <c r="D564" s="56">
        <v>3</v>
      </c>
      <c r="E564" s="56">
        <v>469</v>
      </c>
      <c r="F564" s="56">
        <v>27</v>
      </c>
      <c r="G564" s="56"/>
      <c r="H564" s="56">
        <v>0</v>
      </c>
      <c r="I564" s="56">
        <v>0</v>
      </c>
      <c r="J564" s="56">
        <v>0</v>
      </c>
      <c r="K564" s="56">
        <v>0</v>
      </c>
      <c r="L564" s="56">
        <v>0</v>
      </c>
      <c r="M564" s="56"/>
      <c r="N564" s="56">
        <v>235</v>
      </c>
      <c r="O564" s="56">
        <v>2</v>
      </c>
      <c r="P564" s="56">
        <v>3</v>
      </c>
      <c r="Q564" s="56">
        <v>216</v>
      </c>
      <c r="R564" s="75">
        <v>14</v>
      </c>
      <c r="S564" s="75"/>
      <c r="T564" s="56">
        <v>266</v>
      </c>
      <c r="U564" s="56">
        <v>0</v>
      </c>
      <c r="V564" s="56">
        <v>0</v>
      </c>
      <c r="W564" s="56">
        <v>253</v>
      </c>
      <c r="X564" s="75">
        <v>13</v>
      </c>
      <c r="Y564" s="57"/>
      <c r="AA564" s="133"/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  <c r="AU564" s="133"/>
      <c r="AV564" s="133"/>
      <c r="AW564" s="133"/>
      <c r="AX564" s="133"/>
      <c r="AY564" s="133"/>
      <c r="AZ564" s="133"/>
      <c r="BA564" s="133"/>
      <c r="BB564" s="133"/>
      <c r="BC564" s="133"/>
      <c r="BD564" s="133"/>
      <c r="BE564" s="133"/>
      <c r="BF564" s="133"/>
      <c r="BG564" s="133"/>
    </row>
    <row r="565" spans="1:25" ht="12.75" customHeight="1">
      <c r="A565" s="63" t="s">
        <v>55</v>
      </c>
      <c r="B565" s="64">
        <v>2546</v>
      </c>
      <c r="C565" s="64">
        <v>0</v>
      </c>
      <c r="D565" s="64">
        <v>0</v>
      </c>
      <c r="E565" s="64">
        <v>2373</v>
      </c>
      <c r="F565" s="64">
        <v>173</v>
      </c>
      <c r="G565" s="64"/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/>
      <c r="N565" s="64">
        <v>99</v>
      </c>
      <c r="O565" s="64">
        <v>0</v>
      </c>
      <c r="P565" s="64">
        <v>0</v>
      </c>
      <c r="Q565" s="64">
        <v>65</v>
      </c>
      <c r="R565" s="77">
        <v>34</v>
      </c>
      <c r="S565" s="77"/>
      <c r="T565" s="64">
        <v>2447</v>
      </c>
      <c r="U565" s="64">
        <v>0</v>
      </c>
      <c r="V565" s="64">
        <v>0</v>
      </c>
      <c r="W565" s="64">
        <v>2308</v>
      </c>
      <c r="X565" s="77">
        <v>139</v>
      </c>
      <c r="Y565" s="65"/>
    </row>
    <row r="566" spans="1:25" ht="12.7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</row>
    <row r="567" spans="1:8" ht="12.75" customHeight="1">
      <c r="A567" s="68" t="s">
        <v>122</v>
      </c>
      <c r="H567" s="24" t="s">
        <v>159</v>
      </c>
    </row>
    <row r="568" spans="2:59" s="20" customFormat="1" ht="12.75" customHeight="1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</row>
    <row r="569" spans="2:59" s="20" customFormat="1" ht="12.75" customHeight="1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</row>
    <row r="570" spans="2:59" s="20" customFormat="1" ht="12.75" customHeight="1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</row>
    <row r="571" spans="1:59" s="20" customFormat="1" ht="12.75" customHeight="1">
      <c r="A571" s="11" t="s">
        <v>148</v>
      </c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</row>
    <row r="572" spans="1:59" s="20" customFormat="1" ht="12.75" customHeight="1">
      <c r="A572" s="9"/>
      <c r="B572" s="6" t="s">
        <v>90</v>
      </c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</row>
    <row r="573" spans="1:59" s="20" customFormat="1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R573" s="10"/>
      <c r="S573" s="7"/>
      <c r="T573" s="7"/>
      <c r="U573" s="8"/>
      <c r="V573" s="8"/>
      <c r="X573" s="8" t="s">
        <v>91</v>
      </c>
      <c r="Y573" s="7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</row>
    <row r="574" spans="1:59" s="20" customFormat="1" ht="12.75" customHeight="1">
      <c r="A574" s="25"/>
      <c r="B574" s="26"/>
      <c r="C574" s="23" t="s">
        <v>92</v>
      </c>
      <c r="D574" s="23"/>
      <c r="E574" s="21"/>
      <c r="F574" s="21"/>
      <c r="G574" s="27"/>
      <c r="H574" s="21"/>
      <c r="I574" s="22" t="s">
        <v>137</v>
      </c>
      <c r="J574" s="21"/>
      <c r="K574" s="89"/>
      <c r="L574" s="21"/>
      <c r="M574" s="21"/>
      <c r="N574" s="28" t="s">
        <v>138</v>
      </c>
      <c r="O574" s="21"/>
      <c r="P574" s="21"/>
      <c r="Q574" s="21"/>
      <c r="R574" s="21"/>
      <c r="S574" s="21"/>
      <c r="T574" s="28" t="s">
        <v>139</v>
      </c>
      <c r="U574" s="23"/>
      <c r="V574" s="23"/>
      <c r="W574" s="21"/>
      <c r="X574" s="21"/>
      <c r="Y574" s="29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</row>
    <row r="575" spans="1:59" s="20" customFormat="1" ht="12.75" customHeight="1">
      <c r="A575" s="31" t="s">
        <v>4</v>
      </c>
      <c r="B575" s="32"/>
      <c r="C575" s="33"/>
      <c r="D575" s="33"/>
      <c r="E575" s="33"/>
      <c r="F575" s="33"/>
      <c r="G575" s="34"/>
      <c r="H575" s="33"/>
      <c r="I575" s="33"/>
      <c r="J575" s="33"/>
      <c r="K575" s="33"/>
      <c r="L575" s="33"/>
      <c r="M575" s="33"/>
      <c r="N575" s="32"/>
      <c r="O575" s="33"/>
      <c r="P575" s="33"/>
      <c r="Q575" s="33"/>
      <c r="R575" s="33"/>
      <c r="S575" s="33"/>
      <c r="T575" s="32"/>
      <c r="U575" s="33"/>
      <c r="V575" s="33"/>
      <c r="W575" s="33"/>
      <c r="X575" s="33"/>
      <c r="Y575" s="3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</row>
    <row r="576" spans="1:59" s="20" customFormat="1" ht="12.75" customHeight="1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8"/>
      <c r="N576" s="37"/>
      <c r="O576" s="37"/>
      <c r="P576" s="37"/>
      <c r="Q576" s="37"/>
      <c r="R576" s="37"/>
      <c r="S576" s="38"/>
      <c r="T576" s="37"/>
      <c r="U576" s="37"/>
      <c r="V576" s="37"/>
      <c r="W576" s="37"/>
      <c r="X576" s="37"/>
      <c r="Y576" s="80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</row>
    <row r="577" spans="1:59" s="20" customFormat="1" ht="12.75" customHeight="1">
      <c r="A577" s="42" t="s">
        <v>6</v>
      </c>
      <c r="B577" s="43" t="s">
        <v>7</v>
      </c>
      <c r="C577" s="43" t="s">
        <v>119</v>
      </c>
      <c r="D577" s="43" t="s">
        <v>120</v>
      </c>
      <c r="E577" s="43" t="s">
        <v>113</v>
      </c>
      <c r="F577" s="43" t="s">
        <v>114</v>
      </c>
      <c r="G577" s="43" t="s">
        <v>121</v>
      </c>
      <c r="H577" s="43" t="s">
        <v>7</v>
      </c>
      <c r="I577" s="43" t="s">
        <v>119</v>
      </c>
      <c r="J577" s="43" t="s">
        <v>120</v>
      </c>
      <c r="K577" s="43" t="s">
        <v>113</v>
      </c>
      <c r="L577" s="43" t="s">
        <v>114</v>
      </c>
      <c r="M577" s="73" t="s">
        <v>121</v>
      </c>
      <c r="N577" s="43" t="s">
        <v>94</v>
      </c>
      <c r="O577" s="43" t="s">
        <v>119</v>
      </c>
      <c r="P577" s="43" t="s">
        <v>120</v>
      </c>
      <c r="Q577" s="43" t="s">
        <v>113</v>
      </c>
      <c r="R577" s="43" t="s">
        <v>114</v>
      </c>
      <c r="S577" s="73" t="s">
        <v>121</v>
      </c>
      <c r="T577" s="43" t="s">
        <v>94</v>
      </c>
      <c r="U577" s="43" t="s">
        <v>119</v>
      </c>
      <c r="V577" s="43" t="s">
        <v>120</v>
      </c>
      <c r="W577" s="43" t="s">
        <v>113</v>
      </c>
      <c r="X577" s="43" t="s">
        <v>114</v>
      </c>
      <c r="Y577" s="79" t="s">
        <v>121</v>
      </c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</row>
    <row r="578" spans="1:59" s="20" customFormat="1" ht="12.75" customHeight="1">
      <c r="A578" s="42" t="s">
        <v>8</v>
      </c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32"/>
      <c r="N578" s="44"/>
      <c r="O578" s="44"/>
      <c r="P578" s="44"/>
      <c r="Q578" s="44"/>
      <c r="R578" s="44"/>
      <c r="S578" s="32"/>
      <c r="T578" s="44"/>
      <c r="U578" s="44"/>
      <c r="V578" s="44"/>
      <c r="W578" s="44"/>
      <c r="X578" s="44"/>
      <c r="Y578" s="81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</row>
    <row r="579" spans="1:59" s="20" customFormat="1" ht="12.75" customHeight="1">
      <c r="A579" s="49" t="s">
        <v>152</v>
      </c>
      <c r="B579" s="50">
        <v>355162</v>
      </c>
      <c r="C579" s="51">
        <v>53</v>
      </c>
      <c r="D579" s="51">
        <v>198030</v>
      </c>
      <c r="E579" s="50">
        <v>156629</v>
      </c>
      <c r="F579" s="50">
        <v>450</v>
      </c>
      <c r="G579" s="50" t="s">
        <v>158</v>
      </c>
      <c r="H579" s="50">
        <v>6494</v>
      </c>
      <c r="I579" s="50">
        <v>8</v>
      </c>
      <c r="J579" s="51">
        <v>276</v>
      </c>
      <c r="K579" s="50">
        <v>6143</v>
      </c>
      <c r="L579" s="50">
        <v>67</v>
      </c>
      <c r="M579" s="50" t="s">
        <v>158</v>
      </c>
      <c r="N579" s="50">
        <v>263</v>
      </c>
      <c r="O579" s="51" t="s">
        <v>158</v>
      </c>
      <c r="P579" s="51">
        <v>115</v>
      </c>
      <c r="Q579" s="50">
        <v>46</v>
      </c>
      <c r="R579" s="50">
        <v>102</v>
      </c>
      <c r="S579" s="50" t="s">
        <v>158</v>
      </c>
      <c r="T579" s="50">
        <v>2</v>
      </c>
      <c r="U579" s="50" t="s">
        <v>158</v>
      </c>
      <c r="V579" s="51" t="s">
        <v>158</v>
      </c>
      <c r="W579" s="50">
        <v>2</v>
      </c>
      <c r="X579" s="50" t="s">
        <v>158</v>
      </c>
      <c r="Y579" s="53" t="s">
        <v>158</v>
      </c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</row>
    <row r="580" spans="1:59" s="20" customFormat="1" ht="12.75" customHeight="1">
      <c r="A580" s="49" t="s">
        <v>150</v>
      </c>
      <c r="B580" s="50">
        <v>344009</v>
      </c>
      <c r="C580" s="50">
        <v>245</v>
      </c>
      <c r="D580" s="50">
        <v>187202</v>
      </c>
      <c r="E580" s="50">
        <v>156085</v>
      </c>
      <c r="F580" s="50">
        <v>477</v>
      </c>
      <c r="G580" s="50">
        <v>0</v>
      </c>
      <c r="H580" s="50">
        <v>5542</v>
      </c>
      <c r="I580" s="50">
        <v>3</v>
      </c>
      <c r="J580" s="50">
        <v>208</v>
      </c>
      <c r="K580" s="50">
        <v>5273</v>
      </c>
      <c r="L580" s="50">
        <v>58</v>
      </c>
      <c r="M580" s="50">
        <v>0</v>
      </c>
      <c r="N580" s="50">
        <v>445</v>
      </c>
      <c r="O580" s="50">
        <v>0</v>
      </c>
      <c r="P580" s="50">
        <v>189</v>
      </c>
      <c r="Q580" s="50">
        <v>159</v>
      </c>
      <c r="R580" s="50">
        <v>97</v>
      </c>
      <c r="S580" s="50">
        <v>0</v>
      </c>
      <c r="T580" s="50">
        <v>1</v>
      </c>
      <c r="U580" s="50">
        <v>0</v>
      </c>
      <c r="V580" s="50">
        <v>0</v>
      </c>
      <c r="W580" s="50">
        <v>1</v>
      </c>
      <c r="X580" s="50">
        <v>0</v>
      </c>
      <c r="Y580" s="53">
        <v>0</v>
      </c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</row>
    <row r="581" spans="1:59" s="20" customFormat="1" ht="12.75" customHeight="1">
      <c r="A581" s="49" t="s">
        <v>151</v>
      </c>
      <c r="B581" s="50">
        <f aca="true" t="shared" si="10" ref="B581:G581">SUM(B582:B628)</f>
        <v>320024</v>
      </c>
      <c r="C581" s="50">
        <f t="shared" si="10"/>
        <v>9</v>
      </c>
      <c r="D581" s="50">
        <f t="shared" si="10"/>
        <v>173970</v>
      </c>
      <c r="E581" s="50">
        <f t="shared" si="10"/>
        <v>145584</v>
      </c>
      <c r="F581" s="50">
        <f t="shared" si="10"/>
        <v>461</v>
      </c>
      <c r="G581" s="50">
        <f t="shared" si="10"/>
        <v>0</v>
      </c>
      <c r="H581" s="50">
        <v>4745</v>
      </c>
      <c r="I581" s="50">
        <v>5</v>
      </c>
      <c r="J581" s="50">
        <v>207</v>
      </c>
      <c r="K581" s="50">
        <v>4501</v>
      </c>
      <c r="L581" s="50">
        <v>32</v>
      </c>
      <c r="M581" s="50">
        <v>0</v>
      </c>
      <c r="N581" s="50">
        <v>279</v>
      </c>
      <c r="O581" s="50">
        <v>0</v>
      </c>
      <c r="P581" s="50">
        <v>63</v>
      </c>
      <c r="Q581" s="50">
        <v>102</v>
      </c>
      <c r="R581" s="50">
        <v>114</v>
      </c>
      <c r="S581" s="50">
        <v>0</v>
      </c>
      <c r="T581" s="50">
        <v>2</v>
      </c>
      <c r="U581" s="50">
        <v>0</v>
      </c>
      <c r="V581" s="50">
        <v>1</v>
      </c>
      <c r="W581" s="50">
        <v>1</v>
      </c>
      <c r="X581" s="50">
        <v>0</v>
      </c>
      <c r="Y581" s="53">
        <v>0</v>
      </c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</row>
    <row r="582" spans="1:59" s="20" customFormat="1" ht="12.75" customHeight="1">
      <c r="A582" s="55" t="s">
        <v>9</v>
      </c>
      <c r="B582" s="56">
        <v>41117</v>
      </c>
      <c r="C582" s="56">
        <v>0</v>
      </c>
      <c r="D582" s="56">
        <v>1209</v>
      </c>
      <c r="E582" s="56">
        <v>39896</v>
      </c>
      <c r="F582" s="56">
        <v>12</v>
      </c>
      <c r="G582" s="56"/>
      <c r="H582" s="56">
        <v>0</v>
      </c>
      <c r="I582" s="56">
        <v>0</v>
      </c>
      <c r="J582" s="56">
        <v>0</v>
      </c>
      <c r="K582" s="56">
        <v>0</v>
      </c>
      <c r="L582" s="56">
        <v>0</v>
      </c>
      <c r="M582" s="75"/>
      <c r="N582" s="56">
        <v>0</v>
      </c>
      <c r="O582" s="56">
        <v>0</v>
      </c>
      <c r="P582" s="56">
        <v>0</v>
      </c>
      <c r="Q582" s="56">
        <v>0</v>
      </c>
      <c r="R582" s="56">
        <v>0</v>
      </c>
      <c r="S582" s="75"/>
      <c r="T582" s="56">
        <v>0</v>
      </c>
      <c r="U582" s="56">
        <v>0</v>
      </c>
      <c r="V582" s="56">
        <v>0</v>
      </c>
      <c r="W582" s="56">
        <v>0</v>
      </c>
      <c r="X582" s="75">
        <v>0</v>
      </c>
      <c r="Y582" s="57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</row>
    <row r="583" spans="1:59" s="20" customFormat="1" ht="12.75" customHeight="1">
      <c r="A583" s="58" t="s">
        <v>10</v>
      </c>
      <c r="B583" s="17">
        <v>904</v>
      </c>
      <c r="C583" s="17">
        <v>1</v>
      </c>
      <c r="D583" s="17">
        <v>33</v>
      </c>
      <c r="E583" s="17">
        <v>870</v>
      </c>
      <c r="F583" s="17">
        <v>0</v>
      </c>
      <c r="G583" s="17"/>
      <c r="H583" s="17">
        <v>732</v>
      </c>
      <c r="I583" s="17">
        <v>0</v>
      </c>
      <c r="J583" s="17">
        <v>11</v>
      </c>
      <c r="K583" s="17">
        <v>721</v>
      </c>
      <c r="L583" s="17">
        <v>0</v>
      </c>
      <c r="M583" s="76"/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76"/>
      <c r="T583" s="17">
        <v>1</v>
      </c>
      <c r="U583" s="17">
        <v>0</v>
      </c>
      <c r="V583" s="17">
        <v>0</v>
      </c>
      <c r="W583" s="17">
        <v>1</v>
      </c>
      <c r="X583" s="76">
        <v>0</v>
      </c>
      <c r="Y583" s="59"/>
      <c r="AA583" s="133"/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/>
      <c r="AQ583" s="133"/>
      <c r="AR583" s="133"/>
      <c r="AS583" s="133"/>
      <c r="AT583" s="133"/>
      <c r="AU583" s="133"/>
      <c r="AV583" s="133"/>
      <c r="AW583" s="133"/>
      <c r="AX583" s="133"/>
      <c r="AY583" s="133"/>
      <c r="AZ583" s="133"/>
      <c r="BA583" s="133"/>
      <c r="BB583" s="133"/>
      <c r="BC583" s="133"/>
      <c r="BD583" s="133"/>
      <c r="BE583" s="133"/>
      <c r="BF583" s="133"/>
      <c r="BG583" s="133"/>
    </row>
    <row r="584" spans="1:59" s="20" customFormat="1" ht="12.75" customHeight="1">
      <c r="A584" s="58" t="s">
        <v>11</v>
      </c>
      <c r="B584" s="17">
        <v>1694</v>
      </c>
      <c r="C584" s="17">
        <v>0</v>
      </c>
      <c r="D584" s="17">
        <v>312</v>
      </c>
      <c r="E584" s="17">
        <v>1382</v>
      </c>
      <c r="F584" s="17">
        <v>0</v>
      </c>
      <c r="G584" s="17"/>
      <c r="H584" s="17">
        <v>237</v>
      </c>
      <c r="I584" s="17">
        <v>0</v>
      </c>
      <c r="J584" s="17">
        <v>22</v>
      </c>
      <c r="K584" s="17">
        <v>215</v>
      </c>
      <c r="L584" s="17">
        <v>0</v>
      </c>
      <c r="M584" s="76"/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76"/>
      <c r="T584" s="17">
        <v>0</v>
      </c>
      <c r="U584" s="17">
        <v>0</v>
      </c>
      <c r="V584" s="17">
        <v>0</v>
      </c>
      <c r="W584" s="17">
        <v>0</v>
      </c>
      <c r="X584" s="76">
        <v>0</v>
      </c>
      <c r="Y584" s="59"/>
      <c r="AA584" s="133"/>
      <c r="AB584" s="133"/>
      <c r="AC584" s="133"/>
      <c r="AD584" s="133"/>
      <c r="AE584" s="133"/>
      <c r="AF584" s="133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/>
      <c r="AQ584" s="133"/>
      <c r="AR584" s="133"/>
      <c r="AS584" s="133"/>
      <c r="AT584" s="133"/>
      <c r="AU584" s="133"/>
      <c r="AV584" s="133"/>
      <c r="AW584" s="133"/>
      <c r="AX584" s="133"/>
      <c r="AY584" s="133"/>
      <c r="AZ584" s="133"/>
      <c r="BA584" s="133"/>
      <c r="BB584" s="133"/>
      <c r="BC584" s="133"/>
      <c r="BD584" s="133"/>
      <c r="BE584" s="133"/>
      <c r="BF584" s="133"/>
      <c r="BG584" s="133"/>
    </row>
    <row r="585" spans="1:59" s="20" customFormat="1" ht="12.75" customHeight="1">
      <c r="A585" s="58" t="s">
        <v>12</v>
      </c>
      <c r="B585" s="17">
        <v>2168</v>
      </c>
      <c r="C585" s="17">
        <v>0</v>
      </c>
      <c r="D585" s="17">
        <v>1307</v>
      </c>
      <c r="E585" s="17">
        <v>861</v>
      </c>
      <c r="F585" s="17">
        <v>0</v>
      </c>
      <c r="G585" s="17">
        <v>0</v>
      </c>
      <c r="H585" s="17">
        <v>39</v>
      </c>
      <c r="I585" s="17">
        <v>0</v>
      </c>
      <c r="J585" s="17">
        <v>1</v>
      </c>
      <c r="K585" s="17">
        <v>38</v>
      </c>
      <c r="L585" s="17">
        <v>0</v>
      </c>
      <c r="M585" s="76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76">
        <v>0</v>
      </c>
      <c r="T585" s="17">
        <v>0</v>
      </c>
      <c r="U585" s="17">
        <v>0</v>
      </c>
      <c r="V585" s="17">
        <v>0</v>
      </c>
      <c r="W585" s="17">
        <v>0</v>
      </c>
      <c r="X585" s="76">
        <v>0</v>
      </c>
      <c r="Y585" s="59">
        <v>0</v>
      </c>
      <c r="AA585" s="133"/>
      <c r="AB585" s="133"/>
      <c r="AC585" s="133"/>
      <c r="AD585" s="133"/>
      <c r="AE585" s="133"/>
      <c r="AF585" s="133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/>
      <c r="AQ585" s="133"/>
      <c r="AR585" s="133"/>
      <c r="AS585" s="133"/>
      <c r="AT585" s="133"/>
      <c r="AU585" s="133"/>
      <c r="AV585" s="133"/>
      <c r="AW585" s="133"/>
      <c r="AX585" s="133"/>
      <c r="AY585" s="133"/>
      <c r="AZ585" s="133"/>
      <c r="BA585" s="133"/>
      <c r="BB585" s="133"/>
      <c r="BC585" s="133"/>
      <c r="BD585" s="133"/>
      <c r="BE585" s="133"/>
      <c r="BF585" s="133"/>
      <c r="BG585" s="133"/>
    </row>
    <row r="586" spans="1:59" s="20" customFormat="1" ht="12.75" customHeight="1">
      <c r="A586" s="60" t="s">
        <v>13</v>
      </c>
      <c r="B586" s="16">
        <v>1093</v>
      </c>
      <c r="C586" s="16">
        <v>0</v>
      </c>
      <c r="D586" s="16">
        <v>73</v>
      </c>
      <c r="E586" s="16">
        <v>1020</v>
      </c>
      <c r="F586" s="16">
        <v>0</v>
      </c>
      <c r="G586" s="16"/>
      <c r="H586" s="16">
        <v>832</v>
      </c>
      <c r="I586" s="16">
        <v>0</v>
      </c>
      <c r="J586" s="16">
        <v>8</v>
      </c>
      <c r="K586" s="16">
        <v>824</v>
      </c>
      <c r="L586" s="16">
        <v>0</v>
      </c>
      <c r="M586" s="18"/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8"/>
      <c r="T586" s="16">
        <v>0</v>
      </c>
      <c r="U586" s="16">
        <v>0</v>
      </c>
      <c r="V586" s="16">
        <v>0</v>
      </c>
      <c r="W586" s="16">
        <v>0</v>
      </c>
      <c r="X586" s="18">
        <v>0</v>
      </c>
      <c r="Y586" s="19"/>
      <c r="AA586" s="133"/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33"/>
      <c r="AT586" s="133"/>
      <c r="AU586" s="133"/>
      <c r="AV586" s="133"/>
      <c r="AW586" s="133"/>
      <c r="AX586" s="133"/>
      <c r="AY586" s="133"/>
      <c r="AZ586" s="133"/>
      <c r="BA586" s="133"/>
      <c r="BB586" s="133"/>
      <c r="BC586" s="133"/>
      <c r="BD586" s="133"/>
      <c r="BE586" s="133"/>
      <c r="BF586" s="133"/>
      <c r="BG586" s="133"/>
    </row>
    <row r="587" spans="1:59" s="20" customFormat="1" ht="12.75" customHeight="1">
      <c r="A587" s="13" t="s">
        <v>14</v>
      </c>
      <c r="B587" s="56">
        <v>905</v>
      </c>
      <c r="C587" s="56">
        <v>0</v>
      </c>
      <c r="D587" s="56">
        <v>204</v>
      </c>
      <c r="E587" s="56">
        <v>701</v>
      </c>
      <c r="F587" s="56">
        <v>0</v>
      </c>
      <c r="G587" s="56"/>
      <c r="H587" s="56">
        <v>321</v>
      </c>
      <c r="I587" s="56">
        <v>0</v>
      </c>
      <c r="J587" s="56">
        <v>1</v>
      </c>
      <c r="K587" s="56">
        <v>320</v>
      </c>
      <c r="L587" s="56">
        <v>0</v>
      </c>
      <c r="M587" s="75"/>
      <c r="N587" s="56">
        <v>0</v>
      </c>
      <c r="O587" s="56">
        <v>0</v>
      </c>
      <c r="P587" s="56">
        <v>0</v>
      </c>
      <c r="Q587" s="56">
        <v>0</v>
      </c>
      <c r="R587" s="56">
        <v>0</v>
      </c>
      <c r="S587" s="75"/>
      <c r="T587" s="56">
        <v>0</v>
      </c>
      <c r="U587" s="56">
        <v>0</v>
      </c>
      <c r="V587" s="56">
        <v>0</v>
      </c>
      <c r="W587" s="56">
        <v>0</v>
      </c>
      <c r="X587" s="75">
        <v>0</v>
      </c>
      <c r="Y587" s="57"/>
      <c r="AA587" s="133"/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  <c r="AU587" s="133"/>
      <c r="AV587" s="133"/>
      <c r="AW587" s="133"/>
      <c r="AX587" s="133"/>
      <c r="AY587" s="133"/>
      <c r="AZ587" s="133"/>
      <c r="BA587" s="133"/>
      <c r="BB587" s="133"/>
      <c r="BC587" s="133"/>
      <c r="BD587" s="133"/>
      <c r="BE587" s="133"/>
      <c r="BF587" s="133"/>
      <c r="BG587" s="133"/>
    </row>
    <row r="588" spans="1:59" s="20" customFormat="1" ht="12.75" customHeight="1">
      <c r="A588" s="61" t="s">
        <v>15</v>
      </c>
      <c r="B588" s="17">
        <v>5904</v>
      </c>
      <c r="C588" s="17">
        <v>0</v>
      </c>
      <c r="D588" s="17">
        <v>4116</v>
      </c>
      <c r="E588" s="17">
        <v>1771</v>
      </c>
      <c r="F588" s="17">
        <v>17</v>
      </c>
      <c r="G588" s="17"/>
      <c r="H588" s="17">
        <v>130</v>
      </c>
      <c r="I588" s="17">
        <v>0</v>
      </c>
      <c r="J588" s="17">
        <v>4</v>
      </c>
      <c r="K588" s="17">
        <v>126</v>
      </c>
      <c r="L588" s="17">
        <v>0</v>
      </c>
      <c r="M588" s="76"/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76"/>
      <c r="T588" s="17">
        <v>0</v>
      </c>
      <c r="U588" s="17">
        <v>0</v>
      </c>
      <c r="V588" s="17">
        <v>0</v>
      </c>
      <c r="W588" s="17">
        <v>0</v>
      </c>
      <c r="X588" s="76">
        <v>0</v>
      </c>
      <c r="Y588" s="59"/>
      <c r="AA588" s="133"/>
      <c r="AB588" s="133"/>
      <c r="AC588" s="133"/>
      <c r="AD588" s="133"/>
      <c r="AE588" s="133"/>
      <c r="AF588" s="133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  <c r="AU588" s="133"/>
      <c r="AV588" s="133"/>
      <c r="AW588" s="133"/>
      <c r="AX588" s="133"/>
      <c r="AY588" s="133"/>
      <c r="AZ588" s="133"/>
      <c r="BA588" s="133"/>
      <c r="BB588" s="133"/>
      <c r="BC588" s="133"/>
      <c r="BD588" s="133"/>
      <c r="BE588" s="133"/>
      <c r="BF588" s="133"/>
      <c r="BG588" s="133"/>
    </row>
    <row r="589" spans="1:59" s="20" customFormat="1" ht="12.75" customHeight="1">
      <c r="A589" s="61" t="s">
        <v>16</v>
      </c>
      <c r="B589" s="17">
        <v>4416</v>
      </c>
      <c r="C589" s="17">
        <v>0</v>
      </c>
      <c r="D589" s="17">
        <v>3682</v>
      </c>
      <c r="E589" s="17">
        <v>734</v>
      </c>
      <c r="F589" s="17">
        <v>0</v>
      </c>
      <c r="G589" s="17"/>
      <c r="H589" s="17">
        <v>115</v>
      </c>
      <c r="I589" s="17">
        <v>0</v>
      </c>
      <c r="J589" s="17">
        <v>1</v>
      </c>
      <c r="K589" s="17">
        <v>114</v>
      </c>
      <c r="L589" s="17">
        <v>0</v>
      </c>
      <c r="M589" s="76"/>
      <c r="N589" s="17">
        <v>0</v>
      </c>
      <c r="O589" s="17">
        <v>0</v>
      </c>
      <c r="P589" s="17">
        <v>0</v>
      </c>
      <c r="Q589" s="17">
        <v>0</v>
      </c>
      <c r="R589" s="17">
        <v>0</v>
      </c>
      <c r="S589" s="76"/>
      <c r="T589" s="17">
        <v>0</v>
      </c>
      <c r="U589" s="17">
        <v>0</v>
      </c>
      <c r="V589" s="17">
        <v>0</v>
      </c>
      <c r="W589" s="17">
        <v>0</v>
      </c>
      <c r="X589" s="76">
        <v>0</v>
      </c>
      <c r="Y589" s="59"/>
      <c r="AA589" s="133"/>
      <c r="AB589" s="133"/>
      <c r="AC589" s="133"/>
      <c r="AD589" s="133"/>
      <c r="AE589" s="133"/>
      <c r="AF589" s="133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  <c r="AU589" s="133"/>
      <c r="AV589" s="133"/>
      <c r="AW589" s="133"/>
      <c r="AX589" s="133"/>
      <c r="AY589" s="133"/>
      <c r="AZ589" s="133"/>
      <c r="BA589" s="133"/>
      <c r="BB589" s="133"/>
      <c r="BC589" s="133"/>
      <c r="BD589" s="133"/>
      <c r="BE589" s="133"/>
      <c r="BF589" s="133"/>
      <c r="BG589" s="133"/>
    </row>
    <row r="590" spans="1:59" s="20" customFormat="1" ht="12.75" customHeight="1">
      <c r="A590" s="61" t="s">
        <v>17</v>
      </c>
      <c r="B590" s="17">
        <v>5192</v>
      </c>
      <c r="C590" s="17">
        <v>0</v>
      </c>
      <c r="D590" s="17">
        <v>1938</v>
      </c>
      <c r="E590" s="17">
        <v>3251</v>
      </c>
      <c r="F590" s="17">
        <v>3</v>
      </c>
      <c r="G590" s="17"/>
      <c r="H590" s="17">
        <v>16</v>
      </c>
      <c r="I590" s="17">
        <v>0</v>
      </c>
      <c r="J590" s="17">
        <v>0</v>
      </c>
      <c r="K590" s="17">
        <v>15</v>
      </c>
      <c r="L590" s="17">
        <v>1</v>
      </c>
      <c r="M590" s="76"/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76"/>
      <c r="T590" s="17">
        <v>0</v>
      </c>
      <c r="U590" s="17">
        <v>0</v>
      </c>
      <c r="V590" s="17">
        <v>0</v>
      </c>
      <c r="W590" s="17">
        <v>0</v>
      </c>
      <c r="X590" s="76">
        <v>0</v>
      </c>
      <c r="Y590" s="59"/>
      <c r="AA590" s="133"/>
      <c r="AB590" s="133"/>
      <c r="AC590" s="133"/>
      <c r="AD590" s="133"/>
      <c r="AE590" s="133"/>
      <c r="AF590" s="133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  <c r="AU590" s="133"/>
      <c r="AV590" s="133"/>
      <c r="AW590" s="133"/>
      <c r="AX590" s="133"/>
      <c r="AY590" s="133"/>
      <c r="AZ590" s="133"/>
      <c r="BA590" s="133"/>
      <c r="BB590" s="133"/>
      <c r="BC590" s="133"/>
      <c r="BD590" s="133"/>
      <c r="BE590" s="133"/>
      <c r="BF590" s="133"/>
      <c r="BG590" s="133"/>
    </row>
    <row r="591" spans="1:59" s="20" customFormat="1" ht="12.75" customHeight="1">
      <c r="A591" s="14" t="s">
        <v>18</v>
      </c>
      <c r="B591" s="16">
        <v>7201</v>
      </c>
      <c r="C591" s="16">
        <v>0</v>
      </c>
      <c r="D591" s="16">
        <v>2263</v>
      </c>
      <c r="E591" s="16">
        <v>4920</v>
      </c>
      <c r="F591" s="16">
        <v>18</v>
      </c>
      <c r="G591" s="16"/>
      <c r="H591" s="16">
        <v>63</v>
      </c>
      <c r="I591" s="16">
        <v>0</v>
      </c>
      <c r="J591" s="16">
        <v>15</v>
      </c>
      <c r="K591" s="16">
        <v>48</v>
      </c>
      <c r="L591" s="16">
        <v>0</v>
      </c>
      <c r="M591" s="18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8">
        <v>0</v>
      </c>
      <c r="T591" s="16">
        <v>0</v>
      </c>
      <c r="U591" s="16">
        <v>0</v>
      </c>
      <c r="V591" s="16">
        <v>0</v>
      </c>
      <c r="W591" s="16">
        <v>0</v>
      </c>
      <c r="X591" s="18">
        <v>0</v>
      </c>
      <c r="Y591" s="19">
        <v>0</v>
      </c>
      <c r="AA591" s="133"/>
      <c r="AB591" s="133"/>
      <c r="AC591" s="133"/>
      <c r="AD591" s="133"/>
      <c r="AE591" s="133"/>
      <c r="AF591" s="133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  <c r="AU591" s="133"/>
      <c r="AV591" s="133"/>
      <c r="AW591" s="133"/>
      <c r="AX591" s="133"/>
      <c r="AY591" s="133"/>
      <c r="AZ591" s="133"/>
      <c r="BA591" s="133"/>
      <c r="BB591" s="133"/>
      <c r="BC591" s="133"/>
      <c r="BD591" s="133"/>
      <c r="BE591" s="133"/>
      <c r="BF591" s="133"/>
      <c r="BG591" s="133"/>
    </row>
    <row r="592" spans="1:59" s="20" customFormat="1" ht="12.75" customHeight="1">
      <c r="A592" s="13" t="s">
        <v>19</v>
      </c>
      <c r="B592" s="56">
        <v>1871</v>
      </c>
      <c r="C592" s="56">
        <v>0</v>
      </c>
      <c r="D592" s="56">
        <v>841</v>
      </c>
      <c r="E592" s="56">
        <v>1005</v>
      </c>
      <c r="F592" s="56">
        <v>25</v>
      </c>
      <c r="G592" s="56"/>
      <c r="H592" s="56">
        <v>25</v>
      </c>
      <c r="I592" s="56">
        <v>0</v>
      </c>
      <c r="J592" s="56">
        <v>3</v>
      </c>
      <c r="K592" s="56">
        <v>14</v>
      </c>
      <c r="L592" s="56">
        <v>8</v>
      </c>
      <c r="M592" s="75"/>
      <c r="N592" s="56">
        <v>0</v>
      </c>
      <c r="O592" s="56">
        <v>0</v>
      </c>
      <c r="P592" s="56">
        <v>0</v>
      </c>
      <c r="Q592" s="56">
        <v>0</v>
      </c>
      <c r="R592" s="56">
        <v>0</v>
      </c>
      <c r="S592" s="75"/>
      <c r="T592" s="56">
        <v>0</v>
      </c>
      <c r="U592" s="56">
        <v>0</v>
      </c>
      <c r="V592" s="56">
        <v>0</v>
      </c>
      <c r="W592" s="56">
        <v>0</v>
      </c>
      <c r="X592" s="75">
        <v>0</v>
      </c>
      <c r="Y592" s="57"/>
      <c r="AA592" s="133"/>
      <c r="AB592" s="133"/>
      <c r="AC592" s="133"/>
      <c r="AD592" s="133"/>
      <c r="AE592" s="133"/>
      <c r="AF592" s="133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/>
      <c r="AQ592" s="133"/>
      <c r="AR592" s="133"/>
      <c r="AS592" s="133"/>
      <c r="AT592" s="133"/>
      <c r="AU592" s="133"/>
      <c r="AV592" s="133"/>
      <c r="AW592" s="133"/>
      <c r="AX592" s="133"/>
      <c r="AY592" s="133"/>
      <c r="AZ592" s="133"/>
      <c r="BA592" s="133"/>
      <c r="BB592" s="133"/>
      <c r="BC592" s="133"/>
      <c r="BD592" s="133"/>
      <c r="BE592" s="133"/>
      <c r="BF592" s="133"/>
      <c r="BG592" s="133"/>
    </row>
    <row r="593" spans="1:59" s="20" customFormat="1" ht="12.75" customHeight="1">
      <c r="A593" s="61" t="s">
        <v>20</v>
      </c>
      <c r="B593" s="17">
        <v>2487</v>
      </c>
      <c r="C593" s="17">
        <v>0</v>
      </c>
      <c r="D593" s="17">
        <v>1118</v>
      </c>
      <c r="E593" s="17">
        <v>1362</v>
      </c>
      <c r="F593" s="17">
        <v>7</v>
      </c>
      <c r="G593" s="17"/>
      <c r="H593" s="17">
        <v>178</v>
      </c>
      <c r="I593" s="17">
        <v>0</v>
      </c>
      <c r="J593" s="17">
        <v>0</v>
      </c>
      <c r="K593" s="17">
        <v>178</v>
      </c>
      <c r="L593" s="17">
        <v>0</v>
      </c>
      <c r="M593" s="76"/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76"/>
      <c r="T593" s="17">
        <v>0</v>
      </c>
      <c r="U593" s="17">
        <v>0</v>
      </c>
      <c r="V593" s="17">
        <v>0</v>
      </c>
      <c r="W593" s="17">
        <v>0</v>
      </c>
      <c r="X593" s="76">
        <v>0</v>
      </c>
      <c r="Y593" s="59"/>
      <c r="AA593" s="133"/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/>
      <c r="AQ593" s="133"/>
      <c r="AR593" s="133"/>
      <c r="AS593" s="133"/>
      <c r="AT593" s="133"/>
      <c r="AU593" s="133"/>
      <c r="AV593" s="133"/>
      <c r="AW593" s="133"/>
      <c r="AX593" s="133"/>
      <c r="AY593" s="133"/>
      <c r="AZ593" s="133"/>
      <c r="BA593" s="133"/>
      <c r="BB593" s="133"/>
      <c r="BC593" s="133"/>
      <c r="BD593" s="133"/>
      <c r="BE593" s="133"/>
      <c r="BF593" s="133"/>
      <c r="BG593" s="133"/>
    </row>
    <row r="594" spans="1:59" s="20" customFormat="1" ht="12.75" customHeight="1">
      <c r="A594" s="61" t="s">
        <v>21</v>
      </c>
      <c r="B594" s="17">
        <v>664</v>
      </c>
      <c r="C594" s="17">
        <v>0</v>
      </c>
      <c r="D594" s="17">
        <v>282</v>
      </c>
      <c r="E594" s="17">
        <v>318</v>
      </c>
      <c r="F594" s="17">
        <v>64</v>
      </c>
      <c r="G594" s="17"/>
      <c r="H594" s="17">
        <v>1</v>
      </c>
      <c r="I594" s="17">
        <v>0</v>
      </c>
      <c r="J594" s="17">
        <v>0</v>
      </c>
      <c r="K594" s="17">
        <v>1</v>
      </c>
      <c r="L594" s="17">
        <v>0</v>
      </c>
      <c r="M594" s="76"/>
      <c r="N594" s="17">
        <v>90</v>
      </c>
      <c r="O594" s="17">
        <v>0</v>
      </c>
      <c r="P594" s="17">
        <v>0</v>
      </c>
      <c r="Q594" s="17">
        <v>27</v>
      </c>
      <c r="R594" s="17">
        <v>63</v>
      </c>
      <c r="S594" s="76"/>
      <c r="T594" s="17">
        <v>0</v>
      </c>
      <c r="U594" s="17">
        <v>0</v>
      </c>
      <c r="V594" s="17">
        <v>0</v>
      </c>
      <c r="W594" s="17">
        <v>0</v>
      </c>
      <c r="X594" s="76">
        <v>0</v>
      </c>
      <c r="Y594" s="59"/>
      <c r="AA594" s="133"/>
      <c r="AB594" s="133"/>
      <c r="AC594" s="133"/>
      <c r="AD594" s="133"/>
      <c r="AE594" s="133"/>
      <c r="AF594" s="133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/>
      <c r="AQ594" s="133"/>
      <c r="AR594" s="133"/>
      <c r="AS594" s="133"/>
      <c r="AT594" s="133"/>
      <c r="AU594" s="133"/>
      <c r="AV594" s="133"/>
      <c r="AW594" s="133"/>
      <c r="AX594" s="133"/>
      <c r="AY594" s="133"/>
      <c r="AZ594" s="133"/>
      <c r="BA594" s="133"/>
      <c r="BB594" s="133"/>
      <c r="BC594" s="133"/>
      <c r="BD594" s="133"/>
      <c r="BE594" s="133"/>
      <c r="BF594" s="133"/>
      <c r="BG594" s="133"/>
    </row>
    <row r="595" spans="1:59" s="20" customFormat="1" ht="12.75" customHeight="1">
      <c r="A595" s="61" t="s">
        <v>22</v>
      </c>
      <c r="B595" s="17">
        <v>1252</v>
      </c>
      <c r="C595" s="17">
        <v>0</v>
      </c>
      <c r="D595" s="17">
        <v>449</v>
      </c>
      <c r="E595" s="17">
        <v>751</v>
      </c>
      <c r="F595" s="17">
        <v>52</v>
      </c>
      <c r="G595" s="17"/>
      <c r="H595" s="17">
        <v>32</v>
      </c>
      <c r="I595" s="17">
        <v>0</v>
      </c>
      <c r="J595" s="17">
        <v>0</v>
      </c>
      <c r="K595" s="17">
        <v>32</v>
      </c>
      <c r="L595" s="17">
        <v>0</v>
      </c>
      <c r="M595" s="76"/>
      <c r="N595" s="17">
        <v>100</v>
      </c>
      <c r="O595" s="17">
        <v>0</v>
      </c>
      <c r="P595" s="17">
        <v>34</v>
      </c>
      <c r="Q595" s="17">
        <v>15</v>
      </c>
      <c r="R595" s="17">
        <v>51</v>
      </c>
      <c r="S595" s="76"/>
      <c r="T595" s="17">
        <v>0</v>
      </c>
      <c r="U595" s="17">
        <v>0</v>
      </c>
      <c r="V595" s="17">
        <v>0</v>
      </c>
      <c r="W595" s="17">
        <v>0</v>
      </c>
      <c r="X595" s="76">
        <v>0</v>
      </c>
      <c r="Y595" s="59"/>
      <c r="AA595" s="133"/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3"/>
      <c r="AR595" s="133"/>
      <c r="AS595" s="133"/>
      <c r="AT595" s="133"/>
      <c r="AU595" s="133"/>
      <c r="AV595" s="133"/>
      <c r="AW595" s="133"/>
      <c r="AX595" s="133"/>
      <c r="AY595" s="133"/>
      <c r="AZ595" s="133"/>
      <c r="BA595" s="133"/>
      <c r="BB595" s="133"/>
      <c r="BC595" s="133"/>
      <c r="BD595" s="133"/>
      <c r="BE595" s="133"/>
      <c r="BF595" s="133"/>
      <c r="BG595" s="133"/>
    </row>
    <row r="596" spans="1:59" s="20" customFormat="1" ht="12.75" customHeight="1">
      <c r="A596" s="14" t="s">
        <v>23</v>
      </c>
      <c r="B596" s="16">
        <v>3005</v>
      </c>
      <c r="C596" s="16">
        <v>0</v>
      </c>
      <c r="D596" s="16">
        <v>1115</v>
      </c>
      <c r="E596" s="16">
        <v>1867</v>
      </c>
      <c r="F596" s="16">
        <v>23</v>
      </c>
      <c r="G596" s="16"/>
      <c r="H596" s="16">
        <v>373</v>
      </c>
      <c r="I596" s="16">
        <v>0</v>
      </c>
      <c r="J596" s="16">
        <v>4</v>
      </c>
      <c r="K596" s="16">
        <v>369</v>
      </c>
      <c r="L596" s="16">
        <v>0</v>
      </c>
      <c r="M596" s="18"/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8"/>
      <c r="T596" s="16">
        <v>0</v>
      </c>
      <c r="U596" s="16">
        <v>0</v>
      </c>
      <c r="V596" s="16">
        <v>0</v>
      </c>
      <c r="W596" s="16">
        <v>0</v>
      </c>
      <c r="X596" s="18">
        <v>0</v>
      </c>
      <c r="Y596" s="19"/>
      <c r="AA596" s="133"/>
      <c r="AB596" s="133"/>
      <c r="AC596" s="133"/>
      <c r="AD596" s="133"/>
      <c r="AE596" s="133"/>
      <c r="AF596" s="133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/>
      <c r="AQ596" s="133"/>
      <c r="AR596" s="133"/>
      <c r="AS596" s="133"/>
      <c r="AT596" s="133"/>
      <c r="AU596" s="133"/>
      <c r="AV596" s="133"/>
      <c r="AW596" s="133"/>
      <c r="AX596" s="133"/>
      <c r="AY596" s="133"/>
      <c r="AZ596" s="133"/>
      <c r="BA596" s="133"/>
      <c r="BB596" s="133"/>
      <c r="BC596" s="133"/>
      <c r="BD596" s="133"/>
      <c r="BE596" s="133"/>
      <c r="BF596" s="133"/>
      <c r="BG596" s="133"/>
    </row>
    <row r="597" spans="1:59" s="20" customFormat="1" ht="12.75" customHeight="1">
      <c r="A597" s="13" t="s">
        <v>24</v>
      </c>
      <c r="B597" s="56">
        <v>1345</v>
      </c>
      <c r="C597" s="56">
        <v>0</v>
      </c>
      <c r="D597" s="56">
        <v>580</v>
      </c>
      <c r="E597" s="56">
        <v>765</v>
      </c>
      <c r="F597" s="56">
        <v>0</v>
      </c>
      <c r="G597" s="56"/>
      <c r="H597" s="56">
        <v>23</v>
      </c>
      <c r="I597" s="56">
        <v>0</v>
      </c>
      <c r="J597" s="56">
        <v>0</v>
      </c>
      <c r="K597" s="56">
        <v>23</v>
      </c>
      <c r="L597" s="56">
        <v>0</v>
      </c>
      <c r="M597" s="75"/>
      <c r="N597" s="56">
        <v>0</v>
      </c>
      <c r="O597" s="56">
        <v>0</v>
      </c>
      <c r="P597" s="56">
        <v>0</v>
      </c>
      <c r="Q597" s="56">
        <v>0</v>
      </c>
      <c r="R597" s="56">
        <v>0</v>
      </c>
      <c r="S597" s="75"/>
      <c r="T597" s="56">
        <v>0</v>
      </c>
      <c r="U597" s="56">
        <v>0</v>
      </c>
      <c r="V597" s="56">
        <v>0</v>
      </c>
      <c r="W597" s="56">
        <v>0</v>
      </c>
      <c r="X597" s="75">
        <v>0</v>
      </c>
      <c r="Y597" s="57"/>
      <c r="AA597" s="133"/>
      <c r="AB597" s="133"/>
      <c r="AC597" s="133"/>
      <c r="AD597" s="133"/>
      <c r="AE597" s="133"/>
      <c r="AF597" s="133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/>
      <c r="AQ597" s="133"/>
      <c r="AR597" s="133"/>
      <c r="AS597" s="133"/>
      <c r="AT597" s="133"/>
      <c r="AU597" s="133"/>
      <c r="AV597" s="133"/>
      <c r="AW597" s="133"/>
      <c r="AX597" s="133"/>
      <c r="AY597" s="133"/>
      <c r="AZ597" s="133"/>
      <c r="BA597" s="133"/>
      <c r="BB597" s="133"/>
      <c r="BC597" s="133"/>
      <c r="BD597" s="133"/>
      <c r="BE597" s="133"/>
      <c r="BF597" s="133"/>
      <c r="BG597" s="133"/>
    </row>
    <row r="598" spans="1:59" s="20" customFormat="1" ht="12.75" customHeight="1">
      <c r="A598" s="61" t="s">
        <v>25</v>
      </c>
      <c r="B598" s="17">
        <v>2247</v>
      </c>
      <c r="C598" s="17">
        <v>0</v>
      </c>
      <c r="D598" s="17">
        <v>1220</v>
      </c>
      <c r="E598" s="17">
        <v>1027</v>
      </c>
      <c r="F598" s="17">
        <v>0</v>
      </c>
      <c r="G598" s="17"/>
      <c r="H598" s="17">
        <v>32</v>
      </c>
      <c r="I598" s="17">
        <v>0</v>
      </c>
      <c r="J598" s="17">
        <v>0</v>
      </c>
      <c r="K598" s="17">
        <v>32</v>
      </c>
      <c r="L598" s="17">
        <v>0</v>
      </c>
      <c r="M598" s="76"/>
      <c r="N598" s="17">
        <v>0</v>
      </c>
      <c r="O598" s="17">
        <v>0</v>
      </c>
      <c r="P598" s="17">
        <v>0</v>
      </c>
      <c r="Q598" s="17">
        <v>0</v>
      </c>
      <c r="R598" s="17">
        <v>0</v>
      </c>
      <c r="S598" s="76"/>
      <c r="T598" s="17">
        <v>0</v>
      </c>
      <c r="U598" s="17">
        <v>0</v>
      </c>
      <c r="V598" s="17">
        <v>0</v>
      </c>
      <c r="W598" s="17">
        <v>0</v>
      </c>
      <c r="X598" s="17">
        <v>0</v>
      </c>
      <c r="Y598" s="59"/>
      <c r="AA598" s="133"/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/>
      <c r="AQ598" s="133"/>
      <c r="AR598" s="133"/>
      <c r="AS598" s="133"/>
      <c r="AT598" s="133"/>
      <c r="AU598" s="133"/>
      <c r="AV598" s="133"/>
      <c r="AW598" s="133"/>
      <c r="AX598" s="133"/>
      <c r="AY598" s="133"/>
      <c r="AZ598" s="133"/>
      <c r="BA598" s="133"/>
      <c r="BB598" s="133"/>
      <c r="BC598" s="133"/>
      <c r="BD598" s="133"/>
      <c r="BE598" s="133"/>
      <c r="BF598" s="133"/>
      <c r="BG598" s="133"/>
    </row>
    <row r="599" spans="1:59" s="20" customFormat="1" ht="12.75" customHeight="1">
      <c r="A599" s="61" t="s">
        <v>26</v>
      </c>
      <c r="B599" s="17">
        <v>2636</v>
      </c>
      <c r="C599" s="17">
        <v>0</v>
      </c>
      <c r="D599" s="17">
        <v>1554</v>
      </c>
      <c r="E599" s="17">
        <v>1082</v>
      </c>
      <c r="F599" s="17">
        <v>0</v>
      </c>
      <c r="G599" s="17">
        <v>0</v>
      </c>
      <c r="H599" s="17">
        <v>5</v>
      </c>
      <c r="I599" s="17">
        <v>0</v>
      </c>
      <c r="J599" s="17">
        <v>0</v>
      </c>
      <c r="K599" s="17">
        <v>5</v>
      </c>
      <c r="L599" s="17">
        <v>0</v>
      </c>
      <c r="M599" s="76">
        <v>0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76">
        <v>0</v>
      </c>
      <c r="T599" s="17">
        <v>0</v>
      </c>
      <c r="U599" s="17">
        <v>0</v>
      </c>
      <c r="V599" s="17">
        <v>0</v>
      </c>
      <c r="W599" s="17">
        <v>0</v>
      </c>
      <c r="X599" s="76">
        <v>0</v>
      </c>
      <c r="Y599" s="59">
        <v>0</v>
      </c>
      <c r="AA599" s="133"/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/>
      <c r="AQ599" s="133"/>
      <c r="AR599" s="133"/>
      <c r="AS599" s="133"/>
      <c r="AT599" s="133"/>
      <c r="AU599" s="133"/>
      <c r="AV599" s="133"/>
      <c r="AW599" s="133"/>
      <c r="AX599" s="133"/>
      <c r="AY599" s="133"/>
      <c r="AZ599" s="133"/>
      <c r="BA599" s="133"/>
      <c r="BB599" s="133"/>
      <c r="BC599" s="133"/>
      <c r="BD599" s="133"/>
      <c r="BE599" s="133"/>
      <c r="BF599" s="133"/>
      <c r="BG599" s="133"/>
    </row>
    <row r="600" spans="1:59" s="20" customFormat="1" ht="12.75" customHeight="1">
      <c r="A600" s="61" t="s">
        <v>27</v>
      </c>
      <c r="B600" s="17">
        <v>3695</v>
      </c>
      <c r="C600" s="17">
        <v>0</v>
      </c>
      <c r="D600" s="17">
        <v>1367</v>
      </c>
      <c r="E600" s="17">
        <v>2327</v>
      </c>
      <c r="F600" s="17">
        <v>1</v>
      </c>
      <c r="G600" s="17"/>
      <c r="H600" s="17">
        <v>21</v>
      </c>
      <c r="I600" s="17">
        <v>0</v>
      </c>
      <c r="J600" s="17">
        <v>0</v>
      </c>
      <c r="K600" s="17">
        <v>21</v>
      </c>
      <c r="L600" s="17">
        <v>0</v>
      </c>
      <c r="M600" s="76"/>
      <c r="N600" s="17">
        <v>0</v>
      </c>
      <c r="O600" s="17">
        <v>0</v>
      </c>
      <c r="P600" s="17">
        <v>0</v>
      </c>
      <c r="Q600" s="17">
        <v>0</v>
      </c>
      <c r="R600" s="17">
        <v>0</v>
      </c>
      <c r="S600" s="76"/>
      <c r="T600" s="17">
        <v>0</v>
      </c>
      <c r="U600" s="17">
        <v>0</v>
      </c>
      <c r="V600" s="17">
        <v>0</v>
      </c>
      <c r="W600" s="17">
        <v>0</v>
      </c>
      <c r="X600" s="76">
        <v>0</v>
      </c>
      <c r="Y600" s="59"/>
      <c r="AA600" s="133"/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  <c r="AU600" s="133"/>
      <c r="AV600" s="133"/>
      <c r="AW600" s="133"/>
      <c r="AX600" s="133"/>
      <c r="AY600" s="133"/>
      <c r="AZ600" s="133"/>
      <c r="BA600" s="133"/>
      <c r="BB600" s="133"/>
      <c r="BC600" s="133"/>
      <c r="BD600" s="133"/>
      <c r="BE600" s="133"/>
      <c r="BF600" s="133"/>
      <c r="BG600" s="133"/>
    </row>
    <row r="601" spans="1:59" s="20" customFormat="1" ht="13.5" customHeight="1">
      <c r="A601" s="14" t="s">
        <v>28</v>
      </c>
      <c r="B601" s="16">
        <v>7993</v>
      </c>
      <c r="C601" s="16">
        <v>0</v>
      </c>
      <c r="D601" s="16">
        <v>3792</v>
      </c>
      <c r="E601" s="16">
        <v>4198</v>
      </c>
      <c r="F601" s="16">
        <v>3</v>
      </c>
      <c r="G601" s="16"/>
      <c r="H601" s="16">
        <v>32</v>
      </c>
      <c r="I601" s="16">
        <v>0</v>
      </c>
      <c r="J601" s="16">
        <v>3</v>
      </c>
      <c r="K601" s="16">
        <v>29</v>
      </c>
      <c r="L601" s="16">
        <v>0</v>
      </c>
      <c r="M601" s="18"/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8"/>
      <c r="T601" s="16">
        <v>0</v>
      </c>
      <c r="U601" s="16">
        <v>0</v>
      </c>
      <c r="V601" s="16">
        <v>0</v>
      </c>
      <c r="W601" s="16">
        <v>0</v>
      </c>
      <c r="X601" s="18">
        <v>0</v>
      </c>
      <c r="Y601" s="19"/>
      <c r="AA601" s="133"/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/>
      <c r="AQ601" s="133"/>
      <c r="AR601" s="133"/>
      <c r="AS601" s="133"/>
      <c r="AT601" s="133"/>
      <c r="AU601" s="133"/>
      <c r="AV601" s="133"/>
      <c r="AW601" s="133"/>
      <c r="AX601" s="133"/>
      <c r="AY601" s="133"/>
      <c r="AZ601" s="133"/>
      <c r="BA601" s="133"/>
      <c r="BB601" s="133"/>
      <c r="BC601" s="133"/>
      <c r="BD601" s="133"/>
      <c r="BE601" s="133"/>
      <c r="BF601" s="133"/>
      <c r="BG601" s="133"/>
    </row>
    <row r="602" spans="1:59" s="20" customFormat="1" ht="12.75" customHeight="1">
      <c r="A602" s="13" t="s">
        <v>29</v>
      </c>
      <c r="B602" s="56">
        <v>6949</v>
      </c>
      <c r="C602" s="56">
        <v>0</v>
      </c>
      <c r="D602" s="56">
        <v>3753</v>
      </c>
      <c r="E602" s="56">
        <v>3188</v>
      </c>
      <c r="F602" s="56">
        <v>8</v>
      </c>
      <c r="G602" s="56">
        <v>0</v>
      </c>
      <c r="H602" s="56">
        <v>10</v>
      </c>
      <c r="I602" s="56">
        <v>0</v>
      </c>
      <c r="J602" s="56">
        <v>0</v>
      </c>
      <c r="K602" s="56">
        <v>9</v>
      </c>
      <c r="L602" s="56">
        <v>1</v>
      </c>
      <c r="M602" s="75">
        <v>0</v>
      </c>
      <c r="N602" s="56">
        <v>0</v>
      </c>
      <c r="O602" s="56">
        <v>0</v>
      </c>
      <c r="P602" s="56">
        <v>0</v>
      </c>
      <c r="Q602" s="56">
        <v>0</v>
      </c>
      <c r="R602" s="56">
        <v>0</v>
      </c>
      <c r="S602" s="75">
        <v>0</v>
      </c>
      <c r="T602" s="56">
        <v>0</v>
      </c>
      <c r="U602" s="56">
        <v>0</v>
      </c>
      <c r="V602" s="56">
        <v>0</v>
      </c>
      <c r="W602" s="56">
        <v>0</v>
      </c>
      <c r="X602" s="75">
        <v>0</v>
      </c>
      <c r="Y602" s="57">
        <v>0</v>
      </c>
      <c r="AA602" s="133"/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/>
      <c r="AQ602" s="133"/>
      <c r="AR602" s="133"/>
      <c r="AS602" s="133"/>
      <c r="AT602" s="133"/>
      <c r="AU602" s="133"/>
      <c r="AV602" s="133"/>
      <c r="AW602" s="133"/>
      <c r="AX602" s="133"/>
      <c r="AY602" s="133"/>
      <c r="AZ602" s="133"/>
      <c r="BA602" s="133"/>
      <c r="BB602" s="133"/>
      <c r="BC602" s="133"/>
      <c r="BD602" s="133"/>
      <c r="BE602" s="133"/>
      <c r="BF602" s="133"/>
      <c r="BG602" s="133"/>
    </row>
    <row r="603" spans="1:59" s="20" customFormat="1" ht="12.75" customHeight="1">
      <c r="A603" s="61" t="s">
        <v>30</v>
      </c>
      <c r="B603" s="17">
        <v>12515</v>
      </c>
      <c r="C603" s="17">
        <v>0</v>
      </c>
      <c r="D603" s="17">
        <v>7170</v>
      </c>
      <c r="E603" s="17">
        <v>5345</v>
      </c>
      <c r="F603" s="17">
        <v>0</v>
      </c>
      <c r="G603" s="17">
        <v>0</v>
      </c>
      <c r="H603" s="17">
        <v>73</v>
      </c>
      <c r="I603" s="17">
        <v>0</v>
      </c>
      <c r="J603" s="17">
        <v>13</v>
      </c>
      <c r="K603" s="17">
        <v>60</v>
      </c>
      <c r="L603" s="17">
        <v>0</v>
      </c>
      <c r="M603" s="76">
        <v>0</v>
      </c>
      <c r="N603" s="17">
        <v>63</v>
      </c>
      <c r="O603" s="17">
        <v>0</v>
      </c>
      <c r="P603" s="17">
        <v>29</v>
      </c>
      <c r="Q603" s="17">
        <v>34</v>
      </c>
      <c r="R603" s="17">
        <v>0</v>
      </c>
      <c r="S603" s="76">
        <v>0</v>
      </c>
      <c r="T603" s="17">
        <v>0</v>
      </c>
      <c r="U603" s="17">
        <v>0</v>
      </c>
      <c r="V603" s="17">
        <v>0</v>
      </c>
      <c r="W603" s="17">
        <v>0</v>
      </c>
      <c r="X603" s="76">
        <v>0</v>
      </c>
      <c r="Y603" s="59">
        <v>0</v>
      </c>
      <c r="AA603" s="133"/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/>
      <c r="AQ603" s="133"/>
      <c r="AR603" s="133"/>
      <c r="AS603" s="133"/>
      <c r="AT603" s="133"/>
      <c r="AU603" s="133"/>
      <c r="AV603" s="133"/>
      <c r="AW603" s="133"/>
      <c r="AX603" s="133"/>
      <c r="AY603" s="133"/>
      <c r="AZ603" s="133"/>
      <c r="BA603" s="133"/>
      <c r="BB603" s="133"/>
      <c r="BC603" s="133"/>
      <c r="BD603" s="133"/>
      <c r="BE603" s="133"/>
      <c r="BF603" s="133"/>
      <c r="BG603" s="133"/>
    </row>
    <row r="604" spans="1:59" s="20" customFormat="1" ht="12.75" customHeight="1">
      <c r="A604" s="61" t="s">
        <v>31</v>
      </c>
      <c r="B604" s="17">
        <v>2569</v>
      </c>
      <c r="C604" s="17">
        <v>0</v>
      </c>
      <c r="D604" s="17">
        <v>1766</v>
      </c>
      <c r="E604" s="17">
        <v>796</v>
      </c>
      <c r="F604" s="17">
        <v>7</v>
      </c>
      <c r="G604" s="17"/>
      <c r="H604" s="17">
        <v>7</v>
      </c>
      <c r="I604" s="17">
        <v>0</v>
      </c>
      <c r="J604" s="17">
        <v>0</v>
      </c>
      <c r="K604" s="17">
        <v>7</v>
      </c>
      <c r="L604" s="17">
        <v>0</v>
      </c>
      <c r="M604" s="76"/>
      <c r="N604" s="17">
        <v>0</v>
      </c>
      <c r="O604" s="17">
        <v>0</v>
      </c>
      <c r="P604" s="17">
        <v>0</v>
      </c>
      <c r="Q604" s="17">
        <v>0</v>
      </c>
      <c r="R604" s="17">
        <v>0</v>
      </c>
      <c r="S604" s="76"/>
      <c r="T604" s="17">
        <v>0</v>
      </c>
      <c r="U604" s="17">
        <v>0</v>
      </c>
      <c r="V604" s="17">
        <v>0</v>
      </c>
      <c r="W604" s="17">
        <v>0</v>
      </c>
      <c r="X604" s="76">
        <v>0</v>
      </c>
      <c r="Y604" s="59"/>
      <c r="AA604" s="133"/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3"/>
      <c r="AU604" s="133"/>
      <c r="AV604" s="133"/>
      <c r="AW604" s="133"/>
      <c r="AX604" s="133"/>
      <c r="AY604" s="133"/>
      <c r="AZ604" s="133"/>
      <c r="BA604" s="133"/>
      <c r="BB604" s="133"/>
      <c r="BC604" s="133"/>
      <c r="BD604" s="133"/>
      <c r="BE604" s="133"/>
      <c r="BF604" s="133"/>
      <c r="BG604" s="133"/>
    </row>
    <row r="605" spans="1:59" s="20" customFormat="1" ht="12.75" customHeight="1">
      <c r="A605" s="61" t="s">
        <v>32</v>
      </c>
      <c r="B605" s="17">
        <v>12456</v>
      </c>
      <c r="C605" s="17">
        <v>0</v>
      </c>
      <c r="D605" s="17">
        <v>6487</v>
      </c>
      <c r="E605" s="17">
        <v>5936</v>
      </c>
      <c r="F605" s="17">
        <v>33</v>
      </c>
      <c r="G605" s="17"/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76"/>
      <c r="N605" s="17">
        <v>19</v>
      </c>
      <c r="O605" s="17">
        <v>0</v>
      </c>
      <c r="P605" s="17">
        <v>0</v>
      </c>
      <c r="Q605" s="17">
        <v>19</v>
      </c>
      <c r="R605" s="17">
        <v>0</v>
      </c>
      <c r="S605" s="76"/>
      <c r="T605" s="17">
        <v>0</v>
      </c>
      <c r="U605" s="17">
        <v>0</v>
      </c>
      <c r="V605" s="17">
        <v>0</v>
      </c>
      <c r="W605" s="17">
        <v>0</v>
      </c>
      <c r="X605" s="76">
        <v>0</v>
      </c>
      <c r="Y605" s="59"/>
      <c r="AA605" s="133"/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3"/>
      <c r="AU605" s="133"/>
      <c r="AV605" s="133"/>
      <c r="AW605" s="133"/>
      <c r="AX605" s="133"/>
      <c r="AY605" s="133"/>
      <c r="AZ605" s="133"/>
      <c r="BA605" s="133"/>
      <c r="BB605" s="133"/>
      <c r="BC605" s="133"/>
      <c r="BD605" s="133"/>
      <c r="BE605" s="133"/>
      <c r="BF605" s="133"/>
      <c r="BG605" s="133"/>
    </row>
    <row r="606" spans="1:59" s="20" customFormat="1" ht="12.75" customHeight="1">
      <c r="A606" s="14" t="s">
        <v>33</v>
      </c>
      <c r="B606" s="16">
        <v>4525</v>
      </c>
      <c r="C606" s="16">
        <v>0</v>
      </c>
      <c r="D606" s="16">
        <v>2290</v>
      </c>
      <c r="E606" s="16">
        <v>2232</v>
      </c>
      <c r="F606" s="16">
        <v>3</v>
      </c>
      <c r="G606" s="16">
        <v>0</v>
      </c>
      <c r="H606" s="16">
        <v>1</v>
      </c>
      <c r="I606" s="16">
        <v>0</v>
      </c>
      <c r="J606" s="16">
        <v>0</v>
      </c>
      <c r="K606" s="16">
        <v>1</v>
      </c>
      <c r="L606" s="16">
        <v>0</v>
      </c>
      <c r="M606" s="18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8">
        <v>0</v>
      </c>
      <c r="T606" s="16">
        <v>0</v>
      </c>
      <c r="U606" s="16">
        <v>0</v>
      </c>
      <c r="V606" s="16">
        <v>0</v>
      </c>
      <c r="W606" s="16">
        <v>0</v>
      </c>
      <c r="X606" s="18">
        <v>0</v>
      </c>
      <c r="Y606" s="19">
        <v>0</v>
      </c>
      <c r="AA606" s="133"/>
      <c r="AB606" s="133"/>
      <c r="AC606" s="133"/>
      <c r="AD606" s="133"/>
      <c r="AE606" s="133"/>
      <c r="AF606" s="133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/>
      <c r="AQ606" s="133"/>
      <c r="AR606" s="133"/>
      <c r="AS606" s="133"/>
      <c r="AT606" s="133"/>
      <c r="AU606" s="133"/>
      <c r="AV606" s="133"/>
      <c r="AW606" s="133"/>
      <c r="AX606" s="133"/>
      <c r="AY606" s="133"/>
      <c r="AZ606" s="133"/>
      <c r="BA606" s="133"/>
      <c r="BB606" s="133"/>
      <c r="BC606" s="133"/>
      <c r="BD606" s="133"/>
      <c r="BE606" s="133"/>
      <c r="BF606" s="133"/>
      <c r="BG606" s="133"/>
    </row>
    <row r="607" spans="1:59" s="20" customFormat="1" ht="12.75" customHeight="1">
      <c r="A607" s="13" t="s">
        <v>34</v>
      </c>
      <c r="B607" s="56">
        <v>9633</v>
      </c>
      <c r="C607" s="56">
        <v>1</v>
      </c>
      <c r="D607" s="56">
        <v>6546</v>
      </c>
      <c r="E607" s="56">
        <v>3081</v>
      </c>
      <c r="F607" s="56">
        <v>5</v>
      </c>
      <c r="G607" s="56">
        <v>0</v>
      </c>
      <c r="H607" s="56">
        <v>0</v>
      </c>
      <c r="I607" s="56">
        <v>0</v>
      </c>
      <c r="J607" s="56">
        <v>0</v>
      </c>
      <c r="K607" s="56">
        <v>0</v>
      </c>
      <c r="L607" s="56">
        <v>0</v>
      </c>
      <c r="M607" s="75">
        <v>0</v>
      </c>
      <c r="N607" s="56">
        <v>0</v>
      </c>
      <c r="O607" s="56">
        <v>0</v>
      </c>
      <c r="P607" s="56">
        <v>0</v>
      </c>
      <c r="Q607" s="56">
        <v>0</v>
      </c>
      <c r="R607" s="56">
        <v>0</v>
      </c>
      <c r="S607" s="75">
        <v>0</v>
      </c>
      <c r="T607" s="56">
        <v>0</v>
      </c>
      <c r="U607" s="56">
        <v>0</v>
      </c>
      <c r="V607" s="56">
        <v>0</v>
      </c>
      <c r="W607" s="56">
        <v>0</v>
      </c>
      <c r="X607" s="75">
        <v>0</v>
      </c>
      <c r="Y607" s="57">
        <v>0</v>
      </c>
      <c r="AA607" s="133"/>
      <c r="AB607" s="133"/>
      <c r="AC607" s="133"/>
      <c r="AD607" s="133"/>
      <c r="AE607" s="133"/>
      <c r="AF607" s="133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/>
      <c r="AQ607" s="133"/>
      <c r="AR607" s="133"/>
      <c r="AS607" s="133"/>
      <c r="AT607" s="133"/>
      <c r="AU607" s="133"/>
      <c r="AV607" s="133"/>
      <c r="AW607" s="133"/>
      <c r="AX607" s="133"/>
      <c r="AY607" s="133"/>
      <c r="AZ607" s="133"/>
      <c r="BA607" s="133"/>
      <c r="BB607" s="133"/>
      <c r="BC607" s="133"/>
      <c r="BD607" s="133"/>
      <c r="BE607" s="133"/>
      <c r="BF607" s="133"/>
      <c r="BG607" s="133"/>
    </row>
    <row r="608" spans="1:59" s="20" customFormat="1" ht="12.75" customHeight="1">
      <c r="A608" s="61" t="s">
        <v>35</v>
      </c>
      <c r="B608" s="17">
        <v>1546</v>
      </c>
      <c r="C608" s="17">
        <v>0</v>
      </c>
      <c r="D608" s="17">
        <v>1168</v>
      </c>
      <c r="E608" s="17">
        <v>378</v>
      </c>
      <c r="F608" s="17">
        <v>0</v>
      </c>
      <c r="G608" s="17">
        <v>0</v>
      </c>
      <c r="H608" s="17">
        <v>9</v>
      </c>
      <c r="I608" s="17">
        <v>0</v>
      </c>
      <c r="J608" s="17">
        <v>1</v>
      </c>
      <c r="K608" s="17">
        <v>8</v>
      </c>
      <c r="L608" s="17">
        <v>0</v>
      </c>
      <c r="M608" s="76">
        <v>0</v>
      </c>
      <c r="N608" s="17">
        <v>0</v>
      </c>
      <c r="O608" s="17">
        <v>0</v>
      </c>
      <c r="P608" s="17">
        <v>0</v>
      </c>
      <c r="Q608" s="17">
        <v>0</v>
      </c>
      <c r="R608" s="17">
        <v>0</v>
      </c>
      <c r="S608" s="76">
        <v>0</v>
      </c>
      <c r="T608" s="17">
        <v>0</v>
      </c>
      <c r="U608" s="17">
        <v>0</v>
      </c>
      <c r="V608" s="17">
        <v>0</v>
      </c>
      <c r="W608" s="17">
        <v>0</v>
      </c>
      <c r="X608" s="76">
        <v>0</v>
      </c>
      <c r="Y608" s="59">
        <v>0</v>
      </c>
      <c r="AA608" s="133"/>
      <c r="AB608" s="133"/>
      <c r="AC608" s="133"/>
      <c r="AD608" s="133"/>
      <c r="AE608" s="133"/>
      <c r="AF608" s="133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/>
      <c r="AQ608" s="133"/>
      <c r="AR608" s="133"/>
      <c r="AS608" s="133"/>
      <c r="AT608" s="133"/>
      <c r="AU608" s="133"/>
      <c r="AV608" s="133"/>
      <c r="AW608" s="133"/>
      <c r="AX608" s="133"/>
      <c r="AY608" s="133"/>
      <c r="AZ608" s="133"/>
      <c r="BA608" s="133"/>
      <c r="BB608" s="133"/>
      <c r="BC608" s="133"/>
      <c r="BD608" s="133"/>
      <c r="BE608" s="133"/>
      <c r="BF608" s="133"/>
      <c r="BG608" s="133"/>
    </row>
    <row r="609" spans="1:59" s="20" customFormat="1" ht="12.75" customHeight="1">
      <c r="A609" s="61" t="s">
        <v>36</v>
      </c>
      <c r="B609" s="17">
        <v>25923</v>
      </c>
      <c r="C609" s="17">
        <v>0</v>
      </c>
      <c r="D609" s="17">
        <v>16701</v>
      </c>
      <c r="E609" s="17">
        <v>9218</v>
      </c>
      <c r="F609" s="17">
        <v>4</v>
      </c>
      <c r="G609" s="17"/>
      <c r="H609" s="17">
        <v>2</v>
      </c>
      <c r="I609" s="17">
        <v>0</v>
      </c>
      <c r="J609" s="17">
        <v>0</v>
      </c>
      <c r="K609" s="17">
        <v>2</v>
      </c>
      <c r="L609" s="17">
        <v>0</v>
      </c>
      <c r="M609" s="76"/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76"/>
      <c r="T609" s="17">
        <v>0</v>
      </c>
      <c r="U609" s="17">
        <v>0</v>
      </c>
      <c r="V609" s="17">
        <v>0</v>
      </c>
      <c r="W609" s="17">
        <v>0</v>
      </c>
      <c r="X609" s="76">
        <v>0</v>
      </c>
      <c r="Y609" s="59"/>
      <c r="AA609" s="133"/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/>
      <c r="AQ609" s="133"/>
      <c r="AR609" s="133"/>
      <c r="AS609" s="133"/>
      <c r="AT609" s="133"/>
      <c r="AU609" s="133"/>
      <c r="AV609" s="133"/>
      <c r="AW609" s="133"/>
      <c r="AX609" s="133"/>
      <c r="AY609" s="133"/>
      <c r="AZ609" s="133"/>
      <c r="BA609" s="133"/>
      <c r="BB609" s="133"/>
      <c r="BC609" s="133"/>
      <c r="BD609" s="133"/>
      <c r="BE609" s="133"/>
      <c r="BF609" s="133"/>
      <c r="BG609" s="133"/>
    </row>
    <row r="610" spans="1:59" s="20" customFormat="1" ht="12.75" customHeight="1">
      <c r="A610" s="61" t="s">
        <v>37</v>
      </c>
      <c r="B610" s="17">
        <v>6033</v>
      </c>
      <c r="C610" s="17">
        <v>0</v>
      </c>
      <c r="D610" s="17">
        <v>4408</v>
      </c>
      <c r="E610" s="17">
        <v>1625</v>
      </c>
      <c r="F610" s="17">
        <v>0</v>
      </c>
      <c r="G610" s="17"/>
      <c r="H610" s="17">
        <v>24</v>
      </c>
      <c r="I610" s="17">
        <v>0</v>
      </c>
      <c r="J610" s="17">
        <v>15</v>
      </c>
      <c r="K610" s="17">
        <v>9</v>
      </c>
      <c r="L610" s="17">
        <v>0</v>
      </c>
      <c r="M610" s="76"/>
      <c r="N610" s="17">
        <v>0</v>
      </c>
      <c r="O610" s="17">
        <v>0</v>
      </c>
      <c r="P610" s="17">
        <v>0</v>
      </c>
      <c r="Q610" s="17">
        <v>0</v>
      </c>
      <c r="R610" s="17">
        <v>0</v>
      </c>
      <c r="S610" s="76"/>
      <c r="T610" s="17">
        <v>0</v>
      </c>
      <c r="U610" s="17">
        <v>0</v>
      </c>
      <c r="V610" s="17">
        <v>0</v>
      </c>
      <c r="W610" s="17">
        <v>0</v>
      </c>
      <c r="X610" s="76">
        <v>0</v>
      </c>
      <c r="Y610" s="59"/>
      <c r="AA610" s="133"/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/>
      <c r="AQ610" s="133"/>
      <c r="AR610" s="133"/>
      <c r="AS610" s="133"/>
      <c r="AT610" s="133"/>
      <c r="AU610" s="133"/>
      <c r="AV610" s="133"/>
      <c r="AW610" s="133"/>
      <c r="AX610" s="133"/>
      <c r="AY610" s="133"/>
      <c r="AZ610" s="133"/>
      <c r="BA610" s="133"/>
      <c r="BB610" s="133"/>
      <c r="BC610" s="133"/>
      <c r="BD610" s="133"/>
      <c r="BE610" s="133"/>
      <c r="BF610" s="133"/>
      <c r="BG610" s="133"/>
    </row>
    <row r="611" spans="1:59" s="20" customFormat="1" ht="12.75" customHeight="1">
      <c r="A611" s="14" t="s">
        <v>38</v>
      </c>
      <c r="B611" s="16">
        <v>8557</v>
      </c>
      <c r="C611" s="16">
        <v>0</v>
      </c>
      <c r="D611" s="16">
        <v>4985</v>
      </c>
      <c r="E611" s="16">
        <v>3571</v>
      </c>
      <c r="F611" s="16">
        <v>1</v>
      </c>
      <c r="G611" s="16"/>
      <c r="H611" s="16">
        <v>14</v>
      </c>
      <c r="I611" s="16">
        <v>0</v>
      </c>
      <c r="J611" s="16">
        <v>7</v>
      </c>
      <c r="K611" s="16">
        <v>7</v>
      </c>
      <c r="L611" s="16">
        <v>0</v>
      </c>
      <c r="M611" s="18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8">
        <v>0</v>
      </c>
      <c r="T611" s="16">
        <v>0</v>
      </c>
      <c r="U611" s="16">
        <v>0</v>
      </c>
      <c r="V611" s="16">
        <v>0</v>
      </c>
      <c r="W611" s="16">
        <v>0</v>
      </c>
      <c r="X611" s="18">
        <v>0</v>
      </c>
      <c r="Y611" s="19">
        <v>0</v>
      </c>
      <c r="AA611" s="133"/>
      <c r="AB611" s="133"/>
      <c r="AC611" s="133"/>
      <c r="AD611" s="133"/>
      <c r="AE611" s="133"/>
      <c r="AF611" s="133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/>
      <c r="AQ611" s="133"/>
      <c r="AR611" s="133"/>
      <c r="AS611" s="133"/>
      <c r="AT611" s="133"/>
      <c r="AU611" s="133"/>
      <c r="AV611" s="133"/>
      <c r="AW611" s="133"/>
      <c r="AX611" s="133"/>
      <c r="AY611" s="133"/>
      <c r="AZ611" s="133"/>
      <c r="BA611" s="133"/>
      <c r="BB611" s="133"/>
      <c r="BC611" s="133"/>
      <c r="BD611" s="133"/>
      <c r="BE611" s="133"/>
      <c r="BF611" s="133"/>
      <c r="BG611" s="133"/>
    </row>
    <row r="612" spans="1:59" s="20" customFormat="1" ht="12.75" customHeight="1">
      <c r="A612" s="13" t="s">
        <v>39</v>
      </c>
      <c r="B612" s="56">
        <v>2541</v>
      </c>
      <c r="C612" s="56">
        <v>0</v>
      </c>
      <c r="D612" s="56">
        <v>1858</v>
      </c>
      <c r="E612" s="56">
        <v>683</v>
      </c>
      <c r="F612" s="56">
        <v>0</v>
      </c>
      <c r="G612" s="56">
        <v>0</v>
      </c>
      <c r="H612" s="56">
        <v>35</v>
      </c>
      <c r="I612" s="56">
        <v>0</v>
      </c>
      <c r="J612" s="56">
        <v>1</v>
      </c>
      <c r="K612" s="56">
        <v>34</v>
      </c>
      <c r="L612" s="56">
        <v>0</v>
      </c>
      <c r="M612" s="75">
        <v>0</v>
      </c>
      <c r="N612" s="56">
        <v>0</v>
      </c>
      <c r="O612" s="56">
        <v>0</v>
      </c>
      <c r="P612" s="56">
        <v>0</v>
      </c>
      <c r="Q612" s="56">
        <v>0</v>
      </c>
      <c r="R612" s="56">
        <v>0</v>
      </c>
      <c r="S612" s="75">
        <v>0</v>
      </c>
      <c r="T612" s="56">
        <v>0</v>
      </c>
      <c r="U612" s="56">
        <v>0</v>
      </c>
      <c r="V612" s="56">
        <v>0</v>
      </c>
      <c r="W612" s="56">
        <v>0</v>
      </c>
      <c r="X612" s="75">
        <v>0</v>
      </c>
      <c r="Y612" s="57">
        <v>0</v>
      </c>
      <c r="AA612" s="133"/>
      <c r="AB612" s="133"/>
      <c r="AC612" s="133"/>
      <c r="AD612" s="133"/>
      <c r="AE612" s="133"/>
      <c r="AF612" s="133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/>
      <c r="AQ612" s="133"/>
      <c r="AR612" s="133"/>
      <c r="AS612" s="133"/>
      <c r="AT612" s="133"/>
      <c r="AU612" s="133"/>
      <c r="AV612" s="133"/>
      <c r="AW612" s="133"/>
      <c r="AX612" s="133"/>
      <c r="AY612" s="133"/>
      <c r="AZ612" s="133"/>
      <c r="BA612" s="133"/>
      <c r="BB612" s="133"/>
      <c r="BC612" s="133"/>
      <c r="BD612" s="133"/>
      <c r="BE612" s="133"/>
      <c r="BF612" s="133"/>
      <c r="BG612" s="133"/>
    </row>
    <row r="613" spans="1:59" s="20" customFormat="1" ht="12.75" customHeight="1">
      <c r="A613" s="61" t="s">
        <v>40</v>
      </c>
      <c r="B613" s="17">
        <v>4402</v>
      </c>
      <c r="C613" s="17">
        <v>1</v>
      </c>
      <c r="D613" s="17">
        <v>2991</v>
      </c>
      <c r="E613" s="17">
        <v>1395</v>
      </c>
      <c r="F613" s="17">
        <v>15</v>
      </c>
      <c r="G613" s="17"/>
      <c r="H613" s="17">
        <v>154</v>
      </c>
      <c r="I613" s="17">
        <v>1</v>
      </c>
      <c r="J613" s="17">
        <v>0</v>
      </c>
      <c r="K613" s="17">
        <v>153</v>
      </c>
      <c r="L613" s="17">
        <v>0</v>
      </c>
      <c r="M613" s="76"/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76"/>
      <c r="T613" s="17">
        <v>0</v>
      </c>
      <c r="U613" s="17">
        <v>0</v>
      </c>
      <c r="V613" s="17">
        <v>0</v>
      </c>
      <c r="W613" s="17">
        <v>0</v>
      </c>
      <c r="X613" s="76">
        <v>0</v>
      </c>
      <c r="Y613" s="59"/>
      <c r="AA613" s="133"/>
      <c r="AB613" s="133"/>
      <c r="AC613" s="133"/>
      <c r="AD613" s="133"/>
      <c r="AE613" s="133"/>
      <c r="AF613" s="133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/>
      <c r="AQ613" s="133"/>
      <c r="AR613" s="133"/>
      <c r="AS613" s="133"/>
      <c r="AT613" s="133"/>
      <c r="AU613" s="133"/>
      <c r="AV613" s="133"/>
      <c r="AW613" s="133"/>
      <c r="AX613" s="133"/>
      <c r="AY613" s="133"/>
      <c r="AZ613" s="133"/>
      <c r="BA613" s="133"/>
      <c r="BB613" s="133"/>
      <c r="BC613" s="133"/>
      <c r="BD613" s="133"/>
      <c r="BE613" s="133"/>
      <c r="BF613" s="133"/>
      <c r="BG613" s="133"/>
    </row>
    <row r="614" spans="1:59" s="20" customFormat="1" ht="12.75" customHeight="1">
      <c r="A614" s="61" t="s">
        <v>41</v>
      </c>
      <c r="B614" s="17">
        <v>9795</v>
      </c>
      <c r="C614" s="17">
        <v>4</v>
      </c>
      <c r="D614" s="17">
        <v>7692</v>
      </c>
      <c r="E614" s="17">
        <v>2043</v>
      </c>
      <c r="F614" s="17">
        <v>56</v>
      </c>
      <c r="G614" s="17">
        <v>0</v>
      </c>
      <c r="H614" s="17">
        <v>165</v>
      </c>
      <c r="I614" s="17">
        <v>4</v>
      </c>
      <c r="J614" s="17">
        <v>14</v>
      </c>
      <c r="K614" s="17">
        <v>147</v>
      </c>
      <c r="L614" s="17">
        <v>0</v>
      </c>
      <c r="M614" s="76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76">
        <v>0</v>
      </c>
      <c r="T614" s="17">
        <v>0</v>
      </c>
      <c r="U614" s="17">
        <v>0</v>
      </c>
      <c r="V614" s="17">
        <v>0</v>
      </c>
      <c r="W614" s="17">
        <v>0</v>
      </c>
      <c r="X614" s="76">
        <v>0</v>
      </c>
      <c r="Y614" s="59">
        <v>0</v>
      </c>
      <c r="AA614" s="133"/>
      <c r="AB614" s="133"/>
      <c r="AC614" s="133"/>
      <c r="AD614" s="133"/>
      <c r="AE614" s="133"/>
      <c r="AF614" s="133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  <c r="AU614" s="133"/>
      <c r="AV614" s="133"/>
      <c r="AW614" s="133"/>
      <c r="AX614" s="133"/>
      <c r="AY614" s="133"/>
      <c r="AZ614" s="133"/>
      <c r="BA614" s="133"/>
      <c r="BB614" s="133"/>
      <c r="BC614" s="133"/>
      <c r="BD614" s="133"/>
      <c r="BE614" s="133"/>
      <c r="BF614" s="133"/>
      <c r="BG614" s="133"/>
    </row>
    <row r="615" spans="1:59" s="20" customFormat="1" ht="12.75" customHeight="1">
      <c r="A615" s="61" t="s">
        <v>42</v>
      </c>
      <c r="B615" s="17">
        <v>11517</v>
      </c>
      <c r="C615" s="17">
        <v>0</v>
      </c>
      <c r="D615" s="17">
        <v>7892</v>
      </c>
      <c r="E615" s="17">
        <v>3597</v>
      </c>
      <c r="F615" s="17">
        <v>28</v>
      </c>
      <c r="G615" s="17">
        <v>0</v>
      </c>
      <c r="H615" s="17">
        <v>29</v>
      </c>
      <c r="I615" s="17">
        <v>0</v>
      </c>
      <c r="J615" s="17">
        <v>0</v>
      </c>
      <c r="K615" s="17">
        <v>29</v>
      </c>
      <c r="L615" s="17">
        <v>0</v>
      </c>
      <c r="M615" s="76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76">
        <v>0</v>
      </c>
      <c r="T615" s="17">
        <v>0</v>
      </c>
      <c r="U615" s="17">
        <v>0</v>
      </c>
      <c r="V615" s="17">
        <v>0</v>
      </c>
      <c r="W615" s="17">
        <v>0</v>
      </c>
      <c r="X615" s="76">
        <v>0</v>
      </c>
      <c r="Y615" s="59">
        <v>0</v>
      </c>
      <c r="AA615" s="133"/>
      <c r="AB615" s="133"/>
      <c r="AC615" s="133"/>
      <c r="AD615" s="133"/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  <c r="AU615" s="133"/>
      <c r="AV615" s="133"/>
      <c r="AW615" s="133"/>
      <c r="AX615" s="133"/>
      <c r="AY615" s="133"/>
      <c r="AZ615" s="133"/>
      <c r="BA615" s="133"/>
      <c r="BB615" s="133"/>
      <c r="BC615" s="133"/>
      <c r="BD615" s="133"/>
      <c r="BE615" s="133"/>
      <c r="BF615" s="133"/>
      <c r="BG615" s="133"/>
    </row>
    <row r="616" spans="1:59" s="20" customFormat="1" ht="12.75" customHeight="1">
      <c r="A616" s="14" t="s">
        <v>43</v>
      </c>
      <c r="B616" s="16">
        <v>5978</v>
      </c>
      <c r="C616" s="16">
        <v>0</v>
      </c>
      <c r="D616" s="16">
        <v>4075</v>
      </c>
      <c r="E616" s="16">
        <v>1886</v>
      </c>
      <c r="F616" s="16">
        <v>17</v>
      </c>
      <c r="G616" s="16">
        <v>0</v>
      </c>
      <c r="H616" s="16">
        <v>114</v>
      </c>
      <c r="I616" s="16">
        <v>0</v>
      </c>
      <c r="J616" s="16">
        <v>1</v>
      </c>
      <c r="K616" s="16">
        <v>104</v>
      </c>
      <c r="L616" s="16">
        <v>9</v>
      </c>
      <c r="M616" s="18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8">
        <v>0</v>
      </c>
      <c r="T616" s="16">
        <v>0</v>
      </c>
      <c r="U616" s="16">
        <v>0</v>
      </c>
      <c r="V616" s="16">
        <v>0</v>
      </c>
      <c r="W616" s="16">
        <v>0</v>
      </c>
      <c r="X616" s="18">
        <v>0</v>
      </c>
      <c r="Y616" s="19">
        <v>0</v>
      </c>
      <c r="AA616" s="133"/>
      <c r="AB616" s="133"/>
      <c r="AC616" s="133"/>
      <c r="AD616" s="133"/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  <c r="AU616" s="133"/>
      <c r="AV616" s="133"/>
      <c r="AW616" s="133"/>
      <c r="AX616" s="133"/>
      <c r="AY616" s="133"/>
      <c r="AZ616" s="133"/>
      <c r="BA616" s="133"/>
      <c r="BB616" s="133"/>
      <c r="BC616" s="133"/>
      <c r="BD616" s="133"/>
      <c r="BE616" s="133"/>
      <c r="BF616" s="133"/>
      <c r="BG616" s="133"/>
    </row>
    <row r="617" spans="1:59" s="20" customFormat="1" ht="12.75" customHeight="1">
      <c r="A617" s="13" t="s">
        <v>44</v>
      </c>
      <c r="B617" s="56">
        <v>4437</v>
      </c>
      <c r="C617" s="56">
        <v>0</v>
      </c>
      <c r="D617" s="56">
        <v>2852</v>
      </c>
      <c r="E617" s="56">
        <v>1585</v>
      </c>
      <c r="F617" s="56">
        <v>0</v>
      </c>
      <c r="G617" s="56"/>
      <c r="H617" s="56">
        <v>10</v>
      </c>
      <c r="I617" s="56">
        <v>0</v>
      </c>
      <c r="J617" s="56">
        <v>6</v>
      </c>
      <c r="K617" s="56">
        <v>4</v>
      </c>
      <c r="L617" s="56">
        <v>0</v>
      </c>
      <c r="M617" s="75"/>
      <c r="N617" s="56">
        <v>0</v>
      </c>
      <c r="O617" s="56">
        <v>0</v>
      </c>
      <c r="P617" s="56">
        <v>0</v>
      </c>
      <c r="Q617" s="56">
        <v>0</v>
      </c>
      <c r="R617" s="56">
        <v>0</v>
      </c>
      <c r="S617" s="75"/>
      <c r="T617" s="56">
        <v>1</v>
      </c>
      <c r="U617" s="56">
        <v>0</v>
      </c>
      <c r="V617" s="56">
        <v>1</v>
      </c>
      <c r="W617" s="56">
        <v>0</v>
      </c>
      <c r="X617" s="75">
        <v>0</v>
      </c>
      <c r="Y617" s="57"/>
      <c r="AA617" s="133"/>
      <c r="AB617" s="133"/>
      <c r="AC617" s="133"/>
      <c r="AD617" s="133"/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  <c r="AU617" s="133"/>
      <c r="AV617" s="133"/>
      <c r="AW617" s="133"/>
      <c r="AX617" s="133"/>
      <c r="AY617" s="133"/>
      <c r="AZ617" s="133"/>
      <c r="BA617" s="133"/>
      <c r="BB617" s="133"/>
      <c r="BC617" s="133"/>
      <c r="BD617" s="133"/>
      <c r="BE617" s="133"/>
      <c r="BF617" s="133"/>
      <c r="BG617" s="133"/>
    </row>
    <row r="618" spans="1:59" s="20" customFormat="1" ht="12.75" customHeight="1">
      <c r="A618" s="61" t="s">
        <v>45</v>
      </c>
      <c r="B618" s="17">
        <v>907</v>
      </c>
      <c r="C618" s="17">
        <v>0</v>
      </c>
      <c r="D618" s="17">
        <v>744</v>
      </c>
      <c r="E618" s="17">
        <v>163</v>
      </c>
      <c r="F618" s="17">
        <v>0</v>
      </c>
      <c r="G618" s="17"/>
      <c r="H618" s="17">
        <v>8</v>
      </c>
      <c r="I618" s="17">
        <v>0</v>
      </c>
      <c r="J618" s="17">
        <v>2</v>
      </c>
      <c r="K618" s="17">
        <v>6</v>
      </c>
      <c r="L618" s="17">
        <v>0</v>
      </c>
      <c r="M618" s="76"/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76"/>
      <c r="T618" s="17">
        <v>0</v>
      </c>
      <c r="U618" s="17">
        <v>0</v>
      </c>
      <c r="V618" s="17">
        <v>0</v>
      </c>
      <c r="W618" s="17">
        <v>0</v>
      </c>
      <c r="X618" s="76">
        <v>0</v>
      </c>
      <c r="Y618" s="59"/>
      <c r="AA618" s="133"/>
      <c r="AB618" s="133"/>
      <c r="AC618" s="133"/>
      <c r="AD618" s="133"/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  <c r="AU618" s="133"/>
      <c r="AV618" s="133"/>
      <c r="AW618" s="133"/>
      <c r="AX618" s="133"/>
      <c r="AY618" s="133"/>
      <c r="AZ618" s="133"/>
      <c r="BA618" s="133"/>
      <c r="BB618" s="133"/>
      <c r="BC618" s="133"/>
      <c r="BD618" s="133"/>
      <c r="BE618" s="133"/>
      <c r="BF618" s="133"/>
      <c r="BG618" s="133"/>
    </row>
    <row r="619" spans="1:59" s="20" customFormat="1" ht="12.75" customHeight="1">
      <c r="A619" s="61" t="s">
        <v>46</v>
      </c>
      <c r="B619" s="17">
        <v>8809</v>
      </c>
      <c r="C619" s="17">
        <v>0</v>
      </c>
      <c r="D619" s="17">
        <v>5635</v>
      </c>
      <c r="E619" s="17">
        <v>3169</v>
      </c>
      <c r="F619" s="17">
        <v>5</v>
      </c>
      <c r="G619" s="17">
        <v>0</v>
      </c>
      <c r="H619" s="17">
        <v>72</v>
      </c>
      <c r="I619" s="17">
        <v>0</v>
      </c>
      <c r="J619" s="17">
        <v>2</v>
      </c>
      <c r="K619" s="17">
        <v>69</v>
      </c>
      <c r="L619" s="17">
        <v>1</v>
      </c>
      <c r="M619" s="76">
        <v>0</v>
      </c>
      <c r="N619" s="17">
        <v>0</v>
      </c>
      <c r="O619" s="17">
        <v>0</v>
      </c>
      <c r="P619" s="17">
        <v>0</v>
      </c>
      <c r="Q619" s="17">
        <v>0</v>
      </c>
      <c r="R619" s="17">
        <v>0</v>
      </c>
      <c r="S619" s="76">
        <v>0</v>
      </c>
      <c r="T619" s="17">
        <v>0</v>
      </c>
      <c r="U619" s="17">
        <v>0</v>
      </c>
      <c r="V619" s="17">
        <v>0</v>
      </c>
      <c r="W619" s="17">
        <v>0</v>
      </c>
      <c r="X619" s="76">
        <v>0</v>
      </c>
      <c r="Y619" s="59">
        <v>0</v>
      </c>
      <c r="AA619" s="133"/>
      <c r="AB619" s="133"/>
      <c r="AC619" s="133"/>
      <c r="AD619" s="133"/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  <c r="AU619" s="133"/>
      <c r="AV619" s="133"/>
      <c r="AW619" s="133"/>
      <c r="AX619" s="133"/>
      <c r="AY619" s="133"/>
      <c r="AZ619" s="133"/>
      <c r="BA619" s="133"/>
      <c r="BB619" s="133"/>
      <c r="BC619" s="133"/>
      <c r="BD619" s="133"/>
      <c r="BE619" s="133"/>
      <c r="BF619" s="133"/>
      <c r="BG619" s="133"/>
    </row>
    <row r="620" spans="1:59" s="20" customFormat="1" ht="12.75" customHeight="1">
      <c r="A620" s="61" t="s">
        <v>47</v>
      </c>
      <c r="B620" s="17">
        <v>13523</v>
      </c>
      <c r="C620" s="17">
        <v>0</v>
      </c>
      <c r="D620" s="17">
        <v>10733</v>
      </c>
      <c r="E620" s="17">
        <v>2790</v>
      </c>
      <c r="F620" s="17">
        <v>0</v>
      </c>
      <c r="G620" s="17"/>
      <c r="H620" s="17">
        <v>160</v>
      </c>
      <c r="I620" s="17">
        <v>0</v>
      </c>
      <c r="J620" s="17">
        <v>18</v>
      </c>
      <c r="K620" s="17">
        <v>142</v>
      </c>
      <c r="L620" s="17">
        <v>0</v>
      </c>
      <c r="M620" s="76"/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76"/>
      <c r="T620" s="17">
        <v>0</v>
      </c>
      <c r="U620" s="17">
        <v>0</v>
      </c>
      <c r="V620" s="17">
        <v>0</v>
      </c>
      <c r="W620" s="17">
        <v>0</v>
      </c>
      <c r="X620" s="76">
        <v>0</v>
      </c>
      <c r="Y620" s="59"/>
      <c r="AA620" s="133"/>
      <c r="AB620" s="133"/>
      <c r="AC620" s="133"/>
      <c r="AD620" s="133"/>
      <c r="AE620" s="133"/>
      <c r="AF620" s="133"/>
      <c r="AG620" s="133"/>
      <c r="AH620" s="133"/>
      <c r="AI620" s="133"/>
      <c r="AJ620" s="133"/>
      <c r="AK620" s="133"/>
      <c r="AL620" s="133"/>
      <c r="AM620" s="133"/>
      <c r="AN620" s="133"/>
      <c r="AO620" s="133"/>
      <c r="AP620" s="133"/>
      <c r="AQ620" s="133"/>
      <c r="AR620" s="133"/>
      <c r="AS620" s="133"/>
      <c r="AT620" s="133"/>
      <c r="AU620" s="133"/>
      <c r="AV620" s="133"/>
      <c r="AW620" s="133"/>
      <c r="AX620" s="133"/>
      <c r="AY620" s="133"/>
      <c r="AZ620" s="133"/>
      <c r="BA620" s="133"/>
      <c r="BB620" s="133"/>
      <c r="BC620" s="133"/>
      <c r="BD620" s="133"/>
      <c r="BE620" s="133"/>
      <c r="BF620" s="133"/>
      <c r="BG620" s="133"/>
    </row>
    <row r="621" spans="1:59" s="20" customFormat="1" ht="12.75" customHeight="1">
      <c r="A621" s="14" t="s">
        <v>48</v>
      </c>
      <c r="B621" s="16">
        <v>12617</v>
      </c>
      <c r="C621" s="16">
        <v>0</v>
      </c>
      <c r="D621" s="16">
        <v>9294</v>
      </c>
      <c r="E621" s="16">
        <v>3323</v>
      </c>
      <c r="F621" s="16">
        <v>0</v>
      </c>
      <c r="G621" s="16"/>
      <c r="H621" s="16">
        <v>63</v>
      </c>
      <c r="I621" s="16">
        <v>0</v>
      </c>
      <c r="J621" s="16">
        <v>3</v>
      </c>
      <c r="K621" s="16">
        <v>60</v>
      </c>
      <c r="L621" s="16">
        <v>0</v>
      </c>
      <c r="M621" s="18"/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8"/>
      <c r="T621" s="16">
        <v>0</v>
      </c>
      <c r="U621" s="16">
        <v>0</v>
      </c>
      <c r="V621" s="16">
        <v>0</v>
      </c>
      <c r="W621" s="16">
        <v>0</v>
      </c>
      <c r="X621" s="18">
        <v>0</v>
      </c>
      <c r="Y621" s="19"/>
      <c r="AA621" s="133"/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33"/>
      <c r="AS621" s="133"/>
      <c r="AT621" s="133"/>
      <c r="AU621" s="133"/>
      <c r="AV621" s="133"/>
      <c r="AW621" s="133"/>
      <c r="AX621" s="133"/>
      <c r="AY621" s="133"/>
      <c r="AZ621" s="133"/>
      <c r="BA621" s="133"/>
      <c r="BB621" s="133"/>
      <c r="BC621" s="133"/>
      <c r="BD621" s="133"/>
      <c r="BE621" s="133"/>
      <c r="BF621" s="133"/>
      <c r="BG621" s="133"/>
    </row>
    <row r="622" spans="1:59" s="20" customFormat="1" ht="12.75" customHeight="1">
      <c r="A622" s="13" t="s">
        <v>49</v>
      </c>
      <c r="B622" s="56">
        <v>3590</v>
      </c>
      <c r="C622" s="56">
        <v>0</v>
      </c>
      <c r="D622" s="56">
        <v>2490</v>
      </c>
      <c r="E622" s="56">
        <v>1100</v>
      </c>
      <c r="F622" s="56">
        <v>0</v>
      </c>
      <c r="G622" s="56"/>
      <c r="H622" s="56">
        <v>91</v>
      </c>
      <c r="I622" s="56">
        <v>0</v>
      </c>
      <c r="J622" s="56">
        <v>21</v>
      </c>
      <c r="K622" s="56">
        <v>70</v>
      </c>
      <c r="L622" s="56">
        <v>0</v>
      </c>
      <c r="M622" s="75"/>
      <c r="N622" s="56">
        <v>0</v>
      </c>
      <c r="O622" s="56">
        <v>0</v>
      </c>
      <c r="P622" s="56">
        <v>0</v>
      </c>
      <c r="Q622" s="56">
        <v>0</v>
      </c>
      <c r="R622" s="56">
        <v>0</v>
      </c>
      <c r="S622" s="75"/>
      <c r="T622" s="56">
        <v>0</v>
      </c>
      <c r="U622" s="56">
        <v>0</v>
      </c>
      <c r="V622" s="56">
        <v>0</v>
      </c>
      <c r="W622" s="56">
        <v>0</v>
      </c>
      <c r="X622" s="75">
        <v>0</v>
      </c>
      <c r="Y622" s="57"/>
      <c r="AA622" s="133"/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33"/>
      <c r="AS622" s="133"/>
      <c r="AT622" s="133"/>
      <c r="AU622" s="133"/>
      <c r="AV622" s="133"/>
      <c r="AW622" s="133"/>
      <c r="AX622" s="133"/>
      <c r="AY622" s="133"/>
      <c r="AZ622" s="133"/>
      <c r="BA622" s="133"/>
      <c r="BB622" s="133"/>
      <c r="BC622" s="133"/>
      <c r="BD622" s="133"/>
      <c r="BE622" s="133"/>
      <c r="BF622" s="133"/>
      <c r="BG622" s="133"/>
    </row>
    <row r="623" spans="1:59" s="20" customFormat="1" ht="12.75" customHeight="1">
      <c r="A623" s="61" t="s">
        <v>50</v>
      </c>
      <c r="B623" s="17">
        <v>1251</v>
      </c>
      <c r="C623" s="17">
        <v>0</v>
      </c>
      <c r="D623" s="17">
        <v>670</v>
      </c>
      <c r="E623" s="17">
        <v>578</v>
      </c>
      <c r="F623" s="17">
        <v>3</v>
      </c>
      <c r="G623" s="17"/>
      <c r="H623" s="17">
        <v>39</v>
      </c>
      <c r="I623" s="17">
        <v>0</v>
      </c>
      <c r="J623" s="17">
        <v>2</v>
      </c>
      <c r="K623" s="17">
        <v>37</v>
      </c>
      <c r="L623" s="17">
        <v>0</v>
      </c>
      <c r="M623" s="76"/>
      <c r="N623" s="17">
        <v>7</v>
      </c>
      <c r="O623" s="17">
        <v>0</v>
      </c>
      <c r="P623" s="17">
        <v>0</v>
      </c>
      <c r="Q623" s="17">
        <v>7</v>
      </c>
      <c r="R623" s="17">
        <v>0</v>
      </c>
      <c r="S623" s="76"/>
      <c r="T623" s="17">
        <v>0</v>
      </c>
      <c r="U623" s="17">
        <v>0</v>
      </c>
      <c r="V623" s="17">
        <v>0</v>
      </c>
      <c r="W623" s="17">
        <v>0</v>
      </c>
      <c r="X623" s="76">
        <v>0</v>
      </c>
      <c r="Y623" s="59"/>
      <c r="AA623" s="133"/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/>
      <c r="AQ623" s="133"/>
      <c r="AR623" s="133"/>
      <c r="AS623" s="133"/>
      <c r="AT623" s="133"/>
      <c r="AU623" s="133"/>
      <c r="AV623" s="133"/>
      <c r="AW623" s="133"/>
      <c r="AX623" s="133"/>
      <c r="AY623" s="133"/>
      <c r="AZ623" s="133"/>
      <c r="BA623" s="133"/>
      <c r="BB623" s="133"/>
      <c r="BC623" s="133"/>
      <c r="BD623" s="133"/>
      <c r="BE623" s="133"/>
      <c r="BF623" s="133"/>
      <c r="BG623" s="133"/>
    </row>
    <row r="624" spans="1:59" s="20" customFormat="1" ht="12.75" customHeight="1">
      <c r="A624" s="61" t="s">
        <v>51</v>
      </c>
      <c r="B624" s="17">
        <v>11529</v>
      </c>
      <c r="C624" s="17">
        <v>0</v>
      </c>
      <c r="D624" s="17">
        <v>6668</v>
      </c>
      <c r="E624" s="17">
        <v>4856</v>
      </c>
      <c r="F624" s="17">
        <v>5</v>
      </c>
      <c r="G624" s="17">
        <v>0</v>
      </c>
      <c r="H624" s="17">
        <v>56</v>
      </c>
      <c r="I624" s="17">
        <v>0</v>
      </c>
      <c r="J624" s="17">
        <v>0</v>
      </c>
      <c r="K624" s="17">
        <v>56</v>
      </c>
      <c r="L624" s="17">
        <v>0</v>
      </c>
      <c r="M624" s="76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76">
        <v>0</v>
      </c>
      <c r="T624" s="17">
        <v>0</v>
      </c>
      <c r="U624" s="17">
        <v>0</v>
      </c>
      <c r="V624" s="17">
        <v>0</v>
      </c>
      <c r="W624" s="17">
        <v>0</v>
      </c>
      <c r="X624" s="76">
        <v>0</v>
      </c>
      <c r="Y624" s="59">
        <v>0</v>
      </c>
      <c r="AA624" s="133"/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/>
      <c r="AQ624" s="133"/>
      <c r="AR624" s="133"/>
      <c r="AS624" s="133"/>
      <c r="AT624" s="133"/>
      <c r="AU624" s="133"/>
      <c r="AV624" s="133"/>
      <c r="AW624" s="133"/>
      <c r="AX624" s="133"/>
      <c r="AY624" s="133"/>
      <c r="AZ624" s="133"/>
      <c r="BA624" s="133"/>
      <c r="BB624" s="133"/>
      <c r="BC624" s="133"/>
      <c r="BD624" s="133"/>
      <c r="BE624" s="133"/>
      <c r="BF624" s="133"/>
      <c r="BG624" s="133"/>
    </row>
    <row r="625" spans="1:59" s="20" customFormat="1" ht="12.75" customHeight="1">
      <c r="A625" s="61" t="s">
        <v>52</v>
      </c>
      <c r="B625" s="17">
        <v>10262</v>
      </c>
      <c r="C625" s="17">
        <v>0</v>
      </c>
      <c r="D625" s="17">
        <v>6999</v>
      </c>
      <c r="E625" s="17">
        <v>3255</v>
      </c>
      <c r="F625" s="17">
        <v>8</v>
      </c>
      <c r="G625" s="17"/>
      <c r="H625" s="17">
        <v>35</v>
      </c>
      <c r="I625" s="17">
        <v>0</v>
      </c>
      <c r="J625" s="17">
        <v>5</v>
      </c>
      <c r="K625" s="17">
        <v>30</v>
      </c>
      <c r="L625" s="17">
        <v>0</v>
      </c>
      <c r="M625" s="76"/>
      <c r="N625" s="17">
        <v>0</v>
      </c>
      <c r="O625" s="17">
        <v>0</v>
      </c>
      <c r="P625" s="17">
        <v>0</v>
      </c>
      <c r="Q625" s="17">
        <v>0</v>
      </c>
      <c r="R625" s="17">
        <v>0</v>
      </c>
      <c r="S625" s="76"/>
      <c r="T625" s="17">
        <v>0</v>
      </c>
      <c r="U625" s="17">
        <v>0</v>
      </c>
      <c r="V625" s="17">
        <v>0</v>
      </c>
      <c r="W625" s="17">
        <v>0</v>
      </c>
      <c r="X625" s="76">
        <v>0</v>
      </c>
      <c r="Y625" s="59"/>
      <c r="AA625" s="133"/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/>
      <c r="AQ625" s="133"/>
      <c r="AR625" s="133"/>
      <c r="AS625" s="133"/>
      <c r="AT625" s="133"/>
      <c r="AU625" s="133"/>
      <c r="AV625" s="133"/>
      <c r="AW625" s="133"/>
      <c r="AX625" s="133"/>
      <c r="AY625" s="133"/>
      <c r="AZ625" s="133"/>
      <c r="BA625" s="133"/>
      <c r="BB625" s="133"/>
      <c r="BC625" s="133"/>
      <c r="BD625" s="133"/>
      <c r="BE625" s="133"/>
      <c r="BF625" s="133"/>
      <c r="BG625" s="133"/>
    </row>
    <row r="626" spans="1:59" s="20" customFormat="1" ht="12.75" customHeight="1">
      <c r="A626" s="14" t="s">
        <v>53</v>
      </c>
      <c r="B626" s="16">
        <v>16600</v>
      </c>
      <c r="C626" s="16">
        <v>0</v>
      </c>
      <c r="D626" s="16">
        <v>10825</v>
      </c>
      <c r="E626" s="16">
        <v>5752</v>
      </c>
      <c r="F626" s="16">
        <v>23</v>
      </c>
      <c r="G626" s="16"/>
      <c r="H626" s="16">
        <v>62</v>
      </c>
      <c r="I626" s="16">
        <v>0</v>
      </c>
      <c r="J626" s="16">
        <v>10</v>
      </c>
      <c r="K626" s="16">
        <v>40</v>
      </c>
      <c r="L626" s="16">
        <v>12</v>
      </c>
      <c r="M626" s="18"/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8"/>
      <c r="T626" s="16">
        <v>0</v>
      </c>
      <c r="U626" s="16">
        <v>0</v>
      </c>
      <c r="V626" s="16">
        <v>0</v>
      </c>
      <c r="W626" s="16">
        <v>0</v>
      </c>
      <c r="X626" s="18">
        <v>0</v>
      </c>
      <c r="Y626" s="19"/>
      <c r="AA626" s="133"/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/>
      <c r="AQ626" s="133"/>
      <c r="AR626" s="133"/>
      <c r="AS626" s="133"/>
      <c r="AT626" s="133"/>
      <c r="AU626" s="133"/>
      <c r="AV626" s="133"/>
      <c r="AW626" s="133"/>
      <c r="AX626" s="133"/>
      <c r="AY626" s="133"/>
      <c r="AZ626" s="133"/>
      <c r="BA626" s="133"/>
      <c r="BB626" s="133"/>
      <c r="BC626" s="133"/>
      <c r="BD626" s="133"/>
      <c r="BE626" s="133"/>
      <c r="BF626" s="133"/>
      <c r="BG626" s="133"/>
    </row>
    <row r="627" spans="1:59" s="20" customFormat="1" ht="12.75" customHeight="1">
      <c r="A627" s="61" t="s">
        <v>54</v>
      </c>
      <c r="B627" s="56">
        <v>12304</v>
      </c>
      <c r="C627" s="56">
        <v>2</v>
      </c>
      <c r="D627" s="56">
        <v>8698</v>
      </c>
      <c r="E627" s="56">
        <v>3589</v>
      </c>
      <c r="F627" s="56">
        <v>15</v>
      </c>
      <c r="G627" s="56"/>
      <c r="H627" s="56">
        <v>305</v>
      </c>
      <c r="I627" s="56">
        <v>0</v>
      </c>
      <c r="J627" s="56">
        <v>13</v>
      </c>
      <c r="K627" s="56">
        <v>292</v>
      </c>
      <c r="L627" s="56">
        <v>0</v>
      </c>
      <c r="M627" s="75"/>
      <c r="N627" s="56">
        <v>0</v>
      </c>
      <c r="O627" s="56">
        <v>0</v>
      </c>
      <c r="P627" s="56">
        <v>0</v>
      </c>
      <c r="Q627" s="56">
        <v>0</v>
      </c>
      <c r="R627" s="56">
        <v>0</v>
      </c>
      <c r="S627" s="75"/>
      <c r="T627" s="56">
        <v>0</v>
      </c>
      <c r="U627" s="56">
        <v>0</v>
      </c>
      <c r="V627" s="56">
        <v>0</v>
      </c>
      <c r="W627" s="56">
        <v>0</v>
      </c>
      <c r="X627" s="75">
        <v>0</v>
      </c>
      <c r="Y627" s="57"/>
      <c r="AA627" s="133"/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  <c r="AU627" s="133"/>
      <c r="AV627" s="133"/>
      <c r="AW627" s="133"/>
      <c r="AX627" s="133"/>
      <c r="AY627" s="133"/>
      <c r="AZ627" s="133"/>
      <c r="BA627" s="133"/>
      <c r="BB627" s="133"/>
      <c r="BC627" s="133"/>
      <c r="BD627" s="133"/>
      <c r="BE627" s="133"/>
      <c r="BF627" s="133"/>
      <c r="BG627" s="133"/>
    </row>
    <row r="628" spans="1:59" s="20" customFormat="1" ht="12.75" customHeight="1">
      <c r="A628" s="63" t="s">
        <v>55</v>
      </c>
      <c r="B628" s="64">
        <v>1467</v>
      </c>
      <c r="C628" s="64">
        <v>0</v>
      </c>
      <c r="D628" s="64">
        <v>1125</v>
      </c>
      <c r="E628" s="64">
        <v>342</v>
      </c>
      <c r="F628" s="64">
        <v>0</v>
      </c>
      <c r="G628" s="64"/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77"/>
      <c r="N628" s="64">
        <v>0</v>
      </c>
      <c r="O628" s="64">
        <v>0</v>
      </c>
      <c r="P628" s="64">
        <v>0</v>
      </c>
      <c r="Q628" s="64">
        <v>0</v>
      </c>
      <c r="R628" s="64">
        <v>0</v>
      </c>
      <c r="S628" s="77"/>
      <c r="T628" s="64">
        <v>0</v>
      </c>
      <c r="U628" s="64">
        <v>0</v>
      </c>
      <c r="V628" s="64">
        <v>0</v>
      </c>
      <c r="W628" s="64">
        <v>0</v>
      </c>
      <c r="X628" s="77">
        <v>0</v>
      </c>
      <c r="Y628" s="65"/>
      <c r="AA628" s="133"/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  <c r="AU628" s="133"/>
      <c r="AV628" s="133"/>
      <c r="AW628" s="133"/>
      <c r="AX628" s="133"/>
      <c r="AY628" s="133"/>
      <c r="AZ628" s="133"/>
      <c r="BA628" s="133"/>
      <c r="BB628" s="133"/>
      <c r="BC628" s="133"/>
      <c r="BD628" s="133"/>
      <c r="BE628" s="133"/>
      <c r="BF628" s="133"/>
      <c r="BG628" s="133"/>
    </row>
    <row r="629" spans="1:59" s="20" customFormat="1" ht="12.7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</row>
    <row r="630" spans="1:59" s="20" customFormat="1" ht="12.75" customHeight="1">
      <c r="A630" s="68" t="s">
        <v>122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</row>
    <row r="631" spans="1:59" s="20" customFormat="1" ht="12.75" customHeight="1">
      <c r="A631" s="68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</row>
    <row r="632" spans="1:59" s="20" customFormat="1" ht="12.75" customHeight="1">
      <c r="A632" s="68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</row>
    <row r="633" spans="1:59" s="20" customFormat="1" ht="12.75" customHeight="1">
      <c r="A633" s="68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</row>
    <row r="634" spans="1:59" s="20" customFormat="1" ht="12.75" customHeight="1">
      <c r="A634" s="11" t="s">
        <v>148</v>
      </c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</row>
    <row r="635" spans="1:59" s="20" customFormat="1" ht="12.75" customHeight="1">
      <c r="A635" s="9"/>
      <c r="B635" s="6" t="s">
        <v>117</v>
      </c>
      <c r="C635" s="5"/>
      <c r="D635" s="5"/>
      <c r="E635" s="5"/>
      <c r="F635" s="5"/>
      <c r="G635" s="5"/>
      <c r="H635" s="5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</row>
    <row r="636" spans="1:59" s="20" customFormat="1" ht="12.75" customHeight="1">
      <c r="A636" s="68"/>
      <c r="G636" s="8"/>
      <c r="H636" s="24"/>
      <c r="I636" s="24"/>
      <c r="J636" s="24"/>
      <c r="K636" s="24"/>
      <c r="L636" s="24"/>
      <c r="M636" s="24"/>
      <c r="N636" s="24"/>
      <c r="O636" s="24"/>
      <c r="P636" s="24"/>
      <c r="Q636" s="8"/>
      <c r="R636" s="24"/>
      <c r="S636" s="24"/>
      <c r="T636" s="24"/>
      <c r="U636" s="24"/>
      <c r="V636" s="24"/>
      <c r="X636" s="8" t="s">
        <v>91</v>
      </c>
      <c r="Y636" s="24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</row>
    <row r="637" spans="1:59" s="20" customFormat="1" ht="12.75" customHeight="1">
      <c r="A637" s="25"/>
      <c r="B637" s="28" t="s">
        <v>101</v>
      </c>
      <c r="C637" s="23"/>
      <c r="D637" s="23"/>
      <c r="E637" s="21"/>
      <c r="F637" s="21"/>
      <c r="G637" s="21"/>
      <c r="H637" s="28"/>
      <c r="I637" s="21" t="s">
        <v>93</v>
      </c>
      <c r="J637" s="21"/>
      <c r="K637" s="21"/>
      <c r="L637" s="21"/>
      <c r="M637" s="21"/>
      <c r="N637" s="28"/>
      <c r="O637" s="21"/>
      <c r="P637" s="21" t="s">
        <v>162</v>
      </c>
      <c r="Q637" s="21"/>
      <c r="R637" s="21"/>
      <c r="S637" s="21"/>
      <c r="T637" s="90"/>
      <c r="U637" s="23"/>
      <c r="V637" s="23" t="s">
        <v>163</v>
      </c>
      <c r="W637" s="23"/>
      <c r="X637" s="21"/>
      <c r="Y637" s="29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</row>
    <row r="638" spans="1:59" s="20" customFormat="1" ht="12.75" customHeight="1">
      <c r="A638" s="31" t="s">
        <v>4</v>
      </c>
      <c r="B638" s="32"/>
      <c r="C638" s="33"/>
      <c r="D638" s="33"/>
      <c r="E638" s="33"/>
      <c r="F638" s="33"/>
      <c r="G638" s="33"/>
      <c r="H638" s="32"/>
      <c r="I638" s="33"/>
      <c r="J638" s="33"/>
      <c r="K638" s="33"/>
      <c r="L638" s="33"/>
      <c r="M638" s="33"/>
      <c r="N638" s="32"/>
      <c r="O638" s="33"/>
      <c r="P638" s="33"/>
      <c r="Q638" s="33"/>
      <c r="R638" s="33"/>
      <c r="S638" s="33"/>
      <c r="T638" s="32"/>
      <c r="U638" s="33"/>
      <c r="V638" s="33"/>
      <c r="W638" s="33"/>
      <c r="X638" s="33"/>
      <c r="Y638" s="35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</row>
    <row r="639" spans="1:59" s="20" customFormat="1" ht="12.75" customHeight="1">
      <c r="A639" s="36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8"/>
      <c r="M639" s="38"/>
      <c r="N639" s="37"/>
      <c r="O639" s="37"/>
      <c r="P639" s="37"/>
      <c r="Q639" s="37"/>
      <c r="R639" s="37"/>
      <c r="S639" s="38"/>
      <c r="T639" s="37"/>
      <c r="U639" s="37"/>
      <c r="V639" s="37"/>
      <c r="W639" s="37"/>
      <c r="X639" s="38"/>
      <c r="Y639" s="80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</row>
    <row r="640" spans="1:59" s="20" customFormat="1" ht="12.75" customHeight="1">
      <c r="A640" s="42" t="s">
        <v>6</v>
      </c>
      <c r="B640" s="43" t="s">
        <v>94</v>
      </c>
      <c r="C640" s="43" t="s">
        <v>119</v>
      </c>
      <c r="D640" s="43" t="s">
        <v>120</v>
      </c>
      <c r="E640" s="43" t="s">
        <v>113</v>
      </c>
      <c r="F640" s="43" t="s">
        <v>114</v>
      </c>
      <c r="G640" s="43" t="s">
        <v>121</v>
      </c>
      <c r="H640" s="43" t="s">
        <v>94</v>
      </c>
      <c r="I640" s="43" t="s">
        <v>119</v>
      </c>
      <c r="J640" s="43" t="s">
        <v>120</v>
      </c>
      <c r="K640" s="43" t="s">
        <v>113</v>
      </c>
      <c r="L640" s="73" t="s">
        <v>114</v>
      </c>
      <c r="M640" s="73" t="s">
        <v>121</v>
      </c>
      <c r="N640" s="43" t="s">
        <v>94</v>
      </c>
      <c r="O640" s="43" t="s">
        <v>119</v>
      </c>
      <c r="P640" s="43" t="s">
        <v>120</v>
      </c>
      <c r="Q640" s="43" t="s">
        <v>113</v>
      </c>
      <c r="R640" s="43" t="s">
        <v>114</v>
      </c>
      <c r="S640" s="73" t="s">
        <v>121</v>
      </c>
      <c r="T640" s="43" t="s">
        <v>94</v>
      </c>
      <c r="U640" s="43" t="s">
        <v>119</v>
      </c>
      <c r="V640" s="43" t="s">
        <v>120</v>
      </c>
      <c r="W640" s="43" t="s">
        <v>113</v>
      </c>
      <c r="X640" s="73" t="s">
        <v>114</v>
      </c>
      <c r="Y640" s="79" t="s">
        <v>121</v>
      </c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</row>
    <row r="641" spans="1:59" s="20" customFormat="1" ht="12.75" customHeight="1">
      <c r="A641" s="42" t="s">
        <v>8</v>
      </c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32"/>
      <c r="M641" s="32"/>
      <c r="N641" s="44"/>
      <c r="O641" s="44"/>
      <c r="P641" s="44"/>
      <c r="Q641" s="44"/>
      <c r="R641" s="44"/>
      <c r="S641" s="32"/>
      <c r="T641" s="44"/>
      <c r="U641" s="44"/>
      <c r="V641" s="44"/>
      <c r="W641" s="44"/>
      <c r="X641" s="32"/>
      <c r="Y641" s="8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</row>
    <row r="642" spans="1:59" s="20" customFormat="1" ht="12.75" customHeight="1">
      <c r="A642" s="49" t="s">
        <v>152</v>
      </c>
      <c r="B642" s="50">
        <v>730</v>
      </c>
      <c r="C642" s="50" t="s">
        <v>158</v>
      </c>
      <c r="D642" s="50">
        <v>479</v>
      </c>
      <c r="E642" s="50">
        <v>211</v>
      </c>
      <c r="F642" s="50">
        <v>40</v>
      </c>
      <c r="G642" s="50" t="s">
        <v>158</v>
      </c>
      <c r="H642" s="50">
        <v>76</v>
      </c>
      <c r="I642" s="50" t="s">
        <v>158</v>
      </c>
      <c r="J642" s="51" t="s">
        <v>158</v>
      </c>
      <c r="K642" s="50">
        <v>76</v>
      </c>
      <c r="L642" s="50" t="s">
        <v>158</v>
      </c>
      <c r="M642" s="50" t="s">
        <v>158</v>
      </c>
      <c r="N642" s="50">
        <v>354</v>
      </c>
      <c r="O642" s="50" t="s">
        <v>158</v>
      </c>
      <c r="P642" s="50">
        <v>3</v>
      </c>
      <c r="Q642" s="50">
        <v>351</v>
      </c>
      <c r="R642" s="50" t="s">
        <v>158</v>
      </c>
      <c r="S642" s="50" t="s">
        <v>158</v>
      </c>
      <c r="T642" s="50">
        <v>656</v>
      </c>
      <c r="U642" s="50">
        <v>2</v>
      </c>
      <c r="V642" s="51">
        <v>548</v>
      </c>
      <c r="W642" s="50">
        <v>105</v>
      </c>
      <c r="X642" s="50">
        <v>1</v>
      </c>
      <c r="Y642" s="53" t="s">
        <v>158</v>
      </c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</row>
    <row r="643" spans="1:59" s="20" customFormat="1" ht="12.75" customHeight="1">
      <c r="A643" s="49" t="s">
        <v>150</v>
      </c>
      <c r="B643" s="50">
        <v>849</v>
      </c>
      <c r="C643" s="50">
        <v>0</v>
      </c>
      <c r="D643" s="50">
        <v>532</v>
      </c>
      <c r="E643" s="50">
        <v>297</v>
      </c>
      <c r="F643" s="50">
        <v>20</v>
      </c>
      <c r="G643" s="50">
        <v>0</v>
      </c>
      <c r="H643" s="50">
        <v>70</v>
      </c>
      <c r="I643" s="50">
        <v>0</v>
      </c>
      <c r="J643" s="50">
        <v>0</v>
      </c>
      <c r="K643" s="50">
        <v>70</v>
      </c>
      <c r="L643" s="50">
        <v>0</v>
      </c>
      <c r="M643" s="50">
        <v>0</v>
      </c>
      <c r="N643" s="50">
        <v>313</v>
      </c>
      <c r="O643" s="50">
        <v>0</v>
      </c>
      <c r="P643" s="50">
        <v>0</v>
      </c>
      <c r="Q643" s="50">
        <v>313</v>
      </c>
      <c r="R643" s="50">
        <v>0</v>
      </c>
      <c r="S643" s="50">
        <v>0</v>
      </c>
      <c r="T643" s="50">
        <v>910</v>
      </c>
      <c r="U643" s="50">
        <v>0</v>
      </c>
      <c r="V643" s="50">
        <v>770</v>
      </c>
      <c r="W643" s="50">
        <v>138</v>
      </c>
      <c r="X643" s="50">
        <v>2</v>
      </c>
      <c r="Y643" s="53">
        <v>0</v>
      </c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</row>
    <row r="644" spans="1:59" s="20" customFormat="1" ht="12.75" customHeight="1">
      <c r="A644" s="49" t="s">
        <v>151</v>
      </c>
      <c r="B644" s="50">
        <v>881</v>
      </c>
      <c r="C644" s="50">
        <v>1</v>
      </c>
      <c r="D644" s="50">
        <v>538</v>
      </c>
      <c r="E644" s="50">
        <v>267</v>
      </c>
      <c r="F644" s="50">
        <v>75</v>
      </c>
      <c r="G644" s="50">
        <v>0</v>
      </c>
      <c r="H644" s="50">
        <v>70</v>
      </c>
      <c r="I644" s="50">
        <v>0</v>
      </c>
      <c r="J644" s="50">
        <v>0</v>
      </c>
      <c r="K644" s="50">
        <v>70</v>
      </c>
      <c r="L644" s="50">
        <v>0</v>
      </c>
      <c r="M644" s="50">
        <v>0</v>
      </c>
      <c r="N644" s="50">
        <v>428</v>
      </c>
      <c r="O644" s="50">
        <v>0</v>
      </c>
      <c r="P644" s="50">
        <v>7</v>
      </c>
      <c r="Q644" s="50">
        <v>417</v>
      </c>
      <c r="R644" s="50">
        <v>4</v>
      </c>
      <c r="S644" s="50">
        <v>0</v>
      </c>
      <c r="T644" s="50">
        <v>980</v>
      </c>
      <c r="U644" s="50">
        <v>0</v>
      </c>
      <c r="V644" s="50">
        <v>803</v>
      </c>
      <c r="W644" s="50">
        <v>171</v>
      </c>
      <c r="X644" s="50">
        <v>6</v>
      </c>
      <c r="Y644" s="53">
        <v>0</v>
      </c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</row>
    <row r="645" spans="1:59" s="20" customFormat="1" ht="12.75" customHeight="1">
      <c r="A645" s="55" t="s">
        <v>9</v>
      </c>
      <c r="B645" s="56">
        <v>0</v>
      </c>
      <c r="C645" s="56">
        <v>0</v>
      </c>
      <c r="D645" s="56">
        <v>0</v>
      </c>
      <c r="E645" s="56">
        <v>0</v>
      </c>
      <c r="F645" s="56">
        <v>0</v>
      </c>
      <c r="G645" s="75"/>
      <c r="H645" s="56">
        <v>70</v>
      </c>
      <c r="I645" s="56">
        <v>0</v>
      </c>
      <c r="J645" s="56">
        <v>0</v>
      </c>
      <c r="K645" s="56">
        <v>70</v>
      </c>
      <c r="L645" s="75">
        <v>0</v>
      </c>
      <c r="M645" s="75"/>
      <c r="N645" s="56">
        <v>0</v>
      </c>
      <c r="O645" s="56">
        <v>0</v>
      </c>
      <c r="P645" s="56">
        <v>0</v>
      </c>
      <c r="Q645" s="56">
        <v>0</v>
      </c>
      <c r="R645" s="56">
        <v>0</v>
      </c>
      <c r="S645" s="75"/>
      <c r="T645" s="17">
        <v>358</v>
      </c>
      <c r="U645" s="17">
        <v>0</v>
      </c>
      <c r="V645" s="17">
        <v>225</v>
      </c>
      <c r="W645" s="17">
        <v>128</v>
      </c>
      <c r="X645" s="17">
        <v>5</v>
      </c>
      <c r="Y645" s="59"/>
      <c r="AA645" s="133"/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/>
      <c r="AQ645" s="133"/>
      <c r="AR645" s="133"/>
      <c r="AS645" s="133"/>
      <c r="AT645" s="133"/>
      <c r="AU645" s="133"/>
      <c r="AV645" s="133"/>
      <c r="AW645" s="133"/>
      <c r="AX645" s="133"/>
      <c r="AY645" s="133"/>
      <c r="AZ645" s="133"/>
      <c r="BA645" s="133"/>
      <c r="BB645" s="133"/>
      <c r="BC645" s="133"/>
      <c r="BD645" s="133"/>
      <c r="BE645" s="133"/>
      <c r="BF645" s="133"/>
      <c r="BG645" s="133"/>
    </row>
    <row r="646" spans="1:59" s="20" customFormat="1" ht="12.75" customHeight="1">
      <c r="A646" s="58" t="s">
        <v>10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76"/>
      <c r="H646" s="17">
        <v>0</v>
      </c>
      <c r="I646" s="17">
        <v>0</v>
      </c>
      <c r="J646" s="17">
        <v>0</v>
      </c>
      <c r="K646" s="17">
        <v>0</v>
      </c>
      <c r="L646" s="76">
        <v>0</v>
      </c>
      <c r="M646" s="76"/>
      <c r="N646" s="17">
        <v>9</v>
      </c>
      <c r="O646" s="17">
        <v>0</v>
      </c>
      <c r="P646" s="17">
        <v>0</v>
      </c>
      <c r="Q646" s="17">
        <v>9</v>
      </c>
      <c r="R646" s="17">
        <v>0</v>
      </c>
      <c r="S646" s="76"/>
      <c r="T646" s="17">
        <v>2</v>
      </c>
      <c r="U646" s="17">
        <v>0</v>
      </c>
      <c r="V646" s="17">
        <v>0</v>
      </c>
      <c r="W646" s="17">
        <v>2</v>
      </c>
      <c r="X646" s="76">
        <v>0</v>
      </c>
      <c r="Y646" s="59"/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/>
      <c r="AQ646" s="133"/>
      <c r="AR646" s="133"/>
      <c r="AS646" s="133"/>
      <c r="AT646" s="133"/>
      <c r="AU646" s="133"/>
      <c r="AV646" s="133"/>
      <c r="AW646" s="133"/>
      <c r="AX646" s="133"/>
      <c r="AY646" s="133"/>
      <c r="AZ646" s="133"/>
      <c r="BA646" s="133"/>
      <c r="BB646" s="133"/>
      <c r="BC646" s="133"/>
      <c r="BD646" s="133"/>
      <c r="BE646" s="133"/>
      <c r="BF646" s="133"/>
      <c r="BG646" s="133"/>
    </row>
    <row r="647" spans="1:59" s="20" customFormat="1" ht="12.75" customHeight="1">
      <c r="A647" s="58" t="s">
        <v>11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76"/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76"/>
      <c r="N647" s="17">
        <v>61</v>
      </c>
      <c r="O647" s="17">
        <v>0</v>
      </c>
      <c r="P647" s="17"/>
      <c r="Q647" s="17">
        <v>61</v>
      </c>
      <c r="R647" s="17">
        <v>0</v>
      </c>
      <c r="S647" s="76"/>
      <c r="T647" s="17">
        <v>0</v>
      </c>
      <c r="U647" s="17">
        <v>0</v>
      </c>
      <c r="V647" s="17">
        <v>0</v>
      </c>
      <c r="W647" s="17">
        <v>0</v>
      </c>
      <c r="X647" s="76">
        <v>0</v>
      </c>
      <c r="Y647" s="59"/>
      <c r="AA647" s="133"/>
      <c r="AB647" s="133"/>
      <c r="AC647" s="133"/>
      <c r="AD647" s="133"/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  <c r="AU647" s="133"/>
      <c r="AV647" s="133"/>
      <c r="AW647" s="133"/>
      <c r="AX647" s="133"/>
      <c r="AY647" s="133"/>
      <c r="AZ647" s="133"/>
      <c r="BA647" s="133"/>
      <c r="BB647" s="133"/>
      <c r="BC647" s="133"/>
      <c r="BD647" s="133"/>
      <c r="BE647" s="133"/>
      <c r="BF647" s="133"/>
      <c r="BG647" s="133"/>
    </row>
    <row r="648" spans="1:59" s="20" customFormat="1" ht="12.75" customHeight="1">
      <c r="A648" s="58" t="s">
        <v>12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76">
        <v>0</v>
      </c>
      <c r="H648" s="17">
        <v>0</v>
      </c>
      <c r="I648" s="17">
        <v>0</v>
      </c>
      <c r="J648" s="17">
        <v>0</v>
      </c>
      <c r="K648" s="17">
        <v>0</v>
      </c>
      <c r="L648" s="76">
        <v>0</v>
      </c>
      <c r="M648" s="76">
        <v>0</v>
      </c>
      <c r="N648" s="17">
        <v>16</v>
      </c>
      <c r="O648" s="17">
        <v>0</v>
      </c>
      <c r="P648" s="17">
        <v>4</v>
      </c>
      <c r="Q648" s="17">
        <v>12</v>
      </c>
      <c r="R648" s="17">
        <v>0</v>
      </c>
      <c r="S648" s="76">
        <v>0</v>
      </c>
      <c r="T648" s="17">
        <v>4</v>
      </c>
      <c r="U648" s="17">
        <v>0</v>
      </c>
      <c r="V648" s="17">
        <v>4</v>
      </c>
      <c r="W648" s="17">
        <v>0</v>
      </c>
      <c r="X648" s="76">
        <v>0</v>
      </c>
      <c r="Y648" s="59">
        <v>0</v>
      </c>
      <c r="AA648" s="133"/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  <c r="AU648" s="133"/>
      <c r="AV648" s="133"/>
      <c r="AW648" s="133"/>
      <c r="AX648" s="133"/>
      <c r="AY648" s="133"/>
      <c r="AZ648" s="133"/>
      <c r="BA648" s="133"/>
      <c r="BB648" s="133"/>
      <c r="BC648" s="133"/>
      <c r="BD648" s="133"/>
      <c r="BE648" s="133"/>
      <c r="BF648" s="133"/>
      <c r="BG648" s="133"/>
    </row>
    <row r="649" spans="1:59" s="20" customFormat="1" ht="12.75" customHeight="1">
      <c r="A649" s="60" t="s">
        <v>13</v>
      </c>
      <c r="B649" s="16">
        <v>0</v>
      </c>
      <c r="C649" s="16">
        <v>0</v>
      </c>
      <c r="D649" s="16">
        <v>0</v>
      </c>
      <c r="E649" s="16">
        <v>0</v>
      </c>
      <c r="F649" s="16">
        <v>0</v>
      </c>
      <c r="G649" s="18"/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8"/>
      <c r="N649" s="16">
        <v>41</v>
      </c>
      <c r="O649" s="16">
        <v>0</v>
      </c>
      <c r="P649" s="16">
        <v>0</v>
      </c>
      <c r="Q649" s="16">
        <v>41</v>
      </c>
      <c r="R649" s="16">
        <v>0</v>
      </c>
      <c r="S649" s="18"/>
      <c r="T649" s="16">
        <v>0</v>
      </c>
      <c r="U649" s="16">
        <v>0</v>
      </c>
      <c r="V649" s="16">
        <v>0</v>
      </c>
      <c r="W649" s="16">
        <v>0</v>
      </c>
      <c r="X649" s="18">
        <v>0</v>
      </c>
      <c r="Y649" s="19"/>
      <c r="AA649" s="133"/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  <c r="AU649" s="133"/>
      <c r="AV649" s="133"/>
      <c r="AW649" s="133"/>
      <c r="AX649" s="133"/>
      <c r="AY649" s="133"/>
      <c r="AZ649" s="133"/>
      <c r="BA649" s="133"/>
      <c r="BB649" s="133"/>
      <c r="BC649" s="133"/>
      <c r="BD649" s="133"/>
      <c r="BE649" s="133"/>
      <c r="BF649" s="133"/>
      <c r="BG649" s="133"/>
    </row>
    <row r="650" spans="1:59" s="20" customFormat="1" ht="12.75" customHeight="1">
      <c r="A650" s="13" t="s">
        <v>14</v>
      </c>
      <c r="B650" s="56">
        <v>0</v>
      </c>
      <c r="C650" s="56">
        <v>0</v>
      </c>
      <c r="D650" s="56">
        <v>0</v>
      </c>
      <c r="E650" s="56">
        <v>0</v>
      </c>
      <c r="F650" s="56">
        <v>0</v>
      </c>
      <c r="G650" s="75"/>
      <c r="H650" s="56">
        <v>0</v>
      </c>
      <c r="I650" s="56">
        <v>0</v>
      </c>
      <c r="J650" s="56">
        <v>0</v>
      </c>
      <c r="K650" s="56">
        <v>0</v>
      </c>
      <c r="L650" s="75">
        <v>0</v>
      </c>
      <c r="M650" s="75"/>
      <c r="N650" s="56">
        <v>20</v>
      </c>
      <c r="O650" s="56">
        <v>0</v>
      </c>
      <c r="P650" s="56">
        <v>1</v>
      </c>
      <c r="Q650" s="56">
        <v>19</v>
      </c>
      <c r="R650" s="56">
        <v>0</v>
      </c>
      <c r="S650" s="75"/>
      <c r="T650" s="56">
        <v>0</v>
      </c>
      <c r="U650" s="56">
        <v>0</v>
      </c>
      <c r="V650" s="56">
        <v>0</v>
      </c>
      <c r="W650" s="56">
        <v>0</v>
      </c>
      <c r="X650" s="75">
        <v>0</v>
      </c>
      <c r="Y650" s="57"/>
      <c r="AA650" s="133"/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  <c r="AU650" s="133"/>
      <c r="AV650" s="133"/>
      <c r="AW650" s="133"/>
      <c r="AX650" s="133"/>
      <c r="AY650" s="133"/>
      <c r="AZ650" s="133"/>
      <c r="BA650" s="133"/>
      <c r="BB650" s="133"/>
      <c r="BC650" s="133"/>
      <c r="BD650" s="133"/>
      <c r="BE650" s="133"/>
      <c r="BF650" s="133"/>
      <c r="BG650" s="133"/>
    </row>
    <row r="651" spans="1:59" s="20" customFormat="1" ht="12.75" customHeight="1">
      <c r="A651" s="61" t="s">
        <v>15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76"/>
      <c r="H651" s="17">
        <v>0</v>
      </c>
      <c r="I651" s="17">
        <v>0</v>
      </c>
      <c r="J651" s="17">
        <v>0</v>
      </c>
      <c r="K651" s="17">
        <v>0</v>
      </c>
      <c r="L651" s="76">
        <v>0</v>
      </c>
      <c r="M651" s="76"/>
      <c r="N651" s="17">
        <v>53</v>
      </c>
      <c r="O651" s="17">
        <v>0</v>
      </c>
      <c r="P651" s="17">
        <v>2</v>
      </c>
      <c r="Q651" s="17">
        <v>47</v>
      </c>
      <c r="R651" s="17">
        <v>4</v>
      </c>
      <c r="S651" s="76"/>
      <c r="T651" s="17">
        <v>32</v>
      </c>
      <c r="U651" s="17">
        <v>0</v>
      </c>
      <c r="V651" s="17">
        <v>31</v>
      </c>
      <c r="W651" s="17">
        <v>1</v>
      </c>
      <c r="X651" s="76">
        <v>0</v>
      </c>
      <c r="Y651" s="59"/>
      <c r="AA651" s="133"/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  <c r="AU651" s="133"/>
      <c r="AV651" s="133"/>
      <c r="AW651" s="133"/>
      <c r="AX651" s="133"/>
      <c r="AY651" s="133"/>
      <c r="AZ651" s="133"/>
      <c r="BA651" s="133"/>
      <c r="BB651" s="133"/>
      <c r="BC651" s="133"/>
      <c r="BD651" s="133"/>
      <c r="BE651" s="133"/>
      <c r="BF651" s="133"/>
      <c r="BG651" s="133"/>
    </row>
    <row r="652" spans="1:59" s="20" customFormat="1" ht="12.75" customHeight="1">
      <c r="A652" s="61" t="s">
        <v>16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76"/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76"/>
      <c r="N652" s="17">
        <v>0</v>
      </c>
      <c r="O652" s="17">
        <v>0</v>
      </c>
      <c r="P652" s="17">
        <v>0</v>
      </c>
      <c r="Q652" s="17">
        <v>0</v>
      </c>
      <c r="R652" s="17">
        <v>0</v>
      </c>
      <c r="S652" s="76"/>
      <c r="T652" s="17">
        <v>7</v>
      </c>
      <c r="U652" s="17">
        <v>0</v>
      </c>
      <c r="V652" s="17">
        <v>7</v>
      </c>
      <c r="W652" s="17">
        <v>0</v>
      </c>
      <c r="X652" s="76">
        <v>0</v>
      </c>
      <c r="Y652" s="59"/>
      <c r="AA652" s="133"/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  <c r="AU652" s="133"/>
      <c r="AV652" s="133"/>
      <c r="AW652" s="133"/>
      <c r="AX652" s="133"/>
      <c r="AY652" s="133"/>
      <c r="AZ652" s="133"/>
      <c r="BA652" s="133"/>
      <c r="BB652" s="133"/>
      <c r="BC652" s="133"/>
      <c r="BD652" s="133"/>
      <c r="BE652" s="133"/>
      <c r="BF652" s="133"/>
      <c r="BG652" s="133"/>
    </row>
    <row r="653" spans="1:59" s="20" customFormat="1" ht="12.75" customHeight="1">
      <c r="A653" s="61" t="s">
        <v>17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76"/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76"/>
      <c r="N653" s="17">
        <v>8</v>
      </c>
      <c r="O653" s="17">
        <v>0</v>
      </c>
      <c r="P653" s="17">
        <v>0</v>
      </c>
      <c r="Q653" s="17">
        <v>8</v>
      </c>
      <c r="R653" s="17">
        <v>0</v>
      </c>
      <c r="S653" s="76"/>
      <c r="T653" s="17">
        <v>1</v>
      </c>
      <c r="U653" s="17">
        <v>0</v>
      </c>
      <c r="V653" s="17">
        <v>0</v>
      </c>
      <c r="W653" s="17">
        <v>1</v>
      </c>
      <c r="X653" s="76">
        <v>0</v>
      </c>
      <c r="Y653" s="59"/>
      <c r="AA653" s="133"/>
      <c r="AB653" s="133"/>
      <c r="AC653" s="133"/>
      <c r="AD653" s="133"/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  <c r="AU653" s="133"/>
      <c r="AV653" s="133"/>
      <c r="AW653" s="133"/>
      <c r="AX653" s="133"/>
      <c r="AY653" s="133"/>
      <c r="AZ653" s="133"/>
      <c r="BA653" s="133"/>
      <c r="BB653" s="133"/>
      <c r="BC653" s="133"/>
      <c r="BD653" s="133"/>
      <c r="BE653" s="133"/>
      <c r="BF653" s="133"/>
      <c r="BG653" s="133"/>
    </row>
    <row r="654" spans="1:59" s="20" customFormat="1" ht="12.75" customHeight="1">
      <c r="A654" s="14" t="s">
        <v>18</v>
      </c>
      <c r="B654" s="16">
        <v>0</v>
      </c>
      <c r="C654" s="16">
        <v>0</v>
      </c>
      <c r="D654" s="16">
        <v>0</v>
      </c>
      <c r="E654" s="16">
        <v>0</v>
      </c>
      <c r="F654" s="16">
        <v>0</v>
      </c>
      <c r="G654" s="18">
        <v>0</v>
      </c>
      <c r="H654" s="16">
        <v>0</v>
      </c>
      <c r="I654" s="16">
        <v>0</v>
      </c>
      <c r="J654" s="16">
        <v>0</v>
      </c>
      <c r="K654" s="16">
        <v>0</v>
      </c>
      <c r="L654" s="18">
        <v>0</v>
      </c>
      <c r="M654" s="18">
        <v>0</v>
      </c>
      <c r="N654" s="16">
        <v>87</v>
      </c>
      <c r="O654" s="16">
        <v>0</v>
      </c>
      <c r="P654" s="16">
        <v>0</v>
      </c>
      <c r="Q654" s="16">
        <v>87</v>
      </c>
      <c r="R654" s="16">
        <v>0</v>
      </c>
      <c r="S654" s="18">
        <v>0</v>
      </c>
      <c r="T654" s="16">
        <v>16</v>
      </c>
      <c r="U654" s="16">
        <v>0</v>
      </c>
      <c r="V654" s="16">
        <v>16</v>
      </c>
      <c r="W654" s="16">
        <v>0</v>
      </c>
      <c r="X654" s="18">
        <v>0</v>
      </c>
      <c r="Y654" s="19">
        <v>0</v>
      </c>
      <c r="AA654" s="133"/>
      <c r="AB654" s="133"/>
      <c r="AC654" s="133"/>
      <c r="AD654" s="133"/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  <c r="AU654" s="133"/>
      <c r="AV654" s="133"/>
      <c r="AW654" s="133"/>
      <c r="AX654" s="133"/>
      <c r="AY654" s="133"/>
      <c r="AZ654" s="133"/>
      <c r="BA654" s="133"/>
      <c r="BB654" s="133"/>
      <c r="BC654" s="133"/>
      <c r="BD654" s="133"/>
      <c r="BE654" s="133"/>
      <c r="BF654" s="133"/>
      <c r="BG654" s="133"/>
    </row>
    <row r="655" spans="1:59" s="20" customFormat="1" ht="12.75" customHeight="1">
      <c r="A655" s="13" t="s">
        <v>19</v>
      </c>
      <c r="B655" s="56">
        <v>1</v>
      </c>
      <c r="C655" s="56">
        <v>0</v>
      </c>
      <c r="D655" s="56">
        <v>0</v>
      </c>
      <c r="E655" s="56">
        <v>1</v>
      </c>
      <c r="F655" s="56">
        <v>0</v>
      </c>
      <c r="G655" s="75"/>
      <c r="H655" s="56">
        <v>0</v>
      </c>
      <c r="I655" s="56">
        <v>0</v>
      </c>
      <c r="J655" s="56">
        <v>0</v>
      </c>
      <c r="K655" s="56">
        <v>0</v>
      </c>
      <c r="L655" s="75">
        <v>0</v>
      </c>
      <c r="M655" s="75"/>
      <c r="N655" s="56">
        <v>1</v>
      </c>
      <c r="O655" s="56">
        <v>0</v>
      </c>
      <c r="P655" s="56">
        <v>0</v>
      </c>
      <c r="Q655" s="56">
        <v>1</v>
      </c>
      <c r="R655" s="56">
        <v>0</v>
      </c>
      <c r="S655" s="75"/>
      <c r="T655" s="56">
        <v>19</v>
      </c>
      <c r="U655" s="56">
        <v>0</v>
      </c>
      <c r="V655" s="56">
        <v>16</v>
      </c>
      <c r="W655" s="56">
        <v>3</v>
      </c>
      <c r="X655" s="75">
        <v>0</v>
      </c>
      <c r="Y655" s="57"/>
      <c r="AA655" s="133"/>
      <c r="AB655" s="133"/>
      <c r="AC655" s="133"/>
      <c r="AD655" s="133"/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  <c r="AU655" s="133"/>
      <c r="AV655" s="133"/>
      <c r="AW655" s="133"/>
      <c r="AX655" s="133"/>
      <c r="AY655" s="133"/>
      <c r="AZ655" s="133"/>
      <c r="BA655" s="133"/>
      <c r="BB655" s="133"/>
      <c r="BC655" s="133"/>
      <c r="BD655" s="133"/>
      <c r="BE655" s="133"/>
      <c r="BF655" s="133"/>
      <c r="BG655" s="133"/>
    </row>
    <row r="656" spans="1:59" s="20" customFormat="1" ht="12.75" customHeight="1">
      <c r="A656" s="61" t="s">
        <v>20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76"/>
      <c r="H656" s="17">
        <v>0</v>
      </c>
      <c r="I656" s="17">
        <v>0</v>
      </c>
      <c r="J656" s="17">
        <v>0</v>
      </c>
      <c r="K656" s="17">
        <v>0</v>
      </c>
      <c r="L656" s="76">
        <v>0</v>
      </c>
      <c r="M656" s="76"/>
      <c r="N656" s="17">
        <v>0</v>
      </c>
      <c r="O656" s="17">
        <v>0</v>
      </c>
      <c r="P656" s="17">
        <v>0</v>
      </c>
      <c r="Q656" s="17">
        <v>0</v>
      </c>
      <c r="R656" s="17">
        <v>0</v>
      </c>
      <c r="S656" s="76"/>
      <c r="T656" s="17">
        <v>53</v>
      </c>
      <c r="U656" s="17">
        <v>0</v>
      </c>
      <c r="V656" s="17">
        <v>47</v>
      </c>
      <c r="W656" s="17">
        <v>6</v>
      </c>
      <c r="X656" s="76">
        <v>0</v>
      </c>
      <c r="Y656" s="59"/>
      <c r="AA656" s="133"/>
      <c r="AB656" s="133"/>
      <c r="AC656" s="133"/>
      <c r="AD656" s="133"/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  <c r="AU656" s="133"/>
      <c r="AV656" s="133"/>
      <c r="AW656" s="133"/>
      <c r="AX656" s="133"/>
      <c r="AY656" s="133"/>
      <c r="AZ656" s="133"/>
      <c r="BA656" s="133"/>
      <c r="BB656" s="133"/>
      <c r="BC656" s="133"/>
      <c r="BD656" s="133"/>
      <c r="BE656" s="133"/>
      <c r="BF656" s="133"/>
      <c r="BG656" s="133"/>
    </row>
    <row r="657" spans="1:59" s="20" customFormat="1" ht="12.75" customHeight="1">
      <c r="A657" s="61" t="s">
        <v>21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76"/>
      <c r="H657" s="17">
        <v>0</v>
      </c>
      <c r="I657" s="17">
        <v>0</v>
      </c>
      <c r="J657" s="17">
        <v>0</v>
      </c>
      <c r="K657" s="17">
        <v>0</v>
      </c>
      <c r="L657" s="76">
        <v>0</v>
      </c>
      <c r="M657" s="76"/>
      <c r="N657" s="17">
        <v>0</v>
      </c>
      <c r="O657" s="17">
        <v>0</v>
      </c>
      <c r="P657" s="17">
        <v>0</v>
      </c>
      <c r="Q657" s="17">
        <v>0</v>
      </c>
      <c r="R657" s="17">
        <v>0</v>
      </c>
      <c r="S657" s="76"/>
      <c r="T657" s="17">
        <v>33</v>
      </c>
      <c r="U657" s="17">
        <v>0</v>
      </c>
      <c r="V657" s="17">
        <v>33</v>
      </c>
      <c r="W657" s="17">
        <v>0</v>
      </c>
      <c r="X657" s="76">
        <v>0</v>
      </c>
      <c r="Y657" s="59"/>
      <c r="AA657" s="133"/>
      <c r="AB657" s="133"/>
      <c r="AC657" s="133"/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/>
      <c r="AQ657" s="133"/>
      <c r="AR657" s="133"/>
      <c r="AS657" s="133"/>
      <c r="AT657" s="133"/>
      <c r="AU657" s="133"/>
      <c r="AV657" s="133"/>
      <c r="AW657" s="133"/>
      <c r="AX657" s="133"/>
      <c r="AY657" s="133"/>
      <c r="AZ657" s="133"/>
      <c r="BA657" s="133"/>
      <c r="BB657" s="133"/>
      <c r="BC657" s="133"/>
      <c r="BD657" s="133"/>
      <c r="BE657" s="133"/>
      <c r="BF657" s="133"/>
      <c r="BG657" s="133"/>
    </row>
    <row r="658" spans="1:59" s="20" customFormat="1" ht="12.75" customHeight="1">
      <c r="A658" s="61" t="s">
        <v>22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76"/>
      <c r="H658" s="17">
        <v>0</v>
      </c>
      <c r="I658" s="17">
        <v>0</v>
      </c>
      <c r="J658" s="17">
        <v>0</v>
      </c>
      <c r="K658" s="17">
        <v>0</v>
      </c>
      <c r="L658" s="76">
        <v>0</v>
      </c>
      <c r="M658" s="76"/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76"/>
      <c r="T658" s="17">
        <v>6</v>
      </c>
      <c r="U658" s="17">
        <v>0</v>
      </c>
      <c r="V658" s="17">
        <v>6</v>
      </c>
      <c r="W658" s="17">
        <v>0</v>
      </c>
      <c r="X658" s="76">
        <v>0</v>
      </c>
      <c r="Y658" s="59"/>
      <c r="AA658" s="133"/>
      <c r="AB658" s="133"/>
      <c r="AC658" s="133"/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  <c r="AU658" s="133"/>
      <c r="AV658" s="133"/>
      <c r="AW658" s="133"/>
      <c r="AX658" s="133"/>
      <c r="AY658" s="133"/>
      <c r="AZ658" s="133"/>
      <c r="BA658" s="133"/>
      <c r="BB658" s="133"/>
      <c r="BC658" s="133"/>
      <c r="BD658" s="133"/>
      <c r="BE658" s="133"/>
      <c r="BF658" s="133"/>
      <c r="BG658" s="133"/>
    </row>
    <row r="659" spans="1:59" s="20" customFormat="1" ht="12.75" customHeight="1">
      <c r="A659" s="14" t="s">
        <v>23</v>
      </c>
      <c r="B659" s="16">
        <v>0</v>
      </c>
      <c r="C659" s="16">
        <v>0</v>
      </c>
      <c r="D659" s="16">
        <v>0</v>
      </c>
      <c r="E659" s="16">
        <v>0</v>
      </c>
      <c r="F659" s="16">
        <v>0</v>
      </c>
      <c r="G659" s="18"/>
      <c r="H659" s="16">
        <v>0</v>
      </c>
      <c r="I659" s="16">
        <v>0</v>
      </c>
      <c r="J659" s="16">
        <v>0</v>
      </c>
      <c r="K659" s="16">
        <v>0</v>
      </c>
      <c r="L659" s="18">
        <v>0</v>
      </c>
      <c r="M659" s="18"/>
      <c r="N659" s="16">
        <v>14</v>
      </c>
      <c r="O659" s="16">
        <v>0</v>
      </c>
      <c r="P659" s="16">
        <v>0</v>
      </c>
      <c r="Q659" s="16">
        <v>14</v>
      </c>
      <c r="R659" s="16">
        <v>0</v>
      </c>
      <c r="S659" s="18"/>
      <c r="T659" s="16">
        <v>0</v>
      </c>
      <c r="U659" s="16">
        <v>0</v>
      </c>
      <c r="V659" s="16">
        <v>0</v>
      </c>
      <c r="W659" s="16">
        <v>0</v>
      </c>
      <c r="X659" s="18">
        <v>0</v>
      </c>
      <c r="Y659" s="19"/>
      <c r="AA659" s="133"/>
      <c r="AB659" s="133"/>
      <c r="AC659" s="133"/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/>
      <c r="AQ659" s="133"/>
      <c r="AR659" s="133"/>
      <c r="AS659" s="133"/>
      <c r="AT659" s="133"/>
      <c r="AU659" s="133"/>
      <c r="AV659" s="133"/>
      <c r="AW659" s="133"/>
      <c r="AX659" s="133"/>
      <c r="AY659" s="133"/>
      <c r="AZ659" s="133"/>
      <c r="BA659" s="133"/>
      <c r="BB659" s="133"/>
      <c r="BC659" s="133"/>
      <c r="BD659" s="133"/>
      <c r="BE659" s="133"/>
      <c r="BF659" s="133"/>
      <c r="BG659" s="133"/>
    </row>
    <row r="660" spans="1:59" s="20" customFormat="1" ht="12.75" customHeight="1">
      <c r="A660" s="13" t="s">
        <v>24</v>
      </c>
      <c r="B660" s="56">
        <v>0</v>
      </c>
      <c r="C660" s="56">
        <v>0</v>
      </c>
      <c r="D660" s="56">
        <v>0</v>
      </c>
      <c r="E660" s="56">
        <v>0</v>
      </c>
      <c r="F660" s="56">
        <v>0</v>
      </c>
      <c r="G660" s="75"/>
      <c r="H660" s="56">
        <v>0</v>
      </c>
      <c r="I660" s="56">
        <v>0</v>
      </c>
      <c r="J660" s="56">
        <v>0</v>
      </c>
      <c r="K660" s="56">
        <v>0</v>
      </c>
      <c r="L660" s="75">
        <v>0</v>
      </c>
      <c r="M660" s="75"/>
      <c r="N660" s="56">
        <v>7</v>
      </c>
      <c r="O660" s="56">
        <v>0</v>
      </c>
      <c r="P660" s="56">
        <v>0</v>
      </c>
      <c r="Q660" s="56">
        <v>7</v>
      </c>
      <c r="R660" s="56">
        <v>0</v>
      </c>
      <c r="S660" s="75"/>
      <c r="T660" s="56">
        <v>0</v>
      </c>
      <c r="U660" s="56">
        <v>0</v>
      </c>
      <c r="V660" s="56">
        <v>0</v>
      </c>
      <c r="W660" s="56">
        <v>0</v>
      </c>
      <c r="X660" s="75">
        <v>0</v>
      </c>
      <c r="Y660" s="57"/>
      <c r="AA660" s="133"/>
      <c r="AB660" s="133"/>
      <c r="AC660" s="133"/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  <c r="AU660" s="133"/>
      <c r="AV660" s="133"/>
      <c r="AW660" s="133"/>
      <c r="AX660" s="133"/>
      <c r="AY660" s="133"/>
      <c r="AZ660" s="133"/>
      <c r="BA660" s="133"/>
      <c r="BB660" s="133"/>
      <c r="BC660" s="133"/>
      <c r="BD660" s="133"/>
      <c r="BE660" s="133"/>
      <c r="BF660" s="133"/>
      <c r="BG660" s="133"/>
    </row>
    <row r="661" spans="1:59" s="20" customFormat="1" ht="12.75" customHeight="1">
      <c r="A661" s="61" t="s">
        <v>25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/>
      <c r="H661" s="17">
        <v>0</v>
      </c>
      <c r="I661" s="17">
        <v>0</v>
      </c>
      <c r="J661" s="17">
        <v>0</v>
      </c>
      <c r="K661" s="17">
        <v>0</v>
      </c>
      <c r="L661" s="76">
        <v>0</v>
      </c>
      <c r="M661" s="76"/>
      <c r="N661" s="17">
        <v>18</v>
      </c>
      <c r="O661" s="17">
        <v>0</v>
      </c>
      <c r="P661" s="17">
        <v>0</v>
      </c>
      <c r="Q661" s="17">
        <v>18</v>
      </c>
      <c r="R661" s="17">
        <v>0</v>
      </c>
      <c r="S661" s="76"/>
      <c r="T661" s="17">
        <v>1</v>
      </c>
      <c r="U661" s="17">
        <v>0</v>
      </c>
      <c r="V661" s="17">
        <v>0</v>
      </c>
      <c r="W661" s="17">
        <v>1</v>
      </c>
      <c r="X661" s="76">
        <v>0</v>
      </c>
      <c r="Y661" s="59"/>
      <c r="AA661" s="133"/>
      <c r="AB661" s="133"/>
      <c r="AC661" s="133"/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/>
      <c r="AQ661" s="133"/>
      <c r="AR661" s="133"/>
      <c r="AS661" s="133"/>
      <c r="AT661" s="133"/>
      <c r="AU661" s="133"/>
      <c r="AV661" s="133"/>
      <c r="AW661" s="133"/>
      <c r="AX661" s="133"/>
      <c r="AY661" s="133"/>
      <c r="AZ661" s="133"/>
      <c r="BA661" s="133"/>
      <c r="BB661" s="133"/>
      <c r="BC661" s="133"/>
      <c r="BD661" s="133"/>
      <c r="BE661" s="133"/>
      <c r="BF661" s="133"/>
      <c r="BG661" s="133"/>
    </row>
    <row r="662" spans="1:59" s="20" customFormat="1" ht="12.75" customHeight="1">
      <c r="A662" s="61" t="s">
        <v>26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76">
        <v>0</v>
      </c>
      <c r="H662" s="17">
        <v>0</v>
      </c>
      <c r="I662" s="17">
        <v>0</v>
      </c>
      <c r="J662" s="17">
        <v>0</v>
      </c>
      <c r="K662" s="17">
        <v>0</v>
      </c>
      <c r="L662" s="76">
        <v>0</v>
      </c>
      <c r="M662" s="76">
        <v>0</v>
      </c>
      <c r="N662" s="17">
        <v>13</v>
      </c>
      <c r="O662" s="17">
        <v>0</v>
      </c>
      <c r="P662" s="17">
        <v>0</v>
      </c>
      <c r="Q662" s="17">
        <v>13</v>
      </c>
      <c r="R662" s="17">
        <v>0</v>
      </c>
      <c r="S662" s="76">
        <v>0</v>
      </c>
      <c r="T662" s="17">
        <v>0</v>
      </c>
      <c r="U662" s="17">
        <v>0</v>
      </c>
      <c r="V662" s="17">
        <v>0</v>
      </c>
      <c r="W662" s="17">
        <v>0</v>
      </c>
      <c r="X662" s="76">
        <v>0</v>
      </c>
      <c r="Y662" s="59">
        <v>0</v>
      </c>
      <c r="AA662" s="133"/>
      <c r="AB662" s="133"/>
      <c r="AC662" s="133"/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  <c r="AU662" s="133"/>
      <c r="AV662" s="133"/>
      <c r="AW662" s="133"/>
      <c r="AX662" s="133"/>
      <c r="AY662" s="133"/>
      <c r="AZ662" s="133"/>
      <c r="BA662" s="133"/>
      <c r="BB662" s="133"/>
      <c r="BC662" s="133"/>
      <c r="BD662" s="133"/>
      <c r="BE662" s="133"/>
      <c r="BF662" s="133"/>
      <c r="BG662" s="133"/>
    </row>
    <row r="663" spans="1:59" s="20" customFormat="1" ht="12.75" customHeight="1">
      <c r="A663" s="61" t="s">
        <v>27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  <c r="G663" s="76"/>
      <c r="H663" s="17">
        <v>0</v>
      </c>
      <c r="I663" s="17">
        <v>0</v>
      </c>
      <c r="J663" s="17">
        <v>0</v>
      </c>
      <c r="K663" s="17">
        <v>0</v>
      </c>
      <c r="L663" s="76">
        <v>0</v>
      </c>
      <c r="M663" s="76"/>
      <c r="N663" s="17">
        <v>5</v>
      </c>
      <c r="O663" s="17">
        <v>0</v>
      </c>
      <c r="P663" s="17">
        <v>0</v>
      </c>
      <c r="Q663" s="17">
        <v>5</v>
      </c>
      <c r="R663" s="17">
        <v>0</v>
      </c>
      <c r="S663" s="76"/>
      <c r="T663" s="17">
        <v>0</v>
      </c>
      <c r="U663" s="17">
        <v>0</v>
      </c>
      <c r="V663" s="17">
        <v>0</v>
      </c>
      <c r="W663" s="17">
        <v>0</v>
      </c>
      <c r="X663" s="76">
        <v>0</v>
      </c>
      <c r="Y663" s="59"/>
      <c r="AA663" s="133"/>
      <c r="AB663" s="133"/>
      <c r="AC663" s="133"/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  <c r="AU663" s="133"/>
      <c r="AV663" s="133"/>
      <c r="AW663" s="133"/>
      <c r="AX663" s="133"/>
      <c r="AY663" s="133"/>
      <c r="AZ663" s="133"/>
      <c r="BA663" s="133"/>
      <c r="BB663" s="133"/>
      <c r="BC663" s="133"/>
      <c r="BD663" s="133"/>
      <c r="BE663" s="133"/>
      <c r="BF663" s="133"/>
      <c r="BG663" s="133"/>
    </row>
    <row r="664" spans="1:59" s="20" customFormat="1" ht="12.75" customHeight="1">
      <c r="A664" s="14" t="s">
        <v>28</v>
      </c>
      <c r="B664" s="16">
        <v>0</v>
      </c>
      <c r="C664" s="16">
        <v>0</v>
      </c>
      <c r="D664" s="16">
        <v>0</v>
      </c>
      <c r="E664" s="16">
        <v>0</v>
      </c>
      <c r="F664" s="16">
        <v>0</v>
      </c>
      <c r="G664" s="18"/>
      <c r="H664" s="16">
        <v>0</v>
      </c>
      <c r="I664" s="16">
        <v>0</v>
      </c>
      <c r="J664" s="16">
        <v>0</v>
      </c>
      <c r="K664" s="16">
        <v>0</v>
      </c>
      <c r="L664" s="18">
        <v>0</v>
      </c>
      <c r="M664" s="18"/>
      <c r="N664" s="16">
        <v>29</v>
      </c>
      <c r="O664" s="16">
        <v>0</v>
      </c>
      <c r="P664" s="16">
        <v>0</v>
      </c>
      <c r="Q664" s="16">
        <v>29</v>
      </c>
      <c r="R664" s="16">
        <v>0</v>
      </c>
      <c r="S664" s="18"/>
      <c r="T664" s="16">
        <v>2</v>
      </c>
      <c r="U664" s="16">
        <v>0</v>
      </c>
      <c r="V664" s="16">
        <v>2</v>
      </c>
      <c r="W664" s="16">
        <v>0</v>
      </c>
      <c r="X664" s="18">
        <v>0</v>
      </c>
      <c r="Y664" s="19"/>
      <c r="AA664" s="133"/>
      <c r="AB664" s="133"/>
      <c r="AC664" s="133"/>
      <c r="AD664" s="133"/>
      <c r="AE664" s="133"/>
      <c r="AF664" s="133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  <c r="AU664" s="133"/>
      <c r="AV664" s="133"/>
      <c r="AW664" s="133"/>
      <c r="AX664" s="133"/>
      <c r="AY664" s="133"/>
      <c r="AZ664" s="133"/>
      <c r="BA664" s="133"/>
      <c r="BB664" s="133"/>
      <c r="BC664" s="133"/>
      <c r="BD664" s="133"/>
      <c r="BE664" s="133"/>
      <c r="BF664" s="133"/>
      <c r="BG664" s="133"/>
    </row>
    <row r="665" spans="1:59" s="20" customFormat="1" ht="12.75" customHeight="1">
      <c r="A665" s="13" t="s">
        <v>29</v>
      </c>
      <c r="B665" s="56">
        <v>37</v>
      </c>
      <c r="C665" s="56">
        <v>0</v>
      </c>
      <c r="D665" s="56">
        <v>12</v>
      </c>
      <c r="E665" s="56">
        <v>18</v>
      </c>
      <c r="F665" s="56">
        <v>7</v>
      </c>
      <c r="G665" s="75">
        <v>0</v>
      </c>
      <c r="H665" s="56">
        <v>0</v>
      </c>
      <c r="I665" s="56">
        <v>0</v>
      </c>
      <c r="J665" s="56">
        <v>0</v>
      </c>
      <c r="K665" s="56">
        <v>0</v>
      </c>
      <c r="L665" s="56">
        <v>0</v>
      </c>
      <c r="M665" s="75">
        <v>0</v>
      </c>
      <c r="N665" s="56">
        <v>44</v>
      </c>
      <c r="O665" s="56">
        <v>0</v>
      </c>
      <c r="P665" s="56">
        <v>0</v>
      </c>
      <c r="Q665" s="56">
        <v>44</v>
      </c>
      <c r="R665" s="56">
        <v>0</v>
      </c>
      <c r="S665" s="75">
        <v>0</v>
      </c>
      <c r="T665" s="56">
        <v>10</v>
      </c>
      <c r="U665" s="56">
        <v>0</v>
      </c>
      <c r="V665" s="56">
        <v>9</v>
      </c>
      <c r="W665" s="56">
        <v>1</v>
      </c>
      <c r="X665" s="75">
        <v>0</v>
      </c>
      <c r="Y665" s="57">
        <v>0</v>
      </c>
      <c r="AA665" s="133"/>
      <c r="AB665" s="133"/>
      <c r="AC665" s="133"/>
      <c r="AD665" s="133"/>
      <c r="AE665" s="133"/>
      <c r="AF665" s="133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  <c r="AU665" s="133"/>
      <c r="AV665" s="133"/>
      <c r="AW665" s="133"/>
      <c r="AX665" s="133"/>
      <c r="AY665" s="133"/>
      <c r="AZ665" s="133"/>
      <c r="BA665" s="133"/>
      <c r="BB665" s="133"/>
      <c r="BC665" s="133"/>
      <c r="BD665" s="133"/>
      <c r="BE665" s="133"/>
      <c r="BF665" s="133"/>
      <c r="BG665" s="133"/>
    </row>
    <row r="666" spans="1:59" s="20" customFormat="1" ht="12.75" customHeight="1">
      <c r="A666" s="61" t="s">
        <v>30</v>
      </c>
      <c r="B666" s="17">
        <v>17</v>
      </c>
      <c r="C666" s="17">
        <v>0</v>
      </c>
      <c r="D666" s="17">
        <v>8</v>
      </c>
      <c r="E666" s="17">
        <v>9</v>
      </c>
      <c r="F666" s="17">
        <v>0</v>
      </c>
      <c r="G666" s="76">
        <v>0</v>
      </c>
      <c r="H666" s="17">
        <v>0</v>
      </c>
      <c r="I666" s="17">
        <v>0</v>
      </c>
      <c r="J666" s="17">
        <v>0</v>
      </c>
      <c r="K666" s="17">
        <v>0</v>
      </c>
      <c r="L666" s="76">
        <v>0</v>
      </c>
      <c r="M666" s="76">
        <v>0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76">
        <v>0</v>
      </c>
      <c r="T666" s="17">
        <v>8</v>
      </c>
      <c r="U666" s="17">
        <v>0</v>
      </c>
      <c r="V666" s="17">
        <v>5</v>
      </c>
      <c r="W666" s="17">
        <v>3</v>
      </c>
      <c r="X666" s="76">
        <v>0</v>
      </c>
      <c r="Y666" s="59">
        <v>0</v>
      </c>
      <c r="AA666" s="133"/>
      <c r="AB666" s="133"/>
      <c r="AC666" s="133"/>
      <c r="AD666" s="133"/>
      <c r="AE666" s="133"/>
      <c r="AF666" s="133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  <c r="AU666" s="133"/>
      <c r="AV666" s="133"/>
      <c r="AW666" s="133"/>
      <c r="AX666" s="133"/>
      <c r="AY666" s="133"/>
      <c r="AZ666" s="133"/>
      <c r="BA666" s="133"/>
      <c r="BB666" s="133"/>
      <c r="BC666" s="133"/>
      <c r="BD666" s="133"/>
      <c r="BE666" s="133"/>
      <c r="BF666" s="133"/>
      <c r="BG666" s="133"/>
    </row>
    <row r="667" spans="1:59" s="20" customFormat="1" ht="12.75" customHeight="1">
      <c r="A667" s="61" t="s">
        <v>31</v>
      </c>
      <c r="B667" s="17">
        <v>6</v>
      </c>
      <c r="C667" s="17">
        <v>0</v>
      </c>
      <c r="D667" s="17">
        <v>2</v>
      </c>
      <c r="E667" s="17">
        <v>3</v>
      </c>
      <c r="F667" s="17">
        <v>1</v>
      </c>
      <c r="G667" s="76"/>
      <c r="H667" s="17">
        <v>0</v>
      </c>
      <c r="I667" s="17">
        <v>0</v>
      </c>
      <c r="J667" s="17">
        <v>0</v>
      </c>
      <c r="K667" s="17">
        <v>0</v>
      </c>
      <c r="L667" s="76">
        <v>0</v>
      </c>
      <c r="M667" s="76"/>
      <c r="N667" s="17">
        <v>0</v>
      </c>
      <c r="O667" s="17">
        <v>0</v>
      </c>
      <c r="P667" s="17">
        <v>0</v>
      </c>
      <c r="Q667" s="17">
        <v>0</v>
      </c>
      <c r="R667" s="17">
        <v>0</v>
      </c>
      <c r="S667" s="76"/>
      <c r="T667" s="17">
        <v>20</v>
      </c>
      <c r="U667" s="17">
        <v>0</v>
      </c>
      <c r="V667" s="17">
        <v>19</v>
      </c>
      <c r="W667" s="17">
        <v>1</v>
      </c>
      <c r="X667" s="76">
        <v>0</v>
      </c>
      <c r="Y667" s="59"/>
      <c r="AA667" s="133"/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  <c r="AU667" s="133"/>
      <c r="AV667" s="133"/>
      <c r="AW667" s="133"/>
      <c r="AX667" s="133"/>
      <c r="AY667" s="133"/>
      <c r="AZ667" s="133"/>
      <c r="BA667" s="133"/>
      <c r="BB667" s="133"/>
      <c r="BC667" s="133"/>
      <c r="BD667" s="133"/>
      <c r="BE667" s="133"/>
      <c r="BF667" s="133"/>
      <c r="BG667" s="133"/>
    </row>
    <row r="668" spans="1:59" s="20" customFormat="1" ht="12.75" customHeight="1">
      <c r="A668" s="61" t="s">
        <v>32</v>
      </c>
      <c r="B668" s="17">
        <v>3</v>
      </c>
      <c r="C668" s="17">
        <v>0</v>
      </c>
      <c r="D668" s="17">
        <v>3</v>
      </c>
      <c r="E668" s="17">
        <v>0</v>
      </c>
      <c r="F668" s="17">
        <v>0</v>
      </c>
      <c r="G668" s="76"/>
      <c r="H668" s="17">
        <v>0</v>
      </c>
      <c r="I668" s="17">
        <v>0</v>
      </c>
      <c r="J668" s="17">
        <v>0</v>
      </c>
      <c r="K668" s="17">
        <v>0</v>
      </c>
      <c r="L668" s="76">
        <v>0</v>
      </c>
      <c r="M668" s="76"/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76"/>
      <c r="T668" s="17">
        <v>11</v>
      </c>
      <c r="U668" s="17">
        <v>0</v>
      </c>
      <c r="V668" s="17">
        <v>11</v>
      </c>
      <c r="W668" s="17">
        <v>0</v>
      </c>
      <c r="X668" s="76">
        <v>0</v>
      </c>
      <c r="Y668" s="59"/>
      <c r="AA668" s="133"/>
      <c r="AB668" s="133"/>
      <c r="AC668" s="133"/>
      <c r="AD668" s="133"/>
      <c r="AE668" s="133"/>
      <c r="AF668" s="133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  <c r="AU668" s="133"/>
      <c r="AV668" s="133"/>
      <c r="AW668" s="133"/>
      <c r="AX668" s="133"/>
      <c r="AY668" s="133"/>
      <c r="AZ668" s="133"/>
      <c r="BA668" s="133"/>
      <c r="BB668" s="133"/>
      <c r="BC668" s="133"/>
      <c r="BD668" s="133"/>
      <c r="BE668" s="133"/>
      <c r="BF668" s="133"/>
      <c r="BG668" s="133"/>
    </row>
    <row r="669" spans="1:59" s="20" customFormat="1" ht="12.75" customHeight="1">
      <c r="A669" s="14" t="s">
        <v>33</v>
      </c>
      <c r="B669" s="16">
        <v>2</v>
      </c>
      <c r="C669" s="16">
        <v>0</v>
      </c>
      <c r="D669" s="16">
        <v>0</v>
      </c>
      <c r="E669" s="16">
        <v>1</v>
      </c>
      <c r="F669" s="16">
        <v>1</v>
      </c>
      <c r="G669" s="18">
        <v>0</v>
      </c>
      <c r="H669" s="16">
        <v>0</v>
      </c>
      <c r="I669" s="16">
        <v>0</v>
      </c>
      <c r="J669" s="16">
        <v>0</v>
      </c>
      <c r="K669" s="16">
        <v>0</v>
      </c>
      <c r="L669" s="18">
        <v>0</v>
      </c>
      <c r="M669" s="18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8">
        <v>0</v>
      </c>
      <c r="T669" s="16">
        <v>11</v>
      </c>
      <c r="U669" s="16">
        <v>0</v>
      </c>
      <c r="V669" s="16">
        <v>8</v>
      </c>
      <c r="W669" s="16">
        <v>2</v>
      </c>
      <c r="X669" s="18">
        <v>1</v>
      </c>
      <c r="Y669" s="19">
        <v>0</v>
      </c>
      <c r="AA669" s="133"/>
      <c r="AB669" s="133"/>
      <c r="AC669" s="133"/>
      <c r="AD669" s="133"/>
      <c r="AE669" s="133"/>
      <c r="AF669" s="133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  <c r="AU669" s="133"/>
      <c r="AV669" s="133"/>
      <c r="AW669" s="133"/>
      <c r="AX669" s="133"/>
      <c r="AY669" s="133"/>
      <c r="AZ669" s="133"/>
      <c r="BA669" s="133"/>
      <c r="BB669" s="133"/>
      <c r="BC669" s="133"/>
      <c r="BD669" s="133"/>
      <c r="BE669" s="133"/>
      <c r="BF669" s="133"/>
      <c r="BG669" s="133"/>
    </row>
    <row r="670" spans="1:59" s="20" customFormat="1" ht="12.75" customHeight="1">
      <c r="A670" s="13" t="s">
        <v>34</v>
      </c>
      <c r="B670" s="56">
        <v>15</v>
      </c>
      <c r="C670" s="56">
        <v>1</v>
      </c>
      <c r="D670" s="56">
        <v>5</v>
      </c>
      <c r="E670" s="56">
        <v>6</v>
      </c>
      <c r="F670" s="56">
        <v>3</v>
      </c>
      <c r="G670" s="75">
        <v>0</v>
      </c>
      <c r="H670" s="56">
        <v>0</v>
      </c>
      <c r="I670" s="56">
        <v>0</v>
      </c>
      <c r="J670" s="56">
        <v>0</v>
      </c>
      <c r="K670" s="56">
        <v>0</v>
      </c>
      <c r="L670" s="75">
        <v>0</v>
      </c>
      <c r="M670" s="75">
        <v>0</v>
      </c>
      <c r="N670" s="56">
        <v>0</v>
      </c>
      <c r="O670" s="56">
        <v>0</v>
      </c>
      <c r="P670" s="56">
        <v>0</v>
      </c>
      <c r="Q670" s="56">
        <v>0</v>
      </c>
      <c r="R670" s="56">
        <v>0</v>
      </c>
      <c r="S670" s="75">
        <v>0</v>
      </c>
      <c r="T670" s="56">
        <v>17</v>
      </c>
      <c r="U670" s="56">
        <v>0</v>
      </c>
      <c r="V670" s="56">
        <v>17</v>
      </c>
      <c r="W670" s="56">
        <v>0</v>
      </c>
      <c r="X670" s="75">
        <v>0</v>
      </c>
      <c r="Y670" s="57">
        <v>0</v>
      </c>
      <c r="AA670" s="133"/>
      <c r="AB670" s="133"/>
      <c r="AC670" s="133"/>
      <c r="AD670" s="133"/>
      <c r="AE670" s="133"/>
      <c r="AF670" s="133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/>
      <c r="AQ670" s="133"/>
      <c r="AR670" s="133"/>
      <c r="AS670" s="133"/>
      <c r="AT670" s="133"/>
      <c r="AU670" s="133"/>
      <c r="AV670" s="133"/>
      <c r="AW670" s="133"/>
      <c r="AX670" s="133"/>
      <c r="AY670" s="133"/>
      <c r="AZ670" s="133"/>
      <c r="BA670" s="133"/>
      <c r="BB670" s="133"/>
      <c r="BC670" s="133"/>
      <c r="BD670" s="133"/>
      <c r="BE670" s="133"/>
      <c r="BF670" s="133"/>
      <c r="BG670" s="133"/>
    </row>
    <row r="671" spans="1:59" s="20" customFormat="1" ht="12.75" customHeight="1">
      <c r="A671" s="61" t="s">
        <v>35</v>
      </c>
      <c r="B671" s="17">
        <v>1</v>
      </c>
      <c r="C671" s="17">
        <v>0</v>
      </c>
      <c r="D671" s="17">
        <v>0</v>
      </c>
      <c r="E671" s="17">
        <v>1</v>
      </c>
      <c r="F671" s="17">
        <v>0</v>
      </c>
      <c r="G671" s="76">
        <v>0</v>
      </c>
      <c r="H671" s="17">
        <v>0</v>
      </c>
      <c r="I671" s="17">
        <v>0</v>
      </c>
      <c r="J671" s="17">
        <v>0</v>
      </c>
      <c r="K671" s="17">
        <v>0</v>
      </c>
      <c r="L671" s="76">
        <v>0</v>
      </c>
      <c r="M671" s="76">
        <v>0</v>
      </c>
      <c r="N671" s="17">
        <v>0</v>
      </c>
      <c r="O671" s="17">
        <v>0</v>
      </c>
      <c r="P671" s="17">
        <v>0</v>
      </c>
      <c r="Q671" s="17">
        <v>0</v>
      </c>
      <c r="R671" s="17">
        <v>0</v>
      </c>
      <c r="S671" s="76">
        <v>0</v>
      </c>
      <c r="T671" s="17">
        <v>3</v>
      </c>
      <c r="U671" s="17">
        <v>0</v>
      </c>
      <c r="V671" s="17">
        <v>3</v>
      </c>
      <c r="W671" s="17">
        <v>0</v>
      </c>
      <c r="X671" s="76">
        <v>0</v>
      </c>
      <c r="Y671" s="59">
        <v>0</v>
      </c>
      <c r="AA671" s="133"/>
      <c r="AB671" s="133"/>
      <c r="AC671" s="133"/>
      <c r="AD671" s="133"/>
      <c r="AE671" s="133"/>
      <c r="AF671" s="133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/>
      <c r="AQ671" s="133"/>
      <c r="AR671" s="133"/>
      <c r="AS671" s="133"/>
      <c r="AT671" s="133"/>
      <c r="AU671" s="133"/>
      <c r="AV671" s="133"/>
      <c r="AW671" s="133"/>
      <c r="AX671" s="133"/>
      <c r="AY671" s="133"/>
      <c r="AZ671" s="133"/>
      <c r="BA671" s="133"/>
      <c r="BB671" s="133"/>
      <c r="BC671" s="133"/>
      <c r="BD671" s="133"/>
      <c r="BE671" s="133"/>
      <c r="BF671" s="133"/>
      <c r="BG671" s="133"/>
    </row>
    <row r="672" spans="1:59" s="20" customFormat="1" ht="12.75" customHeight="1">
      <c r="A672" s="61" t="s">
        <v>36</v>
      </c>
      <c r="B672" s="17">
        <v>21</v>
      </c>
      <c r="C672" s="17">
        <v>0</v>
      </c>
      <c r="D672" s="17">
        <v>13</v>
      </c>
      <c r="E672" s="17">
        <v>5</v>
      </c>
      <c r="F672" s="17">
        <v>3</v>
      </c>
      <c r="G672" s="76"/>
      <c r="H672" s="17">
        <v>0</v>
      </c>
      <c r="I672" s="17">
        <v>0</v>
      </c>
      <c r="J672" s="17">
        <v>0</v>
      </c>
      <c r="K672" s="17">
        <v>0</v>
      </c>
      <c r="L672" s="76">
        <v>0</v>
      </c>
      <c r="M672" s="76"/>
      <c r="N672" s="17">
        <v>1</v>
      </c>
      <c r="O672" s="17">
        <v>0</v>
      </c>
      <c r="P672" s="17">
        <v>0</v>
      </c>
      <c r="Q672" s="17">
        <v>1</v>
      </c>
      <c r="R672" s="17">
        <v>0</v>
      </c>
      <c r="S672" s="76"/>
      <c r="T672" s="17">
        <v>29</v>
      </c>
      <c r="U672" s="17">
        <v>0</v>
      </c>
      <c r="V672" s="17">
        <v>29</v>
      </c>
      <c r="W672" s="17">
        <v>0</v>
      </c>
      <c r="X672" s="76">
        <v>0</v>
      </c>
      <c r="Y672" s="59"/>
      <c r="AA672" s="133"/>
      <c r="AB672" s="133"/>
      <c r="AC672" s="133"/>
      <c r="AD672" s="133"/>
      <c r="AE672" s="133"/>
      <c r="AF672" s="133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/>
      <c r="AQ672" s="133"/>
      <c r="AR672" s="133"/>
      <c r="AS672" s="133"/>
      <c r="AT672" s="133"/>
      <c r="AU672" s="133"/>
      <c r="AV672" s="133"/>
      <c r="AW672" s="133"/>
      <c r="AX672" s="133"/>
      <c r="AY672" s="133"/>
      <c r="AZ672" s="133"/>
      <c r="BA672" s="133"/>
      <c r="BB672" s="133"/>
      <c r="BC672" s="133"/>
      <c r="BD672" s="133"/>
      <c r="BE672" s="133"/>
      <c r="BF672" s="133"/>
      <c r="BG672" s="133"/>
    </row>
    <row r="673" spans="1:59" s="20" customFormat="1" ht="12.75" customHeight="1">
      <c r="A673" s="61" t="s">
        <v>37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76"/>
      <c r="H673" s="17">
        <v>0</v>
      </c>
      <c r="I673" s="17">
        <v>0</v>
      </c>
      <c r="J673" s="17">
        <v>0</v>
      </c>
      <c r="K673" s="17">
        <v>0</v>
      </c>
      <c r="L673" s="76">
        <v>0</v>
      </c>
      <c r="M673" s="76"/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76"/>
      <c r="T673" s="17">
        <v>66</v>
      </c>
      <c r="U673" s="17">
        <v>0</v>
      </c>
      <c r="V673" s="17">
        <v>65</v>
      </c>
      <c r="W673" s="17">
        <v>1</v>
      </c>
      <c r="X673" s="76">
        <v>0</v>
      </c>
      <c r="Y673" s="59"/>
      <c r="AA673" s="133"/>
      <c r="AB673" s="133"/>
      <c r="AC673" s="133"/>
      <c r="AD673" s="133"/>
      <c r="AE673" s="133"/>
      <c r="AF673" s="133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/>
      <c r="AQ673" s="133"/>
      <c r="AR673" s="133"/>
      <c r="AS673" s="133"/>
      <c r="AT673" s="133"/>
      <c r="AU673" s="133"/>
      <c r="AV673" s="133"/>
      <c r="AW673" s="133"/>
      <c r="AX673" s="133"/>
      <c r="AY673" s="133"/>
      <c r="AZ673" s="133"/>
      <c r="BA673" s="133"/>
      <c r="BB673" s="133"/>
      <c r="BC673" s="133"/>
      <c r="BD673" s="133"/>
      <c r="BE673" s="133"/>
      <c r="BF673" s="133"/>
      <c r="BG673" s="133"/>
    </row>
    <row r="674" spans="1:59" s="20" customFormat="1" ht="12.75" customHeight="1">
      <c r="A674" s="14" t="s">
        <v>38</v>
      </c>
      <c r="B674" s="16">
        <v>0</v>
      </c>
      <c r="C674" s="16">
        <v>0</v>
      </c>
      <c r="D674" s="16">
        <v>0</v>
      </c>
      <c r="E674" s="16">
        <v>0</v>
      </c>
      <c r="F674" s="16">
        <v>0</v>
      </c>
      <c r="G674" s="18">
        <v>0</v>
      </c>
      <c r="H674" s="16">
        <v>0</v>
      </c>
      <c r="I674" s="16">
        <v>0</v>
      </c>
      <c r="J674" s="16">
        <v>0</v>
      </c>
      <c r="K674" s="16">
        <v>0</v>
      </c>
      <c r="L674" s="18">
        <v>0</v>
      </c>
      <c r="M674" s="18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8">
        <v>0</v>
      </c>
      <c r="T674" s="16">
        <v>69</v>
      </c>
      <c r="U674" s="16">
        <v>0</v>
      </c>
      <c r="V674" s="16">
        <v>68</v>
      </c>
      <c r="W674" s="16">
        <v>1</v>
      </c>
      <c r="X674" s="18">
        <v>0</v>
      </c>
      <c r="Y674" s="19">
        <v>0</v>
      </c>
      <c r="AA674" s="133"/>
      <c r="AB674" s="133"/>
      <c r="AC674" s="133"/>
      <c r="AD674" s="133"/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/>
      <c r="AQ674" s="133"/>
      <c r="AR674" s="133"/>
      <c r="AS674" s="133"/>
      <c r="AT674" s="133"/>
      <c r="AU674" s="133"/>
      <c r="AV674" s="133"/>
      <c r="AW674" s="133"/>
      <c r="AX674" s="133"/>
      <c r="AY674" s="133"/>
      <c r="AZ674" s="133"/>
      <c r="BA674" s="133"/>
      <c r="BB674" s="133"/>
      <c r="BC674" s="133"/>
      <c r="BD674" s="133"/>
      <c r="BE674" s="133"/>
      <c r="BF674" s="133"/>
      <c r="BG674" s="133"/>
    </row>
    <row r="675" spans="1:59" s="20" customFormat="1" ht="12.75" customHeight="1">
      <c r="A675" s="13" t="s">
        <v>39</v>
      </c>
      <c r="B675" s="56">
        <v>23</v>
      </c>
      <c r="C675" s="56">
        <v>0</v>
      </c>
      <c r="D675" s="56">
        <v>11</v>
      </c>
      <c r="E675" s="56">
        <v>12</v>
      </c>
      <c r="F675" s="56">
        <v>0</v>
      </c>
      <c r="G675" s="75">
        <v>0</v>
      </c>
      <c r="H675" s="56">
        <v>0</v>
      </c>
      <c r="I675" s="56">
        <v>0</v>
      </c>
      <c r="J675" s="56">
        <v>0</v>
      </c>
      <c r="K675" s="56">
        <v>0</v>
      </c>
      <c r="L675" s="75">
        <v>0</v>
      </c>
      <c r="M675" s="75">
        <v>0</v>
      </c>
      <c r="N675" s="56">
        <v>0</v>
      </c>
      <c r="O675" s="56">
        <v>0</v>
      </c>
      <c r="P675" s="56">
        <v>0</v>
      </c>
      <c r="Q675" s="56">
        <v>0</v>
      </c>
      <c r="R675" s="56">
        <v>0</v>
      </c>
      <c r="S675" s="75">
        <v>0</v>
      </c>
      <c r="T675" s="56">
        <v>0</v>
      </c>
      <c r="U675" s="56">
        <v>0</v>
      </c>
      <c r="V675" s="56">
        <v>0</v>
      </c>
      <c r="W675" s="56">
        <v>0</v>
      </c>
      <c r="X675" s="75">
        <v>0</v>
      </c>
      <c r="Y675" s="57">
        <v>0</v>
      </c>
      <c r="AA675" s="133"/>
      <c r="AB675" s="133"/>
      <c r="AC675" s="133"/>
      <c r="AD675" s="133"/>
      <c r="AE675" s="133"/>
      <c r="AF675" s="133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/>
      <c r="AQ675" s="133"/>
      <c r="AR675" s="133"/>
      <c r="AS675" s="133"/>
      <c r="AT675" s="133"/>
      <c r="AU675" s="133"/>
      <c r="AV675" s="133"/>
      <c r="AW675" s="133"/>
      <c r="AX675" s="133"/>
      <c r="AY675" s="133"/>
      <c r="AZ675" s="133"/>
      <c r="BA675" s="133"/>
      <c r="BB675" s="133"/>
      <c r="BC675" s="133"/>
      <c r="BD675" s="133"/>
      <c r="BE675" s="133"/>
      <c r="BF675" s="133"/>
      <c r="BG675" s="133"/>
    </row>
    <row r="676" spans="1:59" s="20" customFormat="1" ht="12.75" customHeight="1">
      <c r="A676" s="61" t="s">
        <v>40</v>
      </c>
      <c r="B676" s="17">
        <v>37</v>
      </c>
      <c r="C676" s="17">
        <v>0</v>
      </c>
      <c r="D676" s="17">
        <v>18</v>
      </c>
      <c r="E676" s="17">
        <v>16</v>
      </c>
      <c r="F676" s="17">
        <v>3</v>
      </c>
      <c r="G676" s="76"/>
      <c r="H676" s="17">
        <v>0</v>
      </c>
      <c r="I676" s="17">
        <v>0</v>
      </c>
      <c r="J676" s="17">
        <v>0</v>
      </c>
      <c r="K676" s="17">
        <v>0</v>
      </c>
      <c r="L676" s="76">
        <v>0</v>
      </c>
      <c r="M676" s="76"/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76"/>
      <c r="T676" s="17">
        <v>3</v>
      </c>
      <c r="U676" s="17">
        <v>0</v>
      </c>
      <c r="V676" s="17">
        <v>3</v>
      </c>
      <c r="W676" s="17">
        <v>0</v>
      </c>
      <c r="X676" s="76">
        <v>0</v>
      </c>
      <c r="Y676" s="59"/>
      <c r="AA676" s="133"/>
      <c r="AB676" s="133"/>
      <c r="AC676" s="133"/>
      <c r="AD676" s="133"/>
      <c r="AE676" s="133"/>
      <c r="AF676" s="133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/>
      <c r="AQ676" s="133"/>
      <c r="AR676" s="133"/>
      <c r="AS676" s="133"/>
      <c r="AT676" s="133"/>
      <c r="AU676" s="133"/>
      <c r="AV676" s="133"/>
      <c r="AW676" s="133"/>
      <c r="AX676" s="133"/>
      <c r="AY676" s="133"/>
      <c r="AZ676" s="133"/>
      <c r="BA676" s="133"/>
      <c r="BB676" s="133"/>
      <c r="BC676" s="133"/>
      <c r="BD676" s="133"/>
      <c r="BE676" s="133"/>
      <c r="BF676" s="133"/>
      <c r="BG676" s="133"/>
    </row>
    <row r="677" spans="1:59" s="20" customFormat="1" ht="12.75" customHeight="1">
      <c r="A677" s="61" t="s">
        <v>41</v>
      </c>
      <c r="B677" s="17">
        <v>679</v>
      </c>
      <c r="C677" s="17">
        <v>0</v>
      </c>
      <c r="D677" s="17">
        <v>455</v>
      </c>
      <c r="E677" s="17">
        <v>174</v>
      </c>
      <c r="F677" s="17">
        <v>50</v>
      </c>
      <c r="G677" s="76">
        <v>0</v>
      </c>
      <c r="H677" s="17">
        <v>0</v>
      </c>
      <c r="I677" s="17">
        <v>0</v>
      </c>
      <c r="J677" s="17">
        <v>0</v>
      </c>
      <c r="K677" s="17">
        <v>0</v>
      </c>
      <c r="L677" s="76">
        <v>0</v>
      </c>
      <c r="M677" s="76">
        <v>0</v>
      </c>
      <c r="N677" s="17">
        <v>1</v>
      </c>
      <c r="O677" s="17">
        <v>0</v>
      </c>
      <c r="P677" s="17">
        <v>0</v>
      </c>
      <c r="Q677" s="17">
        <v>1</v>
      </c>
      <c r="R677" s="17">
        <v>0</v>
      </c>
      <c r="S677" s="76">
        <v>0</v>
      </c>
      <c r="T677" s="17">
        <v>0</v>
      </c>
      <c r="U677" s="17">
        <v>0</v>
      </c>
      <c r="V677" s="17">
        <v>0</v>
      </c>
      <c r="W677" s="17">
        <v>0</v>
      </c>
      <c r="X677" s="76">
        <v>0</v>
      </c>
      <c r="Y677" s="59">
        <v>0</v>
      </c>
      <c r="AA677" s="133"/>
      <c r="AB677" s="133"/>
      <c r="AC677" s="133"/>
      <c r="AD677" s="133"/>
      <c r="AE677" s="133"/>
      <c r="AF677" s="133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/>
      <c r="AQ677" s="133"/>
      <c r="AR677" s="133"/>
      <c r="AS677" s="133"/>
      <c r="AT677" s="133"/>
      <c r="AU677" s="133"/>
      <c r="AV677" s="133"/>
      <c r="AW677" s="133"/>
      <c r="AX677" s="133"/>
      <c r="AY677" s="133"/>
      <c r="AZ677" s="133"/>
      <c r="BA677" s="133"/>
      <c r="BB677" s="133"/>
      <c r="BC677" s="133"/>
      <c r="BD677" s="133"/>
      <c r="BE677" s="133"/>
      <c r="BF677" s="133"/>
      <c r="BG677" s="133"/>
    </row>
    <row r="678" spans="1:59" s="20" customFormat="1" ht="12.75" customHeight="1">
      <c r="A678" s="61" t="s">
        <v>42</v>
      </c>
      <c r="B678" s="17">
        <v>24</v>
      </c>
      <c r="C678" s="17">
        <v>0</v>
      </c>
      <c r="D678" s="17">
        <v>7</v>
      </c>
      <c r="E678" s="17">
        <v>12</v>
      </c>
      <c r="F678" s="17">
        <v>5</v>
      </c>
      <c r="G678" s="76">
        <v>0</v>
      </c>
      <c r="H678" s="17">
        <v>0</v>
      </c>
      <c r="I678" s="17">
        <v>0</v>
      </c>
      <c r="J678" s="17">
        <v>0</v>
      </c>
      <c r="K678" s="17">
        <v>0</v>
      </c>
      <c r="L678" s="76">
        <v>0</v>
      </c>
      <c r="M678" s="76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76">
        <v>0</v>
      </c>
      <c r="T678" s="17">
        <v>0</v>
      </c>
      <c r="U678" s="17">
        <v>0</v>
      </c>
      <c r="V678" s="17">
        <v>0</v>
      </c>
      <c r="W678" s="17">
        <v>0</v>
      </c>
      <c r="X678" s="76">
        <v>0</v>
      </c>
      <c r="Y678" s="59">
        <v>0</v>
      </c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/>
      <c r="AQ678" s="133"/>
      <c r="AR678" s="133"/>
      <c r="AS678" s="133"/>
      <c r="AT678" s="133"/>
      <c r="AU678" s="133"/>
      <c r="AV678" s="133"/>
      <c r="AW678" s="133"/>
      <c r="AX678" s="133"/>
      <c r="AY678" s="133"/>
      <c r="AZ678" s="133"/>
      <c r="BA678" s="133"/>
      <c r="BB678" s="133"/>
      <c r="BC678" s="133"/>
      <c r="BD678" s="133"/>
      <c r="BE678" s="133"/>
      <c r="BF678" s="133"/>
      <c r="BG678" s="133"/>
    </row>
    <row r="679" spans="1:59" s="20" customFormat="1" ht="12.75" customHeight="1">
      <c r="A679" s="14" t="s">
        <v>43</v>
      </c>
      <c r="B679" s="16">
        <v>15</v>
      </c>
      <c r="C679" s="16">
        <v>0</v>
      </c>
      <c r="D679" s="16">
        <v>4</v>
      </c>
      <c r="E679" s="16">
        <v>9</v>
      </c>
      <c r="F679" s="16">
        <v>2</v>
      </c>
      <c r="G679" s="18">
        <v>0</v>
      </c>
      <c r="H679" s="16">
        <v>0</v>
      </c>
      <c r="I679" s="16">
        <v>0</v>
      </c>
      <c r="J679" s="16">
        <v>0</v>
      </c>
      <c r="K679" s="16">
        <v>0</v>
      </c>
      <c r="L679" s="18">
        <v>0</v>
      </c>
      <c r="M679" s="18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8">
        <v>0</v>
      </c>
      <c r="T679" s="16">
        <v>5</v>
      </c>
      <c r="U679" s="16">
        <v>0</v>
      </c>
      <c r="V679" s="16">
        <v>1</v>
      </c>
      <c r="W679" s="16">
        <v>4</v>
      </c>
      <c r="X679" s="18">
        <v>0</v>
      </c>
      <c r="Y679" s="19">
        <v>0</v>
      </c>
      <c r="AA679" s="133"/>
      <c r="AB679" s="133"/>
      <c r="AC679" s="133"/>
      <c r="AD679" s="133"/>
      <c r="AE679" s="133"/>
      <c r="AF679" s="133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  <c r="AU679" s="133"/>
      <c r="AV679" s="133"/>
      <c r="AW679" s="133"/>
      <c r="AX679" s="133"/>
      <c r="AY679" s="133"/>
      <c r="AZ679" s="133"/>
      <c r="BA679" s="133"/>
      <c r="BB679" s="133"/>
      <c r="BC679" s="133"/>
      <c r="BD679" s="133"/>
      <c r="BE679" s="133"/>
      <c r="BF679" s="133"/>
      <c r="BG679" s="133"/>
    </row>
    <row r="680" spans="1:59" s="20" customFormat="1" ht="12.75" customHeight="1">
      <c r="A680" s="13" t="s">
        <v>44</v>
      </c>
      <c r="B680" s="56">
        <v>0</v>
      </c>
      <c r="C680" s="56">
        <v>0</v>
      </c>
      <c r="D680" s="56">
        <v>0</v>
      </c>
      <c r="E680" s="56">
        <v>0</v>
      </c>
      <c r="F680" s="56">
        <v>0</v>
      </c>
      <c r="G680" s="75"/>
      <c r="H680" s="56">
        <v>0</v>
      </c>
      <c r="I680" s="56">
        <v>0</v>
      </c>
      <c r="J680" s="56">
        <v>0</v>
      </c>
      <c r="K680" s="56">
        <v>0</v>
      </c>
      <c r="L680" s="75">
        <v>0</v>
      </c>
      <c r="M680" s="75"/>
      <c r="N680" s="56">
        <v>0</v>
      </c>
      <c r="O680" s="56">
        <v>0</v>
      </c>
      <c r="P680" s="56">
        <v>0</v>
      </c>
      <c r="Q680" s="56">
        <v>0</v>
      </c>
      <c r="R680" s="56">
        <v>0</v>
      </c>
      <c r="S680" s="75"/>
      <c r="T680" s="17">
        <v>1</v>
      </c>
      <c r="U680" s="17">
        <v>0</v>
      </c>
      <c r="V680" s="17">
        <v>1</v>
      </c>
      <c r="W680" s="17">
        <v>0</v>
      </c>
      <c r="X680" s="17">
        <v>0</v>
      </c>
      <c r="Y680" s="59"/>
      <c r="AA680" s="133"/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  <c r="AU680" s="133"/>
      <c r="AV680" s="133"/>
      <c r="AW680" s="133"/>
      <c r="AX680" s="133"/>
      <c r="AY680" s="133"/>
      <c r="AZ680" s="133"/>
      <c r="BA680" s="133"/>
      <c r="BB680" s="133"/>
      <c r="BC680" s="133"/>
      <c r="BD680" s="133"/>
      <c r="BE680" s="133"/>
      <c r="BF680" s="133"/>
      <c r="BG680" s="133"/>
    </row>
    <row r="681" spans="1:59" s="20" customFormat="1" ht="12.75" customHeight="1">
      <c r="A681" s="61" t="s">
        <v>45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76"/>
      <c r="H681" s="17">
        <v>0</v>
      </c>
      <c r="I681" s="17">
        <v>0</v>
      </c>
      <c r="J681" s="17">
        <v>0</v>
      </c>
      <c r="K681" s="17">
        <v>0</v>
      </c>
      <c r="L681" s="76">
        <v>0</v>
      </c>
      <c r="M681" s="76"/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76"/>
      <c r="T681" s="17">
        <v>3</v>
      </c>
      <c r="U681" s="17">
        <v>0</v>
      </c>
      <c r="V681" s="17">
        <v>2</v>
      </c>
      <c r="W681" s="17">
        <v>1</v>
      </c>
      <c r="X681" s="17">
        <v>0</v>
      </c>
      <c r="Y681" s="59"/>
      <c r="AA681" s="133"/>
      <c r="AB681" s="133"/>
      <c r="AC681" s="133"/>
      <c r="AD681" s="133"/>
      <c r="AE681" s="133"/>
      <c r="AF681" s="133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  <c r="AU681" s="133"/>
      <c r="AV681" s="133"/>
      <c r="AW681" s="133"/>
      <c r="AX681" s="133"/>
      <c r="AY681" s="133"/>
      <c r="AZ681" s="133"/>
      <c r="BA681" s="133"/>
      <c r="BB681" s="133"/>
      <c r="BC681" s="133"/>
      <c r="BD681" s="133"/>
      <c r="BE681" s="133"/>
      <c r="BF681" s="133"/>
      <c r="BG681" s="133"/>
    </row>
    <row r="682" spans="1:59" s="20" customFormat="1" ht="12.75" customHeight="1">
      <c r="A682" s="61" t="s">
        <v>46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76">
        <v>0</v>
      </c>
      <c r="H682" s="17">
        <v>0</v>
      </c>
      <c r="I682" s="17">
        <v>0</v>
      </c>
      <c r="J682" s="17">
        <v>0</v>
      </c>
      <c r="K682" s="17">
        <v>0</v>
      </c>
      <c r="L682" s="76">
        <v>0</v>
      </c>
      <c r="M682" s="76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76">
        <v>0</v>
      </c>
      <c r="T682" s="17">
        <v>1</v>
      </c>
      <c r="U682" s="17">
        <v>0</v>
      </c>
      <c r="V682" s="17">
        <v>1</v>
      </c>
      <c r="W682" s="17">
        <v>0</v>
      </c>
      <c r="X682" s="17">
        <v>0</v>
      </c>
      <c r="Y682" s="59">
        <v>0</v>
      </c>
      <c r="AA682" s="133"/>
      <c r="AB682" s="133"/>
      <c r="AC682" s="133"/>
      <c r="AD682" s="133"/>
      <c r="AE682" s="133"/>
      <c r="AF682" s="133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  <c r="AU682" s="133"/>
      <c r="AV682" s="133"/>
      <c r="AW682" s="133"/>
      <c r="AX682" s="133"/>
      <c r="AY682" s="133"/>
      <c r="AZ682" s="133"/>
      <c r="BA682" s="133"/>
      <c r="BB682" s="133"/>
      <c r="BC682" s="133"/>
      <c r="BD682" s="133"/>
      <c r="BE682" s="133"/>
      <c r="BF682" s="133"/>
      <c r="BG682" s="133"/>
    </row>
    <row r="683" spans="1:59" s="20" customFormat="1" ht="12.75" customHeight="1">
      <c r="A683" s="61" t="s">
        <v>47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76"/>
      <c r="H683" s="17">
        <v>0</v>
      </c>
      <c r="I683" s="17">
        <v>0</v>
      </c>
      <c r="J683" s="17">
        <v>0</v>
      </c>
      <c r="K683" s="17">
        <v>0</v>
      </c>
      <c r="L683" s="76">
        <v>0</v>
      </c>
      <c r="M683" s="76"/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76"/>
      <c r="T683" s="17">
        <v>0</v>
      </c>
      <c r="U683" s="17">
        <v>0</v>
      </c>
      <c r="V683" s="17">
        <v>0</v>
      </c>
      <c r="W683" s="17">
        <v>0</v>
      </c>
      <c r="X683" s="17">
        <v>0</v>
      </c>
      <c r="Y683" s="59"/>
      <c r="AA683" s="133"/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  <c r="AU683" s="133"/>
      <c r="AV683" s="133"/>
      <c r="AW683" s="133"/>
      <c r="AX683" s="133"/>
      <c r="AY683" s="133"/>
      <c r="AZ683" s="133"/>
      <c r="BA683" s="133"/>
      <c r="BB683" s="133"/>
      <c r="BC683" s="133"/>
      <c r="BD683" s="133"/>
      <c r="BE683" s="133"/>
      <c r="BF683" s="133"/>
      <c r="BG683" s="133"/>
    </row>
    <row r="684" spans="1:59" s="20" customFormat="1" ht="12.75" customHeight="1">
      <c r="A684" s="14" t="s">
        <v>48</v>
      </c>
      <c r="B684" s="16">
        <v>0</v>
      </c>
      <c r="C684" s="16">
        <v>0</v>
      </c>
      <c r="D684" s="16">
        <v>0</v>
      </c>
      <c r="E684" s="16">
        <v>0</v>
      </c>
      <c r="F684" s="16">
        <v>0</v>
      </c>
      <c r="G684" s="18"/>
      <c r="H684" s="16">
        <v>0</v>
      </c>
      <c r="I684" s="16">
        <v>0</v>
      </c>
      <c r="J684" s="16">
        <v>0</v>
      </c>
      <c r="K684" s="16">
        <v>0</v>
      </c>
      <c r="L684" s="18">
        <v>0</v>
      </c>
      <c r="M684" s="18"/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8"/>
      <c r="T684" s="16">
        <v>87</v>
      </c>
      <c r="U684" s="16">
        <v>0</v>
      </c>
      <c r="V684" s="16">
        <v>80</v>
      </c>
      <c r="W684" s="16">
        <v>7</v>
      </c>
      <c r="X684" s="18">
        <v>0</v>
      </c>
      <c r="Y684" s="19"/>
      <c r="AA684" s="133"/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  <c r="AU684" s="133"/>
      <c r="AV684" s="133"/>
      <c r="AW684" s="133"/>
      <c r="AX684" s="133"/>
      <c r="AY684" s="133"/>
      <c r="AZ684" s="133"/>
      <c r="BA684" s="133"/>
      <c r="BB684" s="133"/>
      <c r="BC684" s="133"/>
      <c r="BD684" s="133"/>
      <c r="BE684" s="133"/>
      <c r="BF684" s="133"/>
      <c r="BG684" s="133"/>
    </row>
    <row r="685" spans="1:59" s="20" customFormat="1" ht="12.75" customHeight="1">
      <c r="A685" s="13" t="s">
        <v>49</v>
      </c>
      <c r="B685" s="56">
        <v>0</v>
      </c>
      <c r="C685" s="56">
        <v>0</v>
      </c>
      <c r="D685" s="56">
        <v>0</v>
      </c>
      <c r="E685" s="56">
        <v>0</v>
      </c>
      <c r="F685" s="56">
        <v>0</v>
      </c>
      <c r="G685" s="75"/>
      <c r="H685" s="56">
        <v>0</v>
      </c>
      <c r="I685" s="56">
        <v>0</v>
      </c>
      <c r="J685" s="56">
        <v>0</v>
      </c>
      <c r="K685" s="56">
        <v>0</v>
      </c>
      <c r="L685" s="75">
        <v>0</v>
      </c>
      <c r="M685" s="75"/>
      <c r="N685" s="56">
        <v>0</v>
      </c>
      <c r="O685" s="56">
        <v>0</v>
      </c>
      <c r="P685" s="56">
        <v>0</v>
      </c>
      <c r="Q685" s="56">
        <v>0</v>
      </c>
      <c r="R685" s="56">
        <v>0</v>
      </c>
      <c r="S685" s="75"/>
      <c r="T685" s="56">
        <v>90</v>
      </c>
      <c r="U685" s="56">
        <v>0</v>
      </c>
      <c r="V685" s="56">
        <v>84</v>
      </c>
      <c r="W685" s="56">
        <v>6</v>
      </c>
      <c r="X685" s="75">
        <v>0</v>
      </c>
      <c r="Y685" s="57"/>
      <c r="AA685" s="133"/>
      <c r="AB685" s="133"/>
      <c r="AC685" s="133"/>
      <c r="AD685" s="133"/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  <c r="AU685" s="133"/>
      <c r="AV685" s="133"/>
      <c r="AW685" s="133"/>
      <c r="AX685" s="133"/>
      <c r="AY685" s="133"/>
      <c r="AZ685" s="133"/>
      <c r="BA685" s="133"/>
      <c r="BB685" s="133"/>
      <c r="BC685" s="133"/>
      <c r="BD685" s="133"/>
      <c r="BE685" s="133"/>
      <c r="BF685" s="133"/>
      <c r="BG685" s="133"/>
    </row>
    <row r="686" spans="1:59" s="20" customFormat="1" ht="12.75" customHeight="1">
      <c r="A686" s="61" t="s">
        <v>50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76"/>
      <c r="H686" s="17">
        <v>0</v>
      </c>
      <c r="I686" s="17">
        <v>0</v>
      </c>
      <c r="J686" s="17">
        <v>0</v>
      </c>
      <c r="K686" s="17">
        <v>0</v>
      </c>
      <c r="L686" s="76">
        <v>0</v>
      </c>
      <c r="M686" s="76"/>
      <c r="N686" s="17">
        <v>0</v>
      </c>
      <c r="O686" s="17">
        <v>0</v>
      </c>
      <c r="P686" s="17">
        <v>0</v>
      </c>
      <c r="Q686" s="17">
        <v>0</v>
      </c>
      <c r="R686" s="17">
        <v>0</v>
      </c>
      <c r="S686" s="76"/>
      <c r="T686" s="17">
        <v>6</v>
      </c>
      <c r="U686" s="17">
        <v>0</v>
      </c>
      <c r="V686" s="17">
        <v>4</v>
      </c>
      <c r="W686" s="17">
        <v>2</v>
      </c>
      <c r="X686" s="76">
        <v>0</v>
      </c>
      <c r="Y686" s="59"/>
      <c r="AA686" s="133"/>
      <c r="AB686" s="133"/>
      <c r="AC686" s="133"/>
      <c r="AD686" s="133"/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  <c r="AU686" s="133"/>
      <c r="AV686" s="133"/>
      <c r="AW686" s="133"/>
      <c r="AX686" s="133"/>
      <c r="AY686" s="133"/>
      <c r="AZ686" s="133"/>
      <c r="BA686" s="133"/>
      <c r="BB686" s="133"/>
      <c r="BC686" s="133"/>
      <c r="BD686" s="133"/>
      <c r="BE686" s="133"/>
      <c r="BF686" s="133"/>
      <c r="BG686" s="133"/>
    </row>
    <row r="687" spans="1:59" s="20" customFormat="1" ht="12.75" customHeight="1">
      <c r="A687" s="61" t="s">
        <v>51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76">
        <v>0</v>
      </c>
      <c r="H687" s="17">
        <v>0</v>
      </c>
      <c r="I687" s="17">
        <v>0</v>
      </c>
      <c r="J687" s="17">
        <v>0</v>
      </c>
      <c r="K687" s="17">
        <v>0</v>
      </c>
      <c r="L687" s="76">
        <v>0</v>
      </c>
      <c r="M687" s="76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76">
        <v>0</v>
      </c>
      <c r="T687" s="17">
        <v>0</v>
      </c>
      <c r="U687" s="17">
        <v>0</v>
      </c>
      <c r="V687" s="17">
        <v>0</v>
      </c>
      <c r="W687" s="17">
        <v>0</v>
      </c>
      <c r="X687" s="76">
        <v>0</v>
      </c>
      <c r="Y687" s="59">
        <v>0</v>
      </c>
      <c r="AA687" s="133"/>
      <c r="AB687" s="133"/>
      <c r="AC687" s="133"/>
      <c r="AD687" s="133"/>
      <c r="AE687" s="133"/>
      <c r="AF687" s="133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  <c r="AU687" s="133"/>
      <c r="AV687" s="133"/>
      <c r="AW687" s="133"/>
      <c r="AX687" s="133"/>
      <c r="AY687" s="133"/>
      <c r="AZ687" s="133"/>
      <c r="BA687" s="133"/>
      <c r="BB687" s="133"/>
      <c r="BC687" s="133"/>
      <c r="BD687" s="133"/>
      <c r="BE687" s="133"/>
      <c r="BF687" s="133"/>
      <c r="BG687" s="133"/>
    </row>
    <row r="688" spans="1:59" s="20" customFormat="1" ht="12.75" customHeight="1">
      <c r="A688" s="61" t="s">
        <v>52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76"/>
      <c r="H688" s="17">
        <v>0</v>
      </c>
      <c r="I688" s="17">
        <v>0</v>
      </c>
      <c r="J688" s="17">
        <v>0</v>
      </c>
      <c r="K688" s="17">
        <v>0</v>
      </c>
      <c r="L688" s="76">
        <v>0</v>
      </c>
      <c r="M688" s="76"/>
      <c r="N688" s="17">
        <v>0</v>
      </c>
      <c r="O688" s="17">
        <v>0</v>
      </c>
      <c r="P688" s="17">
        <v>0</v>
      </c>
      <c r="Q688" s="17">
        <v>0</v>
      </c>
      <c r="R688" s="17">
        <v>0</v>
      </c>
      <c r="S688" s="76"/>
      <c r="T688" s="17">
        <v>6</v>
      </c>
      <c r="U688" s="17">
        <v>0</v>
      </c>
      <c r="V688" s="17">
        <v>6</v>
      </c>
      <c r="W688" s="17">
        <v>0</v>
      </c>
      <c r="X688" s="76">
        <v>0</v>
      </c>
      <c r="Y688" s="59"/>
      <c r="AA688" s="133"/>
      <c r="AB688" s="133"/>
      <c r="AC688" s="133"/>
      <c r="AD688" s="133"/>
      <c r="AE688" s="133"/>
      <c r="AF688" s="133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  <c r="AU688" s="133"/>
      <c r="AV688" s="133"/>
      <c r="AW688" s="133"/>
      <c r="AX688" s="133"/>
      <c r="AY688" s="133"/>
      <c r="AZ688" s="133"/>
      <c r="BA688" s="133"/>
      <c r="BB688" s="133"/>
      <c r="BC688" s="133"/>
      <c r="BD688" s="133"/>
      <c r="BE688" s="133"/>
      <c r="BF688" s="133"/>
      <c r="BG688" s="133"/>
    </row>
    <row r="689" spans="1:59" s="20" customFormat="1" ht="12.75" customHeight="1">
      <c r="A689" s="14" t="s">
        <v>53</v>
      </c>
      <c r="B689" s="16">
        <v>0</v>
      </c>
      <c r="C689" s="16">
        <v>0</v>
      </c>
      <c r="D689" s="16">
        <v>0</v>
      </c>
      <c r="E689" s="16">
        <v>0</v>
      </c>
      <c r="F689" s="16">
        <v>0</v>
      </c>
      <c r="G689" s="18"/>
      <c r="H689" s="16">
        <v>0</v>
      </c>
      <c r="I689" s="16">
        <v>0</v>
      </c>
      <c r="J689" s="16">
        <v>0</v>
      </c>
      <c r="K689" s="16">
        <v>0</v>
      </c>
      <c r="L689" s="18">
        <v>0</v>
      </c>
      <c r="M689" s="18"/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8"/>
      <c r="T689" s="16">
        <v>0</v>
      </c>
      <c r="U689" s="16">
        <v>0</v>
      </c>
      <c r="V689" s="16">
        <v>0</v>
      </c>
      <c r="W689" s="16">
        <v>0</v>
      </c>
      <c r="X689" s="18">
        <v>0</v>
      </c>
      <c r="Y689" s="19"/>
      <c r="AA689" s="133"/>
      <c r="AB689" s="133"/>
      <c r="AC689" s="133"/>
      <c r="AD689" s="133"/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  <c r="AU689" s="133"/>
      <c r="AV689" s="133"/>
      <c r="AW689" s="133"/>
      <c r="AX689" s="133"/>
      <c r="AY689" s="133"/>
      <c r="AZ689" s="133"/>
      <c r="BA689" s="133"/>
      <c r="BB689" s="133"/>
      <c r="BC689" s="133"/>
      <c r="BD689" s="133"/>
      <c r="BE689" s="133"/>
      <c r="BF689" s="133"/>
      <c r="BG689" s="133"/>
    </row>
    <row r="690" spans="1:59" s="20" customFormat="1" ht="12.75" customHeight="1">
      <c r="A690" s="61" t="s">
        <v>54</v>
      </c>
      <c r="B690" s="56">
        <v>0</v>
      </c>
      <c r="C690" s="56">
        <v>0</v>
      </c>
      <c r="D690" s="56">
        <v>0</v>
      </c>
      <c r="E690" s="56">
        <v>0</v>
      </c>
      <c r="F690" s="56">
        <v>0</v>
      </c>
      <c r="G690" s="75"/>
      <c r="H690" s="56">
        <v>0</v>
      </c>
      <c r="I690" s="56">
        <v>0</v>
      </c>
      <c r="J690" s="56">
        <v>0</v>
      </c>
      <c r="K690" s="56">
        <v>0</v>
      </c>
      <c r="L690" s="75">
        <v>0</v>
      </c>
      <c r="M690" s="75"/>
      <c r="N690" s="56">
        <v>0</v>
      </c>
      <c r="O690" s="56">
        <v>0</v>
      </c>
      <c r="P690" s="56">
        <v>0</v>
      </c>
      <c r="Q690" s="56">
        <v>0</v>
      </c>
      <c r="R690" s="56">
        <v>0</v>
      </c>
      <c r="S690" s="75"/>
      <c r="T690" s="56">
        <v>0</v>
      </c>
      <c r="U690" s="56">
        <v>0</v>
      </c>
      <c r="V690" s="56">
        <v>0</v>
      </c>
      <c r="W690" s="56">
        <v>0</v>
      </c>
      <c r="X690" s="75">
        <v>0</v>
      </c>
      <c r="Y690" s="57"/>
      <c r="AA690" s="133"/>
      <c r="AB690" s="133"/>
      <c r="AC690" s="133"/>
      <c r="AD690" s="133"/>
      <c r="AE690" s="133"/>
      <c r="AF690" s="133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/>
      <c r="AQ690" s="133"/>
      <c r="AR690" s="133"/>
      <c r="AS690" s="133"/>
      <c r="AT690" s="133"/>
      <c r="AU690" s="133"/>
      <c r="AV690" s="133"/>
      <c r="AW690" s="133"/>
      <c r="AX690" s="133"/>
      <c r="AY690" s="133"/>
      <c r="AZ690" s="133"/>
      <c r="BA690" s="133"/>
      <c r="BB690" s="133"/>
      <c r="BC690" s="133"/>
      <c r="BD690" s="133"/>
      <c r="BE690" s="133"/>
      <c r="BF690" s="133"/>
      <c r="BG690" s="133"/>
    </row>
    <row r="691" spans="1:59" s="20" customFormat="1" ht="12.75" customHeight="1">
      <c r="A691" s="63" t="s">
        <v>55</v>
      </c>
      <c r="B691" s="64">
        <v>0</v>
      </c>
      <c r="C691" s="64">
        <v>0</v>
      </c>
      <c r="D691" s="64">
        <v>0</v>
      </c>
      <c r="E691" s="64">
        <v>0</v>
      </c>
      <c r="F691" s="64">
        <v>0</v>
      </c>
      <c r="G691" s="77"/>
      <c r="H691" s="64">
        <v>0</v>
      </c>
      <c r="I691" s="64">
        <v>0</v>
      </c>
      <c r="J691" s="64">
        <v>0</v>
      </c>
      <c r="K691" s="64">
        <v>0</v>
      </c>
      <c r="L691" s="77">
        <v>0</v>
      </c>
      <c r="M691" s="77"/>
      <c r="N691" s="64">
        <v>0</v>
      </c>
      <c r="O691" s="64">
        <v>0</v>
      </c>
      <c r="P691" s="64">
        <v>0</v>
      </c>
      <c r="Q691" s="64">
        <v>0</v>
      </c>
      <c r="R691" s="64">
        <v>0</v>
      </c>
      <c r="S691" s="77"/>
      <c r="T691" s="64">
        <v>0</v>
      </c>
      <c r="U691" s="64">
        <v>0</v>
      </c>
      <c r="V691" s="64">
        <v>0</v>
      </c>
      <c r="W691" s="64">
        <v>0</v>
      </c>
      <c r="X691" s="77">
        <v>0</v>
      </c>
      <c r="Y691" s="65"/>
      <c r="AA691" s="133"/>
      <c r="AB691" s="133"/>
      <c r="AC691" s="133"/>
      <c r="AD691" s="133"/>
      <c r="AE691" s="133"/>
      <c r="AF691" s="133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/>
      <c r="AQ691" s="133"/>
      <c r="AR691" s="133"/>
      <c r="AS691" s="133"/>
      <c r="AT691" s="133"/>
      <c r="AU691" s="133"/>
      <c r="AV691" s="133"/>
      <c r="AW691" s="133"/>
      <c r="AX691" s="133"/>
      <c r="AY691" s="133"/>
      <c r="AZ691" s="133"/>
      <c r="BA691" s="133"/>
      <c r="BB691" s="133"/>
      <c r="BC691" s="133"/>
      <c r="BD691" s="133"/>
      <c r="BE691" s="133"/>
      <c r="BF691" s="133"/>
      <c r="BG691" s="133"/>
    </row>
    <row r="692" spans="1:59" s="20" customFormat="1" ht="12.75" customHeight="1">
      <c r="A692" s="66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</row>
    <row r="693" spans="1:59" s="20" customFormat="1" ht="12.75" customHeight="1">
      <c r="A693" s="68" t="s">
        <v>122</v>
      </c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</row>
    <row r="694" spans="2:59" s="20" customFormat="1" ht="12.75" customHeight="1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</row>
    <row r="695" spans="2:59" s="20" customFormat="1" ht="12.75" customHeight="1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</row>
    <row r="696" spans="2:59" s="20" customFormat="1" ht="12.75" customHeight="1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</row>
    <row r="697" spans="1:59" s="20" customFormat="1" ht="12.75" customHeight="1">
      <c r="A697" s="11" t="s">
        <v>148</v>
      </c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</row>
    <row r="698" spans="1:59" s="20" customFormat="1" ht="12.75" customHeight="1">
      <c r="A698" s="9"/>
      <c r="B698" s="6" t="s">
        <v>147</v>
      </c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</row>
    <row r="699" spans="1:59" s="20" customFormat="1" ht="12.75" customHeight="1">
      <c r="A699" s="7"/>
      <c r="X699" s="8" t="s">
        <v>91</v>
      </c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</row>
    <row r="700" spans="1:59" s="20" customFormat="1" ht="12.75" customHeight="1">
      <c r="A700" s="25"/>
      <c r="B700" s="28"/>
      <c r="C700" s="21" t="s">
        <v>95</v>
      </c>
      <c r="D700" s="21"/>
      <c r="E700" s="21"/>
      <c r="F700" s="21"/>
      <c r="G700" s="27"/>
      <c r="H700" s="28"/>
      <c r="I700" s="21" t="s">
        <v>96</v>
      </c>
      <c r="J700" s="21"/>
      <c r="K700" s="21"/>
      <c r="L700" s="21"/>
      <c r="M700" s="27"/>
      <c r="N700" s="28"/>
      <c r="O700" s="21" t="s">
        <v>103</v>
      </c>
      <c r="P700" s="21"/>
      <c r="Q700" s="21"/>
      <c r="R700" s="21"/>
      <c r="S700" s="27"/>
      <c r="T700" s="28"/>
      <c r="U700" s="21" t="s">
        <v>123</v>
      </c>
      <c r="V700" s="21"/>
      <c r="W700" s="21"/>
      <c r="X700" s="21"/>
      <c r="Y700" s="29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</row>
    <row r="701" spans="1:59" s="20" customFormat="1" ht="12.75" customHeight="1">
      <c r="A701" s="31" t="s">
        <v>4</v>
      </c>
      <c r="B701" s="32"/>
      <c r="C701" s="33"/>
      <c r="D701" s="33"/>
      <c r="E701" s="33"/>
      <c r="F701" s="33"/>
      <c r="G701" s="34"/>
      <c r="H701" s="32"/>
      <c r="I701" s="33"/>
      <c r="J701" s="33"/>
      <c r="K701" s="33"/>
      <c r="L701" s="33"/>
      <c r="M701" s="34"/>
      <c r="N701" s="32"/>
      <c r="O701" s="33"/>
      <c r="P701" s="33"/>
      <c r="Q701" s="33"/>
      <c r="R701" s="33"/>
      <c r="S701" s="34"/>
      <c r="T701" s="32"/>
      <c r="U701" s="33"/>
      <c r="V701" s="33"/>
      <c r="W701" s="33"/>
      <c r="X701" s="33"/>
      <c r="Y701" s="35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</row>
    <row r="702" spans="1:59" s="20" customFormat="1" ht="12.75" customHeight="1">
      <c r="A702" s="36"/>
      <c r="B702" s="37"/>
      <c r="C702" s="37"/>
      <c r="D702" s="37"/>
      <c r="E702" s="37"/>
      <c r="F702" s="38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8"/>
      <c r="Y702" s="80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</row>
    <row r="703" spans="1:59" s="20" customFormat="1" ht="12.75" customHeight="1">
      <c r="A703" s="42" t="s">
        <v>6</v>
      </c>
      <c r="B703" s="43" t="s">
        <v>94</v>
      </c>
      <c r="C703" s="43" t="s">
        <v>119</v>
      </c>
      <c r="D703" s="43" t="s">
        <v>120</v>
      </c>
      <c r="E703" s="43" t="s">
        <v>113</v>
      </c>
      <c r="F703" s="73" t="s">
        <v>114</v>
      </c>
      <c r="G703" s="43" t="s">
        <v>121</v>
      </c>
      <c r="H703" s="43" t="s">
        <v>94</v>
      </c>
      <c r="I703" s="43" t="s">
        <v>119</v>
      </c>
      <c r="J703" s="43" t="s">
        <v>120</v>
      </c>
      <c r="K703" s="43" t="s">
        <v>113</v>
      </c>
      <c r="L703" s="43" t="s">
        <v>114</v>
      </c>
      <c r="M703" s="43" t="s">
        <v>121</v>
      </c>
      <c r="N703" s="43" t="s">
        <v>94</v>
      </c>
      <c r="O703" s="43" t="s">
        <v>119</v>
      </c>
      <c r="P703" s="43" t="s">
        <v>120</v>
      </c>
      <c r="Q703" s="43" t="s">
        <v>113</v>
      </c>
      <c r="R703" s="43" t="s">
        <v>114</v>
      </c>
      <c r="S703" s="43" t="s">
        <v>121</v>
      </c>
      <c r="T703" s="43" t="s">
        <v>94</v>
      </c>
      <c r="U703" s="43" t="s">
        <v>119</v>
      </c>
      <c r="V703" s="43" t="s">
        <v>120</v>
      </c>
      <c r="W703" s="43" t="s">
        <v>113</v>
      </c>
      <c r="X703" s="73" t="s">
        <v>114</v>
      </c>
      <c r="Y703" s="79" t="s">
        <v>121</v>
      </c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</row>
    <row r="704" spans="1:59" s="20" customFormat="1" ht="12.75" customHeight="1">
      <c r="A704" s="42" t="s">
        <v>8</v>
      </c>
      <c r="B704" s="44"/>
      <c r="C704" s="44"/>
      <c r="D704" s="44"/>
      <c r="E704" s="44"/>
      <c r="F704" s="32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32"/>
      <c r="Y704" s="81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</row>
    <row r="705" spans="1:59" s="20" customFormat="1" ht="12.75" customHeight="1">
      <c r="A705" s="49" t="s">
        <v>152</v>
      </c>
      <c r="B705" s="50">
        <v>6863</v>
      </c>
      <c r="C705" s="51">
        <v>4</v>
      </c>
      <c r="D705" s="51">
        <v>5048</v>
      </c>
      <c r="E705" s="50">
        <v>1788</v>
      </c>
      <c r="F705" s="50">
        <v>23</v>
      </c>
      <c r="G705" s="50" t="s">
        <v>158</v>
      </c>
      <c r="H705" s="50">
        <v>1891</v>
      </c>
      <c r="I705" s="51" t="s">
        <v>158</v>
      </c>
      <c r="J705" s="51">
        <v>651</v>
      </c>
      <c r="K705" s="50">
        <v>1211</v>
      </c>
      <c r="L705" s="50">
        <v>29</v>
      </c>
      <c r="M705" s="50" t="s">
        <v>158</v>
      </c>
      <c r="N705" s="50">
        <v>18</v>
      </c>
      <c r="O705" s="50" t="s">
        <v>158</v>
      </c>
      <c r="P705" s="51">
        <v>15</v>
      </c>
      <c r="Q705" s="50">
        <v>3</v>
      </c>
      <c r="R705" s="50" t="s">
        <v>158</v>
      </c>
      <c r="S705" s="50" t="s">
        <v>158</v>
      </c>
      <c r="T705" s="50">
        <v>454</v>
      </c>
      <c r="U705" s="50" t="s">
        <v>158</v>
      </c>
      <c r="V705" s="51">
        <v>316</v>
      </c>
      <c r="W705" s="50">
        <v>131</v>
      </c>
      <c r="X705" s="50">
        <v>7</v>
      </c>
      <c r="Y705" s="53" t="s">
        <v>158</v>
      </c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</row>
    <row r="706" spans="1:59" s="20" customFormat="1" ht="12.75" customHeight="1">
      <c r="A706" s="49" t="s">
        <v>150</v>
      </c>
      <c r="B706" s="50">
        <v>6579</v>
      </c>
      <c r="C706" s="50">
        <v>7</v>
      </c>
      <c r="D706" s="50">
        <v>4732</v>
      </c>
      <c r="E706" s="50">
        <v>1795</v>
      </c>
      <c r="F706" s="50">
        <v>45</v>
      </c>
      <c r="G706" s="50">
        <v>0</v>
      </c>
      <c r="H706" s="50">
        <v>1779</v>
      </c>
      <c r="I706" s="50">
        <v>0</v>
      </c>
      <c r="J706" s="50">
        <v>648</v>
      </c>
      <c r="K706" s="50">
        <v>1124</v>
      </c>
      <c r="L706" s="50">
        <v>7</v>
      </c>
      <c r="M706" s="50">
        <v>0</v>
      </c>
      <c r="N706" s="50">
        <v>18</v>
      </c>
      <c r="O706" s="50">
        <v>0</v>
      </c>
      <c r="P706" s="50">
        <v>1</v>
      </c>
      <c r="Q706" s="50">
        <v>17</v>
      </c>
      <c r="R706" s="50">
        <v>0</v>
      </c>
      <c r="S706" s="50">
        <v>0</v>
      </c>
      <c r="T706" s="50">
        <v>504</v>
      </c>
      <c r="U706" s="50">
        <v>0</v>
      </c>
      <c r="V706" s="50">
        <v>337</v>
      </c>
      <c r="W706" s="50">
        <v>161</v>
      </c>
      <c r="X706" s="50">
        <v>6</v>
      </c>
      <c r="Y706" s="53">
        <v>0</v>
      </c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</row>
    <row r="707" spans="1:59" s="20" customFormat="1" ht="12.75" customHeight="1">
      <c r="A707" s="49" t="s">
        <v>151</v>
      </c>
      <c r="B707" s="50">
        <v>6492</v>
      </c>
      <c r="C707" s="50">
        <v>1</v>
      </c>
      <c r="D707" s="50">
        <v>4871</v>
      </c>
      <c r="E707" s="50">
        <v>1580</v>
      </c>
      <c r="F707" s="50">
        <v>40</v>
      </c>
      <c r="G707" s="50">
        <v>0</v>
      </c>
      <c r="H707" s="50">
        <v>1676</v>
      </c>
      <c r="I707" s="50">
        <v>0</v>
      </c>
      <c r="J707" s="50">
        <v>765</v>
      </c>
      <c r="K707" s="50">
        <v>902</v>
      </c>
      <c r="L707" s="50">
        <v>9</v>
      </c>
      <c r="M707" s="50">
        <v>0</v>
      </c>
      <c r="N707" s="50">
        <v>19</v>
      </c>
      <c r="O707" s="50">
        <v>0</v>
      </c>
      <c r="P707" s="50">
        <v>14</v>
      </c>
      <c r="Q707" s="50">
        <v>5</v>
      </c>
      <c r="R707" s="50">
        <v>0</v>
      </c>
      <c r="S707" s="50">
        <v>0</v>
      </c>
      <c r="T707" s="50">
        <v>414</v>
      </c>
      <c r="U707" s="50">
        <v>0</v>
      </c>
      <c r="V707" s="50">
        <v>312</v>
      </c>
      <c r="W707" s="50">
        <v>102</v>
      </c>
      <c r="X707" s="50">
        <v>0</v>
      </c>
      <c r="Y707" s="53">
        <v>0</v>
      </c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</row>
    <row r="708" spans="1:59" s="20" customFormat="1" ht="12.75" customHeight="1">
      <c r="A708" s="55" t="s">
        <v>9</v>
      </c>
      <c r="B708" s="56">
        <v>157</v>
      </c>
      <c r="C708" s="56">
        <v>0</v>
      </c>
      <c r="D708" s="56">
        <v>82</v>
      </c>
      <c r="E708" s="56">
        <v>75</v>
      </c>
      <c r="F708" s="56">
        <v>0</v>
      </c>
      <c r="G708" s="56"/>
      <c r="H708" s="56">
        <v>635</v>
      </c>
      <c r="I708" s="56">
        <v>0</v>
      </c>
      <c r="J708" s="56">
        <v>109</v>
      </c>
      <c r="K708" s="56">
        <v>519</v>
      </c>
      <c r="L708" s="56">
        <v>7</v>
      </c>
      <c r="M708" s="56"/>
      <c r="N708" s="56">
        <v>0</v>
      </c>
      <c r="O708" s="56">
        <v>0</v>
      </c>
      <c r="P708" s="56">
        <v>0</v>
      </c>
      <c r="Q708" s="56">
        <v>0</v>
      </c>
      <c r="R708" s="56">
        <v>0</v>
      </c>
      <c r="S708" s="56"/>
      <c r="T708" s="56">
        <v>2</v>
      </c>
      <c r="U708" s="56">
        <v>0</v>
      </c>
      <c r="V708" s="56">
        <v>2</v>
      </c>
      <c r="W708" s="56">
        <v>0</v>
      </c>
      <c r="X708" s="75">
        <v>0</v>
      </c>
      <c r="Y708" s="57"/>
      <c r="AA708" s="133"/>
      <c r="AB708" s="133"/>
      <c r="AC708" s="133"/>
      <c r="AD708" s="133"/>
      <c r="AE708" s="133"/>
      <c r="AF708" s="133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  <c r="AU708" s="133"/>
      <c r="AV708" s="133"/>
      <c r="AW708" s="133"/>
      <c r="AX708" s="133"/>
      <c r="AY708" s="133"/>
      <c r="AZ708" s="133"/>
      <c r="BA708" s="133"/>
      <c r="BB708" s="133"/>
      <c r="BC708" s="133"/>
      <c r="BD708" s="133"/>
      <c r="BE708" s="133"/>
      <c r="BF708" s="133"/>
      <c r="BG708" s="133"/>
    </row>
    <row r="709" spans="1:59" s="20" customFormat="1" ht="12.75" customHeight="1">
      <c r="A709" s="58" t="s">
        <v>10</v>
      </c>
      <c r="B709" s="17">
        <v>60</v>
      </c>
      <c r="C709" s="17">
        <v>1</v>
      </c>
      <c r="D709" s="17">
        <v>11</v>
      </c>
      <c r="E709" s="17">
        <v>48</v>
      </c>
      <c r="F709" s="76">
        <v>0</v>
      </c>
      <c r="G709" s="17"/>
      <c r="H709" s="17">
        <v>50</v>
      </c>
      <c r="I709" s="17">
        <v>0</v>
      </c>
      <c r="J709" s="17">
        <v>0</v>
      </c>
      <c r="K709" s="17">
        <v>50</v>
      </c>
      <c r="L709" s="17">
        <v>0</v>
      </c>
      <c r="M709" s="17"/>
      <c r="N709" s="17">
        <v>0</v>
      </c>
      <c r="O709" s="17">
        <v>0</v>
      </c>
      <c r="P709" s="17">
        <v>0</v>
      </c>
      <c r="Q709" s="17">
        <v>0</v>
      </c>
      <c r="R709" s="17">
        <v>0</v>
      </c>
      <c r="S709" s="17"/>
      <c r="T709" s="17">
        <v>21</v>
      </c>
      <c r="U709" s="17">
        <v>0</v>
      </c>
      <c r="V709" s="17">
        <v>7</v>
      </c>
      <c r="W709" s="17">
        <v>14</v>
      </c>
      <c r="X709" s="76">
        <v>0</v>
      </c>
      <c r="Y709" s="59"/>
      <c r="AA709" s="133"/>
      <c r="AB709" s="133"/>
      <c r="AC709" s="133"/>
      <c r="AD709" s="133"/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  <c r="AU709" s="133"/>
      <c r="AV709" s="133"/>
      <c r="AW709" s="133"/>
      <c r="AX709" s="133"/>
      <c r="AY709" s="133"/>
      <c r="AZ709" s="133"/>
      <c r="BA709" s="133"/>
      <c r="BB709" s="133"/>
      <c r="BC709" s="133"/>
      <c r="BD709" s="133"/>
      <c r="BE709" s="133"/>
      <c r="BF709" s="133"/>
      <c r="BG709" s="133"/>
    </row>
    <row r="710" spans="1:59" s="20" customFormat="1" ht="12.75" customHeight="1">
      <c r="A710" s="58" t="s">
        <v>11</v>
      </c>
      <c r="B710" s="17">
        <v>179</v>
      </c>
      <c r="C710" s="17">
        <v>0</v>
      </c>
      <c r="D710" s="17">
        <v>99</v>
      </c>
      <c r="E710" s="17">
        <v>80</v>
      </c>
      <c r="F710" s="76">
        <v>0</v>
      </c>
      <c r="G710" s="17"/>
      <c r="H710" s="17">
        <v>60</v>
      </c>
      <c r="I710" s="17">
        <v>0</v>
      </c>
      <c r="J710" s="17">
        <v>18</v>
      </c>
      <c r="K710" s="17">
        <v>42</v>
      </c>
      <c r="L710" s="17">
        <v>0</v>
      </c>
      <c r="M710" s="17"/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/>
      <c r="T710" s="17">
        <v>26</v>
      </c>
      <c r="U710" s="17">
        <v>0</v>
      </c>
      <c r="V710" s="17">
        <v>16</v>
      </c>
      <c r="W710" s="17">
        <v>10</v>
      </c>
      <c r="X710" s="17">
        <v>0</v>
      </c>
      <c r="Y710" s="59"/>
      <c r="AA710" s="133"/>
      <c r="AB710" s="133"/>
      <c r="AC710" s="133"/>
      <c r="AD710" s="133"/>
      <c r="AE710" s="133"/>
      <c r="AF710" s="133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/>
      <c r="AQ710" s="133"/>
      <c r="AR710" s="133"/>
      <c r="AS710" s="133"/>
      <c r="AT710" s="133"/>
      <c r="AU710" s="133"/>
      <c r="AV710" s="133"/>
      <c r="AW710" s="133"/>
      <c r="AX710" s="133"/>
      <c r="AY710" s="133"/>
      <c r="AZ710" s="133"/>
      <c r="BA710" s="133"/>
      <c r="BB710" s="133"/>
      <c r="BC710" s="133"/>
      <c r="BD710" s="133"/>
      <c r="BE710" s="133"/>
      <c r="BF710" s="133"/>
      <c r="BG710" s="133"/>
    </row>
    <row r="711" spans="1:59" s="20" customFormat="1" ht="12.75" customHeight="1">
      <c r="A711" s="58" t="s">
        <v>12</v>
      </c>
      <c r="B711" s="17">
        <v>123</v>
      </c>
      <c r="C711" s="17">
        <v>0</v>
      </c>
      <c r="D711" s="17">
        <v>77</v>
      </c>
      <c r="E711" s="17">
        <v>46</v>
      </c>
      <c r="F711" s="76">
        <v>0</v>
      </c>
      <c r="G711" s="17">
        <v>0</v>
      </c>
      <c r="H711" s="17">
        <v>19</v>
      </c>
      <c r="I711" s="17">
        <v>0</v>
      </c>
      <c r="J711" s="17">
        <v>9</v>
      </c>
      <c r="K711" s="17">
        <v>10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0</v>
      </c>
      <c r="X711" s="76">
        <v>0</v>
      </c>
      <c r="Y711" s="59">
        <v>0</v>
      </c>
      <c r="AA711" s="133"/>
      <c r="AB711" s="133"/>
      <c r="AC711" s="133"/>
      <c r="AD711" s="133"/>
      <c r="AE711" s="133"/>
      <c r="AF711" s="133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/>
      <c r="AQ711" s="133"/>
      <c r="AR711" s="133"/>
      <c r="AS711" s="133"/>
      <c r="AT711" s="133"/>
      <c r="AU711" s="133"/>
      <c r="AV711" s="133"/>
      <c r="AW711" s="133"/>
      <c r="AX711" s="133"/>
      <c r="AY711" s="133"/>
      <c r="AZ711" s="133"/>
      <c r="BA711" s="133"/>
      <c r="BB711" s="133"/>
      <c r="BC711" s="133"/>
      <c r="BD711" s="133"/>
      <c r="BE711" s="133"/>
      <c r="BF711" s="133"/>
      <c r="BG711" s="133"/>
    </row>
    <row r="712" spans="1:59" s="20" customFormat="1" ht="12.75" customHeight="1">
      <c r="A712" s="60" t="s">
        <v>13</v>
      </c>
      <c r="B712" s="16">
        <v>141</v>
      </c>
      <c r="C712" s="16">
        <v>0</v>
      </c>
      <c r="D712" s="16">
        <v>36</v>
      </c>
      <c r="E712" s="16">
        <v>105</v>
      </c>
      <c r="F712" s="18">
        <v>0</v>
      </c>
      <c r="G712" s="16"/>
      <c r="H712" s="16">
        <v>30</v>
      </c>
      <c r="I712" s="16">
        <v>0</v>
      </c>
      <c r="J712" s="16">
        <v>4</v>
      </c>
      <c r="K712" s="16">
        <v>26</v>
      </c>
      <c r="L712" s="16">
        <v>0</v>
      </c>
      <c r="M712" s="16"/>
      <c r="N712" s="16">
        <v>0</v>
      </c>
      <c r="O712" s="16">
        <v>0</v>
      </c>
      <c r="P712" s="16">
        <v>0</v>
      </c>
      <c r="Q712" s="16">
        <v>0</v>
      </c>
      <c r="R712" s="16">
        <v>0</v>
      </c>
      <c r="S712" s="16"/>
      <c r="T712" s="16">
        <v>24</v>
      </c>
      <c r="U712" s="16">
        <v>0</v>
      </c>
      <c r="V712" s="16">
        <v>11</v>
      </c>
      <c r="W712" s="16">
        <v>13</v>
      </c>
      <c r="X712" s="16">
        <v>0</v>
      </c>
      <c r="Y712" s="19"/>
      <c r="AA712" s="133"/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/>
      <c r="AQ712" s="133"/>
      <c r="AR712" s="133"/>
      <c r="AS712" s="133"/>
      <c r="AT712" s="133"/>
      <c r="AU712" s="133"/>
      <c r="AV712" s="133"/>
      <c r="AW712" s="133"/>
      <c r="AX712" s="133"/>
      <c r="AY712" s="133"/>
      <c r="AZ712" s="133"/>
      <c r="BA712" s="133"/>
      <c r="BB712" s="133"/>
      <c r="BC712" s="133"/>
      <c r="BD712" s="133"/>
      <c r="BE712" s="133"/>
      <c r="BF712" s="133"/>
      <c r="BG712" s="133"/>
    </row>
    <row r="713" spans="1:59" s="20" customFormat="1" ht="12.75" customHeight="1">
      <c r="A713" s="13" t="s">
        <v>14</v>
      </c>
      <c r="B713" s="56">
        <v>46</v>
      </c>
      <c r="C713" s="56">
        <v>0</v>
      </c>
      <c r="D713" s="56">
        <v>19</v>
      </c>
      <c r="E713" s="56">
        <v>27</v>
      </c>
      <c r="F713" s="75">
        <v>0</v>
      </c>
      <c r="G713" s="56"/>
      <c r="H713" s="56">
        <v>14</v>
      </c>
      <c r="I713" s="56">
        <v>0</v>
      </c>
      <c r="J713" s="56">
        <v>1</v>
      </c>
      <c r="K713" s="56">
        <v>13</v>
      </c>
      <c r="L713" s="56">
        <v>0</v>
      </c>
      <c r="M713" s="56"/>
      <c r="N713" s="56">
        <v>0</v>
      </c>
      <c r="O713" s="56">
        <v>0</v>
      </c>
      <c r="P713" s="56">
        <v>0</v>
      </c>
      <c r="Q713" s="56">
        <v>0</v>
      </c>
      <c r="R713" s="56">
        <v>0</v>
      </c>
      <c r="S713" s="56"/>
      <c r="T713" s="56">
        <v>14</v>
      </c>
      <c r="U713" s="56">
        <v>0</v>
      </c>
      <c r="V713" s="56">
        <v>6</v>
      </c>
      <c r="W713" s="56">
        <v>8</v>
      </c>
      <c r="X713" s="75">
        <v>0</v>
      </c>
      <c r="Y713" s="57"/>
      <c r="AA713" s="133"/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/>
      <c r="AQ713" s="133"/>
      <c r="AR713" s="133"/>
      <c r="AS713" s="133"/>
      <c r="AT713" s="133"/>
      <c r="AU713" s="133"/>
      <c r="AV713" s="133"/>
      <c r="AW713" s="133"/>
      <c r="AX713" s="133"/>
      <c r="AY713" s="133"/>
      <c r="AZ713" s="133"/>
      <c r="BA713" s="133"/>
      <c r="BB713" s="133"/>
      <c r="BC713" s="133"/>
      <c r="BD713" s="133"/>
      <c r="BE713" s="133"/>
      <c r="BF713" s="133"/>
      <c r="BG713" s="133"/>
    </row>
    <row r="714" spans="1:59" s="20" customFormat="1" ht="12.75" customHeight="1">
      <c r="A714" s="61" t="s">
        <v>15</v>
      </c>
      <c r="B714" s="17">
        <v>176</v>
      </c>
      <c r="C714" s="17">
        <v>0</v>
      </c>
      <c r="D714" s="17">
        <v>150</v>
      </c>
      <c r="E714" s="17">
        <v>26</v>
      </c>
      <c r="F714" s="76">
        <v>0</v>
      </c>
      <c r="G714" s="17"/>
      <c r="H714" s="17">
        <v>49</v>
      </c>
      <c r="I714" s="17">
        <v>0</v>
      </c>
      <c r="J714" s="17">
        <v>37</v>
      </c>
      <c r="K714" s="17">
        <v>12</v>
      </c>
      <c r="L714" s="17">
        <v>0</v>
      </c>
      <c r="M714" s="17"/>
      <c r="N714" s="17">
        <v>0</v>
      </c>
      <c r="O714" s="17">
        <v>0</v>
      </c>
      <c r="P714" s="17">
        <v>0</v>
      </c>
      <c r="Q714" s="17">
        <v>0</v>
      </c>
      <c r="R714" s="17">
        <v>0</v>
      </c>
      <c r="S714" s="17"/>
      <c r="T714" s="17">
        <v>4</v>
      </c>
      <c r="U714" s="17">
        <v>0</v>
      </c>
      <c r="V714" s="17">
        <v>3</v>
      </c>
      <c r="W714" s="17">
        <v>1</v>
      </c>
      <c r="X714" s="76">
        <v>0</v>
      </c>
      <c r="Y714" s="59"/>
      <c r="AA714" s="133"/>
      <c r="AB714" s="133"/>
      <c r="AC714" s="133"/>
      <c r="AD714" s="133"/>
      <c r="AE714" s="133"/>
      <c r="AF714" s="133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/>
      <c r="AQ714" s="133"/>
      <c r="AR714" s="133"/>
      <c r="AS714" s="133"/>
      <c r="AT714" s="133"/>
      <c r="AU714" s="133"/>
      <c r="AV714" s="133"/>
      <c r="AW714" s="133"/>
      <c r="AX714" s="133"/>
      <c r="AY714" s="133"/>
      <c r="AZ714" s="133"/>
      <c r="BA714" s="133"/>
      <c r="BB714" s="133"/>
      <c r="BC714" s="133"/>
      <c r="BD714" s="133"/>
      <c r="BE714" s="133"/>
      <c r="BF714" s="133"/>
      <c r="BG714" s="133"/>
    </row>
    <row r="715" spans="1:59" s="20" customFormat="1" ht="12.75" customHeight="1">
      <c r="A715" s="61" t="s">
        <v>16</v>
      </c>
      <c r="B715" s="17">
        <v>169</v>
      </c>
      <c r="C715" s="17">
        <v>0</v>
      </c>
      <c r="D715" s="17">
        <v>80</v>
      </c>
      <c r="E715" s="17">
        <v>89</v>
      </c>
      <c r="F715" s="76">
        <v>0</v>
      </c>
      <c r="G715" s="17"/>
      <c r="H715" s="17">
        <v>14</v>
      </c>
      <c r="I715" s="17">
        <v>0</v>
      </c>
      <c r="J715" s="17">
        <v>9</v>
      </c>
      <c r="K715" s="17">
        <v>5</v>
      </c>
      <c r="L715" s="17">
        <v>0</v>
      </c>
      <c r="M715" s="17"/>
      <c r="N715" s="17">
        <v>1</v>
      </c>
      <c r="O715" s="17">
        <v>0</v>
      </c>
      <c r="P715" s="17">
        <v>0</v>
      </c>
      <c r="Q715" s="17">
        <v>1</v>
      </c>
      <c r="R715" s="17">
        <v>0</v>
      </c>
      <c r="S715" s="17"/>
      <c r="T715" s="17">
        <v>0</v>
      </c>
      <c r="U715" s="17">
        <v>0</v>
      </c>
      <c r="V715" s="17">
        <v>0</v>
      </c>
      <c r="W715" s="17">
        <v>0</v>
      </c>
      <c r="X715" s="17">
        <v>0</v>
      </c>
      <c r="Y715" s="59"/>
      <c r="AA715" s="133"/>
      <c r="AB715" s="133"/>
      <c r="AC715" s="133"/>
      <c r="AD715" s="133"/>
      <c r="AE715" s="133"/>
      <c r="AF715" s="133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/>
      <c r="AQ715" s="133"/>
      <c r="AR715" s="133"/>
      <c r="AS715" s="133"/>
      <c r="AT715" s="133"/>
      <c r="AU715" s="133"/>
      <c r="AV715" s="133"/>
      <c r="AW715" s="133"/>
      <c r="AX715" s="133"/>
      <c r="AY715" s="133"/>
      <c r="AZ715" s="133"/>
      <c r="BA715" s="133"/>
      <c r="BB715" s="133"/>
      <c r="BC715" s="133"/>
      <c r="BD715" s="133"/>
      <c r="BE715" s="133"/>
      <c r="BF715" s="133"/>
      <c r="BG715" s="133"/>
    </row>
    <row r="716" spans="1:59" s="20" customFormat="1" ht="12.75" customHeight="1">
      <c r="A716" s="61" t="s">
        <v>17</v>
      </c>
      <c r="B716" s="17">
        <v>71</v>
      </c>
      <c r="C716" s="17">
        <v>0</v>
      </c>
      <c r="D716" s="17">
        <v>54</v>
      </c>
      <c r="E716" s="17">
        <v>15</v>
      </c>
      <c r="F716" s="76">
        <v>2</v>
      </c>
      <c r="G716" s="17"/>
      <c r="H716" s="17">
        <v>2</v>
      </c>
      <c r="I716" s="17">
        <v>0</v>
      </c>
      <c r="J716" s="17">
        <v>0</v>
      </c>
      <c r="K716" s="17">
        <v>2</v>
      </c>
      <c r="L716" s="17">
        <v>0</v>
      </c>
      <c r="M716" s="17"/>
      <c r="N716" s="17">
        <v>0</v>
      </c>
      <c r="O716" s="17">
        <v>0</v>
      </c>
      <c r="P716" s="17">
        <v>0</v>
      </c>
      <c r="Q716" s="17">
        <v>0</v>
      </c>
      <c r="R716" s="17">
        <v>0</v>
      </c>
      <c r="S716" s="17"/>
      <c r="T716" s="17">
        <v>0</v>
      </c>
      <c r="U716" s="17">
        <v>0</v>
      </c>
      <c r="V716" s="17">
        <v>0</v>
      </c>
      <c r="W716" s="17">
        <v>0</v>
      </c>
      <c r="X716" s="17">
        <v>0</v>
      </c>
      <c r="Y716" s="59"/>
      <c r="AA716" s="133"/>
      <c r="AB716" s="133"/>
      <c r="AC716" s="133"/>
      <c r="AD716" s="133"/>
      <c r="AE716" s="133"/>
      <c r="AF716" s="133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  <c r="AU716" s="133"/>
      <c r="AV716" s="133"/>
      <c r="AW716" s="133"/>
      <c r="AX716" s="133"/>
      <c r="AY716" s="133"/>
      <c r="AZ716" s="133"/>
      <c r="BA716" s="133"/>
      <c r="BB716" s="133"/>
      <c r="BC716" s="133"/>
      <c r="BD716" s="133"/>
      <c r="BE716" s="133"/>
      <c r="BF716" s="133"/>
      <c r="BG716" s="133"/>
    </row>
    <row r="717" spans="1:59" s="20" customFormat="1" ht="12.75" customHeight="1">
      <c r="A717" s="14" t="s">
        <v>18</v>
      </c>
      <c r="B717" s="16">
        <v>186</v>
      </c>
      <c r="C717" s="16">
        <v>0</v>
      </c>
      <c r="D717" s="16">
        <v>131</v>
      </c>
      <c r="E717" s="16">
        <v>55</v>
      </c>
      <c r="F717" s="18">
        <v>0</v>
      </c>
      <c r="G717" s="16">
        <v>0</v>
      </c>
      <c r="H717" s="16">
        <v>59</v>
      </c>
      <c r="I717" s="16">
        <v>0</v>
      </c>
      <c r="J717" s="16">
        <v>46</v>
      </c>
      <c r="K717" s="16">
        <v>13</v>
      </c>
      <c r="L717" s="16">
        <v>0</v>
      </c>
      <c r="M717" s="16">
        <v>0</v>
      </c>
      <c r="N717" s="16">
        <v>10</v>
      </c>
      <c r="O717" s="16">
        <v>0</v>
      </c>
      <c r="P717" s="16">
        <v>8</v>
      </c>
      <c r="Q717" s="16">
        <v>2</v>
      </c>
      <c r="R717" s="16">
        <v>0</v>
      </c>
      <c r="S717" s="16">
        <v>0</v>
      </c>
      <c r="T717" s="16">
        <v>12</v>
      </c>
      <c r="U717" s="16">
        <v>0</v>
      </c>
      <c r="V717" s="16">
        <v>10</v>
      </c>
      <c r="W717" s="16">
        <v>2</v>
      </c>
      <c r="X717" s="18">
        <v>0</v>
      </c>
      <c r="Y717" s="19">
        <v>0</v>
      </c>
      <c r="AA717" s="133"/>
      <c r="AB717" s="133"/>
      <c r="AC717" s="133"/>
      <c r="AD717" s="133"/>
      <c r="AE717" s="133"/>
      <c r="AF717" s="133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  <c r="AU717" s="133"/>
      <c r="AV717" s="133"/>
      <c r="AW717" s="133"/>
      <c r="AX717" s="133"/>
      <c r="AY717" s="133"/>
      <c r="AZ717" s="133"/>
      <c r="BA717" s="133"/>
      <c r="BB717" s="133"/>
      <c r="BC717" s="133"/>
      <c r="BD717" s="133"/>
      <c r="BE717" s="133"/>
      <c r="BF717" s="133"/>
      <c r="BG717" s="133"/>
    </row>
    <row r="718" spans="1:59" s="20" customFormat="1" ht="12.75" customHeight="1">
      <c r="A718" s="13" t="s">
        <v>19</v>
      </c>
      <c r="B718" s="56">
        <v>70</v>
      </c>
      <c r="C718" s="56">
        <v>0</v>
      </c>
      <c r="D718" s="56">
        <v>42</v>
      </c>
      <c r="E718" s="56">
        <v>22</v>
      </c>
      <c r="F718" s="75">
        <v>6</v>
      </c>
      <c r="G718" s="56"/>
      <c r="H718" s="56">
        <v>5</v>
      </c>
      <c r="I718" s="56">
        <v>0</v>
      </c>
      <c r="J718" s="56">
        <v>4</v>
      </c>
      <c r="K718" s="56">
        <v>1</v>
      </c>
      <c r="L718" s="56">
        <v>0</v>
      </c>
      <c r="M718" s="56"/>
      <c r="N718" s="56">
        <v>0</v>
      </c>
      <c r="O718" s="56">
        <v>0</v>
      </c>
      <c r="P718" s="56">
        <v>0</v>
      </c>
      <c r="Q718" s="56">
        <v>0</v>
      </c>
      <c r="R718" s="56">
        <v>0</v>
      </c>
      <c r="S718" s="56"/>
      <c r="T718" s="56">
        <v>3</v>
      </c>
      <c r="U718" s="56">
        <v>0</v>
      </c>
      <c r="V718" s="56">
        <v>2</v>
      </c>
      <c r="W718" s="56">
        <v>1</v>
      </c>
      <c r="X718" s="75">
        <v>0</v>
      </c>
      <c r="Y718" s="57"/>
      <c r="AA718" s="133"/>
      <c r="AB718" s="133"/>
      <c r="AC718" s="133"/>
      <c r="AD718" s="133"/>
      <c r="AE718" s="133"/>
      <c r="AF718" s="133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  <c r="AU718" s="133"/>
      <c r="AV718" s="133"/>
      <c r="AW718" s="133"/>
      <c r="AX718" s="133"/>
      <c r="AY718" s="133"/>
      <c r="AZ718" s="133"/>
      <c r="BA718" s="133"/>
      <c r="BB718" s="133"/>
      <c r="BC718" s="133"/>
      <c r="BD718" s="133"/>
      <c r="BE718" s="133"/>
      <c r="BF718" s="133"/>
      <c r="BG718" s="133"/>
    </row>
    <row r="719" spans="1:59" s="20" customFormat="1" ht="12.75" customHeight="1">
      <c r="A719" s="61" t="s">
        <v>20</v>
      </c>
      <c r="B719" s="17">
        <v>186</v>
      </c>
      <c r="C719" s="17">
        <v>0</v>
      </c>
      <c r="D719" s="17">
        <v>112</v>
      </c>
      <c r="E719" s="17">
        <v>74</v>
      </c>
      <c r="F719" s="76">
        <v>0</v>
      </c>
      <c r="G719" s="17"/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/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/>
      <c r="T719" s="17">
        <v>0</v>
      </c>
      <c r="U719" s="17">
        <v>0</v>
      </c>
      <c r="V719" s="17">
        <v>0</v>
      </c>
      <c r="W719" s="17">
        <v>0</v>
      </c>
      <c r="X719" s="76">
        <v>0</v>
      </c>
      <c r="Y719" s="59"/>
      <c r="AA719" s="133"/>
      <c r="AB719" s="133"/>
      <c r="AC719" s="133"/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/>
      <c r="AQ719" s="133"/>
      <c r="AR719" s="133"/>
      <c r="AS719" s="133"/>
      <c r="AT719" s="133"/>
      <c r="AU719" s="133"/>
      <c r="AV719" s="133"/>
      <c r="AW719" s="133"/>
      <c r="AX719" s="133"/>
      <c r="AY719" s="133"/>
      <c r="AZ719" s="133"/>
      <c r="BA719" s="133"/>
      <c r="BB719" s="133"/>
      <c r="BC719" s="133"/>
      <c r="BD719" s="133"/>
      <c r="BE719" s="133"/>
      <c r="BF719" s="133"/>
      <c r="BG719" s="133"/>
    </row>
    <row r="720" spans="1:59" s="20" customFormat="1" ht="12.75" customHeight="1">
      <c r="A720" s="61" t="s">
        <v>21</v>
      </c>
      <c r="B720" s="17">
        <v>143</v>
      </c>
      <c r="C720" s="17">
        <v>0</v>
      </c>
      <c r="D720" s="17">
        <v>128</v>
      </c>
      <c r="E720" s="17">
        <v>14</v>
      </c>
      <c r="F720" s="76">
        <v>1</v>
      </c>
      <c r="G720" s="17"/>
      <c r="H720" s="17">
        <v>2</v>
      </c>
      <c r="I720" s="17">
        <v>0</v>
      </c>
      <c r="J720" s="17">
        <v>1</v>
      </c>
      <c r="K720" s="17">
        <v>1</v>
      </c>
      <c r="L720" s="17">
        <v>0</v>
      </c>
      <c r="M720" s="17"/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/>
      <c r="T720" s="17">
        <v>5</v>
      </c>
      <c r="U720" s="17">
        <v>0</v>
      </c>
      <c r="V720" s="17">
        <v>2</v>
      </c>
      <c r="W720" s="17">
        <v>3</v>
      </c>
      <c r="X720" s="76">
        <v>0</v>
      </c>
      <c r="Y720" s="59"/>
      <c r="AA720" s="133"/>
      <c r="AB720" s="133"/>
      <c r="AC720" s="133"/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/>
      <c r="AQ720" s="133"/>
      <c r="AR720" s="133"/>
      <c r="AS720" s="133"/>
      <c r="AT720" s="133"/>
      <c r="AU720" s="133"/>
      <c r="AV720" s="133"/>
      <c r="AW720" s="133"/>
      <c r="AX720" s="133"/>
      <c r="AY720" s="133"/>
      <c r="AZ720" s="133"/>
      <c r="BA720" s="133"/>
      <c r="BB720" s="133"/>
      <c r="BC720" s="133"/>
      <c r="BD720" s="133"/>
      <c r="BE720" s="133"/>
      <c r="BF720" s="133"/>
      <c r="BG720" s="133"/>
    </row>
    <row r="721" spans="1:59" s="20" customFormat="1" ht="12.75" customHeight="1">
      <c r="A721" s="61" t="s">
        <v>22</v>
      </c>
      <c r="B721" s="17">
        <v>36</v>
      </c>
      <c r="C721" s="17">
        <v>0</v>
      </c>
      <c r="D721" s="17">
        <v>25</v>
      </c>
      <c r="E721" s="17">
        <v>10</v>
      </c>
      <c r="F721" s="76">
        <v>1</v>
      </c>
      <c r="G721" s="17"/>
      <c r="H721" s="17">
        <v>9</v>
      </c>
      <c r="I721" s="17">
        <v>0</v>
      </c>
      <c r="J721" s="17">
        <v>5</v>
      </c>
      <c r="K721" s="17">
        <v>4</v>
      </c>
      <c r="L721" s="17">
        <v>0</v>
      </c>
      <c r="M721" s="17"/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/>
      <c r="T721" s="17">
        <v>0</v>
      </c>
      <c r="U721" s="17">
        <v>0</v>
      </c>
      <c r="V721" s="17">
        <v>0</v>
      </c>
      <c r="W721" s="17">
        <v>0</v>
      </c>
      <c r="X721" s="76">
        <v>0</v>
      </c>
      <c r="Y721" s="59"/>
      <c r="AA721" s="133"/>
      <c r="AB721" s="133"/>
      <c r="AC721" s="133"/>
      <c r="AD721" s="133"/>
      <c r="AE721" s="133"/>
      <c r="AF721" s="133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/>
      <c r="AQ721" s="133"/>
      <c r="AR721" s="133"/>
      <c r="AS721" s="133"/>
      <c r="AT721" s="133"/>
      <c r="AU721" s="133"/>
      <c r="AV721" s="133"/>
      <c r="AW721" s="133"/>
      <c r="AX721" s="133"/>
      <c r="AY721" s="133"/>
      <c r="AZ721" s="133"/>
      <c r="BA721" s="133"/>
      <c r="BB721" s="133"/>
      <c r="BC721" s="133"/>
      <c r="BD721" s="133"/>
      <c r="BE721" s="133"/>
      <c r="BF721" s="133"/>
      <c r="BG721" s="133"/>
    </row>
    <row r="722" spans="1:59" s="20" customFormat="1" ht="12.75" customHeight="1">
      <c r="A722" s="14" t="s">
        <v>23</v>
      </c>
      <c r="B722" s="16">
        <v>895</v>
      </c>
      <c r="C722" s="16">
        <v>0</v>
      </c>
      <c r="D722" s="16">
        <v>740</v>
      </c>
      <c r="E722" s="16">
        <v>132</v>
      </c>
      <c r="F722" s="18">
        <v>23</v>
      </c>
      <c r="G722" s="16"/>
      <c r="H722" s="16">
        <v>44</v>
      </c>
      <c r="I722" s="16">
        <v>0</v>
      </c>
      <c r="J722" s="16">
        <v>14</v>
      </c>
      <c r="K722" s="16">
        <v>30</v>
      </c>
      <c r="L722" s="16">
        <v>0</v>
      </c>
      <c r="M722" s="16"/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/>
      <c r="T722" s="16">
        <v>100</v>
      </c>
      <c r="U722" s="16">
        <v>0</v>
      </c>
      <c r="V722" s="16">
        <v>70</v>
      </c>
      <c r="W722" s="16">
        <v>30</v>
      </c>
      <c r="X722" s="18">
        <v>0</v>
      </c>
      <c r="Y722" s="19"/>
      <c r="AA722" s="133"/>
      <c r="AB722" s="133"/>
      <c r="AC722" s="133"/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/>
      <c r="AQ722" s="133"/>
      <c r="AR722" s="133"/>
      <c r="AS722" s="133"/>
      <c r="AT722" s="133"/>
      <c r="AU722" s="133"/>
      <c r="AV722" s="133"/>
      <c r="AW722" s="133"/>
      <c r="AX722" s="133"/>
      <c r="AY722" s="133"/>
      <c r="AZ722" s="133"/>
      <c r="BA722" s="133"/>
      <c r="BB722" s="133"/>
      <c r="BC722" s="133"/>
      <c r="BD722" s="133"/>
      <c r="BE722" s="133"/>
      <c r="BF722" s="133"/>
      <c r="BG722" s="133"/>
    </row>
    <row r="723" spans="1:59" s="20" customFormat="1" ht="12.75" customHeight="1">
      <c r="A723" s="13" t="s">
        <v>24</v>
      </c>
      <c r="B723" s="56">
        <v>76</v>
      </c>
      <c r="C723" s="56">
        <v>0</v>
      </c>
      <c r="D723" s="56">
        <v>59</v>
      </c>
      <c r="E723" s="56">
        <v>17</v>
      </c>
      <c r="F723" s="75">
        <v>0</v>
      </c>
      <c r="G723" s="56"/>
      <c r="H723" s="56">
        <v>0</v>
      </c>
      <c r="I723" s="56">
        <v>0</v>
      </c>
      <c r="J723" s="56">
        <v>0</v>
      </c>
      <c r="K723" s="56">
        <v>0</v>
      </c>
      <c r="L723" s="56">
        <v>0</v>
      </c>
      <c r="M723" s="56"/>
      <c r="N723" s="56">
        <v>0</v>
      </c>
      <c r="O723" s="56">
        <v>0</v>
      </c>
      <c r="P723" s="56">
        <v>0</v>
      </c>
      <c r="Q723" s="56">
        <v>0</v>
      </c>
      <c r="R723" s="56">
        <v>0</v>
      </c>
      <c r="S723" s="56"/>
      <c r="T723" s="56">
        <v>4</v>
      </c>
      <c r="U723" s="56">
        <v>0</v>
      </c>
      <c r="V723" s="56">
        <v>2</v>
      </c>
      <c r="W723" s="56">
        <v>2</v>
      </c>
      <c r="X723" s="75">
        <v>0</v>
      </c>
      <c r="Y723" s="57"/>
      <c r="AA723" s="133"/>
      <c r="AB723" s="133"/>
      <c r="AC723" s="133"/>
      <c r="AD723" s="133"/>
      <c r="AE723" s="133"/>
      <c r="AF723" s="133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/>
      <c r="AQ723" s="133"/>
      <c r="AR723" s="133"/>
      <c r="AS723" s="133"/>
      <c r="AT723" s="133"/>
      <c r="AU723" s="133"/>
      <c r="AV723" s="133"/>
      <c r="AW723" s="133"/>
      <c r="AX723" s="133"/>
      <c r="AY723" s="133"/>
      <c r="AZ723" s="133"/>
      <c r="BA723" s="133"/>
      <c r="BB723" s="133"/>
      <c r="BC723" s="133"/>
      <c r="BD723" s="133"/>
      <c r="BE723" s="133"/>
      <c r="BF723" s="133"/>
      <c r="BG723" s="133"/>
    </row>
    <row r="724" spans="1:59" s="20" customFormat="1" ht="12.75" customHeight="1">
      <c r="A724" s="61" t="s">
        <v>25</v>
      </c>
      <c r="B724" s="17">
        <v>27</v>
      </c>
      <c r="C724" s="17">
        <v>0</v>
      </c>
      <c r="D724" s="17">
        <v>24</v>
      </c>
      <c r="E724" s="17">
        <v>3</v>
      </c>
      <c r="F724" s="76">
        <v>0</v>
      </c>
      <c r="G724" s="17"/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/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/>
      <c r="T724" s="17">
        <v>5</v>
      </c>
      <c r="U724" s="17">
        <v>0</v>
      </c>
      <c r="V724" s="17">
        <v>4</v>
      </c>
      <c r="W724" s="17">
        <v>1</v>
      </c>
      <c r="X724" s="76">
        <v>0</v>
      </c>
      <c r="Y724" s="59"/>
      <c r="AA724" s="133"/>
      <c r="AB724" s="133"/>
      <c r="AC724" s="133"/>
      <c r="AD724" s="133"/>
      <c r="AE724" s="133"/>
      <c r="AF724" s="133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/>
      <c r="AQ724" s="133"/>
      <c r="AR724" s="133"/>
      <c r="AS724" s="133"/>
      <c r="AT724" s="133"/>
      <c r="AU724" s="133"/>
      <c r="AV724" s="133"/>
      <c r="AW724" s="133"/>
      <c r="AX724" s="133"/>
      <c r="AY724" s="133"/>
      <c r="AZ724" s="133"/>
      <c r="BA724" s="133"/>
      <c r="BB724" s="133"/>
      <c r="BC724" s="133"/>
      <c r="BD724" s="133"/>
      <c r="BE724" s="133"/>
      <c r="BF724" s="133"/>
      <c r="BG724" s="133"/>
    </row>
    <row r="725" spans="1:59" s="20" customFormat="1" ht="12.75" customHeight="1">
      <c r="A725" s="61" t="s">
        <v>26</v>
      </c>
      <c r="B725" s="17">
        <v>9</v>
      </c>
      <c r="C725" s="17">
        <v>0</v>
      </c>
      <c r="D725" s="17">
        <v>9</v>
      </c>
      <c r="E725" s="17">
        <v>0</v>
      </c>
      <c r="F725" s="76">
        <v>0</v>
      </c>
      <c r="G725" s="17">
        <v>0</v>
      </c>
      <c r="H725" s="17">
        <v>7</v>
      </c>
      <c r="I725" s="17">
        <v>0</v>
      </c>
      <c r="J725" s="17">
        <v>7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76">
        <v>0</v>
      </c>
      <c r="Y725" s="59">
        <v>0</v>
      </c>
      <c r="AA725" s="133"/>
      <c r="AB725" s="133"/>
      <c r="AC725" s="133"/>
      <c r="AD725" s="133"/>
      <c r="AE725" s="133"/>
      <c r="AF725" s="133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/>
      <c r="AQ725" s="133"/>
      <c r="AR725" s="133"/>
      <c r="AS725" s="133"/>
      <c r="AT725" s="133"/>
      <c r="AU725" s="133"/>
      <c r="AV725" s="133"/>
      <c r="AW725" s="133"/>
      <c r="AX725" s="133"/>
      <c r="AY725" s="133"/>
      <c r="AZ725" s="133"/>
      <c r="BA725" s="133"/>
      <c r="BB725" s="133"/>
      <c r="BC725" s="133"/>
      <c r="BD725" s="133"/>
      <c r="BE725" s="133"/>
      <c r="BF725" s="133"/>
      <c r="BG725" s="133"/>
    </row>
    <row r="726" spans="1:59" s="20" customFormat="1" ht="12.75" customHeight="1">
      <c r="A726" s="61" t="s">
        <v>27</v>
      </c>
      <c r="B726" s="17">
        <v>32</v>
      </c>
      <c r="C726" s="17">
        <v>0</v>
      </c>
      <c r="D726" s="17">
        <v>25</v>
      </c>
      <c r="E726" s="17">
        <v>7</v>
      </c>
      <c r="F726" s="76">
        <v>0</v>
      </c>
      <c r="G726" s="17"/>
      <c r="H726" s="17">
        <v>10</v>
      </c>
      <c r="I726" s="17">
        <v>0</v>
      </c>
      <c r="J726" s="17">
        <v>7</v>
      </c>
      <c r="K726" s="17">
        <v>3</v>
      </c>
      <c r="L726" s="17">
        <v>0</v>
      </c>
      <c r="M726" s="17"/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/>
      <c r="T726" s="17">
        <v>0</v>
      </c>
      <c r="U726" s="17">
        <v>0</v>
      </c>
      <c r="V726" s="17">
        <v>0</v>
      </c>
      <c r="W726" s="17">
        <v>0</v>
      </c>
      <c r="X726" s="76">
        <v>0</v>
      </c>
      <c r="Y726" s="59"/>
      <c r="AA726" s="133"/>
      <c r="AB726" s="133"/>
      <c r="AC726" s="133"/>
      <c r="AD726" s="133"/>
      <c r="AE726" s="133"/>
      <c r="AF726" s="133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/>
      <c r="AQ726" s="133"/>
      <c r="AR726" s="133"/>
      <c r="AS726" s="133"/>
      <c r="AT726" s="133"/>
      <c r="AU726" s="133"/>
      <c r="AV726" s="133"/>
      <c r="AW726" s="133"/>
      <c r="AX726" s="133"/>
      <c r="AY726" s="133"/>
      <c r="AZ726" s="133"/>
      <c r="BA726" s="133"/>
      <c r="BB726" s="133"/>
      <c r="BC726" s="133"/>
      <c r="BD726" s="133"/>
      <c r="BE726" s="133"/>
      <c r="BF726" s="133"/>
      <c r="BG726" s="133"/>
    </row>
    <row r="727" spans="1:59" s="20" customFormat="1" ht="12.75" customHeight="1">
      <c r="A727" s="14" t="s">
        <v>28</v>
      </c>
      <c r="B727" s="16">
        <v>935</v>
      </c>
      <c r="C727" s="16">
        <v>0</v>
      </c>
      <c r="D727" s="16">
        <v>675</v>
      </c>
      <c r="E727" s="16">
        <v>260</v>
      </c>
      <c r="F727" s="18">
        <v>0</v>
      </c>
      <c r="G727" s="16"/>
      <c r="H727" s="16">
        <v>459</v>
      </c>
      <c r="I727" s="16">
        <v>0</v>
      </c>
      <c r="J727" s="16">
        <v>329</v>
      </c>
      <c r="K727" s="16">
        <v>129</v>
      </c>
      <c r="L727" s="16">
        <v>1</v>
      </c>
      <c r="M727" s="16"/>
      <c r="N727" s="16">
        <v>0</v>
      </c>
      <c r="O727" s="16">
        <v>0</v>
      </c>
      <c r="P727" s="16">
        <v>0</v>
      </c>
      <c r="Q727" s="16">
        <v>0</v>
      </c>
      <c r="R727" s="16">
        <v>0</v>
      </c>
      <c r="S727" s="16"/>
      <c r="T727" s="16">
        <v>9</v>
      </c>
      <c r="U727" s="16">
        <v>0</v>
      </c>
      <c r="V727" s="16">
        <v>7</v>
      </c>
      <c r="W727" s="16">
        <v>2</v>
      </c>
      <c r="X727" s="18">
        <v>0</v>
      </c>
      <c r="Y727" s="19"/>
      <c r="AA727" s="133"/>
      <c r="AB727" s="133"/>
      <c r="AC727" s="133"/>
      <c r="AD727" s="133"/>
      <c r="AE727" s="133"/>
      <c r="AF727" s="133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/>
      <c r="AQ727" s="133"/>
      <c r="AR727" s="133"/>
      <c r="AS727" s="133"/>
      <c r="AT727" s="133"/>
      <c r="AU727" s="133"/>
      <c r="AV727" s="133"/>
      <c r="AW727" s="133"/>
      <c r="AX727" s="133"/>
      <c r="AY727" s="133"/>
      <c r="AZ727" s="133"/>
      <c r="BA727" s="133"/>
      <c r="BB727" s="133"/>
      <c r="BC727" s="133"/>
      <c r="BD727" s="133"/>
      <c r="BE727" s="133"/>
      <c r="BF727" s="133"/>
      <c r="BG727" s="133"/>
    </row>
    <row r="728" spans="1:59" s="20" customFormat="1" ht="12.75" customHeight="1">
      <c r="A728" s="13" t="s">
        <v>29</v>
      </c>
      <c r="B728" s="56">
        <v>22</v>
      </c>
      <c r="C728" s="56">
        <v>0</v>
      </c>
      <c r="D728" s="56">
        <v>21</v>
      </c>
      <c r="E728" s="56">
        <v>1</v>
      </c>
      <c r="F728" s="75">
        <v>0</v>
      </c>
      <c r="G728" s="56">
        <v>0</v>
      </c>
      <c r="H728" s="56">
        <v>9</v>
      </c>
      <c r="I728" s="56">
        <v>0</v>
      </c>
      <c r="J728" s="56">
        <v>8</v>
      </c>
      <c r="K728" s="56">
        <v>1</v>
      </c>
      <c r="L728" s="56">
        <v>0</v>
      </c>
      <c r="M728" s="56">
        <v>0</v>
      </c>
      <c r="N728" s="56">
        <v>0</v>
      </c>
      <c r="O728" s="56">
        <v>0</v>
      </c>
      <c r="P728" s="56">
        <v>0</v>
      </c>
      <c r="Q728" s="56">
        <v>0</v>
      </c>
      <c r="R728" s="56">
        <v>0</v>
      </c>
      <c r="S728" s="56">
        <v>0</v>
      </c>
      <c r="T728" s="56">
        <v>5</v>
      </c>
      <c r="U728" s="56">
        <v>0</v>
      </c>
      <c r="V728" s="56">
        <v>3</v>
      </c>
      <c r="W728" s="56">
        <v>2</v>
      </c>
      <c r="X728" s="56">
        <v>0</v>
      </c>
      <c r="Y728" s="57">
        <v>0</v>
      </c>
      <c r="AA728" s="133"/>
      <c r="AB728" s="133"/>
      <c r="AC728" s="133"/>
      <c r="AD728" s="133"/>
      <c r="AE728" s="133"/>
      <c r="AF728" s="133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/>
      <c r="AQ728" s="133"/>
      <c r="AR728" s="133"/>
      <c r="AS728" s="133"/>
      <c r="AT728" s="133"/>
      <c r="AU728" s="133"/>
      <c r="AV728" s="133"/>
      <c r="AW728" s="133"/>
      <c r="AX728" s="133"/>
      <c r="AY728" s="133"/>
      <c r="AZ728" s="133"/>
      <c r="BA728" s="133"/>
      <c r="BB728" s="133"/>
      <c r="BC728" s="133"/>
      <c r="BD728" s="133"/>
      <c r="BE728" s="133"/>
      <c r="BF728" s="133"/>
      <c r="BG728" s="133"/>
    </row>
    <row r="729" spans="1:59" s="20" customFormat="1" ht="12.75" customHeight="1">
      <c r="A729" s="61" t="s">
        <v>30</v>
      </c>
      <c r="B729" s="17">
        <v>169</v>
      </c>
      <c r="C729" s="17">
        <v>0</v>
      </c>
      <c r="D729" s="17">
        <v>133</v>
      </c>
      <c r="E729" s="17">
        <v>36</v>
      </c>
      <c r="F729" s="76">
        <v>0</v>
      </c>
      <c r="G729" s="17">
        <v>0</v>
      </c>
      <c r="H729" s="17">
        <v>35</v>
      </c>
      <c r="I729" s="17">
        <v>0</v>
      </c>
      <c r="J729" s="17">
        <v>31</v>
      </c>
      <c r="K729" s="17">
        <v>4</v>
      </c>
      <c r="L729" s="17">
        <v>0</v>
      </c>
      <c r="M729" s="17">
        <v>0</v>
      </c>
      <c r="N729" s="17">
        <v>3</v>
      </c>
      <c r="O729" s="17">
        <v>0</v>
      </c>
      <c r="P729" s="17">
        <v>3</v>
      </c>
      <c r="Q729" s="17">
        <v>0</v>
      </c>
      <c r="R729" s="17">
        <v>0</v>
      </c>
      <c r="S729" s="17">
        <v>0</v>
      </c>
      <c r="T729" s="17">
        <v>6</v>
      </c>
      <c r="U729" s="17">
        <v>0</v>
      </c>
      <c r="V729" s="17">
        <v>5</v>
      </c>
      <c r="W729" s="17">
        <v>1</v>
      </c>
      <c r="X729" s="76">
        <v>0</v>
      </c>
      <c r="Y729" s="59">
        <v>0</v>
      </c>
      <c r="AA729" s="133"/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/>
      <c r="AQ729" s="133"/>
      <c r="AR729" s="133"/>
      <c r="AS729" s="133"/>
      <c r="AT729" s="133"/>
      <c r="AU729" s="133"/>
      <c r="AV729" s="133"/>
      <c r="AW729" s="133"/>
      <c r="AX729" s="133"/>
      <c r="AY729" s="133"/>
      <c r="AZ729" s="133"/>
      <c r="BA729" s="133"/>
      <c r="BB729" s="133"/>
      <c r="BC729" s="133"/>
      <c r="BD729" s="133"/>
      <c r="BE729" s="133"/>
      <c r="BF729" s="133"/>
      <c r="BG729" s="133"/>
    </row>
    <row r="730" spans="1:59" s="20" customFormat="1" ht="12.75" customHeight="1">
      <c r="A730" s="61" t="s">
        <v>31</v>
      </c>
      <c r="B730" s="17">
        <v>33</v>
      </c>
      <c r="C730" s="17">
        <v>0</v>
      </c>
      <c r="D730" s="17">
        <v>31</v>
      </c>
      <c r="E730" s="17">
        <v>2</v>
      </c>
      <c r="F730" s="76">
        <v>0</v>
      </c>
      <c r="G730" s="17"/>
      <c r="H730" s="17">
        <v>3</v>
      </c>
      <c r="I730" s="17">
        <v>0</v>
      </c>
      <c r="J730" s="17">
        <v>2</v>
      </c>
      <c r="K730" s="17">
        <v>1</v>
      </c>
      <c r="L730" s="17">
        <v>0</v>
      </c>
      <c r="M730" s="17"/>
      <c r="N730" s="17">
        <v>0</v>
      </c>
      <c r="O730" s="17">
        <v>0</v>
      </c>
      <c r="P730" s="17">
        <v>0</v>
      </c>
      <c r="Q730" s="17">
        <v>0</v>
      </c>
      <c r="R730" s="17">
        <v>0</v>
      </c>
      <c r="S730" s="17"/>
      <c r="T730" s="17">
        <v>4</v>
      </c>
      <c r="U730" s="17">
        <v>0</v>
      </c>
      <c r="V730" s="17">
        <v>4</v>
      </c>
      <c r="W730" s="17">
        <v>0</v>
      </c>
      <c r="X730" s="76">
        <v>0</v>
      </c>
      <c r="Y730" s="59"/>
      <c r="AA730" s="133"/>
      <c r="AB730" s="133"/>
      <c r="AC730" s="133"/>
      <c r="AD730" s="133"/>
      <c r="AE730" s="133"/>
      <c r="AF730" s="133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/>
      <c r="AQ730" s="133"/>
      <c r="AR730" s="133"/>
      <c r="AS730" s="133"/>
      <c r="AT730" s="133"/>
      <c r="AU730" s="133"/>
      <c r="AV730" s="133"/>
      <c r="AW730" s="133"/>
      <c r="AX730" s="133"/>
      <c r="AY730" s="133"/>
      <c r="AZ730" s="133"/>
      <c r="BA730" s="133"/>
      <c r="BB730" s="133"/>
      <c r="BC730" s="133"/>
      <c r="BD730" s="133"/>
      <c r="BE730" s="133"/>
      <c r="BF730" s="133"/>
      <c r="BG730" s="133"/>
    </row>
    <row r="731" spans="1:59" s="20" customFormat="1" ht="12.75" customHeight="1">
      <c r="A731" s="61" t="s">
        <v>32</v>
      </c>
      <c r="B731" s="17">
        <v>28</v>
      </c>
      <c r="C731" s="17">
        <v>0</v>
      </c>
      <c r="D731" s="17">
        <v>24</v>
      </c>
      <c r="E731" s="17">
        <v>4</v>
      </c>
      <c r="F731" s="76">
        <v>0</v>
      </c>
      <c r="G731" s="17"/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/>
      <c r="N731" s="17">
        <v>0</v>
      </c>
      <c r="O731" s="17">
        <v>0</v>
      </c>
      <c r="P731" s="17">
        <v>0</v>
      </c>
      <c r="Q731" s="17">
        <v>0</v>
      </c>
      <c r="R731" s="17">
        <v>0</v>
      </c>
      <c r="S731" s="17"/>
      <c r="T731" s="17">
        <v>6</v>
      </c>
      <c r="U731" s="17">
        <v>0</v>
      </c>
      <c r="V731" s="17">
        <v>6</v>
      </c>
      <c r="W731" s="17">
        <v>0</v>
      </c>
      <c r="X731" s="76">
        <v>0</v>
      </c>
      <c r="Y731" s="59"/>
      <c r="AA731" s="133"/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  <c r="AU731" s="133"/>
      <c r="AV731" s="133"/>
      <c r="AW731" s="133"/>
      <c r="AX731" s="133"/>
      <c r="AY731" s="133"/>
      <c r="AZ731" s="133"/>
      <c r="BA731" s="133"/>
      <c r="BB731" s="133"/>
      <c r="BC731" s="133"/>
      <c r="BD731" s="133"/>
      <c r="BE731" s="133"/>
      <c r="BF731" s="133"/>
      <c r="BG731" s="133"/>
    </row>
    <row r="732" spans="1:59" s="20" customFormat="1" ht="12.75" customHeight="1">
      <c r="A732" s="14" t="s">
        <v>33</v>
      </c>
      <c r="B732" s="16">
        <v>14</v>
      </c>
      <c r="C732" s="16">
        <v>0</v>
      </c>
      <c r="D732" s="16">
        <v>10</v>
      </c>
      <c r="E732" s="16">
        <v>4</v>
      </c>
      <c r="F732" s="18">
        <v>0</v>
      </c>
      <c r="G732" s="16">
        <v>0</v>
      </c>
      <c r="H732" s="16">
        <v>2</v>
      </c>
      <c r="I732" s="16">
        <v>0</v>
      </c>
      <c r="J732" s="16">
        <v>1</v>
      </c>
      <c r="K732" s="16">
        <v>1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16">
        <v>0</v>
      </c>
      <c r="R732" s="16">
        <v>0</v>
      </c>
      <c r="S732" s="16">
        <v>0</v>
      </c>
      <c r="T732" s="16">
        <v>0</v>
      </c>
      <c r="U732" s="16">
        <v>0</v>
      </c>
      <c r="V732" s="16">
        <v>0</v>
      </c>
      <c r="W732" s="16">
        <v>0</v>
      </c>
      <c r="X732" s="18">
        <v>0</v>
      </c>
      <c r="Y732" s="19">
        <v>0</v>
      </c>
      <c r="AA732" s="133"/>
      <c r="AB732" s="133"/>
      <c r="AC732" s="133"/>
      <c r="AD732" s="133"/>
      <c r="AE732" s="133"/>
      <c r="AF732" s="133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/>
      <c r="AQ732" s="133"/>
      <c r="AR732" s="133"/>
      <c r="AS732" s="133"/>
      <c r="AT732" s="133"/>
      <c r="AU732" s="133"/>
      <c r="AV732" s="133"/>
      <c r="AW732" s="133"/>
      <c r="AX732" s="133"/>
      <c r="AY732" s="133"/>
      <c r="AZ732" s="133"/>
      <c r="BA732" s="133"/>
      <c r="BB732" s="133"/>
      <c r="BC732" s="133"/>
      <c r="BD732" s="133"/>
      <c r="BE732" s="133"/>
      <c r="BF732" s="133"/>
      <c r="BG732" s="133"/>
    </row>
    <row r="733" spans="1:59" s="20" customFormat="1" ht="12.75" customHeight="1">
      <c r="A733" s="13" t="s">
        <v>34</v>
      </c>
      <c r="B733" s="56">
        <v>62</v>
      </c>
      <c r="C733" s="56">
        <v>0</v>
      </c>
      <c r="D733" s="56">
        <v>61</v>
      </c>
      <c r="E733" s="56">
        <v>1</v>
      </c>
      <c r="F733" s="75">
        <v>0</v>
      </c>
      <c r="G733" s="56">
        <v>0</v>
      </c>
      <c r="H733" s="56">
        <v>3</v>
      </c>
      <c r="I733" s="56">
        <v>0</v>
      </c>
      <c r="J733" s="56">
        <v>3</v>
      </c>
      <c r="K733" s="56">
        <v>0</v>
      </c>
      <c r="L733" s="56">
        <v>0</v>
      </c>
      <c r="M733" s="56">
        <v>0</v>
      </c>
      <c r="N733" s="56">
        <v>0</v>
      </c>
      <c r="O733" s="56">
        <v>0</v>
      </c>
      <c r="P733" s="56">
        <v>0</v>
      </c>
      <c r="Q733" s="56">
        <v>0</v>
      </c>
      <c r="R733" s="56">
        <v>0</v>
      </c>
      <c r="S733" s="56">
        <v>0</v>
      </c>
      <c r="T733" s="56">
        <v>4</v>
      </c>
      <c r="U733" s="56">
        <v>0</v>
      </c>
      <c r="V733" s="56">
        <v>4</v>
      </c>
      <c r="W733" s="56">
        <v>0</v>
      </c>
      <c r="X733" s="75">
        <v>0</v>
      </c>
      <c r="Y733" s="57">
        <v>0</v>
      </c>
      <c r="AA733" s="133"/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/>
      <c r="AQ733" s="133"/>
      <c r="AR733" s="133"/>
      <c r="AS733" s="133"/>
      <c r="AT733" s="133"/>
      <c r="AU733" s="133"/>
      <c r="AV733" s="133"/>
      <c r="AW733" s="133"/>
      <c r="AX733" s="133"/>
      <c r="AY733" s="133"/>
      <c r="AZ733" s="133"/>
      <c r="BA733" s="133"/>
      <c r="BB733" s="133"/>
      <c r="BC733" s="133"/>
      <c r="BD733" s="133"/>
      <c r="BE733" s="133"/>
      <c r="BF733" s="133"/>
      <c r="BG733" s="133"/>
    </row>
    <row r="734" spans="1:59" s="20" customFormat="1" ht="12.75" customHeight="1">
      <c r="A734" s="61" t="s">
        <v>35</v>
      </c>
      <c r="B734" s="17">
        <v>5</v>
      </c>
      <c r="C734" s="17">
        <v>0</v>
      </c>
      <c r="D734" s="17">
        <v>3</v>
      </c>
      <c r="E734" s="17">
        <v>2</v>
      </c>
      <c r="F734" s="76">
        <v>0</v>
      </c>
      <c r="G734" s="17">
        <v>0</v>
      </c>
      <c r="H734" s="17">
        <v>1</v>
      </c>
      <c r="I734" s="17">
        <v>0</v>
      </c>
      <c r="J734" s="17">
        <v>1</v>
      </c>
      <c r="K734" s="17">
        <v>0</v>
      </c>
      <c r="L734" s="17">
        <v>0</v>
      </c>
      <c r="M734" s="17">
        <v>0</v>
      </c>
      <c r="N734" s="17">
        <v>1</v>
      </c>
      <c r="O734" s="17">
        <v>0</v>
      </c>
      <c r="P734" s="17">
        <v>0</v>
      </c>
      <c r="Q734" s="17">
        <v>1</v>
      </c>
      <c r="R734" s="17">
        <v>0</v>
      </c>
      <c r="S734" s="17">
        <v>0</v>
      </c>
      <c r="T734" s="17">
        <v>0</v>
      </c>
      <c r="U734" s="17">
        <v>0</v>
      </c>
      <c r="V734" s="17">
        <v>0</v>
      </c>
      <c r="W734" s="17">
        <v>0</v>
      </c>
      <c r="X734" s="76">
        <v>0</v>
      </c>
      <c r="Y734" s="59">
        <v>0</v>
      </c>
      <c r="AA734" s="133"/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/>
      <c r="AQ734" s="133"/>
      <c r="AR734" s="133"/>
      <c r="AS734" s="133"/>
      <c r="AT734" s="133"/>
      <c r="AU734" s="133"/>
      <c r="AV734" s="133"/>
      <c r="AW734" s="133"/>
      <c r="AX734" s="133"/>
      <c r="AY734" s="133"/>
      <c r="AZ734" s="133"/>
      <c r="BA734" s="133"/>
      <c r="BB734" s="133"/>
      <c r="BC734" s="133"/>
      <c r="BD734" s="133"/>
      <c r="BE734" s="133"/>
      <c r="BF734" s="133"/>
      <c r="BG734" s="133"/>
    </row>
    <row r="735" spans="1:59" s="20" customFormat="1" ht="12.75" customHeight="1">
      <c r="A735" s="61" t="s">
        <v>36</v>
      </c>
      <c r="B735" s="17">
        <v>12</v>
      </c>
      <c r="C735" s="17">
        <v>0</v>
      </c>
      <c r="D735" s="17">
        <v>10</v>
      </c>
      <c r="E735" s="17">
        <v>2</v>
      </c>
      <c r="F735" s="76">
        <v>0</v>
      </c>
      <c r="G735" s="17"/>
      <c r="H735" s="17">
        <v>2</v>
      </c>
      <c r="I735" s="17">
        <v>0</v>
      </c>
      <c r="J735" s="17">
        <v>2</v>
      </c>
      <c r="K735" s="17">
        <v>0</v>
      </c>
      <c r="L735" s="17">
        <v>0</v>
      </c>
      <c r="M735" s="17"/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/>
      <c r="T735" s="17">
        <v>4</v>
      </c>
      <c r="U735" s="17">
        <v>0</v>
      </c>
      <c r="V735" s="17">
        <v>4</v>
      </c>
      <c r="W735" s="17">
        <v>0</v>
      </c>
      <c r="X735" s="76">
        <v>0</v>
      </c>
      <c r="Y735" s="59"/>
      <c r="AA735" s="133"/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  <c r="AU735" s="133"/>
      <c r="AV735" s="133"/>
      <c r="AW735" s="133"/>
      <c r="AX735" s="133"/>
      <c r="AY735" s="133"/>
      <c r="AZ735" s="133"/>
      <c r="BA735" s="133"/>
      <c r="BB735" s="133"/>
      <c r="BC735" s="133"/>
      <c r="BD735" s="133"/>
      <c r="BE735" s="133"/>
      <c r="BF735" s="133"/>
      <c r="BG735" s="133"/>
    </row>
    <row r="736" spans="1:59" s="20" customFormat="1" ht="12.75" customHeight="1">
      <c r="A736" s="61" t="s">
        <v>37</v>
      </c>
      <c r="B736" s="17">
        <v>43</v>
      </c>
      <c r="C736" s="17">
        <v>0</v>
      </c>
      <c r="D736" s="17">
        <v>42</v>
      </c>
      <c r="E736" s="17">
        <v>1</v>
      </c>
      <c r="F736" s="76">
        <v>0</v>
      </c>
      <c r="G736" s="17"/>
      <c r="H736" s="17">
        <v>12</v>
      </c>
      <c r="I736" s="17">
        <v>0</v>
      </c>
      <c r="J736" s="17">
        <v>9</v>
      </c>
      <c r="K736" s="17">
        <v>3</v>
      </c>
      <c r="L736" s="17">
        <v>0</v>
      </c>
      <c r="M736" s="17"/>
      <c r="N736" s="17">
        <v>0</v>
      </c>
      <c r="O736" s="17">
        <v>0</v>
      </c>
      <c r="P736" s="17">
        <v>0</v>
      </c>
      <c r="Q736" s="17">
        <v>0</v>
      </c>
      <c r="R736" s="17">
        <v>0</v>
      </c>
      <c r="S736" s="17"/>
      <c r="T736" s="17">
        <v>29</v>
      </c>
      <c r="U736" s="17">
        <v>0</v>
      </c>
      <c r="V736" s="17">
        <v>29</v>
      </c>
      <c r="W736" s="17">
        <v>0</v>
      </c>
      <c r="X736" s="76">
        <v>0</v>
      </c>
      <c r="Y736" s="59"/>
      <c r="AA736" s="133"/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/>
      <c r="AQ736" s="133"/>
      <c r="AR736" s="133"/>
      <c r="AS736" s="133"/>
      <c r="AT736" s="133"/>
      <c r="AU736" s="133"/>
      <c r="AV736" s="133"/>
      <c r="AW736" s="133"/>
      <c r="AX736" s="133"/>
      <c r="AY736" s="133"/>
      <c r="AZ736" s="133"/>
      <c r="BA736" s="133"/>
      <c r="BB736" s="133"/>
      <c r="BC736" s="133"/>
      <c r="BD736" s="133"/>
      <c r="BE736" s="133"/>
      <c r="BF736" s="133"/>
      <c r="BG736" s="133"/>
    </row>
    <row r="737" spans="1:59" s="20" customFormat="1" ht="12.75" customHeight="1">
      <c r="A737" s="14" t="s">
        <v>38</v>
      </c>
      <c r="B737" s="16">
        <v>21</v>
      </c>
      <c r="C737" s="16">
        <v>0</v>
      </c>
      <c r="D737" s="16">
        <v>17</v>
      </c>
      <c r="E737" s="16">
        <v>3</v>
      </c>
      <c r="F737" s="18">
        <v>1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1</v>
      </c>
      <c r="U737" s="16">
        <v>0</v>
      </c>
      <c r="V737" s="16">
        <v>1</v>
      </c>
      <c r="W737" s="16">
        <v>0</v>
      </c>
      <c r="X737" s="18">
        <v>0</v>
      </c>
      <c r="Y737" s="19">
        <v>0</v>
      </c>
      <c r="AA737" s="133"/>
      <c r="AB737" s="133"/>
      <c r="AC737" s="133"/>
      <c r="AD737" s="133"/>
      <c r="AE737" s="133"/>
      <c r="AF737" s="133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/>
      <c r="AQ737" s="133"/>
      <c r="AR737" s="133"/>
      <c r="AS737" s="133"/>
      <c r="AT737" s="133"/>
      <c r="AU737" s="133"/>
      <c r="AV737" s="133"/>
      <c r="AW737" s="133"/>
      <c r="AX737" s="133"/>
      <c r="AY737" s="133"/>
      <c r="AZ737" s="133"/>
      <c r="BA737" s="133"/>
      <c r="BB737" s="133"/>
      <c r="BC737" s="133"/>
      <c r="BD737" s="133"/>
      <c r="BE737" s="133"/>
      <c r="BF737" s="133"/>
      <c r="BG737" s="133"/>
    </row>
    <row r="738" spans="1:59" s="20" customFormat="1" ht="12.75" customHeight="1">
      <c r="A738" s="13" t="s">
        <v>39</v>
      </c>
      <c r="B738" s="56">
        <v>37</v>
      </c>
      <c r="C738" s="56">
        <v>0</v>
      </c>
      <c r="D738" s="56">
        <v>27</v>
      </c>
      <c r="E738" s="56">
        <v>10</v>
      </c>
      <c r="F738" s="75">
        <v>0</v>
      </c>
      <c r="G738" s="56">
        <v>0</v>
      </c>
      <c r="H738" s="56">
        <v>18</v>
      </c>
      <c r="I738" s="56">
        <v>0</v>
      </c>
      <c r="J738" s="56">
        <v>11</v>
      </c>
      <c r="K738" s="56">
        <v>7</v>
      </c>
      <c r="L738" s="56">
        <v>0</v>
      </c>
      <c r="M738" s="56">
        <v>0</v>
      </c>
      <c r="N738" s="56">
        <v>0</v>
      </c>
      <c r="O738" s="56">
        <v>0</v>
      </c>
      <c r="P738" s="56">
        <v>0</v>
      </c>
      <c r="Q738" s="56">
        <v>0</v>
      </c>
      <c r="R738" s="56">
        <v>0</v>
      </c>
      <c r="S738" s="56">
        <v>0</v>
      </c>
      <c r="T738" s="56">
        <v>61</v>
      </c>
      <c r="U738" s="56">
        <v>0</v>
      </c>
      <c r="V738" s="56">
        <v>55</v>
      </c>
      <c r="W738" s="56">
        <v>6</v>
      </c>
      <c r="X738" s="75">
        <v>0</v>
      </c>
      <c r="Y738" s="57">
        <v>0</v>
      </c>
      <c r="AA738" s="133"/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/>
      <c r="AQ738" s="133"/>
      <c r="AR738" s="133"/>
      <c r="AS738" s="133"/>
      <c r="AT738" s="133"/>
      <c r="AU738" s="133"/>
      <c r="AV738" s="133"/>
      <c r="AW738" s="133"/>
      <c r="AX738" s="133"/>
      <c r="AY738" s="133"/>
      <c r="AZ738" s="133"/>
      <c r="BA738" s="133"/>
      <c r="BB738" s="133"/>
      <c r="BC738" s="133"/>
      <c r="BD738" s="133"/>
      <c r="BE738" s="133"/>
      <c r="BF738" s="133"/>
      <c r="BG738" s="133"/>
    </row>
    <row r="739" spans="1:59" s="20" customFormat="1" ht="12.75" customHeight="1">
      <c r="A739" s="61" t="s">
        <v>40</v>
      </c>
      <c r="B739" s="17">
        <v>46</v>
      </c>
      <c r="C739" s="17">
        <v>0</v>
      </c>
      <c r="D739" s="17">
        <v>39</v>
      </c>
      <c r="E739" s="17">
        <v>7</v>
      </c>
      <c r="F739" s="76">
        <v>0</v>
      </c>
      <c r="G739" s="17"/>
      <c r="H739" s="17">
        <v>3</v>
      </c>
      <c r="I739" s="17">
        <v>0</v>
      </c>
      <c r="J739" s="17">
        <v>2</v>
      </c>
      <c r="K739" s="17">
        <v>1</v>
      </c>
      <c r="L739" s="17">
        <v>0</v>
      </c>
      <c r="M739" s="17"/>
      <c r="N739" s="17">
        <v>0</v>
      </c>
      <c r="O739" s="17">
        <v>0</v>
      </c>
      <c r="P739" s="17">
        <v>0</v>
      </c>
      <c r="Q739" s="17">
        <v>0</v>
      </c>
      <c r="R739" s="17">
        <v>0</v>
      </c>
      <c r="S739" s="17"/>
      <c r="T739" s="17">
        <v>7</v>
      </c>
      <c r="U739" s="17">
        <v>0</v>
      </c>
      <c r="V739" s="17">
        <v>7</v>
      </c>
      <c r="W739" s="17">
        <v>0</v>
      </c>
      <c r="X739" s="76">
        <v>0</v>
      </c>
      <c r="Y739" s="59"/>
      <c r="AA739" s="133"/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/>
      <c r="AQ739" s="133"/>
      <c r="AR739" s="133"/>
      <c r="AS739" s="133"/>
      <c r="AT739" s="133"/>
      <c r="AU739" s="133"/>
      <c r="AV739" s="133"/>
      <c r="AW739" s="133"/>
      <c r="AX739" s="133"/>
      <c r="AY739" s="133"/>
      <c r="AZ739" s="133"/>
      <c r="BA739" s="133"/>
      <c r="BB739" s="133"/>
      <c r="BC739" s="133"/>
      <c r="BD739" s="133"/>
      <c r="BE739" s="133"/>
      <c r="BF739" s="133"/>
      <c r="BG739" s="133"/>
    </row>
    <row r="740" spans="1:59" s="20" customFormat="1" ht="12.75" customHeight="1">
      <c r="A740" s="61" t="s">
        <v>41</v>
      </c>
      <c r="B740" s="17">
        <v>103</v>
      </c>
      <c r="C740" s="17">
        <v>0</v>
      </c>
      <c r="D740" s="17">
        <v>91</v>
      </c>
      <c r="E740" s="17">
        <v>12</v>
      </c>
      <c r="F740" s="76">
        <v>0</v>
      </c>
      <c r="G740" s="17">
        <v>0</v>
      </c>
      <c r="H740" s="17">
        <v>44</v>
      </c>
      <c r="I740" s="17">
        <v>0</v>
      </c>
      <c r="J740" s="17">
        <v>32</v>
      </c>
      <c r="K740" s="17">
        <v>11</v>
      </c>
      <c r="L740" s="17">
        <v>1</v>
      </c>
      <c r="M740" s="17">
        <v>0</v>
      </c>
      <c r="N740" s="17">
        <v>2</v>
      </c>
      <c r="O740" s="17">
        <v>0</v>
      </c>
      <c r="P740" s="17">
        <v>1</v>
      </c>
      <c r="Q740" s="17">
        <v>1</v>
      </c>
      <c r="R740" s="17">
        <v>0</v>
      </c>
      <c r="S740" s="17">
        <v>0</v>
      </c>
      <c r="T740" s="17">
        <v>4</v>
      </c>
      <c r="U740" s="17">
        <v>0</v>
      </c>
      <c r="V740" s="17">
        <v>4</v>
      </c>
      <c r="W740" s="17">
        <v>0</v>
      </c>
      <c r="X740" s="76">
        <v>0</v>
      </c>
      <c r="Y740" s="59">
        <v>0</v>
      </c>
      <c r="AA740" s="133"/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/>
      <c r="AQ740" s="133"/>
      <c r="AR740" s="133"/>
      <c r="AS740" s="133"/>
      <c r="AT740" s="133"/>
      <c r="AU740" s="133"/>
      <c r="AV740" s="133"/>
      <c r="AW740" s="133"/>
      <c r="AX740" s="133"/>
      <c r="AY740" s="133"/>
      <c r="AZ740" s="133"/>
      <c r="BA740" s="133"/>
      <c r="BB740" s="133"/>
      <c r="BC740" s="133"/>
      <c r="BD740" s="133"/>
      <c r="BE740" s="133"/>
      <c r="BF740" s="133"/>
      <c r="BG740" s="133"/>
    </row>
    <row r="741" spans="1:59" s="20" customFormat="1" ht="12.75" customHeight="1">
      <c r="A741" s="61" t="s">
        <v>42</v>
      </c>
      <c r="B741" s="17">
        <v>96</v>
      </c>
      <c r="C741" s="17">
        <v>0</v>
      </c>
      <c r="D741" s="17">
        <v>76</v>
      </c>
      <c r="E741" s="17">
        <v>19</v>
      </c>
      <c r="F741" s="76">
        <v>1</v>
      </c>
      <c r="G741" s="17">
        <v>0</v>
      </c>
      <c r="H741" s="17">
        <v>9</v>
      </c>
      <c r="I741" s="17">
        <v>0</v>
      </c>
      <c r="J741" s="17">
        <v>8</v>
      </c>
      <c r="K741" s="17">
        <v>1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>
        <v>2</v>
      </c>
      <c r="U741" s="17">
        <v>0</v>
      </c>
      <c r="V741" s="17">
        <v>2</v>
      </c>
      <c r="W741" s="17">
        <v>0</v>
      </c>
      <c r="X741" s="76">
        <v>0</v>
      </c>
      <c r="Y741" s="59">
        <v>0</v>
      </c>
      <c r="AA741" s="133"/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/>
      <c r="AQ741" s="133"/>
      <c r="AR741" s="133"/>
      <c r="AS741" s="133"/>
      <c r="AT741" s="133"/>
      <c r="AU741" s="133"/>
      <c r="AV741" s="133"/>
      <c r="AW741" s="133"/>
      <c r="AX741" s="133"/>
      <c r="AY741" s="133"/>
      <c r="AZ741" s="133"/>
      <c r="BA741" s="133"/>
      <c r="BB741" s="133"/>
      <c r="BC741" s="133"/>
      <c r="BD741" s="133"/>
      <c r="BE741" s="133"/>
      <c r="BF741" s="133"/>
      <c r="BG741" s="133"/>
    </row>
    <row r="742" spans="1:59" s="20" customFormat="1" ht="12.75" customHeight="1">
      <c r="A742" s="14" t="s">
        <v>43</v>
      </c>
      <c r="B742" s="16">
        <v>266</v>
      </c>
      <c r="C742" s="16">
        <v>0</v>
      </c>
      <c r="D742" s="16">
        <v>175</v>
      </c>
      <c r="E742" s="16">
        <v>89</v>
      </c>
      <c r="F742" s="18">
        <v>2</v>
      </c>
      <c r="G742" s="16">
        <v>0</v>
      </c>
      <c r="H742" s="16">
        <v>3</v>
      </c>
      <c r="I742" s="16">
        <v>0</v>
      </c>
      <c r="J742" s="16">
        <v>2</v>
      </c>
      <c r="K742" s="16">
        <v>1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  <c r="V742" s="16">
        <v>0</v>
      </c>
      <c r="W742" s="16">
        <v>0</v>
      </c>
      <c r="X742" s="18">
        <v>0</v>
      </c>
      <c r="Y742" s="19">
        <v>0</v>
      </c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/>
      <c r="AQ742" s="133"/>
      <c r="AR742" s="133"/>
      <c r="AS742" s="133"/>
      <c r="AT742" s="133"/>
      <c r="AU742" s="133"/>
      <c r="AV742" s="133"/>
      <c r="AW742" s="133"/>
      <c r="AX742" s="133"/>
      <c r="AY742" s="133"/>
      <c r="AZ742" s="133"/>
      <c r="BA742" s="133"/>
      <c r="BB742" s="133"/>
      <c r="BC742" s="133"/>
      <c r="BD742" s="133"/>
      <c r="BE742" s="133"/>
      <c r="BF742" s="133"/>
      <c r="BG742" s="133"/>
    </row>
    <row r="743" spans="1:59" s="20" customFormat="1" ht="12.75" customHeight="1">
      <c r="A743" s="13" t="s">
        <v>44</v>
      </c>
      <c r="B743" s="56">
        <v>49</v>
      </c>
      <c r="C743" s="56">
        <v>0</v>
      </c>
      <c r="D743" s="56">
        <v>42</v>
      </c>
      <c r="E743" s="56">
        <v>7</v>
      </c>
      <c r="F743" s="75">
        <v>0</v>
      </c>
      <c r="G743" s="56"/>
      <c r="H743" s="56">
        <v>1</v>
      </c>
      <c r="I743" s="56">
        <v>0</v>
      </c>
      <c r="J743" s="56">
        <v>1</v>
      </c>
      <c r="K743" s="56">
        <v>0</v>
      </c>
      <c r="L743" s="56">
        <v>0</v>
      </c>
      <c r="M743" s="56"/>
      <c r="N743" s="56">
        <v>0</v>
      </c>
      <c r="O743" s="56">
        <v>0</v>
      </c>
      <c r="P743" s="56">
        <v>0</v>
      </c>
      <c r="Q743" s="56">
        <v>0</v>
      </c>
      <c r="R743" s="56">
        <v>0</v>
      </c>
      <c r="S743" s="56"/>
      <c r="T743" s="56">
        <v>0</v>
      </c>
      <c r="U743" s="56">
        <v>0</v>
      </c>
      <c r="V743" s="56">
        <v>0</v>
      </c>
      <c r="W743" s="56">
        <v>0</v>
      </c>
      <c r="X743" s="75">
        <v>0</v>
      </c>
      <c r="Y743" s="57"/>
      <c r="AA743" s="133"/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  <c r="AU743" s="133"/>
      <c r="AV743" s="133"/>
      <c r="AW743" s="133"/>
      <c r="AX743" s="133"/>
      <c r="AY743" s="133"/>
      <c r="AZ743" s="133"/>
      <c r="BA743" s="133"/>
      <c r="BB743" s="133"/>
      <c r="BC743" s="133"/>
      <c r="BD743" s="133"/>
      <c r="BE743" s="133"/>
      <c r="BF743" s="133"/>
      <c r="BG743" s="133"/>
    </row>
    <row r="744" spans="1:59" s="20" customFormat="1" ht="12.75" customHeight="1">
      <c r="A744" s="61" t="s">
        <v>45</v>
      </c>
      <c r="B744" s="17">
        <v>57</v>
      </c>
      <c r="C744" s="17">
        <v>0</v>
      </c>
      <c r="D744" s="17">
        <v>46</v>
      </c>
      <c r="E744" s="17">
        <v>11</v>
      </c>
      <c r="F744" s="76">
        <v>0</v>
      </c>
      <c r="G744" s="17"/>
      <c r="H744" s="17">
        <v>4</v>
      </c>
      <c r="I744" s="17">
        <v>0</v>
      </c>
      <c r="J744" s="17">
        <v>4</v>
      </c>
      <c r="K744" s="17">
        <v>0</v>
      </c>
      <c r="L744" s="17">
        <v>0</v>
      </c>
      <c r="M744" s="17"/>
      <c r="N744" s="17">
        <v>0</v>
      </c>
      <c r="O744" s="17">
        <v>0</v>
      </c>
      <c r="P744" s="17">
        <v>0</v>
      </c>
      <c r="Q744" s="17">
        <v>0</v>
      </c>
      <c r="R744" s="17">
        <v>0</v>
      </c>
      <c r="S744" s="17"/>
      <c r="T744" s="17">
        <v>0</v>
      </c>
      <c r="U744" s="17">
        <v>0</v>
      </c>
      <c r="V744" s="17">
        <v>0</v>
      </c>
      <c r="W744" s="17">
        <v>0</v>
      </c>
      <c r="X744" s="76">
        <v>0</v>
      </c>
      <c r="Y744" s="59"/>
      <c r="AA744" s="133"/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  <c r="AU744" s="133"/>
      <c r="AV744" s="133"/>
      <c r="AW744" s="133"/>
      <c r="AX744" s="133"/>
      <c r="AY744" s="133"/>
      <c r="AZ744" s="133"/>
      <c r="BA744" s="133"/>
      <c r="BB744" s="133"/>
      <c r="BC744" s="133"/>
      <c r="BD744" s="133"/>
      <c r="BE744" s="133"/>
      <c r="BF744" s="133"/>
      <c r="BG744" s="133"/>
    </row>
    <row r="745" spans="1:59" s="20" customFormat="1" ht="12.75" customHeight="1">
      <c r="A745" s="61" t="s">
        <v>46</v>
      </c>
      <c r="B745" s="17">
        <v>167</v>
      </c>
      <c r="C745" s="17">
        <v>0</v>
      </c>
      <c r="D745" s="17">
        <v>120</v>
      </c>
      <c r="E745" s="17">
        <v>46</v>
      </c>
      <c r="F745" s="76">
        <v>1</v>
      </c>
      <c r="G745" s="17">
        <v>0</v>
      </c>
      <c r="H745" s="17">
        <v>12</v>
      </c>
      <c r="I745" s="17">
        <v>0</v>
      </c>
      <c r="J745" s="17">
        <v>10</v>
      </c>
      <c r="K745" s="17">
        <v>2</v>
      </c>
      <c r="L745" s="17">
        <v>0</v>
      </c>
      <c r="M745" s="17">
        <v>0</v>
      </c>
      <c r="N745" s="17">
        <v>0</v>
      </c>
      <c r="O745" s="17">
        <v>0</v>
      </c>
      <c r="P745" s="17">
        <v>0</v>
      </c>
      <c r="Q745" s="17">
        <v>0</v>
      </c>
      <c r="R745" s="17">
        <v>0</v>
      </c>
      <c r="S745" s="17">
        <v>0</v>
      </c>
      <c r="T745" s="17">
        <v>0</v>
      </c>
      <c r="U745" s="17">
        <v>0</v>
      </c>
      <c r="V745" s="17">
        <v>0</v>
      </c>
      <c r="W745" s="17">
        <v>0</v>
      </c>
      <c r="X745" s="76">
        <v>0</v>
      </c>
      <c r="Y745" s="59">
        <v>0</v>
      </c>
      <c r="AA745" s="133"/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  <c r="AU745" s="133"/>
      <c r="AV745" s="133"/>
      <c r="AW745" s="133"/>
      <c r="AX745" s="133"/>
      <c r="AY745" s="133"/>
      <c r="AZ745" s="133"/>
      <c r="BA745" s="133"/>
      <c r="BB745" s="133"/>
      <c r="BC745" s="133"/>
      <c r="BD745" s="133"/>
      <c r="BE745" s="133"/>
      <c r="BF745" s="133"/>
      <c r="BG745" s="133"/>
    </row>
    <row r="746" spans="1:59" s="20" customFormat="1" ht="12.75" customHeight="1">
      <c r="A746" s="61" t="s">
        <v>47</v>
      </c>
      <c r="B746" s="17">
        <v>714</v>
      </c>
      <c r="C746" s="17">
        <v>0</v>
      </c>
      <c r="D746" s="17">
        <v>644</v>
      </c>
      <c r="E746" s="17">
        <v>70</v>
      </c>
      <c r="F746" s="76">
        <v>0</v>
      </c>
      <c r="G746" s="17"/>
      <c r="H746" s="17">
        <v>4</v>
      </c>
      <c r="I746" s="17">
        <v>0</v>
      </c>
      <c r="J746" s="17">
        <v>3</v>
      </c>
      <c r="K746" s="17">
        <v>1</v>
      </c>
      <c r="L746" s="17">
        <v>0</v>
      </c>
      <c r="M746" s="17"/>
      <c r="N746" s="17">
        <v>0</v>
      </c>
      <c r="O746" s="17">
        <v>0</v>
      </c>
      <c r="P746" s="17">
        <v>0</v>
      </c>
      <c r="Q746" s="17">
        <v>0</v>
      </c>
      <c r="R746" s="17">
        <v>0</v>
      </c>
      <c r="S746" s="17"/>
      <c r="T746" s="17">
        <v>2</v>
      </c>
      <c r="U746" s="17">
        <v>0</v>
      </c>
      <c r="V746" s="17">
        <v>2</v>
      </c>
      <c r="W746" s="17">
        <v>0</v>
      </c>
      <c r="X746" s="76">
        <v>0</v>
      </c>
      <c r="Y746" s="59"/>
      <c r="AA746" s="133"/>
      <c r="AB746" s="133"/>
      <c r="AC746" s="133"/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/>
      <c r="AQ746" s="133"/>
      <c r="AR746" s="133"/>
      <c r="AS746" s="133"/>
      <c r="AT746" s="133"/>
      <c r="AU746" s="133"/>
      <c r="AV746" s="133"/>
      <c r="AW746" s="133"/>
      <c r="AX746" s="133"/>
      <c r="AY746" s="133"/>
      <c r="AZ746" s="133"/>
      <c r="BA746" s="133"/>
      <c r="BB746" s="133"/>
      <c r="BC746" s="133"/>
      <c r="BD746" s="133"/>
      <c r="BE746" s="133"/>
      <c r="BF746" s="133"/>
      <c r="BG746" s="133"/>
    </row>
    <row r="747" spans="1:59" s="20" customFormat="1" ht="12.75" customHeight="1">
      <c r="A747" s="14" t="s">
        <v>48</v>
      </c>
      <c r="B747" s="16">
        <v>356</v>
      </c>
      <c r="C747" s="16">
        <v>0</v>
      </c>
      <c r="D747" s="16">
        <v>301</v>
      </c>
      <c r="E747" s="16">
        <v>55</v>
      </c>
      <c r="F747" s="18">
        <v>0</v>
      </c>
      <c r="G747" s="16"/>
      <c r="H747" s="16">
        <v>15</v>
      </c>
      <c r="I747" s="16">
        <v>0</v>
      </c>
      <c r="J747" s="16">
        <v>13</v>
      </c>
      <c r="K747" s="16">
        <v>2</v>
      </c>
      <c r="L747" s="16">
        <v>0</v>
      </c>
      <c r="M747" s="16"/>
      <c r="N747" s="16">
        <v>1</v>
      </c>
      <c r="O747" s="16">
        <v>0</v>
      </c>
      <c r="P747" s="16">
        <v>1</v>
      </c>
      <c r="Q747" s="16">
        <v>0</v>
      </c>
      <c r="R747" s="16">
        <v>0</v>
      </c>
      <c r="S747" s="16"/>
      <c r="T747" s="16">
        <v>35</v>
      </c>
      <c r="U747" s="16">
        <v>0</v>
      </c>
      <c r="V747" s="16">
        <v>32</v>
      </c>
      <c r="W747" s="16">
        <v>3</v>
      </c>
      <c r="X747" s="18">
        <v>0</v>
      </c>
      <c r="Y747" s="19"/>
      <c r="AA747" s="133"/>
      <c r="AB747" s="133"/>
      <c r="AC747" s="133"/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  <c r="AU747" s="133"/>
      <c r="AV747" s="133"/>
      <c r="AW747" s="133"/>
      <c r="AX747" s="133"/>
      <c r="AY747" s="133"/>
      <c r="AZ747" s="133"/>
      <c r="BA747" s="133"/>
      <c r="BB747" s="133"/>
      <c r="BC747" s="133"/>
      <c r="BD747" s="133"/>
      <c r="BE747" s="133"/>
      <c r="BF747" s="133"/>
      <c r="BG747" s="133"/>
    </row>
    <row r="748" spans="1:59" s="20" customFormat="1" ht="12.75" customHeight="1">
      <c r="A748" s="13" t="s">
        <v>49</v>
      </c>
      <c r="B748" s="56">
        <v>29</v>
      </c>
      <c r="C748" s="56">
        <v>0</v>
      </c>
      <c r="D748" s="56">
        <v>29</v>
      </c>
      <c r="E748" s="56">
        <v>0</v>
      </c>
      <c r="F748" s="75">
        <v>0</v>
      </c>
      <c r="G748" s="56"/>
      <c r="H748" s="56">
        <v>6</v>
      </c>
      <c r="I748" s="56">
        <v>0</v>
      </c>
      <c r="J748" s="56">
        <v>5</v>
      </c>
      <c r="K748" s="56">
        <v>1</v>
      </c>
      <c r="L748" s="56">
        <v>0</v>
      </c>
      <c r="M748" s="56"/>
      <c r="N748" s="56">
        <v>0</v>
      </c>
      <c r="O748" s="56">
        <v>0</v>
      </c>
      <c r="P748" s="56">
        <v>0</v>
      </c>
      <c r="Q748" s="56">
        <v>0</v>
      </c>
      <c r="R748" s="56">
        <v>0</v>
      </c>
      <c r="S748" s="56"/>
      <c r="T748" s="56">
        <v>0</v>
      </c>
      <c r="U748" s="56">
        <v>0</v>
      </c>
      <c r="V748" s="56">
        <v>0</v>
      </c>
      <c r="W748" s="56">
        <v>0</v>
      </c>
      <c r="X748" s="75">
        <v>0</v>
      </c>
      <c r="Y748" s="57"/>
      <c r="AA748" s="133"/>
      <c r="AB748" s="133"/>
      <c r="AC748" s="133"/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  <c r="AU748" s="133"/>
      <c r="AV748" s="133"/>
      <c r="AW748" s="133"/>
      <c r="AX748" s="133"/>
      <c r="AY748" s="133"/>
      <c r="AZ748" s="133"/>
      <c r="BA748" s="133"/>
      <c r="BB748" s="133"/>
      <c r="BC748" s="133"/>
      <c r="BD748" s="133"/>
      <c r="BE748" s="133"/>
      <c r="BF748" s="133"/>
      <c r="BG748" s="133"/>
    </row>
    <row r="749" spans="1:59" s="20" customFormat="1" ht="12.75" customHeight="1">
      <c r="A749" s="61" t="s">
        <v>50</v>
      </c>
      <c r="B749" s="17">
        <v>22</v>
      </c>
      <c r="C749" s="17">
        <v>0</v>
      </c>
      <c r="D749" s="17">
        <v>20</v>
      </c>
      <c r="E749" s="17">
        <v>2</v>
      </c>
      <c r="F749" s="76">
        <v>0</v>
      </c>
      <c r="G749" s="17"/>
      <c r="H749" s="17">
        <v>6</v>
      </c>
      <c r="I749" s="17">
        <v>0</v>
      </c>
      <c r="J749" s="17">
        <v>4</v>
      </c>
      <c r="K749" s="17">
        <v>2</v>
      </c>
      <c r="L749" s="17">
        <v>0</v>
      </c>
      <c r="M749" s="17"/>
      <c r="N749" s="17">
        <v>1</v>
      </c>
      <c r="O749" s="17">
        <v>0</v>
      </c>
      <c r="P749" s="17">
        <v>1</v>
      </c>
      <c r="Q749" s="17">
        <v>0</v>
      </c>
      <c r="R749" s="17">
        <v>0</v>
      </c>
      <c r="S749" s="17"/>
      <c r="T749" s="17">
        <v>1</v>
      </c>
      <c r="U749" s="17">
        <v>0</v>
      </c>
      <c r="V749" s="17">
        <v>1</v>
      </c>
      <c r="W749" s="17">
        <v>0</v>
      </c>
      <c r="X749" s="76">
        <v>0</v>
      </c>
      <c r="Y749" s="59"/>
      <c r="AA749" s="133"/>
      <c r="AB749" s="133"/>
      <c r="AC749" s="133"/>
      <c r="AD749" s="133"/>
      <c r="AE749" s="133"/>
      <c r="AF749" s="133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/>
      <c r="AQ749" s="133"/>
      <c r="AR749" s="133"/>
      <c r="AS749" s="133"/>
      <c r="AT749" s="133"/>
      <c r="AU749" s="133"/>
      <c r="AV749" s="133"/>
      <c r="AW749" s="133"/>
      <c r="AX749" s="133"/>
      <c r="AY749" s="133"/>
      <c r="AZ749" s="133"/>
      <c r="BA749" s="133"/>
      <c r="BB749" s="133"/>
      <c r="BC749" s="133"/>
      <c r="BD749" s="133"/>
      <c r="BE749" s="133"/>
      <c r="BF749" s="133"/>
      <c r="BG749" s="133"/>
    </row>
    <row r="750" spans="1:59" s="20" customFormat="1" ht="12.75" customHeight="1">
      <c r="A750" s="61" t="s">
        <v>51</v>
      </c>
      <c r="B750" s="17">
        <v>64</v>
      </c>
      <c r="C750" s="17">
        <v>0</v>
      </c>
      <c r="D750" s="17">
        <v>52</v>
      </c>
      <c r="E750" s="17">
        <v>12</v>
      </c>
      <c r="F750" s="76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17">
        <v>0</v>
      </c>
      <c r="O750" s="17">
        <v>0</v>
      </c>
      <c r="P750" s="17">
        <v>0</v>
      </c>
      <c r="Q750" s="17">
        <v>0</v>
      </c>
      <c r="R750" s="17">
        <v>0</v>
      </c>
      <c r="S750" s="17">
        <v>0</v>
      </c>
      <c r="T750" s="17">
        <v>3</v>
      </c>
      <c r="U750" s="17">
        <v>0</v>
      </c>
      <c r="V750" s="17">
        <v>2</v>
      </c>
      <c r="W750" s="17">
        <v>1</v>
      </c>
      <c r="X750" s="76">
        <v>0</v>
      </c>
      <c r="Y750" s="59">
        <v>0</v>
      </c>
      <c r="AA750" s="133"/>
      <c r="AB750" s="133"/>
      <c r="AC750" s="133"/>
      <c r="AD750" s="133"/>
      <c r="AE750" s="133"/>
      <c r="AF750" s="133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/>
      <c r="AQ750" s="133"/>
      <c r="AR750" s="133"/>
      <c r="AS750" s="133"/>
      <c r="AT750" s="133"/>
      <c r="AU750" s="133"/>
      <c r="AV750" s="133"/>
      <c r="AW750" s="133"/>
      <c r="AX750" s="133"/>
      <c r="AY750" s="133"/>
      <c r="AZ750" s="133"/>
      <c r="BA750" s="133"/>
      <c r="BB750" s="133"/>
      <c r="BC750" s="133"/>
      <c r="BD750" s="133"/>
      <c r="BE750" s="133"/>
      <c r="BF750" s="133"/>
      <c r="BG750" s="133"/>
    </row>
    <row r="751" spans="1:59" s="20" customFormat="1" ht="12.75" customHeight="1">
      <c r="A751" s="61" t="s">
        <v>52</v>
      </c>
      <c r="B751" s="17">
        <v>130</v>
      </c>
      <c r="C751" s="17">
        <v>0</v>
      </c>
      <c r="D751" s="17">
        <v>114</v>
      </c>
      <c r="E751" s="17">
        <v>15</v>
      </c>
      <c r="F751" s="76">
        <v>1</v>
      </c>
      <c r="G751" s="17"/>
      <c r="H751" s="17">
        <v>15</v>
      </c>
      <c r="I751" s="17">
        <v>0</v>
      </c>
      <c r="J751" s="17">
        <v>12</v>
      </c>
      <c r="K751" s="17">
        <v>3</v>
      </c>
      <c r="L751" s="17">
        <v>0</v>
      </c>
      <c r="M751" s="17"/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/>
      <c r="T751" s="17">
        <v>10</v>
      </c>
      <c r="U751" s="17">
        <v>0</v>
      </c>
      <c r="V751" s="17">
        <v>8</v>
      </c>
      <c r="W751" s="17">
        <v>2</v>
      </c>
      <c r="X751" s="76">
        <v>0</v>
      </c>
      <c r="Y751" s="59"/>
      <c r="AA751" s="133"/>
      <c r="AB751" s="133"/>
      <c r="AC751" s="133"/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/>
      <c r="AQ751" s="133"/>
      <c r="AR751" s="133"/>
      <c r="AS751" s="133"/>
      <c r="AT751" s="133"/>
      <c r="AU751" s="133"/>
      <c r="AV751" s="133"/>
      <c r="AW751" s="133"/>
      <c r="AX751" s="133"/>
      <c r="AY751" s="133"/>
      <c r="AZ751" s="133"/>
      <c r="BA751" s="133"/>
      <c r="BB751" s="133"/>
      <c r="BC751" s="133"/>
      <c r="BD751" s="133"/>
      <c r="BE751" s="133"/>
      <c r="BF751" s="133"/>
      <c r="BG751" s="133"/>
    </row>
    <row r="752" spans="1:59" s="20" customFormat="1" ht="12.75" customHeight="1">
      <c r="A752" s="14" t="s">
        <v>53</v>
      </c>
      <c r="B752" s="16">
        <v>110</v>
      </c>
      <c r="C752" s="16">
        <v>0</v>
      </c>
      <c r="D752" s="16">
        <v>71</v>
      </c>
      <c r="E752" s="16">
        <v>38</v>
      </c>
      <c r="F752" s="18">
        <v>1</v>
      </c>
      <c r="G752" s="16"/>
      <c r="H752" s="16">
        <v>1</v>
      </c>
      <c r="I752" s="16">
        <v>0</v>
      </c>
      <c r="J752" s="16">
        <v>1</v>
      </c>
      <c r="K752" s="16">
        <v>0</v>
      </c>
      <c r="L752" s="16">
        <v>0</v>
      </c>
      <c r="M752" s="16"/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/>
      <c r="T752" s="16">
        <v>1</v>
      </c>
      <c r="U752" s="16">
        <v>0</v>
      </c>
      <c r="V752" s="16">
        <v>1</v>
      </c>
      <c r="W752" s="16">
        <v>0</v>
      </c>
      <c r="X752" s="18">
        <v>0</v>
      </c>
      <c r="Y752" s="19"/>
      <c r="AA752" s="133"/>
      <c r="AB752" s="133"/>
      <c r="AC752" s="133"/>
      <c r="AD752" s="133"/>
      <c r="AE752" s="133"/>
      <c r="AF752" s="133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/>
      <c r="AQ752" s="133"/>
      <c r="AR752" s="133"/>
      <c r="AS752" s="133"/>
      <c r="AT752" s="133"/>
      <c r="AU752" s="133"/>
      <c r="AV752" s="133"/>
      <c r="AW752" s="133"/>
      <c r="AX752" s="133"/>
      <c r="AY752" s="133"/>
      <c r="AZ752" s="133"/>
      <c r="BA752" s="133"/>
      <c r="BB752" s="133"/>
      <c r="BC752" s="133"/>
      <c r="BD752" s="133"/>
      <c r="BE752" s="133"/>
      <c r="BF752" s="133"/>
      <c r="BG752" s="133"/>
    </row>
    <row r="753" spans="1:59" s="20" customFormat="1" ht="12.75" customHeight="1">
      <c r="A753" s="61" t="s">
        <v>54</v>
      </c>
      <c r="B753" s="56">
        <v>120</v>
      </c>
      <c r="C753" s="56">
        <v>0</v>
      </c>
      <c r="D753" s="56">
        <v>94</v>
      </c>
      <c r="E753" s="56">
        <v>26</v>
      </c>
      <c r="F753" s="75">
        <v>0</v>
      </c>
      <c r="G753" s="56"/>
      <c r="H753" s="56">
        <v>0</v>
      </c>
      <c r="I753" s="56">
        <v>0</v>
      </c>
      <c r="J753" s="56">
        <v>0</v>
      </c>
      <c r="K753" s="56">
        <v>0</v>
      </c>
      <c r="L753" s="56">
        <v>0</v>
      </c>
      <c r="M753" s="56"/>
      <c r="N753" s="56">
        <v>0</v>
      </c>
      <c r="O753" s="56">
        <v>0</v>
      </c>
      <c r="P753" s="56">
        <v>0</v>
      </c>
      <c r="Q753" s="56">
        <v>0</v>
      </c>
      <c r="R753" s="56">
        <v>0</v>
      </c>
      <c r="S753" s="56"/>
      <c r="T753" s="56">
        <v>0</v>
      </c>
      <c r="U753" s="56">
        <v>0</v>
      </c>
      <c r="V753" s="56">
        <v>0</v>
      </c>
      <c r="W753" s="56">
        <v>0</v>
      </c>
      <c r="X753" s="75">
        <v>0</v>
      </c>
      <c r="Y753" s="57"/>
      <c r="AA753" s="133"/>
      <c r="AB753" s="133"/>
      <c r="AC753" s="133"/>
      <c r="AD753" s="133"/>
      <c r="AE753" s="133"/>
      <c r="AF753" s="133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/>
      <c r="AQ753" s="133"/>
      <c r="AR753" s="133"/>
      <c r="AS753" s="133"/>
      <c r="AT753" s="133"/>
      <c r="AU753" s="133"/>
      <c r="AV753" s="133"/>
      <c r="AW753" s="133"/>
      <c r="AX753" s="133"/>
      <c r="AY753" s="133"/>
      <c r="AZ753" s="133"/>
      <c r="BA753" s="133"/>
      <c r="BB753" s="133"/>
      <c r="BC753" s="133"/>
      <c r="BD753" s="133"/>
      <c r="BE753" s="133"/>
      <c r="BF753" s="133"/>
      <c r="BG753" s="133"/>
    </row>
    <row r="754" spans="1:59" s="20" customFormat="1" ht="12.75" customHeight="1">
      <c r="A754" s="63" t="s">
        <v>55</v>
      </c>
      <c r="B754" s="64">
        <v>0</v>
      </c>
      <c r="C754" s="64">
        <v>0</v>
      </c>
      <c r="D754" s="64">
        <v>0</v>
      </c>
      <c r="E754" s="64">
        <v>0</v>
      </c>
      <c r="F754" s="77">
        <v>0</v>
      </c>
      <c r="G754" s="64"/>
      <c r="H754" s="64">
        <v>0</v>
      </c>
      <c r="I754" s="64">
        <v>0</v>
      </c>
      <c r="J754" s="64">
        <v>0</v>
      </c>
      <c r="K754" s="64">
        <v>0</v>
      </c>
      <c r="L754" s="64">
        <v>0</v>
      </c>
      <c r="M754" s="64"/>
      <c r="N754" s="64">
        <v>0</v>
      </c>
      <c r="O754" s="64">
        <v>0</v>
      </c>
      <c r="P754" s="64">
        <v>0</v>
      </c>
      <c r="Q754" s="64">
        <v>0</v>
      </c>
      <c r="R754" s="64">
        <v>0</v>
      </c>
      <c r="S754" s="64"/>
      <c r="T754" s="64">
        <v>0</v>
      </c>
      <c r="U754" s="64">
        <v>0</v>
      </c>
      <c r="V754" s="64">
        <v>0</v>
      </c>
      <c r="W754" s="64">
        <v>0</v>
      </c>
      <c r="X754" s="77">
        <v>0</v>
      </c>
      <c r="Y754" s="65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</row>
    <row r="755" spans="1:59" s="20" customFormat="1" ht="12.7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</row>
    <row r="756" spans="1:59" s="20" customFormat="1" ht="12.75" customHeight="1">
      <c r="A756" s="68" t="s">
        <v>122</v>
      </c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</row>
    <row r="757" spans="2:59" s="20" customFormat="1" ht="12.75" customHeight="1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</row>
    <row r="758" spans="2:59" s="20" customFormat="1" ht="12.75" customHeight="1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</row>
    <row r="759" spans="2:59" s="20" customFormat="1" ht="12.75" customHeight="1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</row>
    <row r="760" spans="1:59" s="20" customFormat="1" ht="12.75" customHeight="1">
      <c r="A760" s="11" t="s">
        <v>148</v>
      </c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</row>
    <row r="761" spans="1:59" s="20" customFormat="1" ht="12.75" customHeight="1">
      <c r="A761" s="9"/>
      <c r="B761" s="6" t="s">
        <v>144</v>
      </c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</row>
    <row r="762" spans="1:59" s="20" customFormat="1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8"/>
      <c r="R762" s="7"/>
      <c r="S762" s="7"/>
      <c r="T762" s="7"/>
      <c r="U762" s="8"/>
      <c r="V762" s="8"/>
      <c r="X762" s="8" t="s">
        <v>91</v>
      </c>
      <c r="Y762" s="7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</row>
    <row r="763" spans="1:59" s="20" customFormat="1" ht="12.75" customHeight="1">
      <c r="A763" s="25"/>
      <c r="B763" s="28" t="s">
        <v>124</v>
      </c>
      <c r="C763" s="21"/>
      <c r="D763" s="21"/>
      <c r="E763" s="21"/>
      <c r="F763" s="21"/>
      <c r="G763" s="27"/>
      <c r="H763" s="23" t="s">
        <v>125</v>
      </c>
      <c r="I763" s="21"/>
      <c r="J763" s="21"/>
      <c r="K763" s="21"/>
      <c r="L763" s="21"/>
      <c r="M763" s="21"/>
      <c r="N763" s="28" t="s">
        <v>97</v>
      </c>
      <c r="O763" s="21"/>
      <c r="P763" s="21"/>
      <c r="Q763" s="21"/>
      <c r="R763" s="21"/>
      <c r="S763" s="27"/>
      <c r="T763" s="28" t="s">
        <v>98</v>
      </c>
      <c r="U763" s="21"/>
      <c r="V763" s="21"/>
      <c r="W763" s="21"/>
      <c r="X763" s="21"/>
      <c r="Y763" s="29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</row>
    <row r="764" spans="1:59" s="20" customFormat="1" ht="12.75" customHeight="1">
      <c r="A764" s="31" t="s">
        <v>4</v>
      </c>
      <c r="B764" s="32"/>
      <c r="C764" s="33"/>
      <c r="D764" s="33"/>
      <c r="E764" s="33"/>
      <c r="F764" s="33"/>
      <c r="G764" s="34"/>
      <c r="H764" s="33"/>
      <c r="I764" s="33"/>
      <c r="J764" s="33"/>
      <c r="K764" s="33"/>
      <c r="L764" s="33"/>
      <c r="M764" s="33"/>
      <c r="N764" s="32"/>
      <c r="O764" s="33"/>
      <c r="P764" s="33"/>
      <c r="Q764" s="33"/>
      <c r="R764" s="33"/>
      <c r="S764" s="34"/>
      <c r="T764" s="32"/>
      <c r="U764" s="33"/>
      <c r="V764" s="33"/>
      <c r="W764" s="33"/>
      <c r="X764" s="33"/>
      <c r="Y764" s="35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</row>
    <row r="765" spans="1:59" s="20" customFormat="1" ht="12.75" customHeight="1">
      <c r="A765" s="36"/>
      <c r="B765" s="37"/>
      <c r="C765" s="37"/>
      <c r="D765" s="37"/>
      <c r="E765" s="37"/>
      <c r="F765" s="37"/>
      <c r="G765" s="37"/>
      <c r="H765" s="69"/>
      <c r="I765" s="37"/>
      <c r="J765" s="37"/>
      <c r="K765" s="37"/>
      <c r="L765" s="37"/>
      <c r="M765" s="38"/>
      <c r="N765" s="37"/>
      <c r="O765" s="37"/>
      <c r="P765" s="37"/>
      <c r="Q765" s="37"/>
      <c r="R765" s="38"/>
      <c r="S765" s="37"/>
      <c r="T765" s="37"/>
      <c r="U765" s="37"/>
      <c r="V765" s="37"/>
      <c r="W765" s="37"/>
      <c r="X765" s="37"/>
      <c r="Y765" s="80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</row>
    <row r="766" spans="1:59" s="20" customFormat="1" ht="12.75" customHeight="1">
      <c r="A766" s="42" t="s">
        <v>6</v>
      </c>
      <c r="B766" s="43" t="s">
        <v>94</v>
      </c>
      <c r="C766" s="43" t="s">
        <v>119</v>
      </c>
      <c r="D766" s="43" t="s">
        <v>120</v>
      </c>
      <c r="E766" s="43" t="s">
        <v>113</v>
      </c>
      <c r="F766" s="43" t="s">
        <v>114</v>
      </c>
      <c r="G766" s="43" t="s">
        <v>121</v>
      </c>
      <c r="H766" s="83" t="s">
        <v>94</v>
      </c>
      <c r="I766" s="43" t="s">
        <v>119</v>
      </c>
      <c r="J766" s="43" t="s">
        <v>120</v>
      </c>
      <c r="K766" s="43" t="s">
        <v>113</v>
      </c>
      <c r="L766" s="43" t="s">
        <v>114</v>
      </c>
      <c r="M766" s="73" t="s">
        <v>121</v>
      </c>
      <c r="N766" s="43" t="s">
        <v>94</v>
      </c>
      <c r="O766" s="43" t="s">
        <v>119</v>
      </c>
      <c r="P766" s="43" t="s">
        <v>120</v>
      </c>
      <c r="Q766" s="43" t="s">
        <v>113</v>
      </c>
      <c r="R766" s="73" t="s">
        <v>114</v>
      </c>
      <c r="S766" s="43" t="s">
        <v>121</v>
      </c>
      <c r="T766" s="43" t="s">
        <v>94</v>
      </c>
      <c r="U766" s="43" t="s">
        <v>119</v>
      </c>
      <c r="V766" s="43" t="s">
        <v>120</v>
      </c>
      <c r="W766" s="43" t="s">
        <v>113</v>
      </c>
      <c r="X766" s="43" t="s">
        <v>114</v>
      </c>
      <c r="Y766" s="79" t="s">
        <v>121</v>
      </c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</row>
    <row r="767" spans="1:59" s="20" customFormat="1" ht="12.75" customHeight="1">
      <c r="A767" s="42" t="s">
        <v>8</v>
      </c>
      <c r="B767" s="44"/>
      <c r="C767" s="44"/>
      <c r="D767" s="44"/>
      <c r="E767" s="44"/>
      <c r="F767" s="44"/>
      <c r="G767" s="44"/>
      <c r="H767" s="34"/>
      <c r="I767" s="44"/>
      <c r="J767" s="44"/>
      <c r="K767" s="44"/>
      <c r="L767" s="44"/>
      <c r="M767" s="32"/>
      <c r="N767" s="44"/>
      <c r="O767" s="44"/>
      <c r="P767" s="44"/>
      <c r="Q767" s="44"/>
      <c r="R767" s="32"/>
      <c r="S767" s="44"/>
      <c r="T767" s="44"/>
      <c r="U767" s="44"/>
      <c r="V767" s="44"/>
      <c r="W767" s="44"/>
      <c r="X767" s="44"/>
      <c r="Y767" s="81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</row>
    <row r="768" spans="1:59" s="20" customFormat="1" ht="12.75" customHeight="1">
      <c r="A768" s="49" t="s">
        <v>152</v>
      </c>
      <c r="B768" s="50">
        <v>14</v>
      </c>
      <c r="C768" s="50" t="s">
        <v>158</v>
      </c>
      <c r="D768" s="51">
        <v>14</v>
      </c>
      <c r="E768" s="50" t="s">
        <v>158</v>
      </c>
      <c r="F768" s="50" t="s">
        <v>158</v>
      </c>
      <c r="G768" s="50" t="s">
        <v>158</v>
      </c>
      <c r="H768" s="50">
        <v>222</v>
      </c>
      <c r="I768" s="50">
        <v>2</v>
      </c>
      <c r="J768" s="51">
        <v>178</v>
      </c>
      <c r="K768" s="50">
        <v>29</v>
      </c>
      <c r="L768" s="50">
        <v>13</v>
      </c>
      <c r="M768" s="50" t="s">
        <v>158</v>
      </c>
      <c r="N768" s="50">
        <v>13</v>
      </c>
      <c r="O768" s="51" t="s">
        <v>158</v>
      </c>
      <c r="P768" s="51">
        <v>11</v>
      </c>
      <c r="Q768" s="50">
        <v>2</v>
      </c>
      <c r="R768" s="50" t="s">
        <v>158</v>
      </c>
      <c r="S768" s="50" t="s">
        <v>158</v>
      </c>
      <c r="T768" s="50">
        <v>1340</v>
      </c>
      <c r="U768" s="50">
        <v>1</v>
      </c>
      <c r="V768" s="51">
        <v>1177</v>
      </c>
      <c r="W768" s="50">
        <v>158</v>
      </c>
      <c r="X768" s="50">
        <v>4</v>
      </c>
      <c r="Y768" s="53" t="s">
        <v>158</v>
      </c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</row>
    <row r="769" spans="1:59" s="20" customFormat="1" ht="12.75" customHeight="1">
      <c r="A769" s="49" t="s">
        <v>150</v>
      </c>
      <c r="B769" s="50">
        <v>38</v>
      </c>
      <c r="C769" s="50">
        <v>0</v>
      </c>
      <c r="D769" s="50">
        <v>35</v>
      </c>
      <c r="E769" s="50">
        <v>3</v>
      </c>
      <c r="F769" s="50">
        <v>0</v>
      </c>
      <c r="G769" s="50">
        <v>0</v>
      </c>
      <c r="H769" s="50">
        <v>278</v>
      </c>
      <c r="I769" s="50">
        <v>0</v>
      </c>
      <c r="J769" s="50">
        <v>241</v>
      </c>
      <c r="K769" s="50">
        <v>31</v>
      </c>
      <c r="L769" s="50">
        <v>6</v>
      </c>
      <c r="M769" s="50">
        <v>0</v>
      </c>
      <c r="N769" s="50">
        <v>19</v>
      </c>
      <c r="O769" s="50">
        <v>0</v>
      </c>
      <c r="P769" s="50">
        <v>19</v>
      </c>
      <c r="Q769" s="50">
        <v>0</v>
      </c>
      <c r="R769" s="50">
        <v>0</v>
      </c>
      <c r="S769" s="50">
        <v>0</v>
      </c>
      <c r="T769" s="50">
        <v>1697</v>
      </c>
      <c r="U769" s="50">
        <v>0</v>
      </c>
      <c r="V769" s="50">
        <v>1481</v>
      </c>
      <c r="W769" s="50">
        <v>213</v>
      </c>
      <c r="X769" s="50">
        <v>3</v>
      </c>
      <c r="Y769" s="53">
        <v>0</v>
      </c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</row>
    <row r="770" spans="1:59" s="20" customFormat="1" ht="12.75" customHeight="1">
      <c r="A770" s="49" t="s">
        <v>151</v>
      </c>
      <c r="B770" s="50">
        <v>9</v>
      </c>
      <c r="C770" s="50">
        <v>0</v>
      </c>
      <c r="D770" s="50">
        <v>9</v>
      </c>
      <c r="E770" s="50">
        <v>0</v>
      </c>
      <c r="F770" s="50">
        <v>0</v>
      </c>
      <c r="G770" s="50">
        <v>0</v>
      </c>
      <c r="H770" s="50">
        <v>293</v>
      </c>
      <c r="I770" s="50">
        <v>0</v>
      </c>
      <c r="J770" s="50">
        <v>261</v>
      </c>
      <c r="K770" s="50">
        <v>25</v>
      </c>
      <c r="L770" s="50">
        <v>7</v>
      </c>
      <c r="M770" s="50">
        <v>0</v>
      </c>
      <c r="N770" s="50">
        <v>19</v>
      </c>
      <c r="O770" s="50">
        <v>0</v>
      </c>
      <c r="P770" s="50">
        <v>13</v>
      </c>
      <c r="Q770" s="50">
        <v>6</v>
      </c>
      <c r="R770" s="50">
        <v>0</v>
      </c>
      <c r="S770" s="50">
        <v>0</v>
      </c>
      <c r="T770" s="50">
        <v>1490</v>
      </c>
      <c r="U770" s="50">
        <v>0</v>
      </c>
      <c r="V770" s="50">
        <v>1324</v>
      </c>
      <c r="W770" s="50">
        <v>162</v>
      </c>
      <c r="X770" s="50">
        <v>4</v>
      </c>
      <c r="Y770" s="53">
        <v>0</v>
      </c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</row>
    <row r="771" spans="1:59" s="20" customFormat="1" ht="12.75" customHeight="1">
      <c r="A771" s="55" t="s">
        <v>9</v>
      </c>
      <c r="B771" s="56">
        <v>0</v>
      </c>
      <c r="C771" s="56">
        <v>0</v>
      </c>
      <c r="D771" s="56">
        <v>0</v>
      </c>
      <c r="E771" s="56">
        <v>0</v>
      </c>
      <c r="F771" s="56">
        <v>0</v>
      </c>
      <c r="G771" s="56"/>
      <c r="H771" s="91">
        <v>0</v>
      </c>
      <c r="I771" s="56">
        <v>0</v>
      </c>
      <c r="J771" s="56">
        <v>0</v>
      </c>
      <c r="K771" s="56">
        <v>0</v>
      </c>
      <c r="L771" s="56">
        <v>0</v>
      </c>
      <c r="M771" s="75"/>
      <c r="N771" s="56">
        <v>0</v>
      </c>
      <c r="O771" s="56">
        <v>0</v>
      </c>
      <c r="P771" s="56">
        <v>0</v>
      </c>
      <c r="Q771" s="56">
        <v>0</v>
      </c>
      <c r="R771" s="75">
        <v>0</v>
      </c>
      <c r="S771" s="56"/>
      <c r="T771" s="56">
        <v>0</v>
      </c>
      <c r="U771" s="56">
        <v>0</v>
      </c>
      <c r="V771" s="56">
        <v>0</v>
      </c>
      <c r="W771" s="56">
        <v>0</v>
      </c>
      <c r="X771" s="56">
        <v>0</v>
      </c>
      <c r="Y771" s="57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</row>
    <row r="772" spans="1:59" s="20" customFormat="1" ht="12.75" customHeight="1">
      <c r="A772" s="58" t="s">
        <v>10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/>
      <c r="H772" s="92">
        <v>1</v>
      </c>
      <c r="I772" s="17">
        <v>0</v>
      </c>
      <c r="J772" s="17">
        <v>0</v>
      </c>
      <c r="K772" s="17">
        <v>1</v>
      </c>
      <c r="L772" s="17">
        <v>0</v>
      </c>
      <c r="M772" s="76"/>
      <c r="N772" s="17">
        <v>0</v>
      </c>
      <c r="O772" s="17">
        <v>0</v>
      </c>
      <c r="P772" s="17">
        <v>0</v>
      </c>
      <c r="Q772" s="17">
        <v>0</v>
      </c>
      <c r="R772" s="76">
        <v>0</v>
      </c>
      <c r="S772" s="17"/>
      <c r="T772" s="17">
        <v>0</v>
      </c>
      <c r="U772" s="17">
        <v>0</v>
      </c>
      <c r="V772" s="17">
        <v>0</v>
      </c>
      <c r="W772" s="17">
        <v>0</v>
      </c>
      <c r="X772" s="17">
        <v>0</v>
      </c>
      <c r="Y772" s="59"/>
      <c r="AA772" s="133"/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  <c r="AU772" s="133"/>
      <c r="AV772" s="133"/>
      <c r="AW772" s="133"/>
      <c r="AX772" s="133"/>
      <c r="AY772" s="133"/>
      <c r="AZ772" s="133"/>
      <c r="BA772" s="133"/>
      <c r="BB772" s="133"/>
      <c r="BC772" s="133"/>
      <c r="BD772" s="133"/>
      <c r="BE772" s="133"/>
      <c r="BF772" s="133"/>
      <c r="BG772" s="133"/>
    </row>
    <row r="773" spans="1:59" s="20" customFormat="1" ht="12.75" customHeight="1">
      <c r="A773" s="58" t="s">
        <v>11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/>
      <c r="H773" s="92">
        <v>1</v>
      </c>
      <c r="I773" s="17">
        <v>0</v>
      </c>
      <c r="J773" s="17">
        <v>0</v>
      </c>
      <c r="K773" s="17">
        <v>1</v>
      </c>
      <c r="L773" s="17">
        <v>0</v>
      </c>
      <c r="M773" s="76"/>
      <c r="N773" s="17">
        <v>0</v>
      </c>
      <c r="O773" s="17">
        <v>0</v>
      </c>
      <c r="P773" s="17">
        <v>0</v>
      </c>
      <c r="Q773" s="17">
        <v>0</v>
      </c>
      <c r="R773" s="76">
        <v>0</v>
      </c>
      <c r="S773" s="17"/>
      <c r="T773" s="17">
        <v>6</v>
      </c>
      <c r="U773" s="17">
        <v>0</v>
      </c>
      <c r="V773" s="17">
        <v>5</v>
      </c>
      <c r="W773" s="17">
        <v>1</v>
      </c>
      <c r="X773" s="17">
        <v>0</v>
      </c>
      <c r="Y773" s="59"/>
      <c r="AA773" s="133"/>
      <c r="AB773" s="133"/>
      <c r="AC773" s="133"/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/>
      <c r="AQ773" s="133"/>
      <c r="AR773" s="133"/>
      <c r="AS773" s="133"/>
      <c r="AT773" s="133"/>
      <c r="AU773" s="133"/>
      <c r="AV773" s="133"/>
      <c r="AW773" s="133"/>
      <c r="AX773" s="133"/>
      <c r="AY773" s="133"/>
      <c r="AZ773" s="133"/>
      <c r="BA773" s="133"/>
      <c r="BB773" s="133"/>
      <c r="BC773" s="133"/>
      <c r="BD773" s="133"/>
      <c r="BE773" s="133"/>
      <c r="BF773" s="133"/>
      <c r="BG773" s="133"/>
    </row>
    <row r="774" spans="1:59" s="20" customFormat="1" ht="12.75" customHeight="1">
      <c r="A774" s="58" t="s">
        <v>12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92">
        <v>0</v>
      </c>
      <c r="I774" s="17">
        <v>0</v>
      </c>
      <c r="J774" s="17">
        <v>0</v>
      </c>
      <c r="K774" s="17">
        <v>0</v>
      </c>
      <c r="L774" s="17">
        <v>0</v>
      </c>
      <c r="M774" s="76">
        <v>0</v>
      </c>
      <c r="N774" s="17">
        <v>0</v>
      </c>
      <c r="O774" s="17">
        <v>0</v>
      </c>
      <c r="P774" s="17">
        <v>0</v>
      </c>
      <c r="Q774" s="17">
        <v>0</v>
      </c>
      <c r="R774" s="76">
        <v>0</v>
      </c>
      <c r="S774" s="17">
        <v>0</v>
      </c>
      <c r="T774" s="17">
        <v>4</v>
      </c>
      <c r="U774" s="17">
        <v>0</v>
      </c>
      <c r="V774" s="17">
        <v>4</v>
      </c>
      <c r="W774" s="17">
        <v>0</v>
      </c>
      <c r="X774" s="17">
        <v>0</v>
      </c>
      <c r="Y774" s="59">
        <v>0</v>
      </c>
      <c r="AA774" s="133"/>
      <c r="AB774" s="133"/>
      <c r="AC774" s="133"/>
      <c r="AD774" s="133"/>
      <c r="AE774" s="133"/>
      <c r="AF774" s="133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  <c r="AU774" s="133"/>
      <c r="AV774" s="133"/>
      <c r="AW774" s="133"/>
      <c r="AX774" s="133"/>
      <c r="AY774" s="133"/>
      <c r="AZ774" s="133"/>
      <c r="BA774" s="133"/>
      <c r="BB774" s="133"/>
      <c r="BC774" s="133"/>
      <c r="BD774" s="133"/>
      <c r="BE774" s="133"/>
      <c r="BF774" s="133"/>
      <c r="BG774" s="133"/>
    </row>
    <row r="775" spans="1:59" s="20" customFormat="1" ht="12.75" customHeight="1">
      <c r="A775" s="60" t="s">
        <v>13</v>
      </c>
      <c r="B775" s="16">
        <v>0</v>
      </c>
      <c r="C775" s="16">
        <v>0</v>
      </c>
      <c r="D775" s="16">
        <v>0</v>
      </c>
      <c r="E775" s="16">
        <v>0</v>
      </c>
      <c r="F775" s="16">
        <v>0</v>
      </c>
      <c r="G775" s="16"/>
      <c r="H775" s="93">
        <v>1</v>
      </c>
      <c r="I775" s="16">
        <v>0</v>
      </c>
      <c r="J775" s="16">
        <v>1</v>
      </c>
      <c r="K775" s="16">
        <v>0</v>
      </c>
      <c r="L775" s="16">
        <v>0</v>
      </c>
      <c r="M775" s="18"/>
      <c r="N775" s="16">
        <v>0</v>
      </c>
      <c r="O775" s="16">
        <v>0</v>
      </c>
      <c r="P775" s="16">
        <v>0</v>
      </c>
      <c r="Q775" s="16">
        <v>0</v>
      </c>
      <c r="R775" s="18">
        <v>0</v>
      </c>
      <c r="S775" s="16"/>
      <c r="T775" s="16">
        <v>5</v>
      </c>
      <c r="U775" s="16">
        <v>0</v>
      </c>
      <c r="V775" s="16">
        <v>2</v>
      </c>
      <c r="W775" s="16">
        <v>3</v>
      </c>
      <c r="X775" s="16">
        <v>0</v>
      </c>
      <c r="Y775" s="19"/>
      <c r="AA775" s="133"/>
      <c r="AB775" s="133"/>
      <c r="AC775" s="133"/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  <c r="AU775" s="133"/>
      <c r="AV775" s="133"/>
      <c r="AW775" s="133"/>
      <c r="AX775" s="133"/>
      <c r="AY775" s="133"/>
      <c r="AZ775" s="133"/>
      <c r="BA775" s="133"/>
      <c r="BB775" s="133"/>
      <c r="BC775" s="133"/>
      <c r="BD775" s="133"/>
      <c r="BE775" s="133"/>
      <c r="BF775" s="133"/>
      <c r="BG775" s="133"/>
    </row>
    <row r="776" spans="1:59" s="20" customFormat="1" ht="12.75" customHeight="1">
      <c r="A776" s="13" t="s">
        <v>14</v>
      </c>
      <c r="B776" s="56">
        <v>0</v>
      </c>
      <c r="C776" s="56">
        <v>0</v>
      </c>
      <c r="D776" s="56">
        <v>0</v>
      </c>
      <c r="E776" s="56">
        <v>0</v>
      </c>
      <c r="F776" s="56">
        <v>0</v>
      </c>
      <c r="G776" s="56"/>
      <c r="H776" s="91">
        <v>3</v>
      </c>
      <c r="I776" s="56">
        <v>0</v>
      </c>
      <c r="J776" s="56">
        <v>3</v>
      </c>
      <c r="K776" s="56">
        <v>0</v>
      </c>
      <c r="L776" s="56">
        <v>0</v>
      </c>
      <c r="M776" s="75"/>
      <c r="N776" s="56">
        <v>0</v>
      </c>
      <c r="O776" s="56">
        <v>0</v>
      </c>
      <c r="P776" s="56">
        <v>0</v>
      </c>
      <c r="Q776" s="56">
        <v>0</v>
      </c>
      <c r="R776" s="75">
        <v>0</v>
      </c>
      <c r="S776" s="56"/>
      <c r="T776" s="56">
        <v>3</v>
      </c>
      <c r="U776" s="56">
        <v>0</v>
      </c>
      <c r="V776" s="56">
        <v>2</v>
      </c>
      <c r="W776" s="56">
        <v>1</v>
      </c>
      <c r="X776" s="56">
        <v>0</v>
      </c>
      <c r="Y776" s="57"/>
      <c r="AA776" s="133"/>
      <c r="AB776" s="133"/>
      <c r="AC776" s="133"/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  <c r="AU776" s="133"/>
      <c r="AV776" s="133"/>
      <c r="AW776" s="133"/>
      <c r="AX776" s="133"/>
      <c r="AY776" s="133"/>
      <c r="AZ776" s="133"/>
      <c r="BA776" s="133"/>
      <c r="BB776" s="133"/>
      <c r="BC776" s="133"/>
      <c r="BD776" s="133"/>
      <c r="BE776" s="133"/>
      <c r="BF776" s="133"/>
      <c r="BG776" s="133"/>
    </row>
    <row r="777" spans="1:59" s="20" customFormat="1" ht="12.75" customHeight="1">
      <c r="A777" s="61" t="s">
        <v>15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/>
      <c r="H777" s="92">
        <v>6</v>
      </c>
      <c r="I777" s="17">
        <v>0</v>
      </c>
      <c r="J777" s="17">
        <v>6</v>
      </c>
      <c r="K777" s="17">
        <v>0</v>
      </c>
      <c r="L777" s="17">
        <v>0</v>
      </c>
      <c r="M777" s="76"/>
      <c r="N777" s="17">
        <v>19</v>
      </c>
      <c r="O777" s="17">
        <v>0</v>
      </c>
      <c r="P777" s="17">
        <v>13</v>
      </c>
      <c r="Q777" s="17">
        <v>6</v>
      </c>
      <c r="R777" s="76">
        <v>0</v>
      </c>
      <c r="S777" s="17"/>
      <c r="T777" s="17">
        <v>0</v>
      </c>
      <c r="U777" s="17">
        <v>0</v>
      </c>
      <c r="V777" s="17">
        <v>0</v>
      </c>
      <c r="W777" s="17">
        <v>0</v>
      </c>
      <c r="X777" s="17">
        <v>0</v>
      </c>
      <c r="Y777" s="59"/>
      <c r="AA777" s="133"/>
      <c r="AB777" s="133"/>
      <c r="AC777" s="133"/>
      <c r="AD777" s="133"/>
      <c r="AE777" s="133"/>
      <c r="AF777" s="133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  <c r="AU777" s="133"/>
      <c r="AV777" s="133"/>
      <c r="AW777" s="133"/>
      <c r="AX777" s="133"/>
      <c r="AY777" s="133"/>
      <c r="AZ777" s="133"/>
      <c r="BA777" s="133"/>
      <c r="BB777" s="133"/>
      <c r="BC777" s="133"/>
      <c r="BD777" s="133"/>
      <c r="BE777" s="133"/>
      <c r="BF777" s="133"/>
      <c r="BG777" s="133"/>
    </row>
    <row r="778" spans="1:59" s="20" customFormat="1" ht="12.75" customHeight="1">
      <c r="A778" s="61" t="s">
        <v>16</v>
      </c>
      <c r="B778" s="17">
        <v>1</v>
      </c>
      <c r="C778" s="17">
        <v>0</v>
      </c>
      <c r="D778" s="17">
        <v>1</v>
      </c>
      <c r="E778" s="17">
        <v>0</v>
      </c>
      <c r="F778" s="17">
        <v>0</v>
      </c>
      <c r="G778" s="17"/>
      <c r="H778" s="92">
        <v>3</v>
      </c>
      <c r="I778" s="17">
        <v>0</v>
      </c>
      <c r="J778" s="17">
        <v>0</v>
      </c>
      <c r="K778" s="17">
        <v>3</v>
      </c>
      <c r="L778" s="17">
        <v>0</v>
      </c>
      <c r="M778" s="76"/>
      <c r="N778" s="17">
        <v>0</v>
      </c>
      <c r="O778" s="17">
        <v>0</v>
      </c>
      <c r="P778" s="17">
        <v>0</v>
      </c>
      <c r="Q778" s="17">
        <v>0</v>
      </c>
      <c r="R778" s="76">
        <v>0</v>
      </c>
      <c r="S778" s="17"/>
      <c r="T778" s="17">
        <v>2</v>
      </c>
      <c r="U778" s="17">
        <v>0</v>
      </c>
      <c r="V778" s="17">
        <v>2</v>
      </c>
      <c r="W778" s="17">
        <v>0</v>
      </c>
      <c r="X778" s="17">
        <v>0</v>
      </c>
      <c r="Y778" s="59"/>
      <c r="AA778" s="133"/>
      <c r="AB778" s="133"/>
      <c r="AC778" s="133"/>
      <c r="AD778" s="133"/>
      <c r="AE778" s="133"/>
      <c r="AF778" s="133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  <c r="AU778" s="133"/>
      <c r="AV778" s="133"/>
      <c r="AW778" s="133"/>
      <c r="AX778" s="133"/>
      <c r="AY778" s="133"/>
      <c r="AZ778" s="133"/>
      <c r="BA778" s="133"/>
      <c r="BB778" s="133"/>
      <c r="BC778" s="133"/>
      <c r="BD778" s="133"/>
      <c r="BE778" s="133"/>
      <c r="BF778" s="133"/>
      <c r="BG778" s="133"/>
    </row>
    <row r="779" spans="1:59" s="20" customFormat="1" ht="12.75" customHeight="1">
      <c r="A779" s="61" t="s">
        <v>17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/>
      <c r="H779" s="92">
        <v>0</v>
      </c>
      <c r="I779" s="17">
        <v>0</v>
      </c>
      <c r="J779" s="17">
        <v>0</v>
      </c>
      <c r="K779" s="17">
        <v>0</v>
      </c>
      <c r="L779" s="17">
        <v>0</v>
      </c>
      <c r="M779" s="76"/>
      <c r="N779" s="17">
        <v>0</v>
      </c>
      <c r="O779" s="17">
        <v>0</v>
      </c>
      <c r="P779" s="17">
        <v>0</v>
      </c>
      <c r="Q779" s="17">
        <v>0</v>
      </c>
      <c r="R779" s="76">
        <v>0</v>
      </c>
      <c r="S779" s="17"/>
      <c r="T779" s="17">
        <v>0</v>
      </c>
      <c r="U779" s="17">
        <v>0</v>
      </c>
      <c r="V779" s="17">
        <v>0</v>
      </c>
      <c r="W779" s="17">
        <v>0</v>
      </c>
      <c r="X779" s="17">
        <v>0</v>
      </c>
      <c r="Y779" s="59"/>
      <c r="AA779" s="133"/>
      <c r="AB779" s="133"/>
      <c r="AC779" s="133"/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  <c r="AU779" s="133"/>
      <c r="AV779" s="133"/>
      <c r="AW779" s="133"/>
      <c r="AX779" s="133"/>
      <c r="AY779" s="133"/>
      <c r="AZ779" s="133"/>
      <c r="BA779" s="133"/>
      <c r="BB779" s="133"/>
      <c r="BC779" s="133"/>
      <c r="BD779" s="133"/>
      <c r="BE779" s="133"/>
      <c r="BF779" s="133"/>
      <c r="BG779" s="133"/>
    </row>
    <row r="780" spans="1:59" s="20" customFormat="1" ht="12.75" customHeight="1">
      <c r="A780" s="14" t="s">
        <v>18</v>
      </c>
      <c r="B780" s="16">
        <v>0</v>
      </c>
      <c r="C780" s="16">
        <v>0</v>
      </c>
      <c r="D780" s="16">
        <v>0</v>
      </c>
      <c r="E780" s="16">
        <v>0</v>
      </c>
      <c r="F780" s="16">
        <v>0</v>
      </c>
      <c r="G780" s="16">
        <v>0</v>
      </c>
      <c r="H780" s="93">
        <v>0</v>
      </c>
      <c r="I780" s="16">
        <v>0</v>
      </c>
      <c r="J780" s="16">
        <v>0</v>
      </c>
      <c r="K780" s="16">
        <v>0</v>
      </c>
      <c r="L780" s="16">
        <v>0</v>
      </c>
      <c r="M780" s="18">
        <v>0</v>
      </c>
      <c r="N780" s="16">
        <v>0</v>
      </c>
      <c r="O780" s="16">
        <v>0</v>
      </c>
      <c r="P780" s="16">
        <v>0</v>
      </c>
      <c r="Q780" s="16">
        <v>0</v>
      </c>
      <c r="R780" s="18">
        <v>0</v>
      </c>
      <c r="S780" s="16">
        <v>0</v>
      </c>
      <c r="T780" s="16">
        <v>3</v>
      </c>
      <c r="U780" s="16">
        <v>0</v>
      </c>
      <c r="V780" s="16">
        <v>3</v>
      </c>
      <c r="W780" s="16">
        <v>0</v>
      </c>
      <c r="X780" s="16">
        <v>0</v>
      </c>
      <c r="Y780" s="19">
        <v>0</v>
      </c>
      <c r="AA780" s="133"/>
      <c r="AB780" s="133"/>
      <c r="AC780" s="133"/>
      <c r="AD780" s="133"/>
      <c r="AE780" s="133"/>
      <c r="AF780" s="133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  <c r="AU780" s="133"/>
      <c r="AV780" s="133"/>
      <c r="AW780" s="133"/>
      <c r="AX780" s="133"/>
      <c r="AY780" s="133"/>
      <c r="AZ780" s="133"/>
      <c r="BA780" s="133"/>
      <c r="BB780" s="133"/>
      <c r="BC780" s="133"/>
      <c r="BD780" s="133"/>
      <c r="BE780" s="133"/>
      <c r="BF780" s="133"/>
      <c r="BG780" s="133"/>
    </row>
    <row r="781" spans="1:59" s="20" customFormat="1" ht="12.75" customHeight="1">
      <c r="A781" s="13" t="s">
        <v>19</v>
      </c>
      <c r="B781" s="56">
        <v>0</v>
      </c>
      <c r="C781" s="56">
        <v>0</v>
      </c>
      <c r="D781" s="56">
        <v>0</v>
      </c>
      <c r="E781" s="56">
        <v>0</v>
      </c>
      <c r="F781" s="56">
        <v>0</v>
      </c>
      <c r="G781" s="56"/>
      <c r="H781" s="91">
        <v>0</v>
      </c>
      <c r="I781" s="56">
        <v>0</v>
      </c>
      <c r="J781" s="56">
        <v>0</v>
      </c>
      <c r="K781" s="56">
        <v>0</v>
      </c>
      <c r="L781" s="56">
        <v>0</v>
      </c>
      <c r="M781" s="75"/>
      <c r="N781" s="56">
        <v>0</v>
      </c>
      <c r="O781" s="56">
        <v>0</v>
      </c>
      <c r="P781" s="56">
        <v>0</v>
      </c>
      <c r="Q781" s="56">
        <v>0</v>
      </c>
      <c r="R781" s="75">
        <v>0</v>
      </c>
      <c r="S781" s="56"/>
      <c r="T781" s="56">
        <v>5</v>
      </c>
      <c r="U781" s="56">
        <v>0</v>
      </c>
      <c r="V781" s="56">
        <v>3</v>
      </c>
      <c r="W781" s="56">
        <v>2</v>
      </c>
      <c r="X781" s="56">
        <v>0</v>
      </c>
      <c r="Y781" s="57"/>
      <c r="AA781" s="133"/>
      <c r="AB781" s="133"/>
      <c r="AC781" s="133"/>
      <c r="AD781" s="133"/>
      <c r="AE781" s="133"/>
      <c r="AF781" s="133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  <c r="AU781" s="133"/>
      <c r="AV781" s="133"/>
      <c r="AW781" s="133"/>
      <c r="AX781" s="133"/>
      <c r="AY781" s="133"/>
      <c r="AZ781" s="133"/>
      <c r="BA781" s="133"/>
      <c r="BB781" s="133"/>
      <c r="BC781" s="133"/>
      <c r="BD781" s="133"/>
      <c r="BE781" s="133"/>
      <c r="BF781" s="133"/>
      <c r="BG781" s="133"/>
    </row>
    <row r="782" spans="1:59" s="20" customFormat="1" ht="12.75" customHeight="1">
      <c r="A782" s="61" t="s">
        <v>20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/>
      <c r="H782" s="92">
        <v>0</v>
      </c>
      <c r="I782" s="17">
        <v>0</v>
      </c>
      <c r="J782" s="17">
        <v>0</v>
      </c>
      <c r="K782" s="17">
        <v>0</v>
      </c>
      <c r="L782" s="17">
        <v>0</v>
      </c>
      <c r="M782" s="76"/>
      <c r="N782" s="17">
        <v>0</v>
      </c>
      <c r="O782" s="17">
        <v>0</v>
      </c>
      <c r="P782" s="17">
        <v>0</v>
      </c>
      <c r="Q782" s="17">
        <v>0</v>
      </c>
      <c r="R782" s="76">
        <v>0</v>
      </c>
      <c r="S782" s="17"/>
      <c r="T782" s="17">
        <v>0</v>
      </c>
      <c r="U782" s="17">
        <v>0</v>
      </c>
      <c r="V782" s="17">
        <v>0</v>
      </c>
      <c r="W782" s="17">
        <v>0</v>
      </c>
      <c r="X782" s="17">
        <v>0</v>
      </c>
      <c r="Y782" s="59"/>
      <c r="AA782" s="133"/>
      <c r="AB782" s="133"/>
      <c r="AC782" s="133"/>
      <c r="AD782" s="133"/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  <c r="AU782" s="133"/>
      <c r="AV782" s="133"/>
      <c r="AW782" s="133"/>
      <c r="AX782" s="133"/>
      <c r="AY782" s="133"/>
      <c r="AZ782" s="133"/>
      <c r="BA782" s="133"/>
      <c r="BB782" s="133"/>
      <c r="BC782" s="133"/>
      <c r="BD782" s="133"/>
      <c r="BE782" s="133"/>
      <c r="BF782" s="133"/>
      <c r="BG782" s="133"/>
    </row>
    <row r="783" spans="1:59" s="20" customFormat="1" ht="12.75" customHeight="1">
      <c r="A783" s="61" t="s">
        <v>21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/>
      <c r="H783" s="92">
        <v>0</v>
      </c>
      <c r="I783" s="17">
        <v>0</v>
      </c>
      <c r="J783" s="17">
        <v>0</v>
      </c>
      <c r="K783" s="17">
        <v>0</v>
      </c>
      <c r="L783" s="17">
        <v>0</v>
      </c>
      <c r="M783" s="76"/>
      <c r="N783" s="17">
        <v>0</v>
      </c>
      <c r="O783" s="17">
        <v>0</v>
      </c>
      <c r="P783" s="17">
        <v>0</v>
      </c>
      <c r="Q783" s="17">
        <v>0</v>
      </c>
      <c r="R783" s="76">
        <v>0</v>
      </c>
      <c r="S783" s="17"/>
      <c r="T783" s="17">
        <v>1</v>
      </c>
      <c r="U783" s="17">
        <v>0</v>
      </c>
      <c r="V783" s="17">
        <v>1</v>
      </c>
      <c r="W783" s="17">
        <v>0</v>
      </c>
      <c r="X783" s="17">
        <v>0</v>
      </c>
      <c r="Y783" s="59"/>
      <c r="AA783" s="133"/>
      <c r="AB783" s="133"/>
      <c r="AC783" s="133"/>
      <c r="AD783" s="133"/>
      <c r="AE783" s="133"/>
      <c r="AF783" s="133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  <c r="AU783" s="133"/>
      <c r="AV783" s="133"/>
      <c r="AW783" s="133"/>
      <c r="AX783" s="133"/>
      <c r="AY783" s="133"/>
      <c r="AZ783" s="133"/>
      <c r="BA783" s="133"/>
      <c r="BB783" s="133"/>
      <c r="BC783" s="133"/>
      <c r="BD783" s="133"/>
      <c r="BE783" s="133"/>
      <c r="BF783" s="133"/>
      <c r="BG783" s="133"/>
    </row>
    <row r="784" spans="1:59" s="20" customFormat="1" ht="12.75" customHeight="1">
      <c r="A784" s="61" t="s">
        <v>22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/>
      <c r="H784" s="92">
        <v>0</v>
      </c>
      <c r="I784" s="17">
        <v>0</v>
      </c>
      <c r="J784" s="17">
        <v>0</v>
      </c>
      <c r="K784" s="17">
        <v>0</v>
      </c>
      <c r="L784" s="17">
        <v>0</v>
      </c>
      <c r="M784" s="76"/>
      <c r="N784" s="17">
        <v>0</v>
      </c>
      <c r="O784" s="17">
        <v>0</v>
      </c>
      <c r="P784" s="17">
        <v>0</v>
      </c>
      <c r="Q784" s="17">
        <v>0</v>
      </c>
      <c r="R784" s="76">
        <v>0</v>
      </c>
      <c r="S784" s="17"/>
      <c r="T784" s="17">
        <v>10</v>
      </c>
      <c r="U784" s="17">
        <v>0</v>
      </c>
      <c r="V784" s="17">
        <v>6</v>
      </c>
      <c r="W784" s="17">
        <v>4</v>
      </c>
      <c r="X784" s="17">
        <v>0</v>
      </c>
      <c r="Y784" s="59"/>
      <c r="AA784" s="133"/>
      <c r="AB784" s="133"/>
      <c r="AC784" s="133"/>
      <c r="AD784" s="133"/>
      <c r="AE784" s="133"/>
      <c r="AF784" s="133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  <c r="AU784" s="133"/>
      <c r="AV784" s="133"/>
      <c r="AW784" s="133"/>
      <c r="AX784" s="133"/>
      <c r="AY784" s="133"/>
      <c r="AZ784" s="133"/>
      <c r="BA784" s="133"/>
      <c r="BB784" s="133"/>
      <c r="BC784" s="133"/>
      <c r="BD784" s="133"/>
      <c r="BE784" s="133"/>
      <c r="BF784" s="133"/>
      <c r="BG784" s="133"/>
    </row>
    <row r="785" spans="1:59" s="20" customFormat="1" ht="12.75" customHeight="1">
      <c r="A785" s="14" t="s">
        <v>23</v>
      </c>
      <c r="B785" s="16">
        <v>0</v>
      </c>
      <c r="C785" s="16">
        <v>0</v>
      </c>
      <c r="D785" s="16">
        <v>0</v>
      </c>
      <c r="E785" s="16">
        <v>0</v>
      </c>
      <c r="F785" s="16">
        <v>0</v>
      </c>
      <c r="G785" s="16"/>
      <c r="H785" s="93">
        <v>38</v>
      </c>
      <c r="I785" s="16">
        <v>0</v>
      </c>
      <c r="J785" s="16">
        <v>36</v>
      </c>
      <c r="K785" s="16">
        <v>2</v>
      </c>
      <c r="L785" s="16">
        <v>0</v>
      </c>
      <c r="M785" s="18"/>
      <c r="N785" s="16">
        <v>0</v>
      </c>
      <c r="O785" s="16">
        <v>0</v>
      </c>
      <c r="P785" s="16">
        <v>0</v>
      </c>
      <c r="Q785" s="16">
        <v>0</v>
      </c>
      <c r="R785" s="18">
        <v>0</v>
      </c>
      <c r="S785" s="16"/>
      <c r="T785" s="16">
        <v>12</v>
      </c>
      <c r="U785" s="16">
        <v>0</v>
      </c>
      <c r="V785" s="16">
        <v>11</v>
      </c>
      <c r="W785" s="16">
        <v>1</v>
      </c>
      <c r="X785" s="16">
        <v>0</v>
      </c>
      <c r="Y785" s="19"/>
      <c r="AA785" s="133"/>
      <c r="AB785" s="133"/>
      <c r="AC785" s="133"/>
      <c r="AD785" s="133"/>
      <c r="AE785" s="133"/>
      <c r="AF785" s="133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  <c r="AU785" s="133"/>
      <c r="AV785" s="133"/>
      <c r="AW785" s="133"/>
      <c r="AX785" s="133"/>
      <c r="AY785" s="133"/>
      <c r="AZ785" s="133"/>
      <c r="BA785" s="133"/>
      <c r="BB785" s="133"/>
      <c r="BC785" s="133"/>
      <c r="BD785" s="133"/>
      <c r="BE785" s="133"/>
      <c r="BF785" s="133"/>
      <c r="BG785" s="133"/>
    </row>
    <row r="786" spans="1:59" s="20" customFormat="1" ht="12.75" customHeight="1">
      <c r="A786" s="13" t="s">
        <v>24</v>
      </c>
      <c r="B786" s="56">
        <v>0</v>
      </c>
      <c r="C786" s="56">
        <v>0</v>
      </c>
      <c r="D786" s="56">
        <v>0</v>
      </c>
      <c r="E786" s="56">
        <v>0</v>
      </c>
      <c r="F786" s="56">
        <v>0</v>
      </c>
      <c r="G786" s="56"/>
      <c r="H786" s="91">
        <v>0</v>
      </c>
      <c r="I786" s="56">
        <v>0</v>
      </c>
      <c r="J786" s="56">
        <v>0</v>
      </c>
      <c r="K786" s="56">
        <v>0</v>
      </c>
      <c r="L786" s="56">
        <v>0</v>
      </c>
      <c r="M786" s="75"/>
      <c r="N786" s="56">
        <v>0</v>
      </c>
      <c r="O786" s="56">
        <v>0</v>
      </c>
      <c r="P786" s="56">
        <v>0</v>
      </c>
      <c r="Q786" s="56">
        <v>0</v>
      </c>
      <c r="R786" s="75">
        <v>0</v>
      </c>
      <c r="S786" s="56"/>
      <c r="T786" s="56">
        <v>2</v>
      </c>
      <c r="U786" s="56">
        <v>0</v>
      </c>
      <c r="V786" s="56">
        <v>0</v>
      </c>
      <c r="W786" s="56">
        <v>2</v>
      </c>
      <c r="X786" s="56">
        <v>0</v>
      </c>
      <c r="Y786" s="57"/>
      <c r="AA786" s="133"/>
      <c r="AB786" s="133"/>
      <c r="AC786" s="133"/>
      <c r="AD786" s="133"/>
      <c r="AE786" s="133"/>
      <c r="AF786" s="133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  <c r="AU786" s="133"/>
      <c r="AV786" s="133"/>
      <c r="AW786" s="133"/>
      <c r="AX786" s="133"/>
      <c r="AY786" s="133"/>
      <c r="AZ786" s="133"/>
      <c r="BA786" s="133"/>
      <c r="BB786" s="133"/>
      <c r="BC786" s="133"/>
      <c r="BD786" s="133"/>
      <c r="BE786" s="133"/>
      <c r="BF786" s="133"/>
      <c r="BG786" s="133"/>
    </row>
    <row r="787" spans="1:59" s="20" customFormat="1" ht="12.75" customHeight="1">
      <c r="A787" s="61" t="s">
        <v>25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/>
      <c r="H787" s="92">
        <v>3</v>
      </c>
      <c r="I787" s="17">
        <v>0</v>
      </c>
      <c r="J787" s="17">
        <v>3</v>
      </c>
      <c r="K787" s="17">
        <v>0</v>
      </c>
      <c r="L787" s="17">
        <v>0</v>
      </c>
      <c r="M787" s="76"/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/>
      <c r="T787" s="17">
        <v>2</v>
      </c>
      <c r="U787" s="17">
        <v>0</v>
      </c>
      <c r="V787" s="17">
        <v>2</v>
      </c>
      <c r="W787" s="17">
        <v>0</v>
      </c>
      <c r="X787" s="17">
        <v>0</v>
      </c>
      <c r="Y787" s="59"/>
      <c r="AA787" s="133"/>
      <c r="AB787" s="133"/>
      <c r="AC787" s="133"/>
      <c r="AD787" s="133"/>
      <c r="AE787" s="133"/>
      <c r="AF787" s="133"/>
      <c r="AG787" s="133"/>
      <c r="AH787" s="133"/>
      <c r="AI787" s="133"/>
      <c r="AJ787" s="133"/>
      <c r="AK787" s="133"/>
      <c r="AL787" s="133"/>
      <c r="AM787" s="133"/>
      <c r="AN787" s="133"/>
      <c r="AO787" s="133"/>
      <c r="AP787" s="133"/>
      <c r="AQ787" s="133"/>
      <c r="AR787" s="133"/>
      <c r="AS787" s="133"/>
      <c r="AT787" s="133"/>
      <c r="AU787" s="133"/>
      <c r="AV787" s="133"/>
      <c r="AW787" s="133"/>
      <c r="AX787" s="133"/>
      <c r="AY787" s="133"/>
      <c r="AZ787" s="133"/>
      <c r="BA787" s="133"/>
      <c r="BB787" s="133"/>
      <c r="BC787" s="133"/>
      <c r="BD787" s="133"/>
      <c r="BE787" s="133"/>
      <c r="BF787" s="133"/>
      <c r="BG787" s="133"/>
    </row>
    <row r="788" spans="1:59" s="20" customFormat="1" ht="12.75" customHeight="1">
      <c r="A788" s="61" t="s">
        <v>26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92">
        <v>0</v>
      </c>
      <c r="I788" s="17">
        <v>0</v>
      </c>
      <c r="J788" s="17">
        <v>0</v>
      </c>
      <c r="K788" s="17">
        <v>0</v>
      </c>
      <c r="L788" s="17">
        <v>0</v>
      </c>
      <c r="M788" s="76">
        <v>0</v>
      </c>
      <c r="N788" s="17">
        <v>0</v>
      </c>
      <c r="O788" s="17">
        <v>0</v>
      </c>
      <c r="P788" s="17">
        <v>0</v>
      </c>
      <c r="Q788" s="17">
        <v>0</v>
      </c>
      <c r="R788" s="76">
        <v>0</v>
      </c>
      <c r="S788" s="17">
        <v>0</v>
      </c>
      <c r="T788" s="17">
        <v>0</v>
      </c>
      <c r="U788" s="17">
        <v>0</v>
      </c>
      <c r="V788" s="17">
        <v>0</v>
      </c>
      <c r="W788" s="17">
        <v>0</v>
      </c>
      <c r="X788" s="17">
        <v>0</v>
      </c>
      <c r="Y788" s="59">
        <v>0</v>
      </c>
      <c r="AA788" s="133"/>
      <c r="AB788" s="133"/>
      <c r="AC788" s="133"/>
      <c r="AD788" s="133"/>
      <c r="AE788" s="133"/>
      <c r="AF788" s="133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/>
      <c r="AQ788" s="133"/>
      <c r="AR788" s="133"/>
      <c r="AS788" s="133"/>
      <c r="AT788" s="133"/>
      <c r="AU788" s="133"/>
      <c r="AV788" s="133"/>
      <c r="AW788" s="133"/>
      <c r="AX788" s="133"/>
      <c r="AY788" s="133"/>
      <c r="AZ788" s="133"/>
      <c r="BA788" s="133"/>
      <c r="BB788" s="133"/>
      <c r="BC788" s="133"/>
      <c r="BD788" s="133"/>
      <c r="BE788" s="133"/>
      <c r="BF788" s="133"/>
      <c r="BG788" s="133"/>
    </row>
    <row r="789" spans="1:59" s="20" customFormat="1" ht="12.75" customHeight="1">
      <c r="A789" s="61" t="s">
        <v>27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/>
      <c r="H789" s="92">
        <v>0</v>
      </c>
      <c r="I789" s="17">
        <v>0</v>
      </c>
      <c r="J789" s="17">
        <v>0</v>
      </c>
      <c r="K789" s="17">
        <v>0</v>
      </c>
      <c r="L789" s="17">
        <v>0</v>
      </c>
      <c r="M789" s="76"/>
      <c r="N789" s="17">
        <v>0</v>
      </c>
      <c r="O789" s="17">
        <v>0</v>
      </c>
      <c r="P789" s="17">
        <v>0</v>
      </c>
      <c r="Q789" s="17">
        <v>0</v>
      </c>
      <c r="R789" s="76">
        <v>0</v>
      </c>
      <c r="S789" s="17"/>
      <c r="T789" s="17">
        <v>6</v>
      </c>
      <c r="U789" s="17">
        <v>0</v>
      </c>
      <c r="V789" s="17">
        <v>4</v>
      </c>
      <c r="W789" s="17">
        <v>1</v>
      </c>
      <c r="X789" s="17">
        <v>1</v>
      </c>
      <c r="Y789" s="59"/>
      <c r="AA789" s="133"/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/>
      <c r="AQ789" s="133"/>
      <c r="AR789" s="133"/>
      <c r="AS789" s="133"/>
      <c r="AT789" s="133"/>
      <c r="AU789" s="133"/>
      <c r="AV789" s="133"/>
      <c r="AW789" s="133"/>
      <c r="AX789" s="133"/>
      <c r="AY789" s="133"/>
      <c r="AZ789" s="133"/>
      <c r="BA789" s="133"/>
      <c r="BB789" s="133"/>
      <c r="BC789" s="133"/>
      <c r="BD789" s="133"/>
      <c r="BE789" s="133"/>
      <c r="BF789" s="133"/>
      <c r="BG789" s="133"/>
    </row>
    <row r="790" spans="1:59" s="20" customFormat="1" ht="12.75" customHeight="1">
      <c r="A790" s="14" t="s">
        <v>28</v>
      </c>
      <c r="B790" s="16">
        <v>0</v>
      </c>
      <c r="C790" s="16">
        <v>0</v>
      </c>
      <c r="D790" s="16">
        <v>0</v>
      </c>
      <c r="E790" s="16">
        <v>0</v>
      </c>
      <c r="F790" s="16">
        <v>0</v>
      </c>
      <c r="G790" s="16"/>
      <c r="H790" s="93">
        <v>1</v>
      </c>
      <c r="I790" s="16">
        <v>0</v>
      </c>
      <c r="J790" s="16">
        <v>1</v>
      </c>
      <c r="K790" s="16">
        <v>0</v>
      </c>
      <c r="L790" s="16">
        <v>0</v>
      </c>
      <c r="M790" s="18"/>
      <c r="N790" s="16">
        <v>0</v>
      </c>
      <c r="O790" s="16">
        <v>0</v>
      </c>
      <c r="P790" s="16">
        <v>0</v>
      </c>
      <c r="Q790" s="16">
        <v>0</v>
      </c>
      <c r="R790" s="18">
        <v>0</v>
      </c>
      <c r="S790" s="16"/>
      <c r="T790" s="16">
        <v>14</v>
      </c>
      <c r="U790" s="16">
        <v>0</v>
      </c>
      <c r="V790" s="16">
        <v>14</v>
      </c>
      <c r="W790" s="16">
        <v>0</v>
      </c>
      <c r="X790" s="16">
        <v>0</v>
      </c>
      <c r="Y790" s="19"/>
      <c r="AA790" s="133"/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/>
      <c r="AQ790" s="133"/>
      <c r="AR790" s="133"/>
      <c r="AS790" s="133"/>
      <c r="AT790" s="133"/>
      <c r="AU790" s="133"/>
      <c r="AV790" s="133"/>
      <c r="AW790" s="133"/>
      <c r="AX790" s="133"/>
      <c r="AY790" s="133"/>
      <c r="AZ790" s="133"/>
      <c r="BA790" s="133"/>
      <c r="BB790" s="133"/>
      <c r="BC790" s="133"/>
      <c r="BD790" s="133"/>
      <c r="BE790" s="133"/>
      <c r="BF790" s="133"/>
      <c r="BG790" s="133"/>
    </row>
    <row r="791" spans="1:59" s="20" customFormat="1" ht="12.75" customHeight="1">
      <c r="A791" s="13" t="s">
        <v>29</v>
      </c>
      <c r="B791" s="56">
        <v>0</v>
      </c>
      <c r="C791" s="56">
        <v>0</v>
      </c>
      <c r="D791" s="56">
        <v>0</v>
      </c>
      <c r="E791" s="56">
        <v>0</v>
      </c>
      <c r="F791" s="56">
        <v>0</v>
      </c>
      <c r="G791" s="56">
        <v>0</v>
      </c>
      <c r="H791" s="91">
        <v>3</v>
      </c>
      <c r="I791" s="56">
        <v>0</v>
      </c>
      <c r="J791" s="56">
        <v>3</v>
      </c>
      <c r="K791" s="56">
        <v>0</v>
      </c>
      <c r="L791" s="56">
        <v>0</v>
      </c>
      <c r="M791" s="75">
        <v>0</v>
      </c>
      <c r="N791" s="56">
        <v>0</v>
      </c>
      <c r="O791" s="56">
        <v>0</v>
      </c>
      <c r="P791" s="56">
        <v>0</v>
      </c>
      <c r="Q791" s="56">
        <v>0</v>
      </c>
      <c r="R791" s="75">
        <v>0</v>
      </c>
      <c r="S791" s="56">
        <v>0</v>
      </c>
      <c r="T791" s="56">
        <v>2</v>
      </c>
      <c r="U791" s="56">
        <v>0</v>
      </c>
      <c r="V791" s="56">
        <v>1</v>
      </c>
      <c r="W791" s="56">
        <v>1</v>
      </c>
      <c r="X791" s="56">
        <v>0</v>
      </c>
      <c r="Y791" s="57">
        <v>0</v>
      </c>
      <c r="AA791" s="133"/>
      <c r="AB791" s="133"/>
      <c r="AC791" s="133"/>
      <c r="AD791" s="133"/>
      <c r="AE791" s="133"/>
      <c r="AF791" s="133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/>
      <c r="AQ791" s="133"/>
      <c r="AR791" s="133"/>
      <c r="AS791" s="133"/>
      <c r="AT791" s="133"/>
      <c r="AU791" s="133"/>
      <c r="AV791" s="133"/>
      <c r="AW791" s="133"/>
      <c r="AX791" s="133"/>
      <c r="AY791" s="133"/>
      <c r="AZ791" s="133"/>
      <c r="BA791" s="133"/>
      <c r="BB791" s="133"/>
      <c r="BC791" s="133"/>
      <c r="BD791" s="133"/>
      <c r="BE791" s="133"/>
      <c r="BF791" s="133"/>
      <c r="BG791" s="133"/>
    </row>
    <row r="792" spans="1:59" s="20" customFormat="1" ht="12.75" customHeight="1">
      <c r="A792" s="61" t="s">
        <v>30</v>
      </c>
      <c r="B792" s="17">
        <v>0</v>
      </c>
      <c r="C792" s="17">
        <v>0</v>
      </c>
      <c r="D792" s="17">
        <v>0</v>
      </c>
      <c r="E792" s="17">
        <v>0</v>
      </c>
      <c r="F792" s="17">
        <v>0</v>
      </c>
      <c r="G792" s="17">
        <v>0</v>
      </c>
      <c r="H792" s="92">
        <v>6</v>
      </c>
      <c r="I792" s="17">
        <v>0</v>
      </c>
      <c r="J792" s="17">
        <v>4</v>
      </c>
      <c r="K792" s="17">
        <v>2</v>
      </c>
      <c r="L792" s="17">
        <v>0</v>
      </c>
      <c r="M792" s="76">
        <v>0</v>
      </c>
      <c r="N792" s="17">
        <v>0</v>
      </c>
      <c r="O792" s="17">
        <v>0</v>
      </c>
      <c r="P792" s="17">
        <v>0</v>
      </c>
      <c r="Q792" s="17">
        <v>0</v>
      </c>
      <c r="R792" s="76">
        <v>0</v>
      </c>
      <c r="S792" s="17">
        <v>0</v>
      </c>
      <c r="T792" s="17">
        <v>61</v>
      </c>
      <c r="U792" s="17">
        <v>0</v>
      </c>
      <c r="V792" s="17">
        <v>60</v>
      </c>
      <c r="W792" s="17">
        <v>1</v>
      </c>
      <c r="X792" s="17">
        <v>0</v>
      </c>
      <c r="Y792" s="59">
        <v>0</v>
      </c>
      <c r="AA792" s="133"/>
      <c r="AB792" s="133"/>
      <c r="AC792" s="133"/>
      <c r="AD792" s="133"/>
      <c r="AE792" s="133"/>
      <c r="AF792" s="133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/>
      <c r="AQ792" s="133"/>
      <c r="AR792" s="133"/>
      <c r="AS792" s="133"/>
      <c r="AT792" s="133"/>
      <c r="AU792" s="133"/>
      <c r="AV792" s="133"/>
      <c r="AW792" s="133"/>
      <c r="AX792" s="133"/>
      <c r="AY792" s="133"/>
      <c r="AZ792" s="133"/>
      <c r="BA792" s="133"/>
      <c r="BB792" s="133"/>
      <c r="BC792" s="133"/>
      <c r="BD792" s="133"/>
      <c r="BE792" s="133"/>
      <c r="BF792" s="133"/>
      <c r="BG792" s="133"/>
    </row>
    <row r="793" spans="1:59" s="20" customFormat="1" ht="12.75" customHeight="1">
      <c r="A793" s="61" t="s">
        <v>31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/>
      <c r="H793" s="92">
        <v>6</v>
      </c>
      <c r="I793" s="17">
        <v>0</v>
      </c>
      <c r="J793" s="17">
        <v>6</v>
      </c>
      <c r="K793" s="17">
        <v>0</v>
      </c>
      <c r="L793" s="17">
        <v>0</v>
      </c>
      <c r="M793" s="76"/>
      <c r="N793" s="17">
        <v>0</v>
      </c>
      <c r="O793" s="17">
        <v>0</v>
      </c>
      <c r="P793" s="17">
        <v>0</v>
      </c>
      <c r="Q793" s="17">
        <v>0</v>
      </c>
      <c r="R793" s="76">
        <v>0</v>
      </c>
      <c r="S793" s="17"/>
      <c r="T793" s="17">
        <v>3</v>
      </c>
      <c r="U793" s="17">
        <v>0</v>
      </c>
      <c r="V793" s="17">
        <v>2</v>
      </c>
      <c r="W793" s="17">
        <v>1</v>
      </c>
      <c r="X793" s="17">
        <v>0</v>
      </c>
      <c r="Y793" s="59"/>
      <c r="AA793" s="133"/>
      <c r="AB793" s="133"/>
      <c r="AC793" s="133"/>
      <c r="AD793" s="133"/>
      <c r="AE793" s="133"/>
      <c r="AF793" s="133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/>
      <c r="AQ793" s="133"/>
      <c r="AR793" s="133"/>
      <c r="AS793" s="133"/>
      <c r="AT793" s="133"/>
      <c r="AU793" s="133"/>
      <c r="AV793" s="133"/>
      <c r="AW793" s="133"/>
      <c r="AX793" s="133"/>
      <c r="AY793" s="133"/>
      <c r="AZ793" s="133"/>
      <c r="BA793" s="133"/>
      <c r="BB793" s="133"/>
      <c r="BC793" s="133"/>
      <c r="BD793" s="133"/>
      <c r="BE793" s="133"/>
      <c r="BF793" s="133"/>
      <c r="BG793" s="133"/>
    </row>
    <row r="794" spans="1:59" s="20" customFormat="1" ht="12.75" customHeight="1">
      <c r="A794" s="61" t="s">
        <v>32</v>
      </c>
      <c r="B794" s="17">
        <v>0</v>
      </c>
      <c r="C794" s="17">
        <v>0</v>
      </c>
      <c r="D794" s="17">
        <v>0</v>
      </c>
      <c r="E794" s="17">
        <v>0</v>
      </c>
      <c r="F794" s="17">
        <v>0</v>
      </c>
      <c r="G794" s="17"/>
      <c r="H794" s="92">
        <v>15</v>
      </c>
      <c r="I794" s="17">
        <v>0</v>
      </c>
      <c r="J794" s="17">
        <v>14</v>
      </c>
      <c r="K794" s="17">
        <v>0</v>
      </c>
      <c r="L794" s="17">
        <v>1</v>
      </c>
      <c r="M794" s="76"/>
      <c r="N794" s="17">
        <v>0</v>
      </c>
      <c r="O794" s="17">
        <v>0</v>
      </c>
      <c r="P794" s="17">
        <v>0</v>
      </c>
      <c r="Q794" s="17">
        <v>0</v>
      </c>
      <c r="R794" s="76">
        <v>0</v>
      </c>
      <c r="S794" s="17"/>
      <c r="T794" s="17">
        <v>10</v>
      </c>
      <c r="U794" s="17">
        <v>0</v>
      </c>
      <c r="V794" s="17">
        <v>9</v>
      </c>
      <c r="W794" s="17">
        <v>1</v>
      </c>
      <c r="X794" s="17">
        <v>0</v>
      </c>
      <c r="Y794" s="59"/>
      <c r="AA794" s="133"/>
      <c r="AB794" s="133"/>
      <c r="AC794" s="133"/>
      <c r="AD794" s="133"/>
      <c r="AE794" s="133"/>
      <c r="AF794" s="133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/>
      <c r="AQ794" s="133"/>
      <c r="AR794" s="133"/>
      <c r="AS794" s="133"/>
      <c r="AT794" s="133"/>
      <c r="AU794" s="133"/>
      <c r="AV794" s="133"/>
      <c r="AW794" s="133"/>
      <c r="AX794" s="133"/>
      <c r="AY794" s="133"/>
      <c r="AZ794" s="133"/>
      <c r="BA794" s="133"/>
      <c r="BB794" s="133"/>
      <c r="BC794" s="133"/>
      <c r="BD794" s="133"/>
      <c r="BE794" s="133"/>
      <c r="BF794" s="133"/>
      <c r="BG794" s="133"/>
    </row>
    <row r="795" spans="1:59" s="20" customFormat="1" ht="12.75" customHeight="1">
      <c r="A795" s="14" t="s">
        <v>33</v>
      </c>
      <c r="B795" s="16">
        <v>0</v>
      </c>
      <c r="C795" s="16">
        <v>0</v>
      </c>
      <c r="D795" s="16">
        <v>0</v>
      </c>
      <c r="E795" s="16">
        <v>0</v>
      </c>
      <c r="F795" s="16">
        <v>0</v>
      </c>
      <c r="G795" s="16">
        <v>0</v>
      </c>
      <c r="H795" s="93">
        <v>0</v>
      </c>
      <c r="I795" s="16">
        <v>0</v>
      </c>
      <c r="J795" s="16">
        <v>0</v>
      </c>
      <c r="K795" s="16">
        <v>0</v>
      </c>
      <c r="L795" s="16">
        <v>0</v>
      </c>
      <c r="M795" s="18">
        <v>0</v>
      </c>
      <c r="N795" s="16">
        <v>0</v>
      </c>
      <c r="O795" s="16">
        <v>0</v>
      </c>
      <c r="P795" s="16">
        <v>0</v>
      </c>
      <c r="Q795" s="16">
        <v>0</v>
      </c>
      <c r="R795" s="18">
        <v>0</v>
      </c>
      <c r="S795" s="16">
        <v>0</v>
      </c>
      <c r="T795" s="16">
        <v>2</v>
      </c>
      <c r="U795" s="16">
        <v>0</v>
      </c>
      <c r="V795" s="16">
        <v>2</v>
      </c>
      <c r="W795" s="16">
        <v>0</v>
      </c>
      <c r="X795" s="16">
        <v>0</v>
      </c>
      <c r="Y795" s="19">
        <v>0</v>
      </c>
      <c r="AA795" s="133"/>
      <c r="AB795" s="133"/>
      <c r="AC795" s="133"/>
      <c r="AD795" s="133"/>
      <c r="AE795" s="133"/>
      <c r="AF795" s="133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/>
      <c r="AQ795" s="133"/>
      <c r="AR795" s="133"/>
      <c r="AS795" s="133"/>
      <c r="AT795" s="133"/>
      <c r="AU795" s="133"/>
      <c r="AV795" s="133"/>
      <c r="AW795" s="133"/>
      <c r="AX795" s="133"/>
      <c r="AY795" s="133"/>
      <c r="AZ795" s="133"/>
      <c r="BA795" s="133"/>
      <c r="BB795" s="133"/>
      <c r="BC795" s="133"/>
      <c r="BD795" s="133"/>
      <c r="BE795" s="133"/>
      <c r="BF795" s="133"/>
      <c r="BG795" s="133"/>
    </row>
    <row r="796" spans="1:59" s="20" customFormat="1" ht="12.75" customHeight="1">
      <c r="A796" s="13" t="s">
        <v>34</v>
      </c>
      <c r="B796" s="56">
        <v>0</v>
      </c>
      <c r="C796" s="56">
        <v>0</v>
      </c>
      <c r="D796" s="56">
        <v>0</v>
      </c>
      <c r="E796" s="56">
        <v>0</v>
      </c>
      <c r="F796" s="56">
        <v>0</v>
      </c>
      <c r="G796" s="56">
        <v>0</v>
      </c>
      <c r="H796" s="91">
        <v>19</v>
      </c>
      <c r="I796" s="56">
        <v>0</v>
      </c>
      <c r="J796" s="56">
        <v>19</v>
      </c>
      <c r="K796" s="56">
        <v>0</v>
      </c>
      <c r="L796" s="56">
        <v>0</v>
      </c>
      <c r="M796" s="75">
        <v>0</v>
      </c>
      <c r="N796" s="56">
        <v>0</v>
      </c>
      <c r="O796" s="56">
        <v>0</v>
      </c>
      <c r="P796" s="56">
        <v>0</v>
      </c>
      <c r="Q796" s="56">
        <v>0</v>
      </c>
      <c r="R796" s="75">
        <v>0</v>
      </c>
      <c r="S796" s="56">
        <v>0</v>
      </c>
      <c r="T796" s="56">
        <v>7</v>
      </c>
      <c r="U796" s="56">
        <v>0</v>
      </c>
      <c r="V796" s="56">
        <v>7</v>
      </c>
      <c r="W796" s="56">
        <v>0</v>
      </c>
      <c r="X796" s="56">
        <v>0</v>
      </c>
      <c r="Y796" s="57">
        <v>0</v>
      </c>
      <c r="AA796" s="133"/>
      <c r="AB796" s="133"/>
      <c r="AC796" s="133"/>
      <c r="AD796" s="133"/>
      <c r="AE796" s="133"/>
      <c r="AF796" s="133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  <c r="AU796" s="133"/>
      <c r="AV796" s="133"/>
      <c r="AW796" s="133"/>
      <c r="AX796" s="133"/>
      <c r="AY796" s="133"/>
      <c r="AZ796" s="133"/>
      <c r="BA796" s="133"/>
      <c r="BB796" s="133"/>
      <c r="BC796" s="133"/>
      <c r="BD796" s="133"/>
      <c r="BE796" s="133"/>
      <c r="BF796" s="133"/>
      <c r="BG796" s="133"/>
    </row>
    <row r="797" spans="1:59" s="20" customFormat="1" ht="12.75" customHeight="1">
      <c r="A797" s="61" t="s">
        <v>35</v>
      </c>
      <c r="B797" s="17">
        <v>0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92">
        <v>0</v>
      </c>
      <c r="I797" s="17">
        <v>0</v>
      </c>
      <c r="J797" s="17">
        <v>0</v>
      </c>
      <c r="K797" s="17">
        <v>0</v>
      </c>
      <c r="L797" s="17">
        <v>0</v>
      </c>
      <c r="M797" s="76">
        <v>0</v>
      </c>
      <c r="N797" s="17">
        <v>0</v>
      </c>
      <c r="O797" s="17">
        <v>0</v>
      </c>
      <c r="P797" s="17">
        <v>0</v>
      </c>
      <c r="Q797" s="17">
        <v>0</v>
      </c>
      <c r="R797" s="76">
        <v>0</v>
      </c>
      <c r="S797" s="17">
        <v>0</v>
      </c>
      <c r="T797" s="17">
        <v>2</v>
      </c>
      <c r="U797" s="17">
        <v>0</v>
      </c>
      <c r="V797" s="17">
        <v>2</v>
      </c>
      <c r="W797" s="17">
        <v>0</v>
      </c>
      <c r="X797" s="17">
        <v>0</v>
      </c>
      <c r="Y797" s="59">
        <v>0</v>
      </c>
      <c r="AA797" s="133"/>
      <c r="AB797" s="133"/>
      <c r="AC797" s="133"/>
      <c r="AD797" s="133"/>
      <c r="AE797" s="133"/>
      <c r="AF797" s="133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/>
      <c r="AQ797" s="133"/>
      <c r="AR797" s="133"/>
      <c r="AS797" s="133"/>
      <c r="AT797" s="133"/>
      <c r="AU797" s="133"/>
      <c r="AV797" s="133"/>
      <c r="AW797" s="133"/>
      <c r="AX797" s="133"/>
      <c r="AY797" s="133"/>
      <c r="AZ797" s="133"/>
      <c r="BA797" s="133"/>
      <c r="BB797" s="133"/>
      <c r="BC797" s="133"/>
      <c r="BD797" s="133"/>
      <c r="BE797" s="133"/>
      <c r="BF797" s="133"/>
      <c r="BG797" s="133"/>
    </row>
    <row r="798" spans="1:59" s="20" customFormat="1" ht="12.75" customHeight="1">
      <c r="A798" s="61" t="s">
        <v>36</v>
      </c>
      <c r="B798" s="17">
        <v>0</v>
      </c>
      <c r="C798" s="17">
        <v>0</v>
      </c>
      <c r="D798" s="17">
        <v>0</v>
      </c>
      <c r="E798" s="17">
        <v>0</v>
      </c>
      <c r="F798" s="17">
        <v>0</v>
      </c>
      <c r="G798" s="17"/>
      <c r="H798" s="92">
        <v>2</v>
      </c>
      <c r="I798" s="17">
        <v>0</v>
      </c>
      <c r="J798" s="17">
        <v>2</v>
      </c>
      <c r="K798" s="17">
        <v>0</v>
      </c>
      <c r="L798" s="17">
        <v>0</v>
      </c>
      <c r="M798" s="76"/>
      <c r="N798" s="17">
        <v>0</v>
      </c>
      <c r="O798" s="17">
        <v>0</v>
      </c>
      <c r="P798" s="17">
        <v>0</v>
      </c>
      <c r="Q798" s="17">
        <v>0</v>
      </c>
      <c r="R798" s="76">
        <v>0</v>
      </c>
      <c r="S798" s="17"/>
      <c r="T798" s="17">
        <v>14</v>
      </c>
      <c r="U798" s="17">
        <v>0</v>
      </c>
      <c r="V798" s="17">
        <v>13</v>
      </c>
      <c r="W798" s="17">
        <v>1</v>
      </c>
      <c r="X798" s="17">
        <v>0</v>
      </c>
      <c r="Y798" s="59"/>
      <c r="AA798" s="133"/>
      <c r="AB798" s="133"/>
      <c r="AC798" s="133"/>
      <c r="AD798" s="133"/>
      <c r="AE798" s="133"/>
      <c r="AF798" s="133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/>
      <c r="AQ798" s="133"/>
      <c r="AR798" s="133"/>
      <c r="AS798" s="133"/>
      <c r="AT798" s="133"/>
      <c r="AU798" s="133"/>
      <c r="AV798" s="133"/>
      <c r="AW798" s="133"/>
      <c r="AX798" s="133"/>
      <c r="AY798" s="133"/>
      <c r="AZ798" s="133"/>
      <c r="BA798" s="133"/>
      <c r="BB798" s="133"/>
      <c r="BC798" s="133"/>
      <c r="BD798" s="133"/>
      <c r="BE798" s="133"/>
      <c r="BF798" s="133"/>
      <c r="BG798" s="133"/>
    </row>
    <row r="799" spans="1:59" s="20" customFormat="1" ht="12.75" customHeight="1">
      <c r="A799" s="61" t="s">
        <v>37</v>
      </c>
      <c r="B799" s="17">
        <v>0</v>
      </c>
      <c r="C799" s="17">
        <v>0</v>
      </c>
      <c r="D799" s="17">
        <v>0</v>
      </c>
      <c r="E799" s="17">
        <v>0</v>
      </c>
      <c r="F799" s="17">
        <v>0</v>
      </c>
      <c r="G799" s="17"/>
      <c r="H799" s="92">
        <v>12</v>
      </c>
      <c r="I799" s="17">
        <v>0</v>
      </c>
      <c r="J799" s="17">
        <v>12</v>
      </c>
      <c r="K799" s="17">
        <v>0</v>
      </c>
      <c r="L799" s="17">
        <v>0</v>
      </c>
      <c r="M799" s="76"/>
      <c r="N799" s="17">
        <v>0</v>
      </c>
      <c r="O799" s="17">
        <v>0</v>
      </c>
      <c r="P799" s="17">
        <v>0</v>
      </c>
      <c r="Q799" s="17">
        <v>0</v>
      </c>
      <c r="R799" s="76">
        <v>0</v>
      </c>
      <c r="S799" s="17"/>
      <c r="T799" s="17">
        <v>37</v>
      </c>
      <c r="U799" s="17">
        <v>0</v>
      </c>
      <c r="V799" s="17">
        <v>27</v>
      </c>
      <c r="W799" s="17">
        <v>10</v>
      </c>
      <c r="X799" s="17">
        <v>0</v>
      </c>
      <c r="Y799" s="59"/>
      <c r="AA799" s="133"/>
      <c r="AB799" s="133"/>
      <c r="AC799" s="133"/>
      <c r="AD799" s="133"/>
      <c r="AE799" s="133"/>
      <c r="AF799" s="133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/>
      <c r="AQ799" s="133"/>
      <c r="AR799" s="133"/>
      <c r="AS799" s="133"/>
      <c r="AT799" s="133"/>
      <c r="AU799" s="133"/>
      <c r="AV799" s="133"/>
      <c r="AW799" s="133"/>
      <c r="AX799" s="133"/>
      <c r="AY799" s="133"/>
      <c r="AZ799" s="133"/>
      <c r="BA799" s="133"/>
      <c r="BB799" s="133"/>
      <c r="BC799" s="133"/>
      <c r="BD799" s="133"/>
      <c r="BE799" s="133"/>
      <c r="BF799" s="133"/>
      <c r="BG799" s="133"/>
    </row>
    <row r="800" spans="1:59" s="20" customFormat="1" ht="12.75" customHeight="1">
      <c r="A800" s="14" t="s">
        <v>38</v>
      </c>
      <c r="B800" s="16">
        <v>3</v>
      </c>
      <c r="C800" s="16">
        <v>0</v>
      </c>
      <c r="D800" s="16">
        <v>3</v>
      </c>
      <c r="E800" s="16">
        <v>0</v>
      </c>
      <c r="F800" s="16">
        <v>0</v>
      </c>
      <c r="G800" s="16">
        <v>0</v>
      </c>
      <c r="H800" s="93">
        <v>2</v>
      </c>
      <c r="I800" s="16">
        <v>0</v>
      </c>
      <c r="J800" s="16">
        <v>2</v>
      </c>
      <c r="K800" s="16">
        <v>0</v>
      </c>
      <c r="L800" s="16">
        <v>0</v>
      </c>
      <c r="M800" s="18">
        <v>0</v>
      </c>
      <c r="N800" s="16">
        <v>0</v>
      </c>
      <c r="O800" s="16">
        <v>0</v>
      </c>
      <c r="P800" s="16">
        <v>0</v>
      </c>
      <c r="Q800" s="16">
        <v>0</v>
      </c>
      <c r="R800" s="18">
        <v>0</v>
      </c>
      <c r="S800" s="16">
        <v>0</v>
      </c>
      <c r="T800" s="16">
        <v>19</v>
      </c>
      <c r="U800" s="16">
        <v>0</v>
      </c>
      <c r="V800" s="16">
        <v>18</v>
      </c>
      <c r="W800" s="16">
        <v>1</v>
      </c>
      <c r="X800" s="16">
        <v>0</v>
      </c>
      <c r="Y800" s="19">
        <v>0</v>
      </c>
      <c r="AA800" s="133"/>
      <c r="AB800" s="133"/>
      <c r="AC800" s="133"/>
      <c r="AD800" s="133"/>
      <c r="AE800" s="133"/>
      <c r="AF800" s="133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/>
      <c r="AQ800" s="133"/>
      <c r="AR800" s="133"/>
      <c r="AS800" s="133"/>
      <c r="AT800" s="133"/>
      <c r="AU800" s="133"/>
      <c r="AV800" s="133"/>
      <c r="AW800" s="133"/>
      <c r="AX800" s="133"/>
      <c r="AY800" s="133"/>
      <c r="AZ800" s="133"/>
      <c r="BA800" s="133"/>
      <c r="BB800" s="133"/>
      <c r="BC800" s="133"/>
      <c r="BD800" s="133"/>
      <c r="BE800" s="133"/>
      <c r="BF800" s="133"/>
      <c r="BG800" s="133"/>
    </row>
    <row r="801" spans="1:59" s="20" customFormat="1" ht="12.75" customHeight="1">
      <c r="A801" s="13" t="s">
        <v>39</v>
      </c>
      <c r="B801" s="56">
        <v>0</v>
      </c>
      <c r="C801" s="56">
        <v>0</v>
      </c>
      <c r="D801" s="56">
        <v>0</v>
      </c>
      <c r="E801" s="56">
        <v>0</v>
      </c>
      <c r="F801" s="56">
        <v>0</v>
      </c>
      <c r="G801" s="56">
        <v>0</v>
      </c>
      <c r="H801" s="91">
        <v>4</v>
      </c>
      <c r="I801" s="56">
        <v>0</v>
      </c>
      <c r="J801" s="56">
        <v>2</v>
      </c>
      <c r="K801" s="56">
        <v>2</v>
      </c>
      <c r="L801" s="56">
        <v>0</v>
      </c>
      <c r="M801" s="75">
        <v>0</v>
      </c>
      <c r="N801" s="56">
        <v>0</v>
      </c>
      <c r="O801" s="56">
        <v>0</v>
      </c>
      <c r="P801" s="56">
        <v>0</v>
      </c>
      <c r="Q801" s="56">
        <v>0</v>
      </c>
      <c r="R801" s="75">
        <v>0</v>
      </c>
      <c r="S801" s="56">
        <v>0</v>
      </c>
      <c r="T801" s="56">
        <v>13</v>
      </c>
      <c r="U801" s="56">
        <v>0</v>
      </c>
      <c r="V801" s="56">
        <v>11</v>
      </c>
      <c r="W801" s="56">
        <v>2</v>
      </c>
      <c r="X801" s="56">
        <v>0</v>
      </c>
      <c r="Y801" s="57">
        <v>0</v>
      </c>
      <c r="AA801" s="133"/>
      <c r="AB801" s="133"/>
      <c r="AC801" s="133"/>
      <c r="AD801" s="133"/>
      <c r="AE801" s="133"/>
      <c r="AF801" s="133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  <c r="AU801" s="133"/>
      <c r="AV801" s="133"/>
      <c r="AW801" s="133"/>
      <c r="AX801" s="133"/>
      <c r="AY801" s="133"/>
      <c r="AZ801" s="133"/>
      <c r="BA801" s="133"/>
      <c r="BB801" s="133"/>
      <c r="BC801" s="133"/>
      <c r="BD801" s="133"/>
      <c r="BE801" s="133"/>
      <c r="BF801" s="133"/>
      <c r="BG801" s="133"/>
    </row>
    <row r="802" spans="1:59" s="20" customFormat="1" ht="12.75" customHeight="1">
      <c r="A802" s="61" t="s">
        <v>40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/>
      <c r="H802" s="92">
        <v>9</v>
      </c>
      <c r="I802" s="17">
        <v>0</v>
      </c>
      <c r="J802" s="17">
        <v>4</v>
      </c>
      <c r="K802" s="17">
        <v>5</v>
      </c>
      <c r="L802" s="17">
        <v>0</v>
      </c>
      <c r="M802" s="76"/>
      <c r="N802" s="17">
        <v>0</v>
      </c>
      <c r="O802" s="17">
        <v>0</v>
      </c>
      <c r="P802" s="17">
        <v>0</v>
      </c>
      <c r="Q802" s="17">
        <v>0</v>
      </c>
      <c r="R802" s="76">
        <v>0</v>
      </c>
      <c r="S802" s="17"/>
      <c r="T802" s="17">
        <v>19</v>
      </c>
      <c r="U802" s="17">
        <v>0</v>
      </c>
      <c r="V802" s="17">
        <v>15</v>
      </c>
      <c r="W802" s="17">
        <v>4</v>
      </c>
      <c r="X802" s="17">
        <v>0</v>
      </c>
      <c r="Y802" s="59"/>
      <c r="AA802" s="133"/>
      <c r="AB802" s="133"/>
      <c r="AC802" s="133"/>
      <c r="AD802" s="133"/>
      <c r="AE802" s="133"/>
      <c r="AF802" s="133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  <c r="AU802" s="133"/>
      <c r="AV802" s="133"/>
      <c r="AW802" s="133"/>
      <c r="AX802" s="133"/>
      <c r="AY802" s="133"/>
      <c r="AZ802" s="133"/>
      <c r="BA802" s="133"/>
      <c r="BB802" s="133"/>
      <c r="BC802" s="133"/>
      <c r="BD802" s="133"/>
      <c r="BE802" s="133"/>
      <c r="BF802" s="133"/>
      <c r="BG802" s="133"/>
    </row>
    <row r="803" spans="1:59" s="20" customFormat="1" ht="12.75" customHeight="1">
      <c r="A803" s="61" t="s">
        <v>41</v>
      </c>
      <c r="B803" s="17"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92">
        <v>6</v>
      </c>
      <c r="I803" s="17">
        <v>0</v>
      </c>
      <c r="J803" s="17">
        <v>6</v>
      </c>
      <c r="K803" s="17">
        <v>0</v>
      </c>
      <c r="L803" s="17">
        <v>0</v>
      </c>
      <c r="M803" s="76">
        <v>0</v>
      </c>
      <c r="N803" s="17">
        <v>0</v>
      </c>
      <c r="O803" s="17">
        <v>0</v>
      </c>
      <c r="P803" s="17">
        <v>0</v>
      </c>
      <c r="Q803" s="17">
        <v>0</v>
      </c>
      <c r="R803" s="76">
        <v>0</v>
      </c>
      <c r="S803" s="17">
        <v>0</v>
      </c>
      <c r="T803" s="17">
        <v>22</v>
      </c>
      <c r="U803" s="17">
        <v>0</v>
      </c>
      <c r="V803" s="17">
        <v>21</v>
      </c>
      <c r="W803" s="17">
        <v>1</v>
      </c>
      <c r="X803" s="17">
        <v>0</v>
      </c>
      <c r="Y803" s="59">
        <v>0</v>
      </c>
      <c r="AA803" s="133"/>
      <c r="AB803" s="133"/>
      <c r="AC803" s="133"/>
      <c r="AD803" s="133"/>
      <c r="AE803" s="133"/>
      <c r="AF803" s="133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/>
      <c r="AQ803" s="133"/>
      <c r="AR803" s="133"/>
      <c r="AS803" s="133"/>
      <c r="AT803" s="133"/>
      <c r="AU803" s="133"/>
      <c r="AV803" s="133"/>
      <c r="AW803" s="133"/>
      <c r="AX803" s="133"/>
      <c r="AY803" s="133"/>
      <c r="AZ803" s="133"/>
      <c r="BA803" s="133"/>
      <c r="BB803" s="133"/>
      <c r="BC803" s="133"/>
      <c r="BD803" s="133"/>
      <c r="BE803" s="133"/>
      <c r="BF803" s="133"/>
      <c r="BG803" s="133"/>
    </row>
    <row r="804" spans="1:59" s="20" customFormat="1" ht="12.75" customHeight="1">
      <c r="A804" s="61" t="s">
        <v>42</v>
      </c>
      <c r="B804" s="17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0</v>
      </c>
      <c r="H804" s="92">
        <v>1</v>
      </c>
      <c r="I804" s="17">
        <v>0</v>
      </c>
      <c r="J804" s="17">
        <v>0</v>
      </c>
      <c r="K804" s="17">
        <v>0</v>
      </c>
      <c r="L804" s="17">
        <v>1</v>
      </c>
      <c r="M804" s="76">
        <v>0</v>
      </c>
      <c r="N804" s="17">
        <v>0</v>
      </c>
      <c r="O804" s="17">
        <v>0</v>
      </c>
      <c r="P804" s="17">
        <v>0</v>
      </c>
      <c r="Q804" s="17">
        <v>0</v>
      </c>
      <c r="R804" s="76">
        <v>0</v>
      </c>
      <c r="S804" s="17">
        <v>0</v>
      </c>
      <c r="T804" s="17">
        <v>11</v>
      </c>
      <c r="U804" s="17">
        <v>0</v>
      </c>
      <c r="V804" s="17">
        <v>11</v>
      </c>
      <c r="W804" s="17">
        <v>0</v>
      </c>
      <c r="X804" s="17">
        <v>0</v>
      </c>
      <c r="Y804" s="59">
        <v>0</v>
      </c>
      <c r="AA804" s="133"/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/>
      <c r="AQ804" s="133"/>
      <c r="AR804" s="133"/>
      <c r="AS804" s="133"/>
      <c r="AT804" s="133"/>
      <c r="AU804" s="133"/>
      <c r="AV804" s="133"/>
      <c r="AW804" s="133"/>
      <c r="AX804" s="133"/>
      <c r="AY804" s="133"/>
      <c r="AZ804" s="133"/>
      <c r="BA804" s="133"/>
      <c r="BB804" s="133"/>
      <c r="BC804" s="133"/>
      <c r="BD804" s="133"/>
      <c r="BE804" s="133"/>
      <c r="BF804" s="133"/>
      <c r="BG804" s="133"/>
    </row>
    <row r="805" spans="1:59" s="20" customFormat="1" ht="12.75" customHeight="1">
      <c r="A805" s="14" t="s">
        <v>43</v>
      </c>
      <c r="B805" s="16">
        <v>0</v>
      </c>
      <c r="C805" s="16">
        <v>0</v>
      </c>
      <c r="D805" s="16">
        <v>0</v>
      </c>
      <c r="E805" s="16">
        <v>0</v>
      </c>
      <c r="F805" s="16">
        <v>0</v>
      </c>
      <c r="G805" s="16">
        <v>0</v>
      </c>
      <c r="H805" s="93">
        <v>0</v>
      </c>
      <c r="I805" s="16">
        <v>0</v>
      </c>
      <c r="J805" s="16">
        <v>0</v>
      </c>
      <c r="K805" s="16">
        <v>0</v>
      </c>
      <c r="L805" s="16">
        <v>0</v>
      </c>
      <c r="M805" s="18">
        <v>0</v>
      </c>
      <c r="N805" s="16">
        <v>0</v>
      </c>
      <c r="O805" s="16">
        <v>0</v>
      </c>
      <c r="P805" s="16">
        <v>0</v>
      </c>
      <c r="Q805" s="16">
        <v>0</v>
      </c>
      <c r="R805" s="18">
        <v>0</v>
      </c>
      <c r="S805" s="16">
        <v>0</v>
      </c>
      <c r="T805" s="16">
        <v>22</v>
      </c>
      <c r="U805" s="16">
        <v>0</v>
      </c>
      <c r="V805" s="16">
        <v>21</v>
      </c>
      <c r="W805" s="16">
        <v>1</v>
      </c>
      <c r="X805" s="16">
        <v>0</v>
      </c>
      <c r="Y805" s="19">
        <v>0</v>
      </c>
      <c r="AA805" s="133"/>
      <c r="AB805" s="133"/>
      <c r="AC805" s="133"/>
      <c r="AD805" s="133"/>
      <c r="AE805" s="133"/>
      <c r="AF805" s="133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  <c r="AU805" s="133"/>
      <c r="AV805" s="133"/>
      <c r="AW805" s="133"/>
      <c r="AX805" s="133"/>
      <c r="AY805" s="133"/>
      <c r="AZ805" s="133"/>
      <c r="BA805" s="133"/>
      <c r="BB805" s="133"/>
      <c r="BC805" s="133"/>
      <c r="BD805" s="133"/>
      <c r="BE805" s="133"/>
      <c r="BF805" s="133"/>
      <c r="BG805" s="133"/>
    </row>
    <row r="806" spans="1:59" s="20" customFormat="1" ht="12.75" customHeight="1">
      <c r="A806" s="13" t="s">
        <v>44</v>
      </c>
      <c r="B806" s="56">
        <v>0</v>
      </c>
      <c r="C806" s="56">
        <v>0</v>
      </c>
      <c r="D806" s="56">
        <v>0</v>
      </c>
      <c r="E806" s="56">
        <v>0</v>
      </c>
      <c r="F806" s="56">
        <v>0</v>
      </c>
      <c r="G806" s="56"/>
      <c r="H806" s="91">
        <v>0</v>
      </c>
      <c r="I806" s="56">
        <v>0</v>
      </c>
      <c r="J806" s="56">
        <v>0</v>
      </c>
      <c r="K806" s="56">
        <v>0</v>
      </c>
      <c r="L806" s="56">
        <v>0</v>
      </c>
      <c r="M806" s="75"/>
      <c r="N806" s="56">
        <v>0</v>
      </c>
      <c r="O806" s="56">
        <v>0</v>
      </c>
      <c r="P806" s="56">
        <v>0</v>
      </c>
      <c r="Q806" s="56">
        <v>0</v>
      </c>
      <c r="R806" s="75">
        <v>0</v>
      </c>
      <c r="S806" s="56"/>
      <c r="T806" s="56">
        <v>0</v>
      </c>
      <c r="U806" s="56">
        <v>0</v>
      </c>
      <c r="V806" s="56">
        <v>0</v>
      </c>
      <c r="W806" s="56">
        <v>0</v>
      </c>
      <c r="X806" s="56">
        <v>0</v>
      </c>
      <c r="Y806" s="57"/>
      <c r="AA806" s="133"/>
      <c r="AB806" s="133"/>
      <c r="AC806" s="133"/>
      <c r="AD806" s="133"/>
      <c r="AE806" s="133"/>
      <c r="AF806" s="133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  <c r="AU806" s="133"/>
      <c r="AV806" s="133"/>
      <c r="AW806" s="133"/>
      <c r="AX806" s="133"/>
      <c r="AY806" s="133"/>
      <c r="AZ806" s="133"/>
      <c r="BA806" s="133"/>
      <c r="BB806" s="133"/>
      <c r="BC806" s="133"/>
      <c r="BD806" s="133"/>
      <c r="BE806" s="133"/>
      <c r="BF806" s="133"/>
      <c r="BG806" s="133"/>
    </row>
    <row r="807" spans="1:59" s="20" customFormat="1" ht="12.75" customHeight="1">
      <c r="A807" s="61" t="s">
        <v>45</v>
      </c>
      <c r="B807" s="17">
        <v>0</v>
      </c>
      <c r="C807" s="17">
        <v>0</v>
      </c>
      <c r="D807" s="17">
        <v>0</v>
      </c>
      <c r="E807" s="17">
        <v>0</v>
      </c>
      <c r="F807" s="17">
        <v>0</v>
      </c>
      <c r="G807" s="17"/>
      <c r="H807" s="92">
        <v>1</v>
      </c>
      <c r="I807" s="17">
        <v>0</v>
      </c>
      <c r="J807" s="17">
        <v>1</v>
      </c>
      <c r="K807" s="17">
        <v>0</v>
      </c>
      <c r="L807" s="17">
        <v>0</v>
      </c>
      <c r="M807" s="76"/>
      <c r="N807" s="17">
        <v>0</v>
      </c>
      <c r="O807" s="17">
        <v>0</v>
      </c>
      <c r="P807" s="17">
        <v>0</v>
      </c>
      <c r="Q807" s="17">
        <v>0</v>
      </c>
      <c r="R807" s="76">
        <v>0</v>
      </c>
      <c r="S807" s="17"/>
      <c r="T807" s="17">
        <v>0</v>
      </c>
      <c r="U807" s="17">
        <v>0</v>
      </c>
      <c r="V807" s="17">
        <v>0</v>
      </c>
      <c r="W807" s="17">
        <v>0</v>
      </c>
      <c r="X807" s="17">
        <v>0</v>
      </c>
      <c r="Y807" s="59"/>
      <c r="AA807" s="133"/>
      <c r="AB807" s="133"/>
      <c r="AC807" s="133"/>
      <c r="AD807" s="133"/>
      <c r="AE807" s="133"/>
      <c r="AF807" s="133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/>
      <c r="AQ807" s="133"/>
      <c r="AR807" s="133"/>
      <c r="AS807" s="133"/>
      <c r="AT807" s="133"/>
      <c r="AU807" s="133"/>
      <c r="AV807" s="133"/>
      <c r="AW807" s="133"/>
      <c r="AX807" s="133"/>
      <c r="AY807" s="133"/>
      <c r="AZ807" s="133"/>
      <c r="BA807" s="133"/>
      <c r="BB807" s="133"/>
      <c r="BC807" s="133"/>
      <c r="BD807" s="133"/>
      <c r="BE807" s="133"/>
      <c r="BF807" s="133"/>
      <c r="BG807" s="133"/>
    </row>
    <row r="808" spans="1:59" s="20" customFormat="1" ht="12.75" customHeight="1">
      <c r="A808" s="61" t="s">
        <v>46</v>
      </c>
      <c r="B808" s="17"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92">
        <v>1</v>
      </c>
      <c r="I808" s="17">
        <v>0</v>
      </c>
      <c r="J808" s="17">
        <v>0</v>
      </c>
      <c r="K808" s="17">
        <v>1</v>
      </c>
      <c r="L808" s="17">
        <v>0</v>
      </c>
      <c r="M808" s="76">
        <v>0</v>
      </c>
      <c r="N808" s="17">
        <v>0</v>
      </c>
      <c r="O808" s="17">
        <v>0</v>
      </c>
      <c r="P808" s="17">
        <v>0</v>
      </c>
      <c r="Q808" s="17">
        <v>0</v>
      </c>
      <c r="R808" s="76">
        <v>0</v>
      </c>
      <c r="S808" s="17">
        <v>0</v>
      </c>
      <c r="T808" s="17">
        <v>3</v>
      </c>
      <c r="U808" s="17">
        <v>0</v>
      </c>
      <c r="V808" s="17">
        <v>2</v>
      </c>
      <c r="W808" s="17">
        <v>1</v>
      </c>
      <c r="X808" s="17">
        <v>0</v>
      </c>
      <c r="Y808" s="59">
        <v>0</v>
      </c>
      <c r="AA808" s="133"/>
      <c r="AB808" s="133"/>
      <c r="AC808" s="133"/>
      <c r="AD808" s="133"/>
      <c r="AE808" s="133"/>
      <c r="AF808" s="133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/>
      <c r="AQ808" s="133"/>
      <c r="AR808" s="133"/>
      <c r="AS808" s="133"/>
      <c r="AT808" s="133"/>
      <c r="AU808" s="133"/>
      <c r="AV808" s="133"/>
      <c r="AW808" s="133"/>
      <c r="AX808" s="133"/>
      <c r="AY808" s="133"/>
      <c r="AZ808" s="133"/>
      <c r="BA808" s="133"/>
      <c r="BB808" s="133"/>
      <c r="BC808" s="133"/>
      <c r="BD808" s="133"/>
      <c r="BE808" s="133"/>
      <c r="BF808" s="133"/>
      <c r="BG808" s="133"/>
    </row>
    <row r="809" spans="1:59" s="20" customFormat="1" ht="12.75" customHeight="1">
      <c r="A809" s="61" t="s">
        <v>47</v>
      </c>
      <c r="B809" s="17">
        <v>0</v>
      </c>
      <c r="C809" s="17">
        <v>0</v>
      </c>
      <c r="D809" s="17">
        <v>0</v>
      </c>
      <c r="E809" s="17">
        <v>0</v>
      </c>
      <c r="F809" s="17">
        <v>0</v>
      </c>
      <c r="G809" s="17"/>
      <c r="H809" s="92">
        <v>3</v>
      </c>
      <c r="I809" s="17">
        <v>0</v>
      </c>
      <c r="J809" s="17">
        <v>3</v>
      </c>
      <c r="K809" s="17">
        <v>0</v>
      </c>
      <c r="L809" s="17">
        <v>0</v>
      </c>
      <c r="M809" s="76"/>
      <c r="N809" s="17">
        <v>0</v>
      </c>
      <c r="O809" s="17">
        <v>0</v>
      </c>
      <c r="P809" s="17">
        <v>0</v>
      </c>
      <c r="Q809" s="17">
        <v>0</v>
      </c>
      <c r="R809" s="76">
        <v>0</v>
      </c>
      <c r="S809" s="17"/>
      <c r="T809" s="17">
        <v>27</v>
      </c>
      <c r="U809" s="17">
        <v>0</v>
      </c>
      <c r="V809" s="17">
        <v>20</v>
      </c>
      <c r="W809" s="17">
        <v>7</v>
      </c>
      <c r="X809" s="17">
        <v>0</v>
      </c>
      <c r="Y809" s="59"/>
      <c r="AA809" s="133"/>
      <c r="AB809" s="133"/>
      <c r="AC809" s="133"/>
      <c r="AD809" s="133"/>
      <c r="AE809" s="133"/>
      <c r="AF809" s="133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/>
      <c r="AQ809" s="133"/>
      <c r="AR809" s="133"/>
      <c r="AS809" s="133"/>
      <c r="AT809" s="133"/>
      <c r="AU809" s="133"/>
      <c r="AV809" s="133"/>
      <c r="AW809" s="133"/>
      <c r="AX809" s="133"/>
      <c r="AY809" s="133"/>
      <c r="AZ809" s="133"/>
      <c r="BA809" s="133"/>
      <c r="BB809" s="133"/>
      <c r="BC809" s="133"/>
      <c r="BD809" s="133"/>
      <c r="BE809" s="133"/>
      <c r="BF809" s="133"/>
      <c r="BG809" s="133"/>
    </row>
    <row r="810" spans="1:59" s="20" customFormat="1" ht="12.75" customHeight="1">
      <c r="A810" s="14" t="s">
        <v>48</v>
      </c>
      <c r="B810" s="16">
        <v>4</v>
      </c>
      <c r="C810" s="16">
        <v>0</v>
      </c>
      <c r="D810" s="16">
        <v>4</v>
      </c>
      <c r="E810" s="16">
        <v>0</v>
      </c>
      <c r="F810" s="16">
        <v>0</v>
      </c>
      <c r="G810" s="16"/>
      <c r="H810" s="93">
        <v>66</v>
      </c>
      <c r="I810" s="16">
        <v>0</v>
      </c>
      <c r="J810" s="16">
        <v>58</v>
      </c>
      <c r="K810" s="16">
        <v>8</v>
      </c>
      <c r="L810" s="16">
        <v>0</v>
      </c>
      <c r="M810" s="18"/>
      <c r="N810" s="16">
        <v>0</v>
      </c>
      <c r="O810" s="16">
        <v>0</v>
      </c>
      <c r="P810" s="16">
        <v>0</v>
      </c>
      <c r="Q810" s="16">
        <v>0</v>
      </c>
      <c r="R810" s="18">
        <v>0</v>
      </c>
      <c r="S810" s="16"/>
      <c r="T810" s="16">
        <v>486</v>
      </c>
      <c r="U810" s="16">
        <v>0</v>
      </c>
      <c r="V810" s="16">
        <v>441</v>
      </c>
      <c r="W810" s="16">
        <v>45</v>
      </c>
      <c r="X810" s="16">
        <v>0</v>
      </c>
      <c r="Y810" s="19"/>
      <c r="AA810" s="133"/>
      <c r="AB810" s="133"/>
      <c r="AC810" s="133"/>
      <c r="AD810" s="133"/>
      <c r="AE810" s="133"/>
      <c r="AF810" s="133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/>
      <c r="AQ810" s="133"/>
      <c r="AR810" s="133"/>
      <c r="AS810" s="133"/>
      <c r="AT810" s="133"/>
      <c r="AU810" s="133"/>
      <c r="AV810" s="133"/>
      <c r="AW810" s="133"/>
      <c r="AX810" s="133"/>
      <c r="AY810" s="133"/>
      <c r="AZ810" s="133"/>
      <c r="BA810" s="133"/>
      <c r="BB810" s="133"/>
      <c r="BC810" s="133"/>
      <c r="BD810" s="133"/>
      <c r="BE810" s="133"/>
      <c r="BF810" s="133"/>
      <c r="BG810" s="133"/>
    </row>
    <row r="811" spans="1:59" s="20" customFormat="1" ht="12.75" customHeight="1">
      <c r="A811" s="13" t="s">
        <v>49</v>
      </c>
      <c r="B811" s="56">
        <v>0</v>
      </c>
      <c r="C811" s="56">
        <v>0</v>
      </c>
      <c r="D811" s="56">
        <v>0</v>
      </c>
      <c r="E811" s="56">
        <v>0</v>
      </c>
      <c r="F811" s="56">
        <v>0</v>
      </c>
      <c r="G811" s="56"/>
      <c r="H811" s="91">
        <v>0</v>
      </c>
      <c r="I811" s="56">
        <v>0</v>
      </c>
      <c r="J811" s="56">
        <v>0</v>
      </c>
      <c r="K811" s="56">
        <v>0</v>
      </c>
      <c r="L811" s="56">
        <v>0</v>
      </c>
      <c r="M811" s="75"/>
      <c r="N811" s="56">
        <v>0</v>
      </c>
      <c r="O811" s="56">
        <v>0</v>
      </c>
      <c r="P811" s="56">
        <v>0</v>
      </c>
      <c r="Q811" s="56">
        <v>0</v>
      </c>
      <c r="R811" s="75">
        <v>0</v>
      </c>
      <c r="S811" s="56"/>
      <c r="T811" s="56">
        <v>47</v>
      </c>
      <c r="U811" s="56">
        <v>0</v>
      </c>
      <c r="V811" s="56">
        <v>40</v>
      </c>
      <c r="W811" s="56">
        <v>7</v>
      </c>
      <c r="X811" s="56">
        <v>0</v>
      </c>
      <c r="Y811" s="57"/>
      <c r="AA811" s="133"/>
      <c r="AB811" s="133"/>
      <c r="AC811" s="133"/>
      <c r="AD811" s="133"/>
      <c r="AE811" s="133"/>
      <c r="AF811" s="133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/>
      <c r="AQ811" s="133"/>
      <c r="AR811" s="133"/>
      <c r="AS811" s="133"/>
      <c r="AT811" s="133"/>
      <c r="AU811" s="133"/>
      <c r="AV811" s="133"/>
      <c r="AW811" s="133"/>
      <c r="AX811" s="133"/>
      <c r="AY811" s="133"/>
      <c r="AZ811" s="133"/>
      <c r="BA811" s="133"/>
      <c r="BB811" s="133"/>
      <c r="BC811" s="133"/>
      <c r="BD811" s="133"/>
      <c r="BE811" s="133"/>
      <c r="BF811" s="133"/>
      <c r="BG811" s="133"/>
    </row>
    <row r="812" spans="1:59" s="20" customFormat="1" ht="12.75" customHeight="1">
      <c r="A812" s="61" t="s">
        <v>50</v>
      </c>
      <c r="B812" s="17">
        <v>0</v>
      </c>
      <c r="C812" s="17">
        <v>0</v>
      </c>
      <c r="D812" s="17">
        <v>0</v>
      </c>
      <c r="E812" s="17">
        <v>0</v>
      </c>
      <c r="F812" s="17">
        <v>0</v>
      </c>
      <c r="G812" s="17"/>
      <c r="H812" s="92">
        <v>40</v>
      </c>
      <c r="I812" s="17">
        <v>0</v>
      </c>
      <c r="J812" s="17">
        <v>40</v>
      </c>
      <c r="K812" s="17">
        <v>0</v>
      </c>
      <c r="L812" s="17">
        <v>0</v>
      </c>
      <c r="M812" s="76"/>
      <c r="N812" s="17">
        <v>0</v>
      </c>
      <c r="O812" s="17">
        <v>0</v>
      </c>
      <c r="P812" s="17">
        <v>0</v>
      </c>
      <c r="Q812" s="17">
        <v>0</v>
      </c>
      <c r="R812" s="76">
        <v>0</v>
      </c>
      <c r="S812" s="17"/>
      <c r="T812" s="17">
        <v>42</v>
      </c>
      <c r="U812" s="17">
        <v>0</v>
      </c>
      <c r="V812" s="17">
        <v>38</v>
      </c>
      <c r="W812" s="17">
        <v>2</v>
      </c>
      <c r="X812" s="17">
        <v>2</v>
      </c>
      <c r="Y812" s="59"/>
      <c r="AA812" s="133"/>
      <c r="AB812" s="133"/>
      <c r="AC812" s="133"/>
      <c r="AD812" s="133"/>
      <c r="AE812" s="133"/>
      <c r="AF812" s="133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/>
      <c r="AQ812" s="133"/>
      <c r="AR812" s="133"/>
      <c r="AS812" s="133"/>
      <c r="AT812" s="133"/>
      <c r="AU812" s="133"/>
      <c r="AV812" s="133"/>
      <c r="AW812" s="133"/>
      <c r="AX812" s="133"/>
      <c r="AY812" s="133"/>
      <c r="AZ812" s="133"/>
      <c r="BA812" s="133"/>
      <c r="BB812" s="133"/>
      <c r="BC812" s="133"/>
      <c r="BD812" s="133"/>
      <c r="BE812" s="133"/>
      <c r="BF812" s="133"/>
      <c r="BG812" s="133"/>
    </row>
    <row r="813" spans="1:59" s="20" customFormat="1" ht="12.75" customHeight="1">
      <c r="A813" s="61" t="s">
        <v>51</v>
      </c>
      <c r="B813" s="17">
        <v>1</v>
      </c>
      <c r="C813" s="17">
        <v>0</v>
      </c>
      <c r="D813" s="17">
        <v>1</v>
      </c>
      <c r="E813" s="17">
        <v>0</v>
      </c>
      <c r="F813" s="17">
        <v>0</v>
      </c>
      <c r="G813" s="17">
        <v>0</v>
      </c>
      <c r="H813" s="92">
        <v>14</v>
      </c>
      <c r="I813" s="17">
        <v>0</v>
      </c>
      <c r="J813" s="17">
        <v>14</v>
      </c>
      <c r="K813" s="17">
        <v>0</v>
      </c>
      <c r="L813" s="17">
        <v>0</v>
      </c>
      <c r="M813" s="76">
        <v>0</v>
      </c>
      <c r="N813" s="17">
        <v>0</v>
      </c>
      <c r="O813" s="17">
        <v>0</v>
      </c>
      <c r="P813" s="17">
        <v>0</v>
      </c>
      <c r="Q813" s="17">
        <v>0</v>
      </c>
      <c r="R813" s="76">
        <v>0</v>
      </c>
      <c r="S813" s="17">
        <v>0</v>
      </c>
      <c r="T813" s="17">
        <v>53</v>
      </c>
      <c r="U813" s="17">
        <v>0</v>
      </c>
      <c r="V813" s="17">
        <v>37</v>
      </c>
      <c r="W813" s="17">
        <v>16</v>
      </c>
      <c r="X813" s="17">
        <v>0</v>
      </c>
      <c r="Y813" s="59">
        <v>0</v>
      </c>
      <c r="AA813" s="133"/>
      <c r="AB813" s="133"/>
      <c r="AC813" s="133"/>
      <c r="AD813" s="133"/>
      <c r="AE813" s="133"/>
      <c r="AF813" s="133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/>
      <c r="AQ813" s="133"/>
      <c r="AR813" s="133"/>
      <c r="AS813" s="133"/>
      <c r="AT813" s="133"/>
      <c r="AU813" s="133"/>
      <c r="AV813" s="133"/>
      <c r="AW813" s="133"/>
      <c r="AX813" s="133"/>
      <c r="AY813" s="133"/>
      <c r="AZ813" s="133"/>
      <c r="BA813" s="133"/>
      <c r="BB813" s="133"/>
      <c r="BC813" s="133"/>
      <c r="BD813" s="133"/>
      <c r="BE813" s="133"/>
      <c r="BF813" s="133"/>
      <c r="BG813" s="133"/>
    </row>
    <row r="814" spans="1:59" s="20" customFormat="1" ht="12.75" customHeight="1">
      <c r="A814" s="61" t="s">
        <v>52</v>
      </c>
      <c r="B814" s="17">
        <v>0</v>
      </c>
      <c r="C814" s="17">
        <v>0</v>
      </c>
      <c r="D814" s="17">
        <v>0</v>
      </c>
      <c r="E814" s="17">
        <v>0</v>
      </c>
      <c r="F814" s="17">
        <v>0</v>
      </c>
      <c r="G814" s="17"/>
      <c r="H814" s="92">
        <v>20</v>
      </c>
      <c r="I814" s="17">
        <v>0</v>
      </c>
      <c r="J814" s="17">
        <v>15</v>
      </c>
      <c r="K814" s="17">
        <v>0</v>
      </c>
      <c r="L814" s="17">
        <v>5</v>
      </c>
      <c r="M814" s="76"/>
      <c r="N814" s="17">
        <v>0</v>
      </c>
      <c r="O814" s="17">
        <v>0</v>
      </c>
      <c r="P814" s="17">
        <v>0</v>
      </c>
      <c r="Q814" s="17">
        <v>0</v>
      </c>
      <c r="R814" s="76">
        <v>0</v>
      </c>
      <c r="S814" s="17"/>
      <c r="T814" s="17">
        <v>118</v>
      </c>
      <c r="U814" s="17">
        <v>0</v>
      </c>
      <c r="V814" s="17">
        <v>104</v>
      </c>
      <c r="W814" s="17">
        <v>14</v>
      </c>
      <c r="X814" s="17">
        <v>0</v>
      </c>
      <c r="Y814" s="59"/>
      <c r="AA814" s="133"/>
      <c r="AB814" s="133"/>
      <c r="AC814" s="133"/>
      <c r="AD814" s="133"/>
      <c r="AE814" s="133"/>
      <c r="AF814" s="133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/>
      <c r="AQ814" s="133"/>
      <c r="AR814" s="133"/>
      <c r="AS814" s="133"/>
      <c r="AT814" s="133"/>
      <c r="AU814" s="133"/>
      <c r="AV814" s="133"/>
      <c r="AW814" s="133"/>
      <c r="AX814" s="133"/>
      <c r="AY814" s="133"/>
      <c r="AZ814" s="133"/>
      <c r="BA814" s="133"/>
      <c r="BB814" s="133"/>
      <c r="BC814" s="133"/>
      <c r="BD814" s="133"/>
      <c r="BE814" s="133"/>
      <c r="BF814" s="133"/>
      <c r="BG814" s="133"/>
    </row>
    <row r="815" spans="1:59" s="20" customFormat="1" ht="12.75" customHeight="1">
      <c r="A815" s="14" t="s">
        <v>53</v>
      </c>
      <c r="B815" s="16">
        <v>0</v>
      </c>
      <c r="C815" s="16">
        <v>0</v>
      </c>
      <c r="D815" s="16">
        <v>0</v>
      </c>
      <c r="E815" s="16">
        <v>0</v>
      </c>
      <c r="F815" s="16">
        <v>0</v>
      </c>
      <c r="G815" s="16"/>
      <c r="H815" s="93">
        <v>0</v>
      </c>
      <c r="I815" s="16">
        <v>0</v>
      </c>
      <c r="J815" s="16">
        <v>0</v>
      </c>
      <c r="K815" s="16">
        <v>0</v>
      </c>
      <c r="L815" s="16">
        <v>0</v>
      </c>
      <c r="M815" s="18"/>
      <c r="N815" s="16">
        <v>0</v>
      </c>
      <c r="O815" s="16">
        <v>0</v>
      </c>
      <c r="P815" s="16">
        <v>0</v>
      </c>
      <c r="Q815" s="16">
        <v>0</v>
      </c>
      <c r="R815" s="18">
        <v>0</v>
      </c>
      <c r="S815" s="16"/>
      <c r="T815" s="16">
        <v>123</v>
      </c>
      <c r="U815" s="16">
        <v>0</v>
      </c>
      <c r="V815" s="16">
        <v>105</v>
      </c>
      <c r="W815" s="16">
        <v>17</v>
      </c>
      <c r="X815" s="16">
        <v>1</v>
      </c>
      <c r="Y815" s="19"/>
      <c r="AA815" s="133"/>
      <c r="AB815" s="133"/>
      <c r="AC815" s="133"/>
      <c r="AD815" s="133"/>
      <c r="AE815" s="133"/>
      <c r="AF815" s="133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/>
      <c r="AQ815" s="133"/>
      <c r="AR815" s="133"/>
      <c r="AS815" s="133"/>
      <c r="AT815" s="133"/>
      <c r="AU815" s="133"/>
      <c r="AV815" s="133"/>
      <c r="AW815" s="133"/>
      <c r="AX815" s="133"/>
      <c r="AY815" s="133"/>
      <c r="AZ815" s="133"/>
      <c r="BA815" s="133"/>
      <c r="BB815" s="133"/>
      <c r="BC815" s="133"/>
      <c r="BD815" s="133"/>
      <c r="BE815" s="133"/>
      <c r="BF815" s="133"/>
      <c r="BG815" s="133"/>
    </row>
    <row r="816" spans="1:59" s="20" customFormat="1" ht="12.75" customHeight="1">
      <c r="A816" s="61" t="s">
        <v>54</v>
      </c>
      <c r="B816" s="56">
        <v>0</v>
      </c>
      <c r="C816" s="56">
        <v>0</v>
      </c>
      <c r="D816" s="56">
        <v>0</v>
      </c>
      <c r="E816" s="56">
        <v>0</v>
      </c>
      <c r="F816" s="56">
        <v>0</v>
      </c>
      <c r="G816" s="56"/>
      <c r="H816" s="91">
        <v>6</v>
      </c>
      <c r="I816" s="56">
        <v>0</v>
      </c>
      <c r="J816" s="56">
        <v>6</v>
      </c>
      <c r="K816" s="56">
        <v>0</v>
      </c>
      <c r="L816" s="56">
        <v>0</v>
      </c>
      <c r="M816" s="75"/>
      <c r="N816" s="56">
        <v>0</v>
      </c>
      <c r="O816" s="56">
        <v>0</v>
      </c>
      <c r="P816" s="56">
        <v>0</v>
      </c>
      <c r="Q816" s="56">
        <v>0</v>
      </c>
      <c r="R816" s="75">
        <v>0</v>
      </c>
      <c r="S816" s="56"/>
      <c r="T816" s="56">
        <v>272</v>
      </c>
      <c r="U816" s="56">
        <v>0</v>
      </c>
      <c r="V816" s="56">
        <v>258</v>
      </c>
      <c r="W816" s="56">
        <v>14</v>
      </c>
      <c r="X816" s="56">
        <v>0</v>
      </c>
      <c r="Y816" s="57"/>
      <c r="AA816" s="133"/>
      <c r="AB816" s="133"/>
      <c r="AC816" s="133"/>
      <c r="AD816" s="133"/>
      <c r="AE816" s="133"/>
      <c r="AF816" s="133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/>
      <c r="AQ816" s="133"/>
      <c r="AR816" s="133"/>
      <c r="AS816" s="133"/>
      <c r="AT816" s="133"/>
      <c r="AU816" s="133"/>
      <c r="AV816" s="133"/>
      <c r="AW816" s="133"/>
      <c r="AX816" s="133"/>
      <c r="AY816" s="133"/>
      <c r="AZ816" s="133"/>
      <c r="BA816" s="133"/>
      <c r="BB816" s="133"/>
      <c r="BC816" s="133"/>
      <c r="BD816" s="133"/>
      <c r="BE816" s="133"/>
      <c r="BF816" s="133"/>
      <c r="BG816" s="133"/>
    </row>
    <row r="817" spans="1:59" s="20" customFormat="1" ht="12.75" customHeight="1">
      <c r="A817" s="63" t="s">
        <v>55</v>
      </c>
      <c r="B817" s="64">
        <v>0</v>
      </c>
      <c r="C817" s="64">
        <v>0</v>
      </c>
      <c r="D817" s="64">
        <v>0</v>
      </c>
      <c r="E817" s="64">
        <v>0</v>
      </c>
      <c r="F817" s="64">
        <v>0</v>
      </c>
      <c r="G817" s="64"/>
      <c r="H817" s="94">
        <v>0</v>
      </c>
      <c r="I817" s="64">
        <v>0</v>
      </c>
      <c r="J817" s="64">
        <v>0</v>
      </c>
      <c r="K817" s="64">
        <v>0</v>
      </c>
      <c r="L817" s="64">
        <v>0</v>
      </c>
      <c r="M817" s="77"/>
      <c r="N817" s="64">
        <v>0</v>
      </c>
      <c r="O817" s="64">
        <v>0</v>
      </c>
      <c r="P817" s="64">
        <v>0</v>
      </c>
      <c r="Q817" s="64">
        <v>0</v>
      </c>
      <c r="R817" s="77">
        <v>0</v>
      </c>
      <c r="S817" s="64"/>
      <c r="T817" s="64">
        <v>0</v>
      </c>
      <c r="U817" s="64">
        <v>0</v>
      </c>
      <c r="V817" s="64">
        <v>0</v>
      </c>
      <c r="W817" s="64">
        <v>0</v>
      </c>
      <c r="X817" s="64">
        <v>0</v>
      </c>
      <c r="Y817" s="65"/>
      <c r="AA817" s="133"/>
      <c r="AB817" s="133"/>
      <c r="AC817" s="133"/>
      <c r="AD817" s="133"/>
      <c r="AE817" s="133"/>
      <c r="AF817" s="133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/>
      <c r="AQ817" s="133"/>
      <c r="AR817" s="133"/>
      <c r="AS817" s="133"/>
      <c r="AT817" s="133"/>
      <c r="AU817" s="133"/>
      <c r="AV817" s="133"/>
      <c r="AW817" s="133"/>
      <c r="AX817" s="133"/>
      <c r="AY817" s="133"/>
      <c r="AZ817" s="133"/>
      <c r="BA817" s="133"/>
      <c r="BB817" s="133"/>
      <c r="BC817" s="133"/>
      <c r="BD817" s="133"/>
      <c r="BE817" s="133"/>
      <c r="BF817" s="133"/>
      <c r="BG817" s="133"/>
    </row>
    <row r="818" spans="1:59" s="20" customFormat="1" ht="12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AA818" s="133"/>
      <c r="AB818" s="133"/>
      <c r="AC818" s="133"/>
      <c r="AD818" s="133"/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/>
      <c r="AQ818" s="133"/>
      <c r="AR818" s="133"/>
      <c r="AS818" s="133"/>
      <c r="AT818" s="133"/>
      <c r="AU818" s="133"/>
      <c r="AV818" s="133"/>
      <c r="AW818" s="133"/>
      <c r="AX818" s="133"/>
      <c r="AY818" s="133"/>
      <c r="AZ818" s="133"/>
      <c r="BA818" s="133"/>
      <c r="BB818" s="133"/>
      <c r="BC818" s="133"/>
      <c r="BD818" s="133"/>
      <c r="BE818" s="133"/>
      <c r="BF818" s="133"/>
      <c r="BG818" s="133"/>
    </row>
    <row r="819" spans="1:59" s="20" customFormat="1" ht="12.75" customHeight="1">
      <c r="A819" s="68" t="s">
        <v>122</v>
      </c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AA819" s="133"/>
      <c r="AB819" s="133"/>
      <c r="AC819" s="133"/>
      <c r="AD819" s="133"/>
      <c r="AE819" s="133"/>
      <c r="AF819" s="133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/>
      <c r="AQ819" s="133"/>
      <c r="AR819" s="133"/>
      <c r="AS819" s="133"/>
      <c r="AT819" s="133"/>
      <c r="AU819" s="133"/>
      <c r="AV819" s="133"/>
      <c r="AW819" s="133"/>
      <c r="AX819" s="133"/>
      <c r="AY819" s="133"/>
      <c r="AZ819" s="133"/>
      <c r="BA819" s="133"/>
      <c r="BB819" s="133"/>
      <c r="BC819" s="133"/>
      <c r="BD819" s="133"/>
      <c r="BE819" s="133"/>
      <c r="BF819" s="133"/>
      <c r="BG819" s="133"/>
    </row>
    <row r="820" spans="2:59" s="20" customFormat="1" ht="12.75" customHeight="1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AA820" s="133"/>
      <c r="AB820" s="133"/>
      <c r="AC820" s="133"/>
      <c r="AD820" s="133"/>
      <c r="AE820" s="133"/>
      <c r="AF820" s="133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/>
      <c r="AQ820" s="133"/>
      <c r="AR820" s="133"/>
      <c r="AS820" s="133"/>
      <c r="AT820" s="133"/>
      <c r="AU820" s="133"/>
      <c r="AV820" s="133"/>
      <c r="AW820" s="133"/>
      <c r="AX820" s="133"/>
      <c r="AY820" s="133"/>
      <c r="AZ820" s="133"/>
      <c r="BA820" s="133"/>
      <c r="BB820" s="133"/>
      <c r="BC820" s="133"/>
      <c r="BD820" s="133"/>
      <c r="BE820" s="133"/>
      <c r="BF820" s="133"/>
      <c r="BG820" s="133"/>
    </row>
    <row r="821" spans="2:59" s="20" customFormat="1" ht="12.75" customHeight="1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AA821" s="133"/>
      <c r="AB821" s="133"/>
      <c r="AC821" s="133"/>
      <c r="AD821" s="133"/>
      <c r="AE821" s="133"/>
      <c r="AF821" s="133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  <c r="AU821" s="133"/>
      <c r="AV821" s="133"/>
      <c r="AW821" s="133"/>
      <c r="AX821" s="133"/>
      <c r="AY821" s="133"/>
      <c r="AZ821" s="133"/>
      <c r="BA821" s="133"/>
      <c r="BB821" s="133"/>
      <c r="BC821" s="133"/>
      <c r="BD821" s="133"/>
      <c r="BE821" s="133"/>
      <c r="BF821" s="133"/>
      <c r="BG821" s="133"/>
    </row>
    <row r="822" spans="2:59" s="20" customFormat="1" ht="12.75" customHeight="1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AA822" s="133"/>
      <c r="AB822" s="133"/>
      <c r="AC822" s="133"/>
      <c r="AD822" s="133"/>
      <c r="AE822" s="133"/>
      <c r="AF822" s="133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  <c r="AU822" s="133"/>
      <c r="AV822" s="133"/>
      <c r="AW822" s="133"/>
      <c r="AX822" s="133"/>
      <c r="AY822" s="133"/>
      <c r="AZ822" s="133"/>
      <c r="BA822" s="133"/>
      <c r="BB822" s="133"/>
      <c r="BC822" s="133"/>
      <c r="BD822" s="133"/>
      <c r="BE822" s="133"/>
      <c r="BF822" s="133"/>
      <c r="BG822" s="133"/>
    </row>
    <row r="823" spans="1:59" s="20" customFormat="1" ht="12.75" customHeight="1">
      <c r="A823" s="11" t="s">
        <v>148</v>
      </c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AA823" s="133"/>
      <c r="AB823" s="133"/>
      <c r="AC823" s="133"/>
      <c r="AD823" s="133"/>
      <c r="AE823" s="133"/>
      <c r="AF823" s="133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  <c r="AU823" s="133"/>
      <c r="AV823" s="133"/>
      <c r="AW823" s="133"/>
      <c r="AX823" s="133"/>
      <c r="AY823" s="133"/>
      <c r="AZ823" s="133"/>
      <c r="BA823" s="133"/>
      <c r="BB823" s="133"/>
      <c r="BC823" s="133"/>
      <c r="BD823" s="133"/>
      <c r="BE823" s="133"/>
      <c r="BF823" s="133"/>
      <c r="BG823" s="133"/>
    </row>
    <row r="824" spans="1:59" s="20" customFormat="1" ht="12.75" customHeight="1">
      <c r="A824" s="9"/>
      <c r="B824" s="6" t="s">
        <v>145</v>
      </c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AA824" s="133"/>
      <c r="AB824" s="133"/>
      <c r="AC824" s="133"/>
      <c r="AD824" s="133"/>
      <c r="AE824" s="133"/>
      <c r="AF824" s="133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  <c r="AU824" s="133"/>
      <c r="AV824" s="133"/>
      <c r="AW824" s="133"/>
      <c r="AX824" s="133"/>
      <c r="AY824" s="133"/>
      <c r="AZ824" s="133"/>
      <c r="BA824" s="133"/>
      <c r="BB824" s="133"/>
      <c r="BC824" s="133"/>
      <c r="BD824" s="133"/>
      <c r="BE824" s="133"/>
      <c r="BF824" s="133"/>
      <c r="BG824" s="133"/>
    </row>
    <row r="825" spans="1:59" s="20" customFormat="1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 t="s">
        <v>165</v>
      </c>
      <c r="S825" s="7" t="s">
        <v>166</v>
      </c>
      <c r="T825" s="7"/>
      <c r="U825" s="8"/>
      <c r="V825" s="8"/>
      <c r="X825" s="8" t="s">
        <v>164</v>
      </c>
      <c r="Y825" s="7"/>
      <c r="AA825" s="133"/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  <c r="AU825" s="133"/>
      <c r="AV825" s="133"/>
      <c r="AW825" s="133"/>
      <c r="AX825" s="133"/>
      <c r="AY825" s="133"/>
      <c r="AZ825" s="133"/>
      <c r="BA825" s="133"/>
      <c r="BB825" s="133"/>
      <c r="BC825" s="133"/>
      <c r="BD825" s="133"/>
      <c r="BE825" s="133"/>
      <c r="BF825" s="133"/>
      <c r="BG825" s="133"/>
    </row>
    <row r="826" spans="1:59" s="20" customFormat="1" ht="12.75" customHeight="1">
      <c r="A826" s="25"/>
      <c r="B826" s="28" t="s">
        <v>99</v>
      </c>
      <c r="C826" s="21"/>
      <c r="D826" s="21"/>
      <c r="E826" s="21"/>
      <c r="F826" s="21"/>
      <c r="G826" s="27"/>
      <c r="H826" s="28"/>
      <c r="I826" s="21" t="s">
        <v>104</v>
      </c>
      <c r="J826" s="21"/>
      <c r="K826" s="21"/>
      <c r="L826" s="21"/>
      <c r="M826" s="27"/>
      <c r="N826" s="28"/>
      <c r="O826" s="21"/>
      <c r="P826" s="21" t="s">
        <v>100</v>
      </c>
      <c r="Q826" s="21"/>
      <c r="R826" s="21"/>
      <c r="S826" s="21"/>
      <c r="T826" s="29"/>
      <c r="U826" s="30"/>
      <c r="V826" s="30"/>
      <c r="W826" s="30"/>
      <c r="X826" s="30"/>
      <c r="Y826" s="30"/>
      <c r="AA826" s="133"/>
      <c r="AB826" s="133"/>
      <c r="AC826" s="133"/>
      <c r="AD826" s="133"/>
      <c r="AE826" s="133"/>
      <c r="AF826" s="133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  <c r="AU826" s="133"/>
      <c r="AV826" s="133"/>
      <c r="AW826" s="133"/>
      <c r="AX826" s="133"/>
      <c r="AY826" s="133"/>
      <c r="AZ826" s="133"/>
      <c r="BA826" s="133"/>
      <c r="BB826" s="133"/>
      <c r="BC826" s="133"/>
      <c r="BD826" s="133"/>
      <c r="BE826" s="133"/>
      <c r="BF826" s="133"/>
      <c r="BG826" s="133"/>
    </row>
    <row r="827" spans="1:59" s="20" customFormat="1" ht="12.75" customHeight="1">
      <c r="A827" s="31" t="s">
        <v>4</v>
      </c>
      <c r="B827" s="32"/>
      <c r="C827" s="33"/>
      <c r="D827" s="33"/>
      <c r="E827" s="33"/>
      <c r="F827" s="33"/>
      <c r="G827" s="34"/>
      <c r="H827" s="32"/>
      <c r="I827" s="33"/>
      <c r="J827" s="33"/>
      <c r="K827" s="33"/>
      <c r="L827" s="33"/>
      <c r="M827" s="34"/>
      <c r="N827" s="32"/>
      <c r="O827" s="33"/>
      <c r="P827" s="33" t="s">
        <v>102</v>
      </c>
      <c r="Q827" s="33"/>
      <c r="R827" s="33"/>
      <c r="S827" s="33"/>
      <c r="T827" s="35"/>
      <c r="U827" s="67"/>
      <c r="V827" s="30"/>
      <c r="W827" s="30"/>
      <c r="X827" s="30"/>
      <c r="Y827" s="30"/>
      <c r="AA827" s="133"/>
      <c r="AB827" s="133"/>
      <c r="AC827" s="133"/>
      <c r="AD827" s="133"/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  <c r="AU827" s="133"/>
      <c r="AV827" s="133"/>
      <c r="AW827" s="133"/>
      <c r="AX827" s="133"/>
      <c r="AY827" s="133"/>
      <c r="AZ827" s="133"/>
      <c r="BA827" s="133"/>
      <c r="BB827" s="133"/>
      <c r="BC827" s="133"/>
      <c r="BD827" s="133"/>
      <c r="BE827" s="133"/>
      <c r="BF827" s="133"/>
      <c r="BG827" s="133"/>
    </row>
    <row r="828" spans="1:59" s="20" customFormat="1" ht="12.75" customHeight="1">
      <c r="A828" s="36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8"/>
      <c r="S828" s="38"/>
      <c r="T828" s="80"/>
      <c r="U828" s="30"/>
      <c r="V828" s="30"/>
      <c r="W828" s="30"/>
      <c r="X828" s="30"/>
      <c r="Y828" s="30"/>
      <c r="AA828" s="133"/>
      <c r="AB828" s="133"/>
      <c r="AC828" s="133"/>
      <c r="AD828" s="133"/>
      <c r="AE828" s="133"/>
      <c r="AF828" s="133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  <c r="AU828" s="133"/>
      <c r="AV828" s="133"/>
      <c r="AW828" s="133"/>
      <c r="AX828" s="133"/>
      <c r="AY828" s="133"/>
      <c r="AZ828" s="133"/>
      <c r="BA828" s="133"/>
      <c r="BB828" s="133"/>
      <c r="BC828" s="133"/>
      <c r="BD828" s="133"/>
      <c r="BE828" s="133"/>
      <c r="BF828" s="133"/>
      <c r="BG828" s="133"/>
    </row>
    <row r="829" spans="1:59" s="20" customFormat="1" ht="12.75" customHeight="1">
      <c r="A829" s="42" t="s">
        <v>6</v>
      </c>
      <c r="B829" s="43" t="s">
        <v>94</v>
      </c>
      <c r="C829" s="43" t="s">
        <v>119</v>
      </c>
      <c r="D829" s="43" t="s">
        <v>120</v>
      </c>
      <c r="E829" s="43" t="s">
        <v>113</v>
      </c>
      <c r="F829" s="43" t="s">
        <v>114</v>
      </c>
      <c r="G829" s="43" t="s">
        <v>121</v>
      </c>
      <c r="H829" s="43" t="s">
        <v>94</v>
      </c>
      <c r="I829" s="43" t="s">
        <v>119</v>
      </c>
      <c r="J829" s="43" t="s">
        <v>120</v>
      </c>
      <c r="K829" s="43" t="s">
        <v>113</v>
      </c>
      <c r="L829" s="43" t="s">
        <v>114</v>
      </c>
      <c r="M829" s="43" t="s">
        <v>121</v>
      </c>
      <c r="N829" s="43" t="s">
        <v>94</v>
      </c>
      <c r="O829" s="43" t="s">
        <v>119</v>
      </c>
      <c r="P829" s="43" t="s">
        <v>120</v>
      </c>
      <c r="Q829" s="43" t="s">
        <v>113</v>
      </c>
      <c r="R829" s="73" t="s">
        <v>114</v>
      </c>
      <c r="S829" s="73" t="s">
        <v>121</v>
      </c>
      <c r="T829" s="79" t="s">
        <v>94</v>
      </c>
      <c r="U829" s="82"/>
      <c r="V829" s="82"/>
      <c r="W829" s="82"/>
      <c r="X829" s="82"/>
      <c r="Y829" s="82"/>
      <c r="AA829" s="133"/>
      <c r="AB829" s="133"/>
      <c r="AC829" s="133"/>
      <c r="AD829" s="133"/>
      <c r="AE829" s="133"/>
      <c r="AF829" s="133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/>
      <c r="AQ829" s="133"/>
      <c r="AR829" s="133"/>
      <c r="AS829" s="133"/>
      <c r="AT829" s="133"/>
      <c r="AU829" s="133"/>
      <c r="AV829" s="133"/>
      <c r="AW829" s="133"/>
      <c r="AX829" s="133"/>
      <c r="AY829" s="133"/>
      <c r="AZ829" s="133"/>
      <c r="BA829" s="133"/>
      <c r="BB829" s="133"/>
      <c r="BC829" s="133"/>
      <c r="BD829" s="133"/>
      <c r="BE829" s="133"/>
      <c r="BF829" s="133"/>
      <c r="BG829" s="133"/>
    </row>
    <row r="830" spans="1:59" s="20" customFormat="1" ht="12.75" customHeight="1">
      <c r="A830" s="42" t="s">
        <v>8</v>
      </c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32"/>
      <c r="S830" s="32"/>
      <c r="T830" s="81"/>
      <c r="U830" s="30"/>
      <c r="V830" s="30"/>
      <c r="W830" s="30"/>
      <c r="X830" s="30"/>
      <c r="Y830" s="30"/>
      <c r="AA830" s="133"/>
      <c r="AB830" s="133"/>
      <c r="AC830" s="133"/>
      <c r="AD830" s="133"/>
      <c r="AE830" s="133"/>
      <c r="AF830" s="133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/>
      <c r="AQ830" s="133"/>
      <c r="AR830" s="133"/>
      <c r="AS830" s="133"/>
      <c r="AT830" s="133"/>
      <c r="AU830" s="133"/>
      <c r="AV830" s="133"/>
      <c r="AW830" s="133"/>
      <c r="AX830" s="133"/>
      <c r="AY830" s="133"/>
      <c r="AZ830" s="133"/>
      <c r="BA830" s="133"/>
      <c r="BB830" s="133"/>
      <c r="BC830" s="133"/>
      <c r="BD830" s="133"/>
      <c r="BE830" s="133"/>
      <c r="BF830" s="133"/>
      <c r="BG830" s="133"/>
    </row>
    <row r="831" spans="1:59" s="20" customFormat="1" ht="12.75" customHeight="1">
      <c r="A831" s="49" t="s">
        <v>152</v>
      </c>
      <c r="B831" s="50">
        <v>824</v>
      </c>
      <c r="C831" s="51" t="s">
        <v>158</v>
      </c>
      <c r="D831" s="51">
        <v>692</v>
      </c>
      <c r="E831" s="50">
        <v>129</v>
      </c>
      <c r="F831" s="50">
        <v>3</v>
      </c>
      <c r="G831" s="50" t="s">
        <v>158</v>
      </c>
      <c r="H831" s="50">
        <v>94</v>
      </c>
      <c r="I831" s="51" t="s">
        <v>158</v>
      </c>
      <c r="J831" s="51">
        <v>82</v>
      </c>
      <c r="K831" s="50">
        <v>11</v>
      </c>
      <c r="L831" s="50">
        <v>1</v>
      </c>
      <c r="M831" s="50" t="s">
        <v>158</v>
      </c>
      <c r="N831" s="50">
        <v>166118</v>
      </c>
      <c r="O831" s="51">
        <v>28</v>
      </c>
      <c r="P831" s="51">
        <v>117992</v>
      </c>
      <c r="Q831" s="50">
        <v>47954</v>
      </c>
      <c r="R831" s="50">
        <v>144</v>
      </c>
      <c r="S831" s="50" t="s">
        <v>158</v>
      </c>
      <c r="T831" s="53">
        <v>166118</v>
      </c>
      <c r="U831" s="140"/>
      <c r="V831" s="140"/>
      <c r="W831" s="141"/>
      <c r="X831" s="141"/>
      <c r="Y831" s="141"/>
      <c r="AA831" s="133"/>
      <c r="AB831" s="133"/>
      <c r="AC831" s="133"/>
      <c r="AD831" s="133"/>
      <c r="AE831" s="133"/>
      <c r="AF831" s="133"/>
      <c r="AG831" s="133"/>
      <c r="AH831" s="133"/>
      <c r="AI831" s="133"/>
      <c r="AJ831" s="133"/>
      <c r="AK831" s="133"/>
      <c r="AL831" s="133"/>
      <c r="AM831" s="133"/>
      <c r="AN831" s="133"/>
      <c r="AO831" s="133"/>
      <c r="AP831" s="133"/>
      <c r="AQ831" s="133"/>
      <c r="AR831" s="133"/>
      <c r="AS831" s="133"/>
      <c r="AT831" s="133"/>
      <c r="AU831" s="133"/>
      <c r="AV831" s="133"/>
      <c r="AW831" s="133"/>
      <c r="AX831" s="133"/>
      <c r="AY831" s="133"/>
      <c r="AZ831" s="133"/>
      <c r="BA831" s="133"/>
      <c r="BB831" s="133"/>
      <c r="BC831" s="133"/>
      <c r="BD831" s="133"/>
      <c r="BE831" s="133"/>
      <c r="BF831" s="133"/>
      <c r="BG831" s="133"/>
    </row>
    <row r="832" spans="1:59" s="20" customFormat="1" ht="12.75" customHeight="1">
      <c r="A832" s="49" t="s">
        <v>150</v>
      </c>
      <c r="B832" s="50">
        <v>932</v>
      </c>
      <c r="C832" s="50">
        <v>4</v>
      </c>
      <c r="D832" s="50">
        <v>801</v>
      </c>
      <c r="E832" s="50">
        <v>122</v>
      </c>
      <c r="F832" s="50">
        <v>5</v>
      </c>
      <c r="G832" s="50">
        <v>0</v>
      </c>
      <c r="H832" s="50">
        <v>35</v>
      </c>
      <c r="I832" s="50">
        <v>0</v>
      </c>
      <c r="J832" s="50">
        <v>20</v>
      </c>
      <c r="K832" s="50">
        <v>12</v>
      </c>
      <c r="L832" s="50">
        <v>3</v>
      </c>
      <c r="M832" s="50">
        <v>0</v>
      </c>
      <c r="N832" s="50">
        <v>162731</v>
      </c>
      <c r="O832" s="50">
        <v>224</v>
      </c>
      <c r="P832" s="50">
        <v>114502</v>
      </c>
      <c r="Q832" s="50">
        <v>47825</v>
      </c>
      <c r="R832" s="50">
        <v>180</v>
      </c>
      <c r="S832" s="50">
        <v>0</v>
      </c>
      <c r="T832" s="53">
        <v>162731</v>
      </c>
      <c r="U832" s="141"/>
      <c r="V832" s="141"/>
      <c r="W832" s="141"/>
      <c r="X832" s="141"/>
      <c r="Y832" s="141"/>
      <c r="AA832" s="133"/>
      <c r="AB832" s="133"/>
      <c r="AC832" s="133"/>
      <c r="AD832" s="133"/>
      <c r="AE832" s="133"/>
      <c r="AF832" s="133"/>
      <c r="AG832" s="133"/>
      <c r="AH832" s="133"/>
      <c r="AI832" s="133"/>
      <c r="AJ832" s="133"/>
      <c r="AK832" s="133"/>
      <c r="AL832" s="133"/>
      <c r="AM832" s="133"/>
      <c r="AN832" s="133"/>
      <c r="AO832" s="133"/>
      <c r="AP832" s="133"/>
      <c r="AQ832" s="133"/>
      <c r="AR832" s="133"/>
      <c r="AS832" s="133"/>
      <c r="AT832" s="133"/>
      <c r="AU832" s="133"/>
      <c r="AV832" s="133"/>
      <c r="AW832" s="133"/>
      <c r="AX832" s="133"/>
      <c r="AY832" s="133"/>
      <c r="AZ832" s="133"/>
      <c r="BA832" s="133"/>
      <c r="BB832" s="133"/>
      <c r="BC832" s="133"/>
      <c r="BD832" s="133"/>
      <c r="BE832" s="133"/>
      <c r="BF832" s="133"/>
      <c r="BG832" s="133"/>
    </row>
    <row r="833" spans="1:59" s="20" customFormat="1" ht="12.75" customHeight="1">
      <c r="A833" s="49" t="s">
        <v>151</v>
      </c>
      <c r="B833" s="50">
        <v>1026</v>
      </c>
      <c r="C833" s="50">
        <v>0</v>
      </c>
      <c r="D833" s="50">
        <v>924</v>
      </c>
      <c r="E833" s="50">
        <v>101</v>
      </c>
      <c r="F833" s="50">
        <v>1</v>
      </c>
      <c r="G833" s="50">
        <v>0</v>
      </c>
      <c r="H833" s="50">
        <v>35</v>
      </c>
      <c r="I833" s="50">
        <v>0</v>
      </c>
      <c r="J833" s="50">
        <v>28</v>
      </c>
      <c r="K833" s="50">
        <v>3</v>
      </c>
      <c r="L833" s="50">
        <v>4</v>
      </c>
      <c r="M833" s="50">
        <v>0</v>
      </c>
      <c r="N833" s="50">
        <v>143338</v>
      </c>
      <c r="O833" s="50">
        <v>1577</v>
      </c>
      <c r="P833" s="50">
        <v>98399</v>
      </c>
      <c r="Q833" s="50">
        <v>43238</v>
      </c>
      <c r="R833" s="50">
        <v>124</v>
      </c>
      <c r="S833" s="50">
        <v>0</v>
      </c>
      <c r="T833" s="53">
        <f>SUM(T834:T880)</f>
        <v>143338</v>
      </c>
      <c r="U833" s="141"/>
      <c r="V833" s="141"/>
      <c r="W833" s="141"/>
      <c r="X833" s="141"/>
      <c r="Y833" s="141"/>
      <c r="AA833" s="133"/>
      <c r="AB833" s="133"/>
      <c r="AC833" s="133"/>
      <c r="AD833" s="133"/>
      <c r="AE833" s="133"/>
      <c r="AF833" s="133"/>
      <c r="AG833" s="133"/>
      <c r="AH833" s="133"/>
      <c r="AI833" s="133"/>
      <c r="AJ833" s="133"/>
      <c r="AK833" s="133"/>
      <c r="AL833" s="133"/>
      <c r="AM833" s="133"/>
      <c r="AN833" s="133"/>
      <c r="AO833" s="133"/>
      <c r="AP833" s="133"/>
      <c r="AQ833" s="133"/>
      <c r="AR833" s="133"/>
      <c r="AS833" s="133"/>
      <c r="AT833" s="133"/>
      <c r="AU833" s="133"/>
      <c r="AV833" s="133"/>
      <c r="AW833" s="133"/>
      <c r="AX833" s="133"/>
      <c r="AY833" s="133"/>
      <c r="AZ833" s="133"/>
      <c r="BA833" s="133"/>
      <c r="BB833" s="133"/>
      <c r="BC833" s="133"/>
      <c r="BD833" s="133"/>
      <c r="BE833" s="133"/>
      <c r="BF833" s="133"/>
      <c r="BG833" s="133"/>
    </row>
    <row r="834" spans="1:59" s="20" customFormat="1" ht="12.75" customHeight="1">
      <c r="A834" s="55" t="s">
        <v>9</v>
      </c>
      <c r="B834" s="56">
        <v>0</v>
      </c>
      <c r="C834" s="56">
        <v>0</v>
      </c>
      <c r="D834" s="56">
        <v>0</v>
      </c>
      <c r="E834" s="56">
        <v>0</v>
      </c>
      <c r="F834" s="56">
        <v>0</v>
      </c>
      <c r="G834" s="56"/>
      <c r="H834" s="56">
        <v>0</v>
      </c>
      <c r="I834" s="56">
        <v>0</v>
      </c>
      <c r="J834" s="56">
        <v>0</v>
      </c>
      <c r="K834" s="56">
        <v>0</v>
      </c>
      <c r="L834" s="56">
        <v>0</v>
      </c>
      <c r="M834" s="56"/>
      <c r="N834" s="56">
        <v>0</v>
      </c>
      <c r="O834" s="56">
        <v>0</v>
      </c>
      <c r="P834" s="56">
        <v>0</v>
      </c>
      <c r="Q834" s="56">
        <v>0</v>
      </c>
      <c r="R834" s="75">
        <v>0</v>
      </c>
      <c r="S834" s="75"/>
      <c r="T834" s="57">
        <v>0</v>
      </c>
      <c r="U834" s="15"/>
      <c r="V834" s="15"/>
      <c r="W834" s="15"/>
      <c r="X834" s="15"/>
      <c r="Y834" s="15"/>
      <c r="AA834" s="133"/>
      <c r="AB834" s="133"/>
      <c r="AC834" s="133"/>
      <c r="AD834" s="133"/>
      <c r="AE834" s="133"/>
      <c r="AF834" s="133"/>
      <c r="AG834" s="133"/>
      <c r="AH834" s="133"/>
      <c r="AI834" s="133"/>
      <c r="AJ834" s="133"/>
      <c r="AK834" s="133"/>
      <c r="AL834" s="133"/>
      <c r="AM834" s="133"/>
      <c r="AN834" s="133"/>
      <c r="AO834" s="133"/>
      <c r="AP834" s="133"/>
      <c r="AQ834" s="133"/>
      <c r="AR834" s="133"/>
      <c r="AS834" s="133"/>
      <c r="AT834" s="133"/>
      <c r="AU834" s="133"/>
      <c r="AV834" s="133"/>
      <c r="AW834" s="133"/>
      <c r="AX834" s="133"/>
      <c r="AY834" s="133"/>
      <c r="AZ834" s="133"/>
      <c r="BA834" s="133"/>
      <c r="BB834" s="133"/>
      <c r="BC834" s="133"/>
      <c r="BD834" s="133"/>
      <c r="BE834" s="133"/>
      <c r="BF834" s="133"/>
      <c r="BG834" s="133"/>
    </row>
    <row r="835" spans="1:59" s="20" customFormat="1" ht="12.75" customHeight="1">
      <c r="A835" s="58" t="s">
        <v>10</v>
      </c>
      <c r="B835" s="17">
        <v>3</v>
      </c>
      <c r="C835" s="17">
        <v>0</v>
      </c>
      <c r="D835" s="17">
        <v>1</v>
      </c>
      <c r="E835" s="17">
        <v>2</v>
      </c>
      <c r="F835" s="17">
        <v>0</v>
      </c>
      <c r="G835" s="17"/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7"/>
      <c r="N835" s="17">
        <v>0</v>
      </c>
      <c r="O835" s="17">
        <v>0</v>
      </c>
      <c r="P835" s="17">
        <v>0</v>
      </c>
      <c r="Q835" s="17">
        <v>0</v>
      </c>
      <c r="R835" s="76">
        <v>0</v>
      </c>
      <c r="S835" s="76"/>
      <c r="T835" s="59">
        <v>0</v>
      </c>
      <c r="U835" s="15"/>
      <c r="V835" s="15"/>
      <c r="W835" s="15"/>
      <c r="X835" s="15"/>
      <c r="Y835" s="15"/>
      <c r="AA835" s="133"/>
      <c r="AB835" s="133"/>
      <c r="AC835" s="133"/>
      <c r="AD835" s="133"/>
      <c r="AE835" s="133"/>
      <c r="AF835" s="133"/>
      <c r="AG835" s="133"/>
      <c r="AH835" s="133"/>
      <c r="AI835" s="133"/>
      <c r="AJ835" s="133"/>
      <c r="AK835" s="133"/>
      <c r="AL835" s="133"/>
      <c r="AM835" s="133"/>
      <c r="AN835" s="133"/>
      <c r="AO835" s="133"/>
      <c r="AP835" s="133"/>
      <c r="AQ835" s="133"/>
      <c r="AR835" s="133"/>
      <c r="AS835" s="133"/>
      <c r="AT835" s="133"/>
      <c r="AU835" s="133"/>
      <c r="AV835" s="133"/>
      <c r="AW835" s="133"/>
      <c r="AX835" s="133"/>
      <c r="AY835" s="133"/>
      <c r="AZ835" s="133"/>
      <c r="BA835" s="133"/>
      <c r="BB835" s="133"/>
      <c r="BC835" s="133"/>
      <c r="BD835" s="133"/>
      <c r="BE835" s="133"/>
      <c r="BF835" s="133"/>
      <c r="BG835" s="133"/>
    </row>
    <row r="836" spans="1:59" s="20" customFormat="1" ht="12.75" customHeight="1">
      <c r="A836" s="58" t="s">
        <v>11</v>
      </c>
      <c r="B836" s="17">
        <v>33</v>
      </c>
      <c r="C836" s="17">
        <v>0</v>
      </c>
      <c r="D836" s="17">
        <v>26</v>
      </c>
      <c r="E836" s="17">
        <v>7</v>
      </c>
      <c r="F836" s="17">
        <v>0</v>
      </c>
      <c r="G836" s="17"/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7"/>
      <c r="N836" s="17">
        <v>13</v>
      </c>
      <c r="O836" s="17">
        <v>0</v>
      </c>
      <c r="P836" s="17">
        <v>12</v>
      </c>
      <c r="Q836" s="17">
        <v>1</v>
      </c>
      <c r="R836" s="76">
        <v>0</v>
      </c>
      <c r="S836" s="76"/>
      <c r="T836" s="59">
        <v>13</v>
      </c>
      <c r="U836" s="15"/>
      <c r="V836" s="15"/>
      <c r="W836" s="15"/>
      <c r="X836" s="15"/>
      <c r="Y836" s="15"/>
      <c r="AA836" s="133"/>
      <c r="AB836" s="133"/>
      <c r="AC836" s="133"/>
      <c r="AD836" s="133"/>
      <c r="AE836" s="133"/>
      <c r="AF836" s="133"/>
      <c r="AG836" s="133"/>
      <c r="AH836" s="133"/>
      <c r="AI836" s="133"/>
      <c r="AJ836" s="133"/>
      <c r="AK836" s="133"/>
      <c r="AL836" s="133"/>
      <c r="AM836" s="133"/>
      <c r="AN836" s="133"/>
      <c r="AO836" s="133"/>
      <c r="AP836" s="133"/>
      <c r="AQ836" s="133"/>
      <c r="AR836" s="133"/>
      <c r="AS836" s="133"/>
      <c r="AT836" s="133"/>
      <c r="AU836" s="133"/>
      <c r="AV836" s="133"/>
      <c r="AW836" s="133"/>
      <c r="AX836" s="133"/>
      <c r="AY836" s="133"/>
      <c r="AZ836" s="133"/>
      <c r="BA836" s="133"/>
      <c r="BB836" s="133"/>
      <c r="BC836" s="133"/>
      <c r="BD836" s="133"/>
      <c r="BE836" s="133"/>
      <c r="BF836" s="133"/>
      <c r="BG836" s="133"/>
    </row>
    <row r="837" spans="1:59" s="20" customFormat="1" ht="12.75" customHeight="1">
      <c r="A837" s="58" t="s">
        <v>12</v>
      </c>
      <c r="B837" s="17">
        <v>5</v>
      </c>
      <c r="C837" s="17">
        <v>0</v>
      </c>
      <c r="D837" s="17">
        <v>5</v>
      </c>
      <c r="E837" s="17">
        <v>0</v>
      </c>
      <c r="F837" s="17">
        <v>0</v>
      </c>
      <c r="G837" s="17">
        <v>0</v>
      </c>
      <c r="H837" s="17">
        <v>1</v>
      </c>
      <c r="I837" s="17">
        <v>0</v>
      </c>
      <c r="J837" s="17">
        <v>1</v>
      </c>
      <c r="K837" s="17">
        <v>0</v>
      </c>
      <c r="L837" s="17">
        <v>0</v>
      </c>
      <c r="M837" s="17">
        <v>0</v>
      </c>
      <c r="N837" s="17">
        <v>1403</v>
      </c>
      <c r="O837" s="17">
        <v>0</v>
      </c>
      <c r="P837" s="17">
        <v>1103</v>
      </c>
      <c r="Q837" s="17">
        <v>300</v>
      </c>
      <c r="R837" s="76">
        <v>0</v>
      </c>
      <c r="S837" s="76">
        <v>0</v>
      </c>
      <c r="T837" s="59">
        <v>1403</v>
      </c>
      <c r="U837" s="15"/>
      <c r="V837" s="15"/>
      <c r="W837" s="15"/>
      <c r="X837" s="15"/>
      <c r="Y837" s="15"/>
      <c r="AA837" s="133"/>
      <c r="AB837" s="133"/>
      <c r="AC837" s="133"/>
      <c r="AD837" s="133"/>
      <c r="AE837" s="133"/>
      <c r="AF837" s="133"/>
      <c r="AG837" s="133"/>
      <c r="AH837" s="133"/>
      <c r="AI837" s="133"/>
      <c r="AJ837" s="133"/>
      <c r="AK837" s="133"/>
      <c r="AL837" s="133"/>
      <c r="AM837" s="133"/>
      <c r="AN837" s="133"/>
      <c r="AO837" s="133"/>
      <c r="AP837" s="133"/>
      <c r="AQ837" s="133"/>
      <c r="AR837" s="133"/>
      <c r="AS837" s="133"/>
      <c r="AT837" s="133"/>
      <c r="AU837" s="133"/>
      <c r="AV837" s="133"/>
      <c r="AW837" s="133"/>
      <c r="AX837" s="133"/>
      <c r="AY837" s="133"/>
      <c r="AZ837" s="133"/>
      <c r="BA837" s="133"/>
      <c r="BB837" s="133"/>
      <c r="BC837" s="133"/>
      <c r="BD837" s="133"/>
      <c r="BE837" s="133"/>
      <c r="BF837" s="133"/>
      <c r="BG837" s="133"/>
    </row>
    <row r="838" spans="1:59" s="20" customFormat="1" ht="12.75" customHeight="1">
      <c r="A838" s="60" t="s">
        <v>13</v>
      </c>
      <c r="B838" s="16">
        <v>12</v>
      </c>
      <c r="C838" s="16">
        <v>0</v>
      </c>
      <c r="D838" s="16">
        <v>11</v>
      </c>
      <c r="E838" s="16">
        <v>1</v>
      </c>
      <c r="F838" s="16">
        <v>0</v>
      </c>
      <c r="G838" s="16"/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/>
      <c r="N838" s="16">
        <v>6</v>
      </c>
      <c r="O838" s="16">
        <v>0</v>
      </c>
      <c r="P838" s="16">
        <v>0</v>
      </c>
      <c r="Q838" s="16">
        <v>6</v>
      </c>
      <c r="R838" s="18">
        <v>0</v>
      </c>
      <c r="S838" s="18"/>
      <c r="T838" s="19">
        <v>6</v>
      </c>
      <c r="U838" s="15"/>
      <c r="V838" s="15"/>
      <c r="W838" s="15"/>
      <c r="X838" s="15"/>
      <c r="Y838" s="15"/>
      <c r="AA838" s="133"/>
      <c r="AB838" s="133"/>
      <c r="AC838" s="133"/>
      <c r="AD838" s="133"/>
      <c r="AE838" s="133"/>
      <c r="AF838" s="133"/>
      <c r="AG838" s="133"/>
      <c r="AH838" s="133"/>
      <c r="AI838" s="133"/>
      <c r="AJ838" s="133"/>
      <c r="AK838" s="133"/>
      <c r="AL838" s="133"/>
      <c r="AM838" s="133"/>
      <c r="AN838" s="133"/>
      <c r="AO838" s="133"/>
      <c r="AP838" s="133"/>
      <c r="AQ838" s="133"/>
      <c r="AR838" s="133"/>
      <c r="AS838" s="133"/>
      <c r="AT838" s="133"/>
      <c r="AU838" s="133"/>
      <c r="AV838" s="133"/>
      <c r="AW838" s="133"/>
      <c r="AX838" s="133"/>
      <c r="AY838" s="133"/>
      <c r="AZ838" s="133"/>
      <c r="BA838" s="133"/>
      <c r="BB838" s="133"/>
      <c r="BC838" s="133"/>
      <c r="BD838" s="133"/>
      <c r="BE838" s="133"/>
      <c r="BF838" s="133"/>
      <c r="BG838" s="133"/>
    </row>
    <row r="839" spans="1:59" s="20" customFormat="1" ht="12.75" customHeight="1">
      <c r="A839" s="13" t="s">
        <v>14</v>
      </c>
      <c r="B839" s="56">
        <v>15</v>
      </c>
      <c r="C839" s="56">
        <v>0</v>
      </c>
      <c r="D839" s="56">
        <v>13</v>
      </c>
      <c r="E839" s="56">
        <v>2</v>
      </c>
      <c r="F839" s="56">
        <v>0</v>
      </c>
      <c r="G839" s="56"/>
      <c r="H839" s="56">
        <v>0</v>
      </c>
      <c r="I839" s="56">
        <v>0</v>
      </c>
      <c r="J839" s="56">
        <v>0</v>
      </c>
      <c r="K839" s="56">
        <v>0</v>
      </c>
      <c r="L839" s="56">
        <v>0</v>
      </c>
      <c r="M839" s="56"/>
      <c r="N839" s="56">
        <v>468</v>
      </c>
      <c r="O839" s="56">
        <v>0</v>
      </c>
      <c r="P839" s="56">
        <v>158</v>
      </c>
      <c r="Q839" s="56">
        <v>310</v>
      </c>
      <c r="R839" s="75">
        <v>0</v>
      </c>
      <c r="S839" s="75"/>
      <c r="T839" s="57">
        <v>468</v>
      </c>
      <c r="U839" s="15"/>
      <c r="V839" s="15"/>
      <c r="W839" s="15"/>
      <c r="X839" s="15"/>
      <c r="Y839" s="15"/>
      <c r="AA839" s="133"/>
      <c r="AB839" s="133"/>
      <c r="AC839" s="133"/>
      <c r="AD839" s="133"/>
      <c r="AE839" s="133"/>
      <c r="AF839" s="133"/>
      <c r="AG839" s="133"/>
      <c r="AH839" s="133"/>
      <c r="AI839" s="133"/>
      <c r="AJ839" s="133"/>
      <c r="AK839" s="133"/>
      <c r="AL839" s="133"/>
      <c r="AM839" s="133"/>
      <c r="AN839" s="133"/>
      <c r="AO839" s="133"/>
      <c r="AP839" s="133"/>
      <c r="AQ839" s="133"/>
      <c r="AR839" s="133"/>
      <c r="AS839" s="133"/>
      <c r="AT839" s="133"/>
      <c r="AU839" s="133"/>
      <c r="AV839" s="133"/>
      <c r="AW839" s="133"/>
      <c r="AX839" s="133"/>
      <c r="AY839" s="133"/>
      <c r="AZ839" s="133"/>
      <c r="BA839" s="133"/>
      <c r="BB839" s="133"/>
      <c r="BC839" s="133"/>
      <c r="BD839" s="133"/>
      <c r="BE839" s="133"/>
      <c r="BF839" s="133"/>
      <c r="BG839" s="133"/>
    </row>
    <row r="840" spans="1:59" s="20" customFormat="1" ht="12.75" customHeight="1">
      <c r="A840" s="61" t="s">
        <v>15</v>
      </c>
      <c r="B840" s="17">
        <v>78</v>
      </c>
      <c r="C840" s="17">
        <v>0</v>
      </c>
      <c r="D840" s="17">
        <v>74</v>
      </c>
      <c r="E840" s="17">
        <v>4</v>
      </c>
      <c r="F840" s="17">
        <v>0</v>
      </c>
      <c r="G840" s="17"/>
      <c r="H840" s="17">
        <v>0</v>
      </c>
      <c r="I840" s="17">
        <v>0</v>
      </c>
      <c r="J840" s="17">
        <v>0</v>
      </c>
      <c r="K840" s="17">
        <v>0</v>
      </c>
      <c r="L840" s="17">
        <v>0</v>
      </c>
      <c r="M840" s="17"/>
      <c r="N840" s="17">
        <v>5086</v>
      </c>
      <c r="O840" s="17">
        <v>0</v>
      </c>
      <c r="P840" s="17">
        <v>3777</v>
      </c>
      <c r="Q840" s="17">
        <v>1302</v>
      </c>
      <c r="R840" s="76">
        <v>7</v>
      </c>
      <c r="S840" s="76"/>
      <c r="T840" s="59">
        <v>5086</v>
      </c>
      <c r="U840" s="15"/>
      <c r="V840" s="15"/>
      <c r="W840" s="15"/>
      <c r="X840" s="15"/>
      <c r="Y840" s="15"/>
      <c r="AA840" s="133"/>
      <c r="AB840" s="133"/>
      <c r="AC840" s="133"/>
      <c r="AD840" s="133"/>
      <c r="AE840" s="133"/>
      <c r="AF840" s="133"/>
      <c r="AG840" s="133"/>
      <c r="AH840" s="133"/>
      <c r="AI840" s="133"/>
      <c r="AJ840" s="133"/>
      <c r="AK840" s="133"/>
      <c r="AL840" s="133"/>
      <c r="AM840" s="133"/>
      <c r="AN840" s="133"/>
      <c r="AO840" s="133"/>
      <c r="AP840" s="133"/>
      <c r="AQ840" s="133"/>
      <c r="AR840" s="133"/>
      <c r="AS840" s="133"/>
      <c r="AT840" s="133"/>
      <c r="AU840" s="133"/>
      <c r="AV840" s="133"/>
      <c r="AW840" s="133"/>
      <c r="AX840" s="133"/>
      <c r="AY840" s="133"/>
      <c r="AZ840" s="133"/>
      <c r="BA840" s="133"/>
      <c r="BB840" s="133"/>
      <c r="BC840" s="133"/>
      <c r="BD840" s="133"/>
      <c r="BE840" s="133"/>
      <c r="BF840" s="133"/>
      <c r="BG840" s="133"/>
    </row>
    <row r="841" spans="1:59" s="20" customFormat="1" ht="12.75" customHeight="1">
      <c r="A841" s="61" t="s">
        <v>16</v>
      </c>
      <c r="B841" s="17">
        <v>18</v>
      </c>
      <c r="C841" s="17">
        <v>0</v>
      </c>
      <c r="D841" s="17">
        <v>16</v>
      </c>
      <c r="E841" s="17">
        <v>2</v>
      </c>
      <c r="F841" s="17">
        <v>0</v>
      </c>
      <c r="G841" s="17"/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7"/>
      <c r="N841" s="17">
        <v>4086</v>
      </c>
      <c r="O841" s="17">
        <v>0</v>
      </c>
      <c r="P841" s="17">
        <v>3566</v>
      </c>
      <c r="Q841" s="17">
        <v>520</v>
      </c>
      <c r="R841" s="76">
        <v>0</v>
      </c>
      <c r="S841" s="76"/>
      <c r="T841" s="59">
        <v>4086</v>
      </c>
      <c r="U841" s="15"/>
      <c r="V841" s="15"/>
      <c r="W841" s="15"/>
      <c r="X841" s="15"/>
      <c r="Y841" s="15"/>
      <c r="AA841" s="133"/>
      <c r="AB841" s="133"/>
      <c r="AC841" s="133"/>
      <c r="AD841" s="133"/>
      <c r="AE841" s="133"/>
      <c r="AF841" s="133"/>
      <c r="AG841" s="133"/>
      <c r="AH841" s="133"/>
      <c r="AI841" s="133"/>
      <c r="AJ841" s="133"/>
      <c r="AK841" s="133"/>
      <c r="AL841" s="133"/>
      <c r="AM841" s="133"/>
      <c r="AN841" s="133"/>
      <c r="AO841" s="133"/>
      <c r="AP841" s="133"/>
      <c r="AQ841" s="133"/>
      <c r="AR841" s="133"/>
      <c r="AS841" s="133"/>
      <c r="AT841" s="133"/>
      <c r="AU841" s="133"/>
      <c r="AV841" s="133"/>
      <c r="AW841" s="133"/>
      <c r="AX841" s="133"/>
      <c r="AY841" s="133"/>
      <c r="AZ841" s="133"/>
      <c r="BA841" s="133"/>
      <c r="BB841" s="133"/>
      <c r="BC841" s="133"/>
      <c r="BD841" s="133"/>
      <c r="BE841" s="133"/>
      <c r="BF841" s="133"/>
      <c r="BG841" s="133"/>
    </row>
    <row r="842" spans="1:59" s="20" customFormat="1" ht="12.75" customHeight="1">
      <c r="A842" s="61" t="s">
        <v>17</v>
      </c>
      <c r="B842" s="17">
        <v>9</v>
      </c>
      <c r="C842" s="17">
        <v>0</v>
      </c>
      <c r="D842" s="17">
        <v>4</v>
      </c>
      <c r="E842" s="17">
        <v>5</v>
      </c>
      <c r="F842" s="17">
        <v>0</v>
      </c>
      <c r="G842" s="17"/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7"/>
      <c r="N842" s="17">
        <v>1389</v>
      </c>
      <c r="O842" s="17">
        <v>0</v>
      </c>
      <c r="P842" s="17">
        <v>1073</v>
      </c>
      <c r="Q842" s="17">
        <v>316</v>
      </c>
      <c r="R842" s="76">
        <v>0</v>
      </c>
      <c r="S842" s="76"/>
      <c r="T842" s="59">
        <v>1389</v>
      </c>
      <c r="U842" s="15"/>
      <c r="V842" s="15"/>
      <c r="W842" s="15"/>
      <c r="X842" s="15"/>
      <c r="Y842" s="15"/>
      <c r="AA842" s="133"/>
      <c r="AB842" s="133"/>
      <c r="AC842" s="133"/>
      <c r="AD842" s="133"/>
      <c r="AE842" s="133"/>
      <c r="AF842" s="133"/>
      <c r="AG842" s="133"/>
      <c r="AH842" s="133"/>
      <c r="AI842" s="133"/>
      <c r="AJ842" s="133"/>
      <c r="AK842" s="133"/>
      <c r="AL842" s="133"/>
      <c r="AM842" s="133"/>
      <c r="AN842" s="133"/>
      <c r="AO842" s="133"/>
      <c r="AP842" s="133"/>
      <c r="AQ842" s="133"/>
      <c r="AR842" s="133"/>
      <c r="AS842" s="133"/>
      <c r="AT842" s="133"/>
      <c r="AU842" s="133"/>
      <c r="AV842" s="133"/>
      <c r="AW842" s="133"/>
      <c r="AX842" s="133"/>
      <c r="AY842" s="133"/>
      <c r="AZ842" s="133"/>
      <c r="BA842" s="133"/>
      <c r="BB842" s="133"/>
      <c r="BC842" s="133"/>
      <c r="BD842" s="133"/>
      <c r="BE842" s="133"/>
      <c r="BF842" s="133"/>
      <c r="BG842" s="133"/>
    </row>
    <row r="843" spans="1:59" s="20" customFormat="1" ht="12.75" customHeight="1">
      <c r="A843" s="14" t="s">
        <v>18</v>
      </c>
      <c r="B843" s="16">
        <v>58</v>
      </c>
      <c r="C843" s="16">
        <v>0</v>
      </c>
      <c r="D843" s="16">
        <v>57</v>
      </c>
      <c r="E843" s="16">
        <v>1</v>
      </c>
      <c r="F843" s="16">
        <v>0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6">
        <v>0</v>
      </c>
      <c r="N843" s="16">
        <v>2560</v>
      </c>
      <c r="O843" s="16">
        <v>0</v>
      </c>
      <c r="P843" s="16">
        <v>1089</v>
      </c>
      <c r="Q843" s="16">
        <v>1469</v>
      </c>
      <c r="R843" s="18">
        <v>2</v>
      </c>
      <c r="S843" s="18">
        <v>0</v>
      </c>
      <c r="T843" s="19">
        <v>2560</v>
      </c>
      <c r="U843" s="15"/>
      <c r="V843" s="15"/>
      <c r="W843" s="15"/>
      <c r="X843" s="15"/>
      <c r="Y843" s="15"/>
      <c r="AA843" s="133"/>
      <c r="AB843" s="133"/>
      <c r="AC843" s="133"/>
      <c r="AD843" s="133"/>
      <c r="AE843" s="133"/>
      <c r="AF843" s="133"/>
      <c r="AG843" s="133"/>
      <c r="AH843" s="133"/>
      <c r="AI843" s="133"/>
      <c r="AJ843" s="133"/>
      <c r="AK843" s="133"/>
      <c r="AL843" s="133"/>
      <c r="AM843" s="133"/>
      <c r="AN843" s="133"/>
      <c r="AO843" s="133"/>
      <c r="AP843" s="133"/>
      <c r="AQ843" s="133"/>
      <c r="AR843" s="133"/>
      <c r="AS843" s="133"/>
      <c r="AT843" s="133"/>
      <c r="AU843" s="133"/>
      <c r="AV843" s="133"/>
      <c r="AW843" s="133"/>
      <c r="AX843" s="133"/>
      <c r="AY843" s="133"/>
      <c r="AZ843" s="133"/>
      <c r="BA843" s="133"/>
      <c r="BB843" s="133"/>
      <c r="BC843" s="133"/>
      <c r="BD843" s="133"/>
      <c r="BE843" s="133"/>
      <c r="BF843" s="133"/>
      <c r="BG843" s="133"/>
    </row>
    <row r="844" spans="1:59" s="20" customFormat="1" ht="12.75" customHeight="1">
      <c r="A844" s="13" t="s">
        <v>19</v>
      </c>
      <c r="B844" s="56">
        <v>17</v>
      </c>
      <c r="C844" s="56">
        <v>0</v>
      </c>
      <c r="D844" s="56">
        <v>15</v>
      </c>
      <c r="E844" s="56">
        <v>2</v>
      </c>
      <c r="F844" s="56">
        <v>0</v>
      </c>
      <c r="G844" s="56"/>
      <c r="H844" s="56">
        <v>0</v>
      </c>
      <c r="I844" s="56">
        <v>0</v>
      </c>
      <c r="J844" s="56">
        <v>0</v>
      </c>
      <c r="K844" s="56">
        <v>0</v>
      </c>
      <c r="L844" s="56">
        <v>0</v>
      </c>
      <c r="M844" s="56"/>
      <c r="N844" s="56">
        <v>440</v>
      </c>
      <c r="O844" s="56">
        <v>0</v>
      </c>
      <c r="P844" s="56">
        <v>300</v>
      </c>
      <c r="Q844" s="56">
        <v>135</v>
      </c>
      <c r="R844" s="75">
        <v>5</v>
      </c>
      <c r="S844" s="75"/>
      <c r="T844" s="57">
        <v>440</v>
      </c>
      <c r="U844" s="15"/>
      <c r="V844" s="15"/>
      <c r="W844" s="15"/>
      <c r="X844" s="15"/>
      <c r="Y844" s="15"/>
      <c r="AA844" s="133"/>
      <c r="AB844" s="133"/>
      <c r="AC844" s="133"/>
      <c r="AD844" s="133"/>
      <c r="AE844" s="133"/>
      <c r="AF844" s="133"/>
      <c r="AG844" s="133"/>
      <c r="AH844" s="133"/>
      <c r="AI844" s="133"/>
      <c r="AJ844" s="133"/>
      <c r="AK844" s="133"/>
      <c r="AL844" s="133"/>
      <c r="AM844" s="133"/>
      <c r="AN844" s="133"/>
      <c r="AO844" s="133"/>
      <c r="AP844" s="133"/>
      <c r="AQ844" s="133"/>
      <c r="AR844" s="133"/>
      <c r="AS844" s="133"/>
      <c r="AT844" s="133"/>
      <c r="AU844" s="133"/>
      <c r="AV844" s="133"/>
      <c r="AW844" s="133"/>
      <c r="AX844" s="133"/>
      <c r="AY844" s="133"/>
      <c r="AZ844" s="133"/>
      <c r="BA844" s="133"/>
      <c r="BB844" s="133"/>
      <c r="BC844" s="133"/>
      <c r="BD844" s="133"/>
      <c r="BE844" s="133"/>
      <c r="BF844" s="133"/>
      <c r="BG844" s="133"/>
    </row>
    <row r="845" spans="1:59" s="20" customFormat="1" ht="12.75" customHeight="1">
      <c r="A845" s="61" t="s">
        <v>20</v>
      </c>
      <c r="B845" s="17">
        <v>64</v>
      </c>
      <c r="C845" s="17">
        <v>0</v>
      </c>
      <c r="D845" s="17">
        <v>59</v>
      </c>
      <c r="E845" s="17">
        <v>5</v>
      </c>
      <c r="F845" s="17">
        <v>0</v>
      </c>
      <c r="G845" s="17"/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7"/>
      <c r="N845" s="17">
        <v>1461</v>
      </c>
      <c r="O845" s="17">
        <v>0</v>
      </c>
      <c r="P845" s="17">
        <v>732</v>
      </c>
      <c r="Q845" s="17">
        <v>722</v>
      </c>
      <c r="R845" s="76">
        <v>7</v>
      </c>
      <c r="S845" s="76"/>
      <c r="T845" s="59">
        <v>1461</v>
      </c>
      <c r="U845" s="15"/>
      <c r="V845" s="15"/>
      <c r="W845" s="15"/>
      <c r="X845" s="15"/>
      <c r="Y845" s="15"/>
      <c r="AA845" s="133"/>
      <c r="AB845" s="133"/>
      <c r="AC845" s="133"/>
      <c r="AD845" s="133"/>
      <c r="AE845" s="133"/>
      <c r="AF845" s="133"/>
      <c r="AG845" s="133"/>
      <c r="AH845" s="133"/>
      <c r="AI845" s="133"/>
      <c r="AJ845" s="133"/>
      <c r="AK845" s="133"/>
      <c r="AL845" s="133"/>
      <c r="AM845" s="133"/>
      <c r="AN845" s="133"/>
      <c r="AO845" s="133"/>
      <c r="AP845" s="133"/>
      <c r="AQ845" s="133"/>
      <c r="AR845" s="133"/>
      <c r="AS845" s="133"/>
      <c r="AT845" s="133"/>
      <c r="AU845" s="133"/>
      <c r="AV845" s="133"/>
      <c r="AW845" s="133"/>
      <c r="AX845" s="133"/>
      <c r="AY845" s="133"/>
      <c r="AZ845" s="133"/>
      <c r="BA845" s="133"/>
      <c r="BB845" s="133"/>
      <c r="BC845" s="133"/>
      <c r="BD845" s="133"/>
      <c r="BE845" s="133"/>
      <c r="BF845" s="133"/>
      <c r="BG845" s="133"/>
    </row>
    <row r="846" spans="1:59" s="20" customFormat="1" ht="12.75" customHeight="1">
      <c r="A846" s="61" t="s">
        <v>21</v>
      </c>
      <c r="B846" s="17">
        <v>66</v>
      </c>
      <c r="C846" s="17">
        <v>0</v>
      </c>
      <c r="D846" s="17">
        <v>65</v>
      </c>
      <c r="E846" s="17">
        <v>1</v>
      </c>
      <c r="F846" s="17">
        <v>0</v>
      </c>
      <c r="G846" s="17"/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/>
      <c r="N846" s="17">
        <v>98</v>
      </c>
      <c r="O846" s="17">
        <v>0</v>
      </c>
      <c r="P846" s="17">
        <v>34</v>
      </c>
      <c r="Q846" s="17">
        <v>64</v>
      </c>
      <c r="R846" s="76">
        <v>0</v>
      </c>
      <c r="S846" s="76"/>
      <c r="T846" s="59">
        <v>98</v>
      </c>
      <c r="U846" s="15"/>
      <c r="V846" s="15"/>
      <c r="W846" s="15"/>
      <c r="X846" s="15"/>
      <c r="Y846" s="15"/>
      <c r="AA846" s="133"/>
      <c r="AB846" s="133"/>
      <c r="AC846" s="133"/>
      <c r="AD846" s="133"/>
      <c r="AE846" s="133"/>
      <c r="AF846" s="133"/>
      <c r="AG846" s="133"/>
      <c r="AH846" s="133"/>
      <c r="AI846" s="133"/>
      <c r="AJ846" s="133"/>
      <c r="AK846" s="133"/>
      <c r="AL846" s="133"/>
      <c r="AM846" s="133"/>
      <c r="AN846" s="133"/>
      <c r="AO846" s="133"/>
      <c r="AP846" s="133"/>
      <c r="AQ846" s="133"/>
      <c r="AR846" s="133"/>
      <c r="AS846" s="133"/>
      <c r="AT846" s="133"/>
      <c r="AU846" s="133"/>
      <c r="AV846" s="133"/>
      <c r="AW846" s="133"/>
      <c r="AX846" s="133"/>
      <c r="AY846" s="133"/>
      <c r="AZ846" s="133"/>
      <c r="BA846" s="133"/>
      <c r="BB846" s="133"/>
      <c r="BC846" s="133"/>
      <c r="BD846" s="133"/>
      <c r="BE846" s="133"/>
      <c r="BF846" s="133"/>
      <c r="BG846" s="133"/>
    </row>
    <row r="847" spans="1:59" s="20" customFormat="1" ht="12.75" customHeight="1">
      <c r="A847" s="61" t="s">
        <v>22</v>
      </c>
      <c r="B847" s="17">
        <v>17</v>
      </c>
      <c r="C847" s="17">
        <v>0</v>
      </c>
      <c r="D847" s="17">
        <v>12</v>
      </c>
      <c r="E847" s="17">
        <v>5</v>
      </c>
      <c r="F847" s="17">
        <v>0</v>
      </c>
      <c r="G847" s="17"/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/>
      <c r="N847" s="17">
        <v>361</v>
      </c>
      <c r="O847" s="17">
        <v>0</v>
      </c>
      <c r="P847" s="17">
        <v>214</v>
      </c>
      <c r="Q847" s="17">
        <v>147</v>
      </c>
      <c r="R847" s="76">
        <v>0</v>
      </c>
      <c r="S847" s="76"/>
      <c r="T847" s="59">
        <v>361</v>
      </c>
      <c r="U847" s="15"/>
      <c r="V847" s="15"/>
      <c r="W847" s="15"/>
      <c r="X847" s="15"/>
      <c r="Y847" s="15"/>
      <c r="AA847" s="133"/>
      <c r="AB847" s="133"/>
      <c r="AC847" s="133"/>
      <c r="AD847" s="133"/>
      <c r="AE847" s="133"/>
      <c r="AF847" s="133"/>
      <c r="AG847" s="133"/>
      <c r="AH847" s="133"/>
      <c r="AI847" s="133"/>
      <c r="AJ847" s="133"/>
      <c r="AK847" s="133"/>
      <c r="AL847" s="133"/>
      <c r="AM847" s="133"/>
      <c r="AN847" s="133"/>
      <c r="AO847" s="133"/>
      <c r="AP847" s="133"/>
      <c r="AQ847" s="133"/>
      <c r="AR847" s="133"/>
      <c r="AS847" s="133"/>
      <c r="AT847" s="133"/>
      <c r="AU847" s="133"/>
      <c r="AV847" s="133"/>
      <c r="AW847" s="133"/>
      <c r="AX847" s="133"/>
      <c r="AY847" s="133"/>
      <c r="AZ847" s="133"/>
      <c r="BA847" s="133"/>
      <c r="BB847" s="133"/>
      <c r="BC847" s="133"/>
      <c r="BD847" s="133"/>
      <c r="BE847" s="133"/>
      <c r="BF847" s="133"/>
      <c r="BG847" s="133"/>
    </row>
    <row r="848" spans="1:59" s="20" customFormat="1" ht="12.75" customHeight="1">
      <c r="A848" s="14" t="s">
        <v>23</v>
      </c>
      <c r="B848" s="16">
        <v>80</v>
      </c>
      <c r="C848" s="17">
        <v>0</v>
      </c>
      <c r="D848" s="16">
        <v>67</v>
      </c>
      <c r="E848" s="16">
        <v>13</v>
      </c>
      <c r="F848" s="16">
        <v>0</v>
      </c>
      <c r="G848" s="16"/>
      <c r="H848" s="16">
        <v>3</v>
      </c>
      <c r="I848" s="17">
        <v>0</v>
      </c>
      <c r="J848" s="16">
        <v>3</v>
      </c>
      <c r="K848" s="16">
        <v>0</v>
      </c>
      <c r="L848" s="16">
        <v>0</v>
      </c>
      <c r="M848" s="16"/>
      <c r="N848" s="16">
        <v>1301</v>
      </c>
      <c r="O848" s="16">
        <v>0</v>
      </c>
      <c r="P848" s="16">
        <v>161</v>
      </c>
      <c r="Q848" s="16">
        <v>1140</v>
      </c>
      <c r="R848" s="18">
        <v>0</v>
      </c>
      <c r="S848" s="18"/>
      <c r="T848" s="19">
        <v>1301</v>
      </c>
      <c r="U848" s="15"/>
      <c r="V848" s="15"/>
      <c r="W848" s="15"/>
      <c r="X848" s="15"/>
      <c r="Y848" s="15"/>
      <c r="AA848" s="133"/>
      <c r="AB848" s="133"/>
      <c r="AC848" s="133"/>
      <c r="AD848" s="133"/>
      <c r="AE848" s="133"/>
      <c r="AF848" s="133"/>
      <c r="AG848" s="133"/>
      <c r="AH848" s="133"/>
      <c r="AI848" s="133"/>
      <c r="AJ848" s="133"/>
      <c r="AK848" s="133"/>
      <c r="AL848" s="133"/>
      <c r="AM848" s="133"/>
      <c r="AN848" s="133"/>
      <c r="AO848" s="133"/>
      <c r="AP848" s="133"/>
      <c r="AQ848" s="133"/>
      <c r="AR848" s="133"/>
      <c r="AS848" s="133"/>
      <c r="AT848" s="133"/>
      <c r="AU848" s="133"/>
      <c r="AV848" s="133"/>
      <c r="AW848" s="133"/>
      <c r="AX848" s="133"/>
      <c r="AY848" s="133"/>
      <c r="AZ848" s="133"/>
      <c r="BA848" s="133"/>
      <c r="BB848" s="133"/>
      <c r="BC848" s="133"/>
      <c r="BD848" s="133"/>
      <c r="BE848" s="133"/>
      <c r="BF848" s="133"/>
      <c r="BG848" s="133"/>
    </row>
    <row r="849" spans="1:59" s="20" customFormat="1" ht="12.75" customHeight="1">
      <c r="A849" s="13" t="s">
        <v>24</v>
      </c>
      <c r="B849" s="56">
        <v>22</v>
      </c>
      <c r="C849" s="56">
        <v>0</v>
      </c>
      <c r="D849" s="56">
        <v>19</v>
      </c>
      <c r="E849" s="56">
        <v>3</v>
      </c>
      <c r="F849" s="56">
        <v>0</v>
      </c>
      <c r="G849" s="56"/>
      <c r="H849" s="56">
        <v>0</v>
      </c>
      <c r="I849" s="56">
        <v>0</v>
      </c>
      <c r="J849" s="56">
        <v>0</v>
      </c>
      <c r="K849" s="56">
        <v>0</v>
      </c>
      <c r="L849" s="56">
        <v>0</v>
      </c>
      <c r="M849" s="56"/>
      <c r="N849" s="56">
        <v>1135</v>
      </c>
      <c r="O849" s="56">
        <v>0</v>
      </c>
      <c r="P849" s="56">
        <v>488</v>
      </c>
      <c r="Q849" s="56">
        <v>647</v>
      </c>
      <c r="R849" s="75">
        <v>0</v>
      </c>
      <c r="S849" s="75"/>
      <c r="T849" s="57">
        <v>1135</v>
      </c>
      <c r="U849" s="15"/>
      <c r="V849" s="15"/>
      <c r="W849" s="15"/>
      <c r="X849" s="15"/>
      <c r="Y849" s="15"/>
      <c r="AA849" s="133"/>
      <c r="AB849" s="133"/>
      <c r="AC849" s="133"/>
      <c r="AD849" s="133"/>
      <c r="AE849" s="133"/>
      <c r="AF849" s="133"/>
      <c r="AG849" s="133"/>
      <c r="AH849" s="133"/>
      <c r="AI849" s="133"/>
      <c r="AJ849" s="133"/>
      <c r="AK849" s="133"/>
      <c r="AL849" s="133"/>
      <c r="AM849" s="133"/>
      <c r="AN849" s="133"/>
      <c r="AO849" s="133"/>
      <c r="AP849" s="133"/>
      <c r="AQ849" s="133"/>
      <c r="AR849" s="133"/>
      <c r="AS849" s="133"/>
      <c r="AT849" s="133"/>
      <c r="AU849" s="133"/>
      <c r="AV849" s="133"/>
      <c r="AW849" s="133"/>
      <c r="AX849" s="133"/>
      <c r="AY849" s="133"/>
      <c r="AZ849" s="133"/>
      <c r="BA849" s="133"/>
      <c r="BB849" s="133"/>
      <c r="BC849" s="133"/>
      <c r="BD849" s="133"/>
      <c r="BE849" s="133"/>
      <c r="BF849" s="133"/>
      <c r="BG849" s="133"/>
    </row>
    <row r="850" spans="1:59" s="20" customFormat="1" ht="12.75" customHeight="1">
      <c r="A850" s="61" t="s">
        <v>25</v>
      </c>
      <c r="B850" s="17">
        <v>11</v>
      </c>
      <c r="C850" s="17">
        <v>0</v>
      </c>
      <c r="D850" s="17">
        <v>11</v>
      </c>
      <c r="E850" s="17">
        <v>0</v>
      </c>
      <c r="F850" s="17">
        <v>0</v>
      </c>
      <c r="G850" s="17"/>
      <c r="H850" s="17">
        <v>1</v>
      </c>
      <c r="I850" s="17">
        <v>0</v>
      </c>
      <c r="J850" s="17">
        <v>1</v>
      </c>
      <c r="K850" s="17">
        <v>0</v>
      </c>
      <c r="L850" s="17">
        <v>0</v>
      </c>
      <c r="M850" s="17"/>
      <c r="N850" s="17">
        <v>2057</v>
      </c>
      <c r="O850" s="17">
        <v>0</v>
      </c>
      <c r="P850" s="17">
        <v>1165</v>
      </c>
      <c r="Q850" s="17">
        <v>892</v>
      </c>
      <c r="R850" s="76">
        <v>0</v>
      </c>
      <c r="S850" s="76"/>
      <c r="T850" s="59">
        <v>2057</v>
      </c>
      <c r="U850" s="15"/>
      <c r="V850" s="15"/>
      <c r="W850" s="15"/>
      <c r="X850" s="15"/>
      <c r="Y850" s="15"/>
      <c r="AA850" s="133"/>
      <c r="AB850" s="133"/>
      <c r="AC850" s="133"/>
      <c r="AD850" s="133"/>
      <c r="AE850" s="133"/>
      <c r="AF850" s="133"/>
      <c r="AG850" s="133"/>
      <c r="AH850" s="133"/>
      <c r="AI850" s="133"/>
      <c r="AJ850" s="133"/>
      <c r="AK850" s="133"/>
      <c r="AL850" s="133"/>
      <c r="AM850" s="133"/>
      <c r="AN850" s="133"/>
      <c r="AO850" s="133"/>
      <c r="AP850" s="133"/>
      <c r="AQ850" s="133"/>
      <c r="AR850" s="133"/>
      <c r="AS850" s="133"/>
      <c r="AT850" s="133"/>
      <c r="AU850" s="133"/>
      <c r="AV850" s="133"/>
      <c r="AW850" s="133"/>
      <c r="AX850" s="133"/>
      <c r="AY850" s="133"/>
      <c r="AZ850" s="133"/>
      <c r="BA850" s="133"/>
      <c r="BB850" s="133"/>
      <c r="BC850" s="133"/>
      <c r="BD850" s="133"/>
      <c r="BE850" s="133"/>
      <c r="BF850" s="133"/>
      <c r="BG850" s="133"/>
    </row>
    <row r="851" spans="1:59" s="20" customFormat="1" ht="12.75" customHeight="1">
      <c r="A851" s="61" t="s">
        <v>26</v>
      </c>
      <c r="B851" s="17">
        <v>1</v>
      </c>
      <c r="C851" s="17">
        <v>0</v>
      </c>
      <c r="D851" s="17">
        <v>1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1838</v>
      </c>
      <c r="O851" s="17">
        <v>0</v>
      </c>
      <c r="P851" s="17">
        <v>1094</v>
      </c>
      <c r="Q851" s="17">
        <v>744</v>
      </c>
      <c r="R851" s="76">
        <v>0</v>
      </c>
      <c r="S851" s="76">
        <v>0</v>
      </c>
      <c r="T851" s="59">
        <v>1838</v>
      </c>
      <c r="U851" s="15"/>
      <c r="V851" s="15"/>
      <c r="W851" s="15"/>
      <c r="X851" s="15"/>
      <c r="Y851" s="15"/>
      <c r="AA851" s="133"/>
      <c r="AB851" s="133"/>
      <c r="AC851" s="133"/>
      <c r="AD851" s="133"/>
      <c r="AE851" s="133"/>
      <c r="AF851" s="133"/>
      <c r="AG851" s="133"/>
      <c r="AH851" s="133"/>
      <c r="AI851" s="133"/>
      <c r="AJ851" s="133"/>
      <c r="AK851" s="133"/>
      <c r="AL851" s="133"/>
      <c r="AM851" s="133"/>
      <c r="AN851" s="133"/>
      <c r="AO851" s="133"/>
      <c r="AP851" s="133"/>
      <c r="AQ851" s="133"/>
      <c r="AR851" s="133"/>
      <c r="AS851" s="133"/>
      <c r="AT851" s="133"/>
      <c r="AU851" s="133"/>
      <c r="AV851" s="133"/>
      <c r="AW851" s="133"/>
      <c r="AX851" s="133"/>
      <c r="AY851" s="133"/>
      <c r="AZ851" s="133"/>
      <c r="BA851" s="133"/>
      <c r="BB851" s="133"/>
      <c r="BC851" s="133"/>
      <c r="BD851" s="133"/>
      <c r="BE851" s="133"/>
      <c r="BF851" s="133"/>
      <c r="BG851" s="133"/>
    </row>
    <row r="852" spans="1:59" s="20" customFormat="1" ht="12.75" customHeight="1">
      <c r="A852" s="61" t="s">
        <v>27</v>
      </c>
      <c r="B852" s="17">
        <v>9</v>
      </c>
      <c r="C852" s="17">
        <v>0</v>
      </c>
      <c r="D852" s="17">
        <v>8</v>
      </c>
      <c r="E852" s="17">
        <v>1</v>
      </c>
      <c r="F852" s="17">
        <v>0</v>
      </c>
      <c r="G852" s="17"/>
      <c r="H852" s="17">
        <v>1</v>
      </c>
      <c r="I852" s="17">
        <v>0</v>
      </c>
      <c r="J852" s="17">
        <v>1</v>
      </c>
      <c r="K852" s="17">
        <v>0</v>
      </c>
      <c r="L852" s="17">
        <v>0</v>
      </c>
      <c r="M852" s="17"/>
      <c r="N852" s="17">
        <v>736</v>
      </c>
      <c r="O852" s="17">
        <v>0</v>
      </c>
      <c r="P852" s="17">
        <v>321</v>
      </c>
      <c r="Q852" s="17">
        <v>415</v>
      </c>
      <c r="R852" s="76">
        <v>0</v>
      </c>
      <c r="S852" s="76"/>
      <c r="T852" s="59">
        <v>736</v>
      </c>
      <c r="U852" s="15"/>
      <c r="V852" s="15"/>
      <c r="W852" s="15"/>
      <c r="X852" s="15"/>
      <c r="Y852" s="15"/>
      <c r="AA852" s="133"/>
      <c r="AB852" s="133"/>
      <c r="AC852" s="133"/>
      <c r="AD852" s="133"/>
      <c r="AE852" s="133"/>
      <c r="AF852" s="133"/>
      <c r="AG852" s="133"/>
      <c r="AH852" s="133"/>
      <c r="AI852" s="133"/>
      <c r="AJ852" s="133"/>
      <c r="AK852" s="133"/>
      <c r="AL852" s="133"/>
      <c r="AM852" s="133"/>
      <c r="AN852" s="133"/>
      <c r="AO852" s="133"/>
      <c r="AP852" s="133"/>
      <c r="AQ852" s="133"/>
      <c r="AR852" s="133"/>
      <c r="AS852" s="133"/>
      <c r="AT852" s="133"/>
      <c r="AU852" s="133"/>
      <c r="AV852" s="133"/>
      <c r="AW852" s="133"/>
      <c r="AX852" s="133"/>
      <c r="AY852" s="133"/>
      <c r="AZ852" s="133"/>
      <c r="BA852" s="133"/>
      <c r="BB852" s="133"/>
      <c r="BC852" s="133"/>
      <c r="BD852" s="133"/>
      <c r="BE852" s="133"/>
      <c r="BF852" s="133"/>
      <c r="BG852" s="133"/>
    </row>
    <row r="853" spans="1:59" s="20" customFormat="1" ht="12.75" customHeight="1">
      <c r="A853" s="14" t="s">
        <v>28</v>
      </c>
      <c r="B853" s="16">
        <v>162</v>
      </c>
      <c r="C853" s="16">
        <v>0</v>
      </c>
      <c r="D853" s="16">
        <v>149</v>
      </c>
      <c r="E853" s="16">
        <v>13</v>
      </c>
      <c r="F853" s="16">
        <v>0</v>
      </c>
      <c r="G853" s="16"/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/>
      <c r="N853" s="16">
        <v>1855</v>
      </c>
      <c r="O853" s="16">
        <v>0</v>
      </c>
      <c r="P853" s="16">
        <v>887</v>
      </c>
      <c r="Q853" s="16">
        <v>968</v>
      </c>
      <c r="R853" s="18">
        <v>0</v>
      </c>
      <c r="S853" s="18"/>
      <c r="T853" s="19">
        <v>1855</v>
      </c>
      <c r="U853" s="15"/>
      <c r="V853" s="15"/>
      <c r="W853" s="15"/>
      <c r="X853" s="15"/>
      <c r="Y853" s="15"/>
      <c r="AA853" s="133"/>
      <c r="AB853" s="133"/>
      <c r="AC853" s="133"/>
      <c r="AD853" s="133"/>
      <c r="AE853" s="133"/>
      <c r="AF853" s="133"/>
      <c r="AG853" s="133"/>
      <c r="AH853" s="133"/>
      <c r="AI853" s="133"/>
      <c r="AJ853" s="133"/>
      <c r="AK853" s="133"/>
      <c r="AL853" s="133"/>
      <c r="AM853" s="133"/>
      <c r="AN853" s="133"/>
      <c r="AO853" s="133"/>
      <c r="AP853" s="133"/>
      <c r="AQ853" s="133"/>
      <c r="AR853" s="133"/>
      <c r="AS853" s="133"/>
      <c r="AT853" s="133"/>
      <c r="AU853" s="133"/>
      <c r="AV853" s="133"/>
      <c r="AW853" s="133"/>
      <c r="AX853" s="133"/>
      <c r="AY853" s="133"/>
      <c r="AZ853" s="133"/>
      <c r="BA853" s="133"/>
      <c r="BB853" s="133"/>
      <c r="BC853" s="133"/>
      <c r="BD853" s="133"/>
      <c r="BE853" s="133"/>
      <c r="BF853" s="133"/>
      <c r="BG853" s="133"/>
    </row>
    <row r="854" spans="1:59" s="20" customFormat="1" ht="12.75" customHeight="1">
      <c r="A854" s="13" t="s">
        <v>29</v>
      </c>
      <c r="B854" s="56">
        <v>1</v>
      </c>
      <c r="C854" s="56">
        <v>0</v>
      </c>
      <c r="D854" s="56">
        <v>1</v>
      </c>
      <c r="E854" s="56">
        <v>0</v>
      </c>
      <c r="F854" s="56">
        <v>0</v>
      </c>
      <c r="G854" s="56">
        <v>0</v>
      </c>
      <c r="H854" s="56">
        <v>0</v>
      </c>
      <c r="I854" s="56">
        <v>0</v>
      </c>
      <c r="J854" s="56">
        <v>0</v>
      </c>
      <c r="K854" s="56">
        <v>0</v>
      </c>
      <c r="L854" s="56">
        <v>0</v>
      </c>
      <c r="M854" s="56">
        <v>0</v>
      </c>
      <c r="N854" s="56">
        <v>3533</v>
      </c>
      <c r="O854" s="56">
        <v>0</v>
      </c>
      <c r="P854" s="56">
        <v>2212</v>
      </c>
      <c r="Q854" s="56">
        <v>1321</v>
      </c>
      <c r="R854" s="75">
        <v>0</v>
      </c>
      <c r="S854" s="75">
        <v>0</v>
      </c>
      <c r="T854" s="57">
        <v>3533</v>
      </c>
      <c r="U854" s="15"/>
      <c r="V854" s="15"/>
      <c r="W854" s="15"/>
      <c r="X854" s="15"/>
      <c r="Y854" s="15"/>
      <c r="AA854" s="133"/>
      <c r="AB854" s="133"/>
      <c r="AC854" s="133"/>
      <c r="AD854" s="133"/>
      <c r="AE854" s="133"/>
      <c r="AF854" s="133"/>
      <c r="AG854" s="133"/>
      <c r="AH854" s="133"/>
      <c r="AI854" s="133"/>
      <c r="AJ854" s="133"/>
      <c r="AK854" s="133"/>
      <c r="AL854" s="133"/>
      <c r="AM854" s="133"/>
      <c r="AN854" s="133"/>
      <c r="AO854" s="133"/>
      <c r="AP854" s="133"/>
      <c r="AQ854" s="133"/>
      <c r="AR854" s="133"/>
      <c r="AS854" s="133"/>
      <c r="AT854" s="133"/>
      <c r="AU854" s="133"/>
      <c r="AV854" s="133"/>
      <c r="AW854" s="133"/>
      <c r="AX854" s="133"/>
      <c r="AY854" s="133"/>
      <c r="AZ854" s="133"/>
      <c r="BA854" s="133"/>
      <c r="BB854" s="133"/>
      <c r="BC854" s="133"/>
      <c r="BD854" s="133"/>
      <c r="BE854" s="133"/>
      <c r="BF854" s="133"/>
      <c r="BG854" s="133"/>
    </row>
    <row r="855" spans="1:59" s="20" customFormat="1" ht="12.75" customHeight="1">
      <c r="A855" s="61" t="s">
        <v>30</v>
      </c>
      <c r="B855" s="17">
        <v>110</v>
      </c>
      <c r="C855" s="17">
        <v>0</v>
      </c>
      <c r="D855" s="17">
        <v>96</v>
      </c>
      <c r="E855" s="17">
        <v>14</v>
      </c>
      <c r="F855" s="17">
        <v>0</v>
      </c>
      <c r="G855" s="17">
        <v>0</v>
      </c>
      <c r="H855" s="17">
        <v>12</v>
      </c>
      <c r="I855" s="17">
        <v>0</v>
      </c>
      <c r="J855" s="17">
        <v>12</v>
      </c>
      <c r="K855" s="17">
        <v>0</v>
      </c>
      <c r="L855" s="17">
        <v>0</v>
      </c>
      <c r="M855" s="17">
        <v>0</v>
      </c>
      <c r="N855" s="17">
        <v>5145</v>
      </c>
      <c r="O855" s="17">
        <v>0</v>
      </c>
      <c r="P855" s="17">
        <v>3391</v>
      </c>
      <c r="Q855" s="17">
        <v>1754</v>
      </c>
      <c r="R855" s="76">
        <v>0</v>
      </c>
      <c r="S855" s="76">
        <v>0</v>
      </c>
      <c r="T855" s="59">
        <v>5145</v>
      </c>
      <c r="U855" s="15"/>
      <c r="V855" s="15"/>
      <c r="W855" s="15"/>
      <c r="X855" s="15"/>
      <c r="Y855" s="15"/>
      <c r="AA855" s="133"/>
      <c r="AB855" s="133"/>
      <c r="AC855" s="133"/>
      <c r="AD855" s="133"/>
      <c r="AE855" s="133"/>
      <c r="AF855" s="133"/>
      <c r="AG855" s="133"/>
      <c r="AH855" s="133"/>
      <c r="AI855" s="133"/>
      <c r="AJ855" s="133"/>
      <c r="AK855" s="133"/>
      <c r="AL855" s="133"/>
      <c r="AM855" s="133"/>
      <c r="AN855" s="133"/>
      <c r="AO855" s="133"/>
      <c r="AP855" s="133"/>
      <c r="AQ855" s="133"/>
      <c r="AR855" s="133"/>
      <c r="AS855" s="133"/>
      <c r="AT855" s="133"/>
      <c r="AU855" s="133"/>
      <c r="AV855" s="133"/>
      <c r="AW855" s="133"/>
      <c r="AX855" s="133"/>
      <c r="AY855" s="133"/>
      <c r="AZ855" s="133"/>
      <c r="BA855" s="133"/>
      <c r="BB855" s="133"/>
      <c r="BC855" s="133"/>
      <c r="BD855" s="133"/>
      <c r="BE855" s="133"/>
      <c r="BF855" s="133"/>
      <c r="BG855" s="133"/>
    </row>
    <row r="856" spans="1:59" s="20" customFormat="1" ht="12.75" customHeight="1">
      <c r="A856" s="61" t="s">
        <v>31</v>
      </c>
      <c r="B856" s="17">
        <v>8</v>
      </c>
      <c r="C856" s="17">
        <v>0</v>
      </c>
      <c r="D856" s="17">
        <v>8</v>
      </c>
      <c r="E856" s="17">
        <v>0</v>
      </c>
      <c r="F856" s="17">
        <v>0</v>
      </c>
      <c r="G856" s="17"/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/>
      <c r="N856" s="17">
        <v>1554</v>
      </c>
      <c r="O856" s="17">
        <v>0</v>
      </c>
      <c r="P856" s="17">
        <v>1318</v>
      </c>
      <c r="Q856" s="17">
        <v>231</v>
      </c>
      <c r="R856" s="76">
        <v>5</v>
      </c>
      <c r="S856" s="76"/>
      <c r="T856" s="59">
        <v>1554</v>
      </c>
      <c r="U856" s="15"/>
      <c r="V856" s="15"/>
      <c r="W856" s="15"/>
      <c r="X856" s="15"/>
      <c r="Y856" s="15"/>
      <c r="AA856" s="133"/>
      <c r="AB856" s="133"/>
      <c r="AC856" s="133"/>
      <c r="AD856" s="133"/>
      <c r="AE856" s="133"/>
      <c r="AF856" s="133"/>
      <c r="AG856" s="133"/>
      <c r="AH856" s="133"/>
      <c r="AI856" s="133"/>
      <c r="AJ856" s="133"/>
      <c r="AK856" s="133"/>
      <c r="AL856" s="133"/>
      <c r="AM856" s="133"/>
      <c r="AN856" s="133"/>
      <c r="AO856" s="133"/>
      <c r="AP856" s="133"/>
      <c r="AQ856" s="133"/>
      <c r="AR856" s="133"/>
      <c r="AS856" s="133"/>
      <c r="AT856" s="133"/>
      <c r="AU856" s="133"/>
      <c r="AV856" s="133"/>
      <c r="AW856" s="133"/>
      <c r="AX856" s="133"/>
      <c r="AY856" s="133"/>
      <c r="AZ856" s="133"/>
      <c r="BA856" s="133"/>
      <c r="BB856" s="133"/>
      <c r="BC856" s="133"/>
      <c r="BD856" s="133"/>
      <c r="BE856" s="133"/>
      <c r="BF856" s="133"/>
      <c r="BG856" s="133"/>
    </row>
    <row r="857" spans="1:59" s="20" customFormat="1" ht="12.75" customHeight="1">
      <c r="A857" s="61" t="s">
        <v>32</v>
      </c>
      <c r="B857" s="17">
        <v>24</v>
      </c>
      <c r="C857" s="17">
        <v>0</v>
      </c>
      <c r="D857" s="17">
        <v>23</v>
      </c>
      <c r="E857" s="17">
        <v>1</v>
      </c>
      <c r="F857" s="17">
        <v>0</v>
      </c>
      <c r="G857" s="17"/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/>
      <c r="N857" s="17">
        <v>5170</v>
      </c>
      <c r="O857" s="17">
        <v>0</v>
      </c>
      <c r="P857" s="17">
        <v>3063</v>
      </c>
      <c r="Q857" s="17">
        <v>2075</v>
      </c>
      <c r="R857" s="76">
        <v>32</v>
      </c>
      <c r="S857" s="76"/>
      <c r="T857" s="59">
        <v>5170</v>
      </c>
      <c r="U857" s="15"/>
      <c r="V857" s="15"/>
      <c r="W857" s="15"/>
      <c r="X857" s="15"/>
      <c r="Y857" s="15"/>
      <c r="AA857" s="133"/>
      <c r="AB857" s="133"/>
      <c r="AC857" s="133"/>
      <c r="AD857" s="133"/>
      <c r="AE857" s="133"/>
      <c r="AF857" s="133"/>
      <c r="AG857" s="133"/>
      <c r="AH857" s="133"/>
      <c r="AI857" s="133"/>
      <c r="AJ857" s="133"/>
      <c r="AK857" s="133"/>
      <c r="AL857" s="133"/>
      <c r="AM857" s="133"/>
      <c r="AN857" s="133"/>
      <c r="AO857" s="133"/>
      <c r="AP857" s="133"/>
      <c r="AQ857" s="133"/>
      <c r="AR857" s="133"/>
      <c r="AS857" s="133"/>
      <c r="AT857" s="133"/>
      <c r="AU857" s="133"/>
      <c r="AV857" s="133"/>
      <c r="AW857" s="133"/>
      <c r="AX857" s="133"/>
      <c r="AY857" s="133"/>
      <c r="AZ857" s="133"/>
      <c r="BA857" s="133"/>
      <c r="BB857" s="133"/>
      <c r="BC857" s="133"/>
      <c r="BD857" s="133"/>
      <c r="BE857" s="133"/>
      <c r="BF857" s="133"/>
      <c r="BG857" s="133"/>
    </row>
    <row r="858" spans="1:59" s="20" customFormat="1" ht="12.75" customHeight="1">
      <c r="A858" s="14" t="s">
        <v>33</v>
      </c>
      <c r="B858" s="16">
        <v>1</v>
      </c>
      <c r="C858" s="16">
        <v>0</v>
      </c>
      <c r="D858" s="16">
        <v>1</v>
      </c>
      <c r="E858" s="16">
        <v>0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1116</v>
      </c>
      <c r="O858" s="16">
        <v>0</v>
      </c>
      <c r="P858" s="16">
        <v>692</v>
      </c>
      <c r="Q858" s="16">
        <v>424</v>
      </c>
      <c r="R858" s="18">
        <v>0</v>
      </c>
      <c r="S858" s="18">
        <v>0</v>
      </c>
      <c r="T858" s="19">
        <v>1116</v>
      </c>
      <c r="U858" s="15"/>
      <c r="V858" s="15"/>
      <c r="W858" s="15"/>
      <c r="X858" s="15"/>
      <c r="Y858" s="15"/>
      <c r="AA858" s="133"/>
      <c r="AB858" s="133"/>
      <c r="AC858" s="133"/>
      <c r="AD858" s="133"/>
      <c r="AE858" s="133"/>
      <c r="AF858" s="133"/>
      <c r="AG858" s="133"/>
      <c r="AH858" s="133"/>
      <c r="AI858" s="133"/>
      <c r="AJ858" s="133"/>
      <c r="AK858" s="133"/>
      <c r="AL858" s="133"/>
      <c r="AM858" s="133"/>
      <c r="AN858" s="133"/>
      <c r="AO858" s="133"/>
      <c r="AP858" s="133"/>
      <c r="AQ858" s="133"/>
      <c r="AR858" s="133"/>
      <c r="AS858" s="133"/>
      <c r="AT858" s="133"/>
      <c r="AU858" s="133"/>
      <c r="AV858" s="133"/>
      <c r="AW858" s="133"/>
      <c r="AX858" s="133"/>
      <c r="AY858" s="133"/>
      <c r="AZ858" s="133"/>
      <c r="BA858" s="133"/>
      <c r="BB858" s="133"/>
      <c r="BC858" s="133"/>
      <c r="BD858" s="133"/>
      <c r="BE858" s="133"/>
      <c r="BF858" s="133"/>
      <c r="BG858" s="133"/>
    </row>
    <row r="859" spans="1:59" s="20" customFormat="1" ht="12.75" customHeight="1">
      <c r="A859" s="13" t="s">
        <v>34</v>
      </c>
      <c r="B859" s="56">
        <v>14</v>
      </c>
      <c r="C859" s="56">
        <v>0</v>
      </c>
      <c r="D859" s="56">
        <v>13</v>
      </c>
      <c r="E859" s="56">
        <v>1</v>
      </c>
      <c r="F859" s="56">
        <v>0</v>
      </c>
      <c r="G859" s="56">
        <v>0</v>
      </c>
      <c r="H859" s="56">
        <v>0</v>
      </c>
      <c r="I859" s="56">
        <v>0</v>
      </c>
      <c r="J859" s="56">
        <v>0</v>
      </c>
      <c r="K859" s="56">
        <v>0</v>
      </c>
      <c r="L859" s="56">
        <v>0</v>
      </c>
      <c r="M859" s="56">
        <v>0</v>
      </c>
      <c r="N859" s="56">
        <v>2341</v>
      </c>
      <c r="O859" s="56">
        <v>1577</v>
      </c>
      <c r="P859" s="56">
        <v>762</v>
      </c>
      <c r="Q859" s="56">
        <v>2</v>
      </c>
      <c r="R859" s="75">
        <v>0</v>
      </c>
      <c r="S859" s="75">
        <v>0</v>
      </c>
      <c r="T859" s="57">
        <v>2341</v>
      </c>
      <c r="U859" s="15"/>
      <c r="V859" s="15"/>
      <c r="W859" s="15"/>
      <c r="X859" s="15"/>
      <c r="Y859" s="15"/>
      <c r="AA859" s="133"/>
      <c r="AB859" s="133"/>
      <c r="AC859" s="133"/>
      <c r="AD859" s="133"/>
      <c r="AE859" s="133"/>
      <c r="AF859" s="133"/>
      <c r="AG859" s="133"/>
      <c r="AH859" s="133"/>
      <c r="AI859" s="133"/>
      <c r="AJ859" s="133"/>
      <c r="AK859" s="133"/>
      <c r="AL859" s="133"/>
      <c r="AM859" s="133"/>
      <c r="AN859" s="133"/>
      <c r="AO859" s="133"/>
      <c r="AP859" s="133"/>
      <c r="AQ859" s="133"/>
      <c r="AR859" s="133"/>
      <c r="AS859" s="133"/>
      <c r="AT859" s="133"/>
      <c r="AU859" s="133"/>
      <c r="AV859" s="133"/>
      <c r="AW859" s="133"/>
      <c r="AX859" s="133"/>
      <c r="AY859" s="133"/>
      <c r="AZ859" s="133"/>
      <c r="BA859" s="133"/>
      <c r="BB859" s="133"/>
      <c r="BC859" s="133"/>
      <c r="BD859" s="133"/>
      <c r="BE859" s="133"/>
      <c r="BF859" s="133"/>
      <c r="BG859" s="133"/>
    </row>
    <row r="860" spans="1:59" s="20" customFormat="1" ht="12.75" customHeight="1">
      <c r="A860" s="61" t="s">
        <v>35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  <c r="N860" s="17">
        <v>1035</v>
      </c>
      <c r="O860" s="17">
        <v>0</v>
      </c>
      <c r="P860" s="17">
        <v>818</v>
      </c>
      <c r="Q860" s="17">
        <v>217</v>
      </c>
      <c r="R860" s="76">
        <v>0</v>
      </c>
      <c r="S860" s="76">
        <v>0</v>
      </c>
      <c r="T860" s="59">
        <v>1035</v>
      </c>
      <c r="U860" s="15"/>
      <c r="V860" s="15"/>
      <c r="W860" s="15"/>
      <c r="X860" s="15"/>
      <c r="Y860" s="15"/>
      <c r="AA860" s="133"/>
      <c r="AB860" s="133"/>
      <c r="AC860" s="133"/>
      <c r="AD860" s="133"/>
      <c r="AE860" s="133"/>
      <c r="AF860" s="133"/>
      <c r="AG860" s="133"/>
      <c r="AH860" s="133"/>
      <c r="AI860" s="133"/>
      <c r="AJ860" s="133"/>
      <c r="AK860" s="133"/>
      <c r="AL860" s="133"/>
      <c r="AM860" s="133"/>
      <c r="AN860" s="133"/>
      <c r="AO860" s="133"/>
      <c r="AP860" s="133"/>
      <c r="AQ860" s="133"/>
      <c r="AR860" s="133"/>
      <c r="AS860" s="133"/>
      <c r="AT860" s="133"/>
      <c r="AU860" s="133"/>
      <c r="AV860" s="133"/>
      <c r="AW860" s="133"/>
      <c r="AX860" s="133"/>
      <c r="AY860" s="133"/>
      <c r="AZ860" s="133"/>
      <c r="BA860" s="133"/>
      <c r="BB860" s="133"/>
      <c r="BC860" s="133"/>
      <c r="BD860" s="133"/>
      <c r="BE860" s="133"/>
      <c r="BF860" s="133"/>
      <c r="BG860" s="133"/>
    </row>
    <row r="861" spans="1:59" s="20" customFormat="1" ht="12.75" customHeight="1">
      <c r="A861" s="61" t="s">
        <v>36</v>
      </c>
      <c r="B861" s="17">
        <v>2</v>
      </c>
      <c r="C861" s="17">
        <v>0</v>
      </c>
      <c r="D861" s="17">
        <v>2</v>
      </c>
      <c r="E861" s="17">
        <v>0</v>
      </c>
      <c r="F861" s="17">
        <v>0</v>
      </c>
      <c r="G861" s="17"/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/>
      <c r="N861" s="17">
        <v>5991</v>
      </c>
      <c r="O861" s="17">
        <v>0</v>
      </c>
      <c r="P861" s="17">
        <v>4709</v>
      </c>
      <c r="Q861" s="17">
        <v>1282</v>
      </c>
      <c r="R861" s="76">
        <v>0</v>
      </c>
      <c r="S861" s="76"/>
      <c r="T861" s="59">
        <v>5991</v>
      </c>
      <c r="U861" s="15"/>
      <c r="V861" s="15"/>
      <c r="W861" s="15"/>
      <c r="X861" s="15"/>
      <c r="Y861" s="15"/>
      <c r="AA861" s="133"/>
      <c r="AB861" s="133"/>
      <c r="AC861" s="133"/>
      <c r="AD861" s="133"/>
      <c r="AE861" s="133"/>
      <c r="AF861" s="133"/>
      <c r="AG861" s="133"/>
      <c r="AH861" s="133"/>
      <c r="AI861" s="133"/>
      <c r="AJ861" s="133"/>
      <c r="AK861" s="133"/>
      <c r="AL861" s="133"/>
      <c r="AM861" s="133"/>
      <c r="AN861" s="133"/>
      <c r="AO861" s="133"/>
      <c r="AP861" s="133"/>
      <c r="AQ861" s="133"/>
      <c r="AR861" s="133"/>
      <c r="AS861" s="133"/>
      <c r="AT861" s="133"/>
      <c r="AU861" s="133"/>
      <c r="AV861" s="133"/>
      <c r="AW861" s="133"/>
      <c r="AX861" s="133"/>
      <c r="AY861" s="133"/>
      <c r="AZ861" s="133"/>
      <c r="BA861" s="133"/>
      <c r="BB861" s="133"/>
      <c r="BC861" s="133"/>
      <c r="BD861" s="133"/>
      <c r="BE861" s="133"/>
      <c r="BF861" s="133"/>
      <c r="BG861" s="133"/>
    </row>
    <row r="862" spans="1:59" s="20" customFormat="1" ht="12.75" customHeight="1">
      <c r="A862" s="61" t="s">
        <v>37</v>
      </c>
      <c r="B862" s="17">
        <v>16</v>
      </c>
      <c r="C862" s="17">
        <v>0</v>
      </c>
      <c r="D862" s="17">
        <v>14</v>
      </c>
      <c r="E862" s="17">
        <v>2</v>
      </c>
      <c r="F862" s="17">
        <v>0</v>
      </c>
      <c r="G862" s="17"/>
      <c r="H862" s="17">
        <v>2</v>
      </c>
      <c r="I862" s="17">
        <v>0</v>
      </c>
      <c r="J862" s="17">
        <v>2</v>
      </c>
      <c r="K862" s="17">
        <v>0</v>
      </c>
      <c r="L862" s="17">
        <v>0</v>
      </c>
      <c r="M862" s="17"/>
      <c r="N862" s="17">
        <v>2937</v>
      </c>
      <c r="O862" s="17">
        <v>0</v>
      </c>
      <c r="P862" s="17">
        <v>2468</v>
      </c>
      <c r="Q862" s="17">
        <v>469</v>
      </c>
      <c r="R862" s="76">
        <v>0</v>
      </c>
      <c r="S862" s="76"/>
      <c r="T862" s="59">
        <v>2937</v>
      </c>
      <c r="U862" s="15"/>
      <c r="V862" s="15"/>
      <c r="W862" s="15"/>
      <c r="X862" s="15"/>
      <c r="Y862" s="15"/>
      <c r="AA862" s="133"/>
      <c r="AB862" s="133"/>
      <c r="AC862" s="133"/>
      <c r="AD862" s="133"/>
      <c r="AE862" s="133"/>
      <c r="AF862" s="133"/>
      <c r="AG862" s="133"/>
      <c r="AH862" s="133"/>
      <c r="AI862" s="133"/>
      <c r="AJ862" s="133"/>
      <c r="AK862" s="133"/>
      <c r="AL862" s="133"/>
      <c r="AM862" s="133"/>
      <c r="AN862" s="133"/>
      <c r="AO862" s="133"/>
      <c r="AP862" s="133"/>
      <c r="AQ862" s="133"/>
      <c r="AR862" s="133"/>
      <c r="AS862" s="133"/>
      <c r="AT862" s="133"/>
      <c r="AU862" s="133"/>
      <c r="AV862" s="133"/>
      <c r="AW862" s="133"/>
      <c r="AX862" s="133"/>
      <c r="AY862" s="133"/>
      <c r="AZ862" s="133"/>
      <c r="BA862" s="133"/>
      <c r="BB862" s="133"/>
      <c r="BC862" s="133"/>
      <c r="BD862" s="133"/>
      <c r="BE862" s="133"/>
      <c r="BF862" s="133"/>
      <c r="BG862" s="133"/>
    </row>
    <row r="863" spans="1:59" s="20" customFormat="1" ht="12.75" customHeight="1">
      <c r="A863" s="14" t="s">
        <v>38</v>
      </c>
      <c r="B863" s="16">
        <v>0</v>
      </c>
      <c r="C863" s="16">
        <v>0</v>
      </c>
      <c r="D863" s="16">
        <v>0</v>
      </c>
      <c r="E863" s="16">
        <v>0</v>
      </c>
      <c r="F863" s="16">
        <v>0</v>
      </c>
      <c r="G863" s="16">
        <v>0</v>
      </c>
      <c r="H863" s="16">
        <v>0</v>
      </c>
      <c r="I863" s="16">
        <v>0</v>
      </c>
      <c r="J863" s="16">
        <v>0</v>
      </c>
      <c r="K863" s="16">
        <v>0</v>
      </c>
      <c r="L863" s="16">
        <v>0</v>
      </c>
      <c r="M863" s="16">
        <v>0</v>
      </c>
      <c r="N863" s="16">
        <v>4756</v>
      </c>
      <c r="O863" s="16">
        <v>0</v>
      </c>
      <c r="P863" s="16">
        <v>3066</v>
      </c>
      <c r="Q863" s="16">
        <v>1690</v>
      </c>
      <c r="R863" s="18">
        <v>0</v>
      </c>
      <c r="S863" s="18">
        <v>0</v>
      </c>
      <c r="T863" s="19">
        <v>4756</v>
      </c>
      <c r="U863" s="15"/>
      <c r="V863" s="15"/>
      <c r="W863" s="15"/>
      <c r="X863" s="15"/>
      <c r="Y863" s="15"/>
      <c r="AA863" s="133"/>
      <c r="AB863" s="133"/>
      <c r="AC863" s="133"/>
      <c r="AD863" s="133"/>
      <c r="AE863" s="133"/>
      <c r="AF863" s="133"/>
      <c r="AG863" s="133"/>
      <c r="AH863" s="133"/>
      <c r="AI863" s="133"/>
      <c r="AJ863" s="133"/>
      <c r="AK863" s="133"/>
      <c r="AL863" s="133"/>
      <c r="AM863" s="133"/>
      <c r="AN863" s="133"/>
      <c r="AO863" s="133"/>
      <c r="AP863" s="133"/>
      <c r="AQ863" s="133"/>
      <c r="AR863" s="133"/>
      <c r="AS863" s="133"/>
      <c r="AT863" s="133"/>
      <c r="AU863" s="133"/>
      <c r="AV863" s="133"/>
      <c r="AW863" s="133"/>
      <c r="AX863" s="133"/>
      <c r="AY863" s="133"/>
      <c r="AZ863" s="133"/>
      <c r="BA863" s="133"/>
      <c r="BB863" s="133"/>
      <c r="BC863" s="133"/>
      <c r="BD863" s="133"/>
      <c r="BE863" s="133"/>
      <c r="BF863" s="133"/>
      <c r="BG863" s="133"/>
    </row>
    <row r="864" spans="1:59" s="20" customFormat="1" ht="12.75" customHeight="1">
      <c r="A864" s="13" t="s">
        <v>39</v>
      </c>
      <c r="B864" s="56">
        <v>2</v>
      </c>
      <c r="C864" s="56">
        <v>0</v>
      </c>
      <c r="D864" s="56">
        <v>2</v>
      </c>
      <c r="E864" s="56">
        <v>0</v>
      </c>
      <c r="F864" s="56">
        <v>0</v>
      </c>
      <c r="G864" s="56">
        <v>0</v>
      </c>
      <c r="H864" s="56">
        <v>0</v>
      </c>
      <c r="I864" s="56">
        <v>0</v>
      </c>
      <c r="J864" s="56">
        <v>0</v>
      </c>
      <c r="K864" s="56">
        <v>0</v>
      </c>
      <c r="L864" s="56">
        <v>0</v>
      </c>
      <c r="M864" s="56">
        <v>0</v>
      </c>
      <c r="N864" s="56">
        <v>1314</v>
      </c>
      <c r="O864" s="56">
        <v>0</v>
      </c>
      <c r="P864" s="56">
        <v>898</v>
      </c>
      <c r="Q864" s="56">
        <v>416</v>
      </c>
      <c r="R864" s="75">
        <v>0</v>
      </c>
      <c r="S864" s="75">
        <v>0</v>
      </c>
      <c r="T864" s="57">
        <v>1314</v>
      </c>
      <c r="U864" s="15"/>
      <c r="V864" s="15"/>
      <c r="W864" s="15"/>
      <c r="X864" s="15"/>
      <c r="Y864" s="15"/>
      <c r="AA864" s="133"/>
      <c r="AB864" s="133"/>
      <c r="AC864" s="133"/>
      <c r="AD864" s="133"/>
      <c r="AE864" s="133"/>
      <c r="AF864" s="133"/>
      <c r="AG864" s="133"/>
      <c r="AH864" s="133"/>
      <c r="AI864" s="133"/>
      <c r="AJ864" s="133"/>
      <c r="AK864" s="133"/>
      <c r="AL864" s="133"/>
      <c r="AM864" s="133"/>
      <c r="AN864" s="133"/>
      <c r="AO864" s="133"/>
      <c r="AP864" s="133"/>
      <c r="AQ864" s="133"/>
      <c r="AR864" s="133"/>
      <c r="AS864" s="133"/>
      <c r="AT864" s="133"/>
      <c r="AU864" s="133"/>
      <c r="AV864" s="133"/>
      <c r="AW864" s="133"/>
      <c r="AX864" s="133"/>
      <c r="AY864" s="133"/>
      <c r="AZ864" s="133"/>
      <c r="BA864" s="133"/>
      <c r="BB864" s="133"/>
      <c r="BC864" s="133"/>
      <c r="BD864" s="133"/>
      <c r="BE864" s="133"/>
      <c r="BF864" s="133"/>
      <c r="BG864" s="133"/>
    </row>
    <row r="865" spans="1:59" s="20" customFormat="1" ht="12.75" customHeight="1">
      <c r="A865" s="61" t="s">
        <v>40</v>
      </c>
      <c r="B865" s="17">
        <v>0</v>
      </c>
      <c r="C865" s="17">
        <v>0</v>
      </c>
      <c r="D865" s="17">
        <v>0</v>
      </c>
      <c r="E865" s="17">
        <v>0</v>
      </c>
      <c r="F865" s="17">
        <v>0</v>
      </c>
      <c r="G865" s="17"/>
      <c r="H865" s="17">
        <v>0</v>
      </c>
      <c r="I865" s="17">
        <v>0</v>
      </c>
      <c r="J865" s="17">
        <v>0</v>
      </c>
      <c r="K865" s="17">
        <v>0</v>
      </c>
      <c r="L865" s="17">
        <v>0</v>
      </c>
      <c r="M865" s="17"/>
      <c r="N865" s="17">
        <v>3984</v>
      </c>
      <c r="O865" s="17">
        <v>0</v>
      </c>
      <c r="P865" s="17">
        <v>2822</v>
      </c>
      <c r="Q865" s="17">
        <v>1150</v>
      </c>
      <c r="R865" s="76">
        <v>12</v>
      </c>
      <c r="S865" s="76"/>
      <c r="T865" s="59">
        <v>3984</v>
      </c>
      <c r="U865" s="15"/>
      <c r="V865" s="15"/>
      <c r="W865" s="15"/>
      <c r="X865" s="15"/>
      <c r="Y865" s="15"/>
      <c r="AA865" s="133"/>
      <c r="AB865" s="133"/>
      <c r="AC865" s="133"/>
      <c r="AD865" s="133"/>
      <c r="AE865" s="133"/>
      <c r="AF865" s="133"/>
      <c r="AG865" s="133"/>
      <c r="AH865" s="133"/>
      <c r="AI865" s="133"/>
      <c r="AJ865" s="133"/>
      <c r="AK865" s="133"/>
      <c r="AL865" s="133"/>
      <c r="AM865" s="133"/>
      <c r="AN865" s="133"/>
      <c r="AO865" s="133"/>
      <c r="AP865" s="133"/>
      <c r="AQ865" s="133"/>
      <c r="AR865" s="133"/>
      <c r="AS865" s="133"/>
      <c r="AT865" s="133"/>
      <c r="AU865" s="133"/>
      <c r="AV865" s="133"/>
      <c r="AW865" s="133"/>
      <c r="AX865" s="133"/>
      <c r="AY865" s="133"/>
      <c r="AZ865" s="133"/>
      <c r="BA865" s="133"/>
      <c r="BB865" s="133"/>
      <c r="BC865" s="133"/>
      <c r="BD865" s="133"/>
      <c r="BE865" s="133"/>
      <c r="BF865" s="133"/>
      <c r="BG865" s="133"/>
    </row>
    <row r="866" spans="1:59" s="20" customFormat="1" ht="12.75" customHeight="1">
      <c r="A866" s="61" t="s">
        <v>41</v>
      </c>
      <c r="B866" s="17">
        <v>9</v>
      </c>
      <c r="C866" s="17">
        <v>0</v>
      </c>
      <c r="D866" s="17">
        <v>8</v>
      </c>
      <c r="E866" s="17">
        <v>1</v>
      </c>
      <c r="F866" s="17">
        <v>0</v>
      </c>
      <c r="G866" s="17">
        <v>0</v>
      </c>
      <c r="H866" s="17">
        <v>0</v>
      </c>
      <c r="I866" s="17">
        <v>0</v>
      </c>
      <c r="J866" s="17">
        <v>0</v>
      </c>
      <c r="K866" s="17">
        <v>0</v>
      </c>
      <c r="L866" s="17">
        <v>0</v>
      </c>
      <c r="M866" s="17">
        <v>0</v>
      </c>
      <c r="N866" s="17">
        <v>6465</v>
      </c>
      <c r="O866" s="17">
        <v>0</v>
      </c>
      <c r="P866" s="17">
        <v>5238</v>
      </c>
      <c r="Q866" s="17">
        <v>1222</v>
      </c>
      <c r="R866" s="76">
        <v>5</v>
      </c>
      <c r="S866" s="76">
        <v>0</v>
      </c>
      <c r="T866" s="59">
        <v>6465</v>
      </c>
      <c r="U866" s="15"/>
      <c r="V866" s="15"/>
      <c r="W866" s="15"/>
      <c r="X866" s="15"/>
      <c r="Y866" s="15"/>
      <c r="AA866" s="133"/>
      <c r="AB866" s="133"/>
      <c r="AC866" s="133"/>
      <c r="AD866" s="133"/>
      <c r="AE866" s="133"/>
      <c r="AF866" s="133"/>
      <c r="AG866" s="133"/>
      <c r="AH866" s="133"/>
      <c r="AI866" s="133"/>
      <c r="AJ866" s="133"/>
      <c r="AK866" s="133"/>
      <c r="AL866" s="133"/>
      <c r="AM866" s="133"/>
      <c r="AN866" s="133"/>
      <c r="AO866" s="133"/>
      <c r="AP866" s="133"/>
      <c r="AQ866" s="133"/>
      <c r="AR866" s="133"/>
      <c r="AS866" s="133"/>
      <c r="AT866" s="133"/>
      <c r="AU866" s="133"/>
      <c r="AV866" s="133"/>
      <c r="AW866" s="133"/>
      <c r="AX866" s="133"/>
      <c r="AY866" s="133"/>
      <c r="AZ866" s="133"/>
      <c r="BA866" s="133"/>
      <c r="BB866" s="133"/>
      <c r="BC866" s="133"/>
      <c r="BD866" s="133"/>
      <c r="BE866" s="133"/>
      <c r="BF866" s="133"/>
      <c r="BG866" s="133"/>
    </row>
    <row r="867" spans="1:59" s="20" customFormat="1" ht="12.75" customHeight="1">
      <c r="A867" s="61" t="s">
        <v>42</v>
      </c>
      <c r="B867" s="17">
        <v>0</v>
      </c>
      <c r="C867" s="17">
        <v>0</v>
      </c>
      <c r="D867" s="17">
        <v>0</v>
      </c>
      <c r="E867" s="17">
        <v>0</v>
      </c>
      <c r="F867" s="17">
        <v>0</v>
      </c>
      <c r="G867" s="17">
        <v>0</v>
      </c>
      <c r="H867" s="17">
        <v>1</v>
      </c>
      <c r="I867" s="17">
        <v>0</v>
      </c>
      <c r="J867" s="17">
        <v>1</v>
      </c>
      <c r="K867" s="17">
        <v>0</v>
      </c>
      <c r="L867" s="17">
        <v>0</v>
      </c>
      <c r="M867" s="17">
        <v>0</v>
      </c>
      <c r="N867" s="17">
        <v>7754</v>
      </c>
      <c r="O867" s="17">
        <v>0</v>
      </c>
      <c r="P867" s="17">
        <v>5392</v>
      </c>
      <c r="Q867" s="17">
        <v>2346</v>
      </c>
      <c r="R867" s="76">
        <v>16</v>
      </c>
      <c r="S867" s="76">
        <v>0</v>
      </c>
      <c r="T867" s="59">
        <v>7754</v>
      </c>
      <c r="U867" s="15"/>
      <c r="V867" s="15"/>
      <c r="W867" s="15"/>
      <c r="X867" s="15"/>
      <c r="Y867" s="15"/>
      <c r="AA867" s="133"/>
      <c r="AB867" s="133"/>
      <c r="AC867" s="133"/>
      <c r="AD867" s="133"/>
      <c r="AE867" s="133"/>
      <c r="AF867" s="133"/>
      <c r="AG867" s="133"/>
      <c r="AH867" s="133"/>
      <c r="AI867" s="133"/>
      <c r="AJ867" s="133"/>
      <c r="AK867" s="133"/>
      <c r="AL867" s="133"/>
      <c r="AM867" s="133"/>
      <c r="AN867" s="133"/>
      <c r="AO867" s="133"/>
      <c r="AP867" s="133"/>
      <c r="AQ867" s="133"/>
      <c r="AR867" s="133"/>
      <c r="AS867" s="133"/>
      <c r="AT867" s="133"/>
      <c r="AU867" s="133"/>
      <c r="AV867" s="133"/>
      <c r="AW867" s="133"/>
      <c r="AX867" s="133"/>
      <c r="AY867" s="133"/>
      <c r="AZ867" s="133"/>
      <c r="BA867" s="133"/>
      <c r="BB867" s="133"/>
      <c r="BC867" s="133"/>
      <c r="BD867" s="133"/>
      <c r="BE867" s="133"/>
      <c r="BF867" s="133"/>
      <c r="BG867" s="133"/>
    </row>
    <row r="868" spans="1:59" s="20" customFormat="1" ht="12.75" customHeight="1">
      <c r="A868" s="14" t="s">
        <v>43</v>
      </c>
      <c r="B868" s="16">
        <v>1</v>
      </c>
      <c r="C868" s="16">
        <v>0</v>
      </c>
      <c r="D868" s="16">
        <v>1</v>
      </c>
      <c r="E868" s="16">
        <v>0</v>
      </c>
      <c r="F868" s="16">
        <v>0</v>
      </c>
      <c r="G868" s="16">
        <v>0</v>
      </c>
      <c r="H868" s="16">
        <v>4</v>
      </c>
      <c r="I868" s="16">
        <v>0</v>
      </c>
      <c r="J868" s="16">
        <v>0</v>
      </c>
      <c r="K868" s="16">
        <v>0</v>
      </c>
      <c r="L868" s="16">
        <v>4</v>
      </c>
      <c r="M868" s="16">
        <v>0</v>
      </c>
      <c r="N868" s="16">
        <v>4642</v>
      </c>
      <c r="O868" s="16">
        <v>0</v>
      </c>
      <c r="P868" s="16">
        <v>3437</v>
      </c>
      <c r="Q868" s="16">
        <v>1205</v>
      </c>
      <c r="R868" s="18">
        <v>0</v>
      </c>
      <c r="S868" s="18">
        <v>0</v>
      </c>
      <c r="T868" s="19">
        <v>4642</v>
      </c>
      <c r="U868" s="15"/>
      <c r="V868" s="15"/>
      <c r="W868" s="15"/>
      <c r="X868" s="15"/>
      <c r="Y868" s="15"/>
      <c r="AA868" s="133"/>
      <c r="AB868" s="133"/>
      <c r="AC868" s="133"/>
      <c r="AD868" s="133"/>
      <c r="AE868" s="133"/>
      <c r="AF868" s="133"/>
      <c r="AG868" s="133"/>
      <c r="AH868" s="133"/>
      <c r="AI868" s="133"/>
      <c r="AJ868" s="133"/>
      <c r="AK868" s="133"/>
      <c r="AL868" s="133"/>
      <c r="AM868" s="133"/>
      <c r="AN868" s="133"/>
      <c r="AO868" s="133"/>
      <c r="AP868" s="133"/>
      <c r="AQ868" s="133"/>
      <c r="AR868" s="133"/>
      <c r="AS868" s="133"/>
      <c r="AT868" s="133"/>
      <c r="AU868" s="133"/>
      <c r="AV868" s="133"/>
      <c r="AW868" s="133"/>
      <c r="AX868" s="133"/>
      <c r="AY868" s="133"/>
      <c r="AZ868" s="133"/>
      <c r="BA868" s="133"/>
      <c r="BB868" s="133"/>
      <c r="BC868" s="133"/>
      <c r="BD868" s="133"/>
      <c r="BE868" s="133"/>
      <c r="BF868" s="133"/>
      <c r="BG868" s="133"/>
    </row>
    <row r="869" spans="1:59" s="20" customFormat="1" ht="12.75" customHeight="1">
      <c r="A869" s="13" t="s">
        <v>44</v>
      </c>
      <c r="B869" s="56">
        <v>15</v>
      </c>
      <c r="C869" s="56">
        <v>0</v>
      </c>
      <c r="D869" s="56">
        <v>14</v>
      </c>
      <c r="E869" s="56">
        <v>1</v>
      </c>
      <c r="F869" s="56">
        <v>0</v>
      </c>
      <c r="G869" s="56"/>
      <c r="H869" s="56">
        <v>0</v>
      </c>
      <c r="I869" s="56">
        <v>0</v>
      </c>
      <c r="J869" s="56">
        <v>0</v>
      </c>
      <c r="K869" s="56">
        <v>0</v>
      </c>
      <c r="L869" s="56">
        <v>0</v>
      </c>
      <c r="M869" s="56"/>
      <c r="N869" s="56">
        <v>2175</v>
      </c>
      <c r="O869" s="56">
        <v>0</v>
      </c>
      <c r="P869" s="56">
        <v>1418</v>
      </c>
      <c r="Q869" s="56">
        <v>757</v>
      </c>
      <c r="R869" s="75">
        <v>0</v>
      </c>
      <c r="S869" s="75"/>
      <c r="T869" s="57">
        <v>2175</v>
      </c>
      <c r="U869" s="15"/>
      <c r="V869" s="15"/>
      <c r="W869" s="15"/>
      <c r="X869" s="15"/>
      <c r="Y869" s="15"/>
      <c r="AA869" s="133"/>
      <c r="AB869" s="133"/>
      <c r="AC869" s="133"/>
      <c r="AD869" s="133"/>
      <c r="AE869" s="133"/>
      <c r="AF869" s="133"/>
      <c r="AG869" s="133"/>
      <c r="AH869" s="133"/>
      <c r="AI869" s="133"/>
      <c r="AJ869" s="133"/>
      <c r="AK869" s="133"/>
      <c r="AL869" s="133"/>
      <c r="AM869" s="133"/>
      <c r="AN869" s="133"/>
      <c r="AO869" s="133"/>
      <c r="AP869" s="133"/>
      <c r="AQ869" s="133"/>
      <c r="AR869" s="133"/>
      <c r="AS869" s="133"/>
      <c r="AT869" s="133"/>
      <c r="AU869" s="133"/>
      <c r="AV869" s="133"/>
      <c r="AW869" s="133"/>
      <c r="AX869" s="133"/>
      <c r="AY869" s="133"/>
      <c r="AZ869" s="133"/>
      <c r="BA869" s="133"/>
      <c r="BB869" s="133"/>
      <c r="BC869" s="133"/>
      <c r="BD869" s="133"/>
      <c r="BE869" s="133"/>
      <c r="BF869" s="133"/>
      <c r="BG869" s="133"/>
    </row>
    <row r="870" spans="1:59" s="20" customFormat="1" ht="12.75" customHeight="1">
      <c r="A870" s="61" t="s">
        <v>45</v>
      </c>
      <c r="B870" s="17">
        <v>8</v>
      </c>
      <c r="C870" s="17">
        <v>0</v>
      </c>
      <c r="D870" s="17">
        <v>8</v>
      </c>
      <c r="E870" s="17">
        <v>0</v>
      </c>
      <c r="F870" s="17">
        <v>0</v>
      </c>
      <c r="G870" s="17"/>
      <c r="H870" s="17">
        <v>0</v>
      </c>
      <c r="I870" s="17">
        <v>0</v>
      </c>
      <c r="J870" s="17">
        <v>0</v>
      </c>
      <c r="K870" s="17">
        <v>0</v>
      </c>
      <c r="L870" s="17">
        <v>0</v>
      </c>
      <c r="M870" s="17"/>
      <c r="N870" s="17">
        <v>816</v>
      </c>
      <c r="O870" s="17">
        <v>0</v>
      </c>
      <c r="P870" s="17">
        <v>672</v>
      </c>
      <c r="Q870" s="17">
        <v>144</v>
      </c>
      <c r="R870" s="76">
        <v>0</v>
      </c>
      <c r="S870" s="76"/>
      <c r="T870" s="59">
        <v>816</v>
      </c>
      <c r="U870" s="15"/>
      <c r="V870" s="15"/>
      <c r="W870" s="15"/>
      <c r="X870" s="15"/>
      <c r="Y870" s="15"/>
      <c r="AA870" s="133"/>
      <c r="AB870" s="133"/>
      <c r="AC870" s="133"/>
      <c r="AD870" s="133"/>
      <c r="AE870" s="133"/>
      <c r="AF870" s="133"/>
      <c r="AG870" s="133"/>
      <c r="AH870" s="133"/>
      <c r="AI870" s="133"/>
      <c r="AJ870" s="133"/>
      <c r="AK870" s="133"/>
      <c r="AL870" s="133"/>
      <c r="AM870" s="133"/>
      <c r="AN870" s="133"/>
      <c r="AO870" s="133"/>
      <c r="AP870" s="133"/>
      <c r="AQ870" s="133"/>
      <c r="AR870" s="133"/>
      <c r="AS870" s="133"/>
      <c r="AT870" s="133"/>
      <c r="AU870" s="133"/>
      <c r="AV870" s="133"/>
      <c r="AW870" s="133"/>
      <c r="AX870" s="133"/>
      <c r="AY870" s="133"/>
      <c r="AZ870" s="133"/>
      <c r="BA870" s="133"/>
      <c r="BB870" s="133"/>
      <c r="BC870" s="133"/>
      <c r="BD870" s="133"/>
      <c r="BE870" s="133"/>
      <c r="BF870" s="133"/>
      <c r="BG870" s="133"/>
    </row>
    <row r="871" spans="1:59" s="20" customFormat="1" ht="12.75" customHeight="1">
      <c r="A871" s="61" t="s">
        <v>46</v>
      </c>
      <c r="B871" s="17">
        <v>32</v>
      </c>
      <c r="C871" s="17">
        <v>0</v>
      </c>
      <c r="D871" s="17">
        <v>25</v>
      </c>
      <c r="E871" s="17">
        <v>6</v>
      </c>
      <c r="F871" s="17">
        <v>1</v>
      </c>
      <c r="G871" s="17">
        <v>0</v>
      </c>
      <c r="H871" s="17">
        <v>0</v>
      </c>
      <c r="I871" s="17">
        <v>0</v>
      </c>
      <c r="J871" s="17">
        <v>0</v>
      </c>
      <c r="K871" s="17">
        <v>0</v>
      </c>
      <c r="L871" s="17">
        <v>0</v>
      </c>
      <c r="M871" s="17">
        <v>0</v>
      </c>
      <c r="N871" s="17">
        <v>6920</v>
      </c>
      <c r="O871" s="17">
        <v>0</v>
      </c>
      <c r="P871" s="17">
        <v>4409</v>
      </c>
      <c r="Q871" s="17">
        <v>2509</v>
      </c>
      <c r="R871" s="76">
        <v>2</v>
      </c>
      <c r="S871" s="76">
        <v>0</v>
      </c>
      <c r="T871" s="59">
        <v>6920</v>
      </c>
      <c r="U871" s="15"/>
      <c r="V871" s="15"/>
      <c r="W871" s="15"/>
      <c r="X871" s="15"/>
      <c r="Y871" s="15"/>
      <c r="AA871" s="133"/>
      <c r="AB871" s="133"/>
      <c r="AC871" s="133"/>
      <c r="AD871" s="133"/>
      <c r="AE871" s="133"/>
      <c r="AF871" s="133"/>
      <c r="AG871" s="133"/>
      <c r="AH871" s="133"/>
      <c r="AI871" s="133"/>
      <c r="AJ871" s="133"/>
      <c r="AK871" s="133"/>
      <c r="AL871" s="133"/>
      <c r="AM871" s="133"/>
      <c r="AN871" s="133"/>
      <c r="AO871" s="133"/>
      <c r="AP871" s="133"/>
      <c r="AQ871" s="133"/>
      <c r="AR871" s="133"/>
      <c r="AS871" s="133"/>
      <c r="AT871" s="133"/>
      <c r="AU871" s="133"/>
      <c r="AV871" s="133"/>
      <c r="AW871" s="133"/>
      <c r="AX871" s="133"/>
      <c r="AY871" s="133"/>
      <c r="AZ871" s="133"/>
      <c r="BA871" s="133"/>
      <c r="BB871" s="133"/>
      <c r="BC871" s="133"/>
      <c r="BD871" s="133"/>
      <c r="BE871" s="133"/>
      <c r="BF871" s="133"/>
      <c r="BG871" s="133"/>
    </row>
    <row r="872" spans="1:59" s="20" customFormat="1" ht="12.75" customHeight="1">
      <c r="A872" s="61" t="s">
        <v>47</v>
      </c>
      <c r="B872" s="17">
        <v>103</v>
      </c>
      <c r="C872" s="17">
        <v>0</v>
      </c>
      <c r="D872" s="17">
        <v>95</v>
      </c>
      <c r="E872" s="17">
        <v>8</v>
      </c>
      <c r="F872" s="17">
        <v>0</v>
      </c>
      <c r="G872" s="17"/>
      <c r="H872" s="17">
        <v>0</v>
      </c>
      <c r="I872" s="17">
        <v>0</v>
      </c>
      <c r="J872" s="17">
        <v>0</v>
      </c>
      <c r="K872" s="17">
        <v>0</v>
      </c>
      <c r="L872" s="17">
        <v>0</v>
      </c>
      <c r="M872" s="17"/>
      <c r="N872" s="17">
        <v>6338</v>
      </c>
      <c r="O872" s="17">
        <v>0</v>
      </c>
      <c r="P872" s="17">
        <v>4840</v>
      </c>
      <c r="Q872" s="17">
        <v>1498</v>
      </c>
      <c r="R872" s="76">
        <v>0</v>
      </c>
      <c r="S872" s="76"/>
      <c r="T872" s="59">
        <v>6338</v>
      </c>
      <c r="U872" s="15"/>
      <c r="V872" s="15"/>
      <c r="W872" s="15"/>
      <c r="X872" s="15"/>
      <c r="Y872" s="15"/>
      <c r="AA872" s="133"/>
      <c r="AB872" s="133"/>
      <c r="AC872" s="133"/>
      <c r="AD872" s="133"/>
      <c r="AE872" s="133"/>
      <c r="AF872" s="133"/>
      <c r="AG872" s="133"/>
      <c r="AH872" s="133"/>
      <c r="AI872" s="133"/>
      <c r="AJ872" s="133"/>
      <c r="AK872" s="133"/>
      <c r="AL872" s="133"/>
      <c r="AM872" s="133"/>
      <c r="AN872" s="133"/>
      <c r="AO872" s="133"/>
      <c r="AP872" s="133"/>
      <c r="AQ872" s="133"/>
      <c r="AR872" s="133"/>
      <c r="AS872" s="133"/>
      <c r="AT872" s="133"/>
      <c r="AU872" s="133"/>
      <c r="AV872" s="133"/>
      <c r="AW872" s="133"/>
      <c r="AX872" s="133"/>
      <c r="AY872" s="133"/>
      <c r="AZ872" s="133"/>
      <c r="BA872" s="133"/>
      <c r="BB872" s="133"/>
      <c r="BC872" s="133"/>
      <c r="BD872" s="133"/>
      <c r="BE872" s="133"/>
      <c r="BF872" s="133"/>
      <c r="BG872" s="133"/>
    </row>
    <row r="873" spans="1:59" s="20" customFormat="1" ht="12.75" customHeight="1">
      <c r="A873" s="14" t="s">
        <v>48</v>
      </c>
      <c r="B873" s="16">
        <v>0</v>
      </c>
      <c r="C873" s="16">
        <v>0</v>
      </c>
      <c r="D873" s="16">
        <v>0</v>
      </c>
      <c r="E873" s="16">
        <v>0</v>
      </c>
      <c r="F873" s="16">
        <v>0</v>
      </c>
      <c r="G873" s="16"/>
      <c r="H873" s="16">
        <v>3</v>
      </c>
      <c r="I873" s="16">
        <v>0</v>
      </c>
      <c r="J873" s="16">
        <v>3</v>
      </c>
      <c r="K873" s="16">
        <v>0</v>
      </c>
      <c r="L873" s="16">
        <v>0</v>
      </c>
      <c r="M873" s="16"/>
      <c r="N873" s="16">
        <v>8369</v>
      </c>
      <c r="O873" s="16">
        <v>0</v>
      </c>
      <c r="P873" s="16">
        <v>6596</v>
      </c>
      <c r="Q873" s="16">
        <v>1773</v>
      </c>
      <c r="R873" s="18">
        <v>0</v>
      </c>
      <c r="S873" s="18"/>
      <c r="T873" s="19">
        <v>8369</v>
      </c>
      <c r="U873" s="15"/>
      <c r="V873" s="15"/>
      <c r="W873" s="15"/>
      <c r="X873" s="15"/>
      <c r="Y873" s="15"/>
      <c r="AA873" s="133"/>
      <c r="AB873" s="133"/>
      <c r="AC873" s="133"/>
      <c r="AD873" s="133"/>
      <c r="AE873" s="133"/>
      <c r="AF873" s="133"/>
      <c r="AG873" s="133"/>
      <c r="AH873" s="133"/>
      <c r="AI873" s="133"/>
      <c r="AJ873" s="133"/>
      <c r="AK873" s="133"/>
      <c r="AL873" s="133"/>
      <c r="AM873" s="133"/>
      <c r="AN873" s="133"/>
      <c r="AO873" s="133"/>
      <c r="AP873" s="133"/>
      <c r="AQ873" s="133"/>
      <c r="AR873" s="133"/>
      <c r="AS873" s="133"/>
      <c r="AT873" s="133"/>
      <c r="AU873" s="133"/>
      <c r="AV873" s="133"/>
      <c r="AW873" s="133"/>
      <c r="AX873" s="133"/>
      <c r="AY873" s="133"/>
      <c r="AZ873" s="133"/>
      <c r="BA873" s="133"/>
      <c r="BB873" s="133"/>
      <c r="BC873" s="133"/>
      <c r="BD873" s="133"/>
      <c r="BE873" s="133"/>
      <c r="BF873" s="133"/>
      <c r="BG873" s="133"/>
    </row>
    <row r="874" spans="1:59" s="20" customFormat="1" ht="12.75" customHeight="1">
      <c r="A874" s="13" t="s">
        <v>49</v>
      </c>
      <c r="B874" s="56">
        <v>0</v>
      </c>
      <c r="C874" s="56">
        <v>0</v>
      </c>
      <c r="D874" s="56">
        <v>0</v>
      </c>
      <c r="E874" s="56">
        <v>0</v>
      </c>
      <c r="F874" s="56">
        <v>0</v>
      </c>
      <c r="G874" s="56"/>
      <c r="H874" s="56">
        <v>0</v>
      </c>
      <c r="I874" s="56">
        <v>0</v>
      </c>
      <c r="J874" s="56">
        <v>0</v>
      </c>
      <c r="K874" s="56">
        <v>0</v>
      </c>
      <c r="L874" s="56">
        <v>0</v>
      </c>
      <c r="M874" s="56"/>
      <c r="N874" s="56">
        <v>3327</v>
      </c>
      <c r="O874" s="56">
        <v>0</v>
      </c>
      <c r="P874" s="56">
        <v>2311</v>
      </c>
      <c r="Q874" s="56">
        <v>1016</v>
      </c>
      <c r="R874" s="75">
        <v>0</v>
      </c>
      <c r="S874" s="75"/>
      <c r="T874" s="57">
        <v>3327</v>
      </c>
      <c r="U874" s="15"/>
      <c r="V874" s="15"/>
      <c r="W874" s="15"/>
      <c r="X874" s="15"/>
      <c r="Y874" s="15"/>
      <c r="AA874" s="133"/>
      <c r="AB874" s="133"/>
      <c r="AC874" s="133"/>
      <c r="AD874" s="133"/>
      <c r="AE874" s="133"/>
      <c r="AF874" s="133"/>
      <c r="AG874" s="133"/>
      <c r="AH874" s="133"/>
      <c r="AI874" s="133"/>
      <c r="AJ874" s="133"/>
      <c r="AK874" s="133"/>
      <c r="AL874" s="133"/>
      <c r="AM874" s="133"/>
      <c r="AN874" s="133"/>
      <c r="AO874" s="133"/>
      <c r="AP874" s="133"/>
      <c r="AQ874" s="133"/>
      <c r="AR874" s="133"/>
      <c r="AS874" s="133"/>
      <c r="AT874" s="133"/>
      <c r="AU874" s="133"/>
      <c r="AV874" s="133"/>
      <c r="AW874" s="133"/>
      <c r="AX874" s="133"/>
      <c r="AY874" s="133"/>
      <c r="AZ874" s="133"/>
      <c r="BA874" s="133"/>
      <c r="BB874" s="133"/>
      <c r="BC874" s="133"/>
      <c r="BD874" s="133"/>
      <c r="BE874" s="133"/>
      <c r="BF874" s="133"/>
      <c r="BG874" s="133"/>
    </row>
    <row r="875" spans="1:59" s="20" customFormat="1" ht="12.75" customHeight="1">
      <c r="A875" s="61" t="s">
        <v>50</v>
      </c>
      <c r="B875" s="17">
        <v>0</v>
      </c>
      <c r="C875" s="17">
        <v>0</v>
      </c>
      <c r="D875" s="17">
        <v>0</v>
      </c>
      <c r="E875" s="17">
        <v>0</v>
      </c>
      <c r="F875" s="17">
        <v>0</v>
      </c>
      <c r="G875" s="17"/>
      <c r="H875" s="17">
        <v>0</v>
      </c>
      <c r="I875" s="17">
        <v>0</v>
      </c>
      <c r="J875" s="17">
        <v>0</v>
      </c>
      <c r="K875" s="17">
        <v>0</v>
      </c>
      <c r="L875" s="17">
        <v>0</v>
      </c>
      <c r="M875" s="17"/>
      <c r="N875" s="17">
        <v>934</v>
      </c>
      <c r="O875" s="17">
        <v>0</v>
      </c>
      <c r="P875" s="17">
        <v>526</v>
      </c>
      <c r="Q875" s="17">
        <v>407</v>
      </c>
      <c r="R875" s="76">
        <v>1</v>
      </c>
      <c r="S875" s="76"/>
      <c r="T875" s="59">
        <v>934</v>
      </c>
      <c r="U875" s="15"/>
      <c r="V875" s="15"/>
      <c r="W875" s="15"/>
      <c r="X875" s="15"/>
      <c r="Y875" s="15"/>
      <c r="AA875" s="133"/>
      <c r="AB875" s="133"/>
      <c r="AC875" s="133"/>
      <c r="AD875" s="133"/>
      <c r="AE875" s="133"/>
      <c r="AF875" s="133"/>
      <c r="AG875" s="133"/>
      <c r="AH875" s="133"/>
      <c r="AI875" s="133"/>
      <c r="AJ875" s="133"/>
      <c r="AK875" s="133"/>
      <c r="AL875" s="133"/>
      <c r="AM875" s="133"/>
      <c r="AN875" s="133"/>
      <c r="AO875" s="133"/>
      <c r="AP875" s="133"/>
      <c r="AQ875" s="133"/>
      <c r="AR875" s="133"/>
      <c r="AS875" s="133"/>
      <c r="AT875" s="133"/>
      <c r="AU875" s="133"/>
      <c r="AV875" s="133"/>
      <c r="AW875" s="133"/>
      <c r="AX875" s="133"/>
      <c r="AY875" s="133"/>
      <c r="AZ875" s="133"/>
      <c r="BA875" s="133"/>
      <c r="BB875" s="133"/>
      <c r="BC875" s="133"/>
      <c r="BD875" s="133"/>
      <c r="BE875" s="133"/>
      <c r="BF875" s="133"/>
      <c r="BG875" s="133"/>
    </row>
    <row r="876" spans="1:59" s="20" customFormat="1" ht="12.75" customHeight="1">
      <c r="A876" s="61" t="s">
        <v>51</v>
      </c>
      <c r="B876" s="17">
        <v>0</v>
      </c>
      <c r="C876" s="17">
        <v>0</v>
      </c>
      <c r="D876" s="17">
        <v>0</v>
      </c>
      <c r="E876" s="17">
        <v>0</v>
      </c>
      <c r="F876" s="17">
        <v>0</v>
      </c>
      <c r="G876" s="17">
        <v>0</v>
      </c>
      <c r="H876" s="17">
        <v>5</v>
      </c>
      <c r="I876" s="17">
        <v>0</v>
      </c>
      <c r="J876" s="17">
        <v>4</v>
      </c>
      <c r="K876" s="17">
        <v>1</v>
      </c>
      <c r="L876" s="17">
        <v>0</v>
      </c>
      <c r="M876" s="17">
        <v>0</v>
      </c>
      <c r="N876" s="17">
        <v>7833</v>
      </c>
      <c r="O876" s="17">
        <v>0</v>
      </c>
      <c r="P876" s="17">
        <v>5365</v>
      </c>
      <c r="Q876" s="17">
        <v>2463</v>
      </c>
      <c r="R876" s="76">
        <v>5</v>
      </c>
      <c r="S876" s="76">
        <v>0</v>
      </c>
      <c r="T876" s="59">
        <v>7833</v>
      </c>
      <c r="U876" s="15"/>
      <c r="V876" s="15"/>
      <c r="W876" s="15"/>
      <c r="X876" s="15"/>
      <c r="Y876" s="15"/>
      <c r="AA876" s="133"/>
      <c r="AB876" s="133"/>
      <c r="AC876" s="133"/>
      <c r="AD876" s="133"/>
      <c r="AE876" s="133"/>
      <c r="AF876" s="133"/>
      <c r="AG876" s="133"/>
      <c r="AH876" s="133"/>
      <c r="AI876" s="133"/>
      <c r="AJ876" s="133"/>
      <c r="AK876" s="133"/>
      <c r="AL876" s="133"/>
      <c r="AM876" s="133"/>
      <c r="AN876" s="133"/>
      <c r="AO876" s="133"/>
      <c r="AP876" s="133"/>
      <c r="AQ876" s="133"/>
      <c r="AR876" s="133"/>
      <c r="AS876" s="133"/>
      <c r="AT876" s="133"/>
      <c r="AU876" s="133"/>
      <c r="AV876" s="133"/>
      <c r="AW876" s="133"/>
      <c r="AX876" s="133"/>
      <c r="AY876" s="133"/>
      <c r="AZ876" s="133"/>
      <c r="BA876" s="133"/>
      <c r="BB876" s="133"/>
      <c r="BC876" s="133"/>
      <c r="BD876" s="133"/>
      <c r="BE876" s="133"/>
      <c r="BF876" s="133"/>
      <c r="BG876" s="133"/>
    </row>
    <row r="877" spans="1:59" s="20" customFormat="1" ht="12.75" customHeight="1">
      <c r="A877" s="61" t="s">
        <v>52</v>
      </c>
      <c r="B877" s="17">
        <v>0</v>
      </c>
      <c r="C877" s="17">
        <v>0</v>
      </c>
      <c r="D877" s="17">
        <v>0</v>
      </c>
      <c r="E877" s="17">
        <v>0</v>
      </c>
      <c r="F877" s="17">
        <v>0</v>
      </c>
      <c r="G877" s="17"/>
      <c r="H877" s="17">
        <v>0</v>
      </c>
      <c r="I877" s="17">
        <v>0</v>
      </c>
      <c r="J877" s="17">
        <v>0</v>
      </c>
      <c r="K877" s="17">
        <v>0</v>
      </c>
      <c r="L877" s="17">
        <v>0</v>
      </c>
      <c r="M877" s="17"/>
      <c r="N877" s="17">
        <v>5186</v>
      </c>
      <c r="O877" s="17">
        <v>0</v>
      </c>
      <c r="P877" s="17">
        <v>3740</v>
      </c>
      <c r="Q877" s="17">
        <v>1445</v>
      </c>
      <c r="R877" s="76">
        <v>1</v>
      </c>
      <c r="S877" s="76"/>
      <c r="T877" s="59">
        <v>5186</v>
      </c>
      <c r="U877" s="15"/>
      <c r="V877" s="15"/>
      <c r="W877" s="15"/>
      <c r="X877" s="15"/>
      <c r="Y877" s="15"/>
      <c r="AA877" s="133"/>
      <c r="AB877" s="133"/>
      <c r="AC877" s="133"/>
      <c r="AD877" s="133"/>
      <c r="AE877" s="133"/>
      <c r="AF877" s="133"/>
      <c r="AG877" s="133"/>
      <c r="AH877" s="133"/>
      <c r="AI877" s="133"/>
      <c r="AJ877" s="133"/>
      <c r="AK877" s="133"/>
      <c r="AL877" s="133"/>
      <c r="AM877" s="133"/>
      <c r="AN877" s="133"/>
      <c r="AO877" s="133"/>
      <c r="AP877" s="133"/>
      <c r="AQ877" s="133"/>
      <c r="AR877" s="133"/>
      <c r="AS877" s="133"/>
      <c r="AT877" s="133"/>
      <c r="AU877" s="133"/>
      <c r="AV877" s="133"/>
      <c r="AW877" s="133"/>
      <c r="AX877" s="133"/>
      <c r="AY877" s="133"/>
      <c r="AZ877" s="133"/>
      <c r="BA877" s="133"/>
      <c r="BB877" s="133"/>
      <c r="BC877" s="133"/>
      <c r="BD877" s="133"/>
      <c r="BE877" s="133"/>
      <c r="BF877" s="133"/>
      <c r="BG877" s="133"/>
    </row>
    <row r="878" spans="1:59" s="20" customFormat="1" ht="12.75" customHeight="1">
      <c r="A878" s="14" t="s">
        <v>53</v>
      </c>
      <c r="B878" s="16">
        <v>0</v>
      </c>
      <c r="C878" s="16">
        <v>0</v>
      </c>
      <c r="D878" s="16">
        <v>0</v>
      </c>
      <c r="E878" s="16">
        <v>0</v>
      </c>
      <c r="F878" s="16">
        <v>0</v>
      </c>
      <c r="G878" s="16"/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/>
      <c r="N878" s="16">
        <v>8428</v>
      </c>
      <c r="O878" s="16">
        <v>0</v>
      </c>
      <c r="P878" s="16">
        <v>5700</v>
      </c>
      <c r="Q878" s="16">
        <v>2719</v>
      </c>
      <c r="R878" s="18">
        <v>9</v>
      </c>
      <c r="S878" s="18"/>
      <c r="T878" s="19">
        <v>8428</v>
      </c>
      <c r="U878" s="15"/>
      <c r="V878" s="15"/>
      <c r="W878" s="15"/>
      <c r="X878" s="15"/>
      <c r="Y878" s="15"/>
      <c r="AA878" s="133"/>
      <c r="AB878" s="133"/>
      <c r="AC878" s="133"/>
      <c r="AD878" s="133"/>
      <c r="AE878" s="133"/>
      <c r="AF878" s="133"/>
      <c r="AG878" s="133"/>
      <c r="AH878" s="133"/>
      <c r="AI878" s="133"/>
      <c r="AJ878" s="133"/>
      <c r="AK878" s="133"/>
      <c r="AL878" s="133"/>
      <c r="AM878" s="133"/>
      <c r="AN878" s="133"/>
      <c r="AO878" s="133"/>
      <c r="AP878" s="133"/>
      <c r="AQ878" s="133"/>
      <c r="AR878" s="133"/>
      <c r="AS878" s="133"/>
      <c r="AT878" s="133"/>
      <c r="AU878" s="133"/>
      <c r="AV878" s="133"/>
      <c r="AW878" s="133"/>
      <c r="AX878" s="133"/>
      <c r="AY878" s="133"/>
      <c r="AZ878" s="133"/>
      <c r="BA878" s="133"/>
      <c r="BB878" s="133"/>
      <c r="BC878" s="133"/>
      <c r="BD878" s="133"/>
      <c r="BE878" s="133"/>
      <c r="BF878" s="133"/>
      <c r="BG878" s="133"/>
    </row>
    <row r="879" spans="1:59" s="20" customFormat="1" ht="12.75" customHeight="1">
      <c r="A879" s="61" t="s">
        <v>54</v>
      </c>
      <c r="B879" s="56">
        <v>0</v>
      </c>
      <c r="C879" s="56">
        <v>0</v>
      </c>
      <c r="D879" s="56">
        <v>0</v>
      </c>
      <c r="E879" s="56">
        <v>0</v>
      </c>
      <c r="F879" s="56">
        <v>0</v>
      </c>
      <c r="G879" s="56"/>
      <c r="H879" s="56">
        <v>0</v>
      </c>
      <c r="I879" s="56">
        <v>0</v>
      </c>
      <c r="J879" s="56">
        <v>0</v>
      </c>
      <c r="K879" s="56">
        <v>0</v>
      </c>
      <c r="L879" s="56">
        <v>0</v>
      </c>
      <c r="M879" s="56"/>
      <c r="N879" s="56">
        <v>7517</v>
      </c>
      <c r="O879" s="56">
        <v>0</v>
      </c>
      <c r="P879" s="56">
        <v>5237</v>
      </c>
      <c r="Q879" s="56">
        <v>2265</v>
      </c>
      <c r="R879" s="75">
        <v>15</v>
      </c>
      <c r="S879" s="75"/>
      <c r="T879" s="57">
        <v>7517</v>
      </c>
      <c r="U879" s="15"/>
      <c r="V879" s="15"/>
      <c r="W879" s="15"/>
      <c r="X879" s="15"/>
      <c r="Y879" s="15"/>
      <c r="AA879" s="133"/>
      <c r="AB879" s="133"/>
      <c r="AC879" s="133"/>
      <c r="AD879" s="133"/>
      <c r="AE879" s="133"/>
      <c r="AF879" s="133"/>
      <c r="AG879" s="133"/>
      <c r="AH879" s="133"/>
      <c r="AI879" s="133"/>
      <c r="AJ879" s="133"/>
      <c r="AK879" s="133"/>
      <c r="AL879" s="133"/>
      <c r="AM879" s="133"/>
      <c r="AN879" s="133"/>
      <c r="AO879" s="133"/>
      <c r="AP879" s="133"/>
      <c r="AQ879" s="133"/>
      <c r="AR879" s="133"/>
      <c r="AS879" s="133"/>
      <c r="AT879" s="133"/>
      <c r="AU879" s="133"/>
      <c r="AV879" s="133"/>
      <c r="AW879" s="133"/>
      <c r="AX879" s="133"/>
      <c r="AY879" s="133"/>
      <c r="AZ879" s="133"/>
      <c r="BA879" s="133"/>
      <c r="BB879" s="133"/>
      <c r="BC879" s="133"/>
      <c r="BD879" s="133"/>
      <c r="BE879" s="133"/>
      <c r="BF879" s="133"/>
      <c r="BG879" s="133"/>
    </row>
    <row r="880" spans="1:59" s="20" customFormat="1" ht="12.75" customHeight="1">
      <c r="A880" s="63" t="s">
        <v>55</v>
      </c>
      <c r="B880" s="64">
        <v>0</v>
      </c>
      <c r="C880" s="64">
        <v>0</v>
      </c>
      <c r="D880" s="64">
        <v>0</v>
      </c>
      <c r="E880" s="64">
        <v>0</v>
      </c>
      <c r="F880" s="64">
        <v>0</v>
      </c>
      <c r="G880" s="64"/>
      <c r="H880" s="64">
        <v>2</v>
      </c>
      <c r="I880" s="64">
        <v>0</v>
      </c>
      <c r="J880" s="64">
        <v>0</v>
      </c>
      <c r="K880" s="64">
        <v>2</v>
      </c>
      <c r="L880" s="64">
        <v>0</v>
      </c>
      <c r="M880" s="64"/>
      <c r="N880" s="64">
        <v>1465</v>
      </c>
      <c r="O880" s="64">
        <v>0</v>
      </c>
      <c r="P880" s="64">
        <v>1125</v>
      </c>
      <c r="Q880" s="64">
        <v>340</v>
      </c>
      <c r="R880" s="77">
        <v>0</v>
      </c>
      <c r="S880" s="77"/>
      <c r="T880" s="65">
        <v>1465</v>
      </c>
      <c r="U880" s="15"/>
      <c r="V880" s="15"/>
      <c r="W880" s="15"/>
      <c r="X880" s="15"/>
      <c r="Y880" s="15"/>
      <c r="AA880" s="133"/>
      <c r="AB880" s="133"/>
      <c r="AC880" s="133"/>
      <c r="AD880" s="133"/>
      <c r="AE880" s="133"/>
      <c r="AF880" s="133"/>
      <c r="AG880" s="133"/>
      <c r="AH880" s="133"/>
      <c r="AI880" s="133"/>
      <c r="AJ880" s="133"/>
      <c r="AK880" s="133"/>
      <c r="AL880" s="133"/>
      <c r="AM880" s="133"/>
      <c r="AN880" s="133"/>
      <c r="AO880" s="133"/>
      <c r="AP880" s="133"/>
      <c r="AQ880" s="133"/>
      <c r="AR880" s="133"/>
      <c r="AS880" s="133"/>
      <c r="AT880" s="133"/>
      <c r="AU880" s="133"/>
      <c r="AV880" s="133"/>
      <c r="AW880" s="133"/>
      <c r="AX880" s="133"/>
      <c r="AY880" s="133"/>
      <c r="AZ880" s="133"/>
      <c r="BA880" s="133"/>
      <c r="BB880" s="133"/>
      <c r="BC880" s="133"/>
      <c r="BD880" s="133"/>
      <c r="BE880" s="133"/>
      <c r="BF880" s="133"/>
      <c r="BG880" s="133"/>
    </row>
    <row r="881" spans="1:59" s="20" customFormat="1" ht="12.75" customHeight="1">
      <c r="A881" s="66"/>
      <c r="B881" s="95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</row>
    <row r="882" spans="1:59" s="20" customFormat="1" ht="12.75" customHeight="1">
      <c r="A882" s="68" t="s">
        <v>122</v>
      </c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</row>
    <row r="883" spans="2:59" s="20" customFormat="1" ht="12.75" customHeight="1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</row>
    <row r="884" spans="2:59" s="20" customFormat="1" ht="12.75" customHeight="1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</row>
    <row r="885" spans="2:59" s="20" customFormat="1" ht="12.75" customHeight="1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</row>
    <row r="886" spans="1:59" s="20" customFormat="1" ht="12.75" customHeight="1">
      <c r="A886" s="11" t="s">
        <v>148</v>
      </c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</row>
    <row r="887" spans="1:59" s="20" customFormat="1" ht="12.75" customHeight="1">
      <c r="A887" s="9"/>
      <c r="B887" s="6" t="s">
        <v>146</v>
      </c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</row>
    <row r="888" spans="1:59" s="20" customFormat="1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M888" s="7"/>
      <c r="N888" s="7"/>
      <c r="O888" s="7"/>
      <c r="P888" s="7"/>
      <c r="Q888" s="7"/>
      <c r="R888" s="8" t="s">
        <v>91</v>
      </c>
      <c r="S888" s="7"/>
      <c r="T888" s="7"/>
      <c r="U888" s="8"/>
      <c r="V888" s="8"/>
      <c r="X888" s="8"/>
      <c r="Y888" s="7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</row>
    <row r="889" spans="1:59" s="20" customFormat="1" ht="12.75" customHeight="1">
      <c r="A889" s="25"/>
      <c r="B889" s="28" t="s">
        <v>126</v>
      </c>
      <c r="C889" s="21"/>
      <c r="D889" s="21"/>
      <c r="E889" s="21"/>
      <c r="F889" s="21"/>
      <c r="G889" s="21"/>
      <c r="H889" s="28" t="s">
        <v>127</v>
      </c>
      <c r="I889" s="21"/>
      <c r="J889" s="21"/>
      <c r="K889" s="21"/>
      <c r="L889" s="21"/>
      <c r="M889" s="27"/>
      <c r="N889" s="28" t="s">
        <v>128</v>
      </c>
      <c r="O889" s="21"/>
      <c r="P889" s="21"/>
      <c r="Q889" s="21"/>
      <c r="R889" s="21"/>
      <c r="S889" s="2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</row>
    <row r="890" spans="1:59" s="20" customFormat="1" ht="12.75" customHeight="1">
      <c r="A890" s="31" t="s">
        <v>4</v>
      </c>
      <c r="B890" s="32"/>
      <c r="C890" s="33"/>
      <c r="D890" s="33"/>
      <c r="E890" s="33"/>
      <c r="F890" s="33"/>
      <c r="G890" s="33"/>
      <c r="H890" s="32"/>
      <c r="I890" s="33"/>
      <c r="J890" s="33"/>
      <c r="K890" s="33"/>
      <c r="L890" s="33"/>
      <c r="M890" s="34"/>
      <c r="N890" s="32"/>
      <c r="O890" s="33"/>
      <c r="P890" s="33"/>
      <c r="Q890" s="33"/>
      <c r="R890" s="33"/>
      <c r="S890" s="35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</row>
    <row r="891" spans="1:59" s="20" customFormat="1" ht="12.75" customHeight="1">
      <c r="A891" s="36"/>
      <c r="B891" s="37"/>
      <c r="C891" s="37"/>
      <c r="D891" s="37"/>
      <c r="E891" s="37"/>
      <c r="F891" s="37"/>
      <c r="G891" s="38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80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</row>
    <row r="892" spans="1:59" s="20" customFormat="1" ht="12.75" customHeight="1">
      <c r="A892" s="42" t="s">
        <v>6</v>
      </c>
      <c r="B892" s="43" t="s">
        <v>94</v>
      </c>
      <c r="C892" s="43" t="s">
        <v>119</v>
      </c>
      <c r="D892" s="43" t="s">
        <v>120</v>
      </c>
      <c r="E892" s="43" t="s">
        <v>113</v>
      </c>
      <c r="F892" s="43" t="s">
        <v>114</v>
      </c>
      <c r="G892" s="73" t="s">
        <v>121</v>
      </c>
      <c r="H892" s="43" t="s">
        <v>94</v>
      </c>
      <c r="I892" s="43" t="s">
        <v>119</v>
      </c>
      <c r="J892" s="43" t="s">
        <v>120</v>
      </c>
      <c r="K892" s="43" t="s">
        <v>113</v>
      </c>
      <c r="L892" s="43" t="s">
        <v>114</v>
      </c>
      <c r="M892" s="43" t="s">
        <v>121</v>
      </c>
      <c r="N892" s="43" t="s">
        <v>94</v>
      </c>
      <c r="O892" s="43" t="s">
        <v>119</v>
      </c>
      <c r="P892" s="43" t="s">
        <v>120</v>
      </c>
      <c r="Q892" s="43" t="s">
        <v>113</v>
      </c>
      <c r="R892" s="43" t="s">
        <v>114</v>
      </c>
      <c r="S892" s="79" t="s">
        <v>121</v>
      </c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</row>
    <row r="893" spans="1:59" s="20" customFormat="1" ht="12.75" customHeight="1">
      <c r="A893" s="42" t="s">
        <v>8</v>
      </c>
      <c r="B893" s="44"/>
      <c r="C893" s="44"/>
      <c r="D893" s="44"/>
      <c r="E893" s="44"/>
      <c r="F893" s="44"/>
      <c r="G893" s="32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81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</row>
    <row r="894" spans="1:19" s="20" customFormat="1" ht="12.75" customHeight="1">
      <c r="A894" s="49" t="s">
        <v>152</v>
      </c>
      <c r="B894" s="50">
        <v>65479</v>
      </c>
      <c r="C894" s="50">
        <v>6</v>
      </c>
      <c r="D894" s="50">
        <v>26118</v>
      </c>
      <c r="E894" s="50">
        <v>39346</v>
      </c>
      <c r="F894" s="50">
        <v>9</v>
      </c>
      <c r="G894" s="50" t="s">
        <v>158</v>
      </c>
      <c r="H894" s="50">
        <v>85981</v>
      </c>
      <c r="I894" s="50">
        <v>2</v>
      </c>
      <c r="J894" s="50">
        <v>34614</v>
      </c>
      <c r="K894" s="50">
        <v>51360</v>
      </c>
      <c r="L894" s="50">
        <v>5</v>
      </c>
      <c r="M894" s="50" t="s">
        <v>158</v>
      </c>
      <c r="N894" s="50">
        <v>17229</v>
      </c>
      <c r="O894" s="50" t="s">
        <v>158</v>
      </c>
      <c r="P894" s="50">
        <v>9700</v>
      </c>
      <c r="Q894" s="50">
        <v>7527</v>
      </c>
      <c r="R894" s="50">
        <v>2</v>
      </c>
      <c r="S894" s="53" t="s">
        <v>158</v>
      </c>
    </row>
    <row r="895" spans="1:19" s="20" customFormat="1" ht="12.75" customHeight="1">
      <c r="A895" s="49" t="s">
        <v>150</v>
      </c>
      <c r="B895" s="50">
        <v>63915</v>
      </c>
      <c r="C895" s="50">
        <v>4</v>
      </c>
      <c r="D895" s="50">
        <v>24496</v>
      </c>
      <c r="E895" s="50">
        <v>39405</v>
      </c>
      <c r="F895" s="50">
        <v>10</v>
      </c>
      <c r="G895" s="50">
        <v>0</v>
      </c>
      <c r="H895" s="50">
        <v>83735</v>
      </c>
      <c r="I895" s="50">
        <v>3</v>
      </c>
      <c r="J895" s="50">
        <v>31050</v>
      </c>
      <c r="K895" s="50">
        <v>52659</v>
      </c>
      <c r="L895" s="50">
        <v>23</v>
      </c>
      <c r="M895" s="50">
        <v>0</v>
      </c>
      <c r="N895" s="50">
        <v>13484</v>
      </c>
      <c r="O895" s="50">
        <v>0</v>
      </c>
      <c r="P895" s="50">
        <v>7126</v>
      </c>
      <c r="Q895" s="50">
        <v>6346</v>
      </c>
      <c r="R895" s="50">
        <v>12</v>
      </c>
      <c r="S895" s="53">
        <v>0</v>
      </c>
    </row>
    <row r="896" spans="1:59" s="20" customFormat="1" ht="12.75" customHeight="1">
      <c r="A896" s="49" t="s">
        <v>151</v>
      </c>
      <c r="B896" s="50">
        <f aca="true" t="shared" si="11" ref="B896:S896">SUM(B897:B943)</f>
        <v>62879</v>
      </c>
      <c r="C896" s="50">
        <f t="shared" si="11"/>
        <v>0</v>
      </c>
      <c r="D896" s="50">
        <f t="shared" si="11"/>
        <v>24719</v>
      </c>
      <c r="E896" s="50">
        <f t="shared" si="11"/>
        <v>38148</v>
      </c>
      <c r="F896" s="50">
        <f t="shared" si="11"/>
        <v>12</v>
      </c>
      <c r="G896" s="50">
        <f t="shared" si="11"/>
        <v>0</v>
      </c>
      <c r="H896" s="50">
        <f t="shared" si="11"/>
        <v>81412</v>
      </c>
      <c r="I896" s="50">
        <f t="shared" si="11"/>
        <v>0</v>
      </c>
      <c r="J896" s="50">
        <f t="shared" si="11"/>
        <v>31748</v>
      </c>
      <c r="K896" s="50">
        <f t="shared" si="11"/>
        <v>49648</v>
      </c>
      <c r="L896" s="50">
        <f t="shared" si="11"/>
        <v>16</v>
      </c>
      <c r="M896" s="50">
        <f t="shared" si="11"/>
        <v>0</v>
      </c>
      <c r="N896" s="50">
        <f t="shared" si="11"/>
        <v>13504</v>
      </c>
      <c r="O896" s="50">
        <f t="shared" si="11"/>
        <v>0</v>
      </c>
      <c r="P896" s="50">
        <f t="shared" si="11"/>
        <v>8148</v>
      </c>
      <c r="Q896" s="50">
        <f t="shared" si="11"/>
        <v>5345</v>
      </c>
      <c r="R896" s="50">
        <f t="shared" si="11"/>
        <v>11</v>
      </c>
      <c r="S896" s="53">
        <f t="shared" si="11"/>
        <v>0</v>
      </c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</row>
    <row r="897" spans="1:59" s="20" customFormat="1" ht="12.75" customHeight="1">
      <c r="A897" s="55" t="s">
        <v>9</v>
      </c>
      <c r="B897" s="97">
        <v>17566</v>
      </c>
      <c r="C897" s="97">
        <v>0</v>
      </c>
      <c r="D897" s="97">
        <v>346</v>
      </c>
      <c r="E897" s="97">
        <v>17220</v>
      </c>
      <c r="F897" s="97">
        <v>0</v>
      </c>
      <c r="G897" s="98">
        <v>0</v>
      </c>
      <c r="H897" s="97">
        <v>22308</v>
      </c>
      <c r="I897" s="97">
        <v>0</v>
      </c>
      <c r="J897" s="97">
        <v>444</v>
      </c>
      <c r="K897" s="97">
        <v>21864</v>
      </c>
      <c r="L897" s="97">
        <v>0</v>
      </c>
      <c r="M897" s="97">
        <v>0</v>
      </c>
      <c r="N897" s="97">
        <v>0</v>
      </c>
      <c r="O897" s="97">
        <v>0</v>
      </c>
      <c r="P897" s="97">
        <v>0</v>
      </c>
      <c r="Q897" s="97">
        <v>0</v>
      </c>
      <c r="R897" s="97">
        <v>0</v>
      </c>
      <c r="S897" s="99">
        <v>0</v>
      </c>
      <c r="T897" s="76"/>
      <c r="AA897" s="133"/>
      <c r="AB897" s="133"/>
      <c r="AC897" s="133"/>
      <c r="AD897" s="133"/>
      <c r="AE897" s="133"/>
      <c r="AF897" s="133"/>
      <c r="AG897" s="133"/>
      <c r="AH897" s="133"/>
      <c r="AI897" s="133"/>
      <c r="AJ897" s="133"/>
      <c r="AK897" s="133"/>
      <c r="AL897" s="133"/>
      <c r="AM897" s="133"/>
      <c r="AN897" s="133"/>
      <c r="AO897" s="133"/>
      <c r="AP897" s="133"/>
      <c r="AQ897" s="133"/>
      <c r="AR897" s="133"/>
      <c r="AS897" s="133"/>
      <c r="AT897" s="133"/>
      <c r="AU897" s="133"/>
      <c r="AV897" s="133"/>
      <c r="AW897" s="133"/>
      <c r="AX897" s="133"/>
      <c r="AY897" s="133"/>
      <c r="AZ897" s="133"/>
      <c r="BA897" s="133"/>
      <c r="BB897" s="133"/>
      <c r="BC897" s="133"/>
      <c r="BD897" s="133"/>
      <c r="BE897" s="133"/>
      <c r="BF897" s="133"/>
      <c r="BG897" s="133"/>
    </row>
    <row r="898" spans="1:59" s="20" customFormat="1" ht="12.75" customHeight="1">
      <c r="A898" s="58" t="s">
        <v>10</v>
      </c>
      <c r="B898" s="100">
        <v>19</v>
      </c>
      <c r="C898" s="100">
        <v>0</v>
      </c>
      <c r="D898" s="100">
        <v>3</v>
      </c>
      <c r="E898" s="100">
        <v>16</v>
      </c>
      <c r="F898" s="100">
        <v>0</v>
      </c>
      <c r="G898" s="101">
        <v>0</v>
      </c>
      <c r="H898" s="100">
        <v>1</v>
      </c>
      <c r="I898" s="100">
        <v>0</v>
      </c>
      <c r="J898" s="100">
        <v>0</v>
      </c>
      <c r="K898" s="100">
        <v>1</v>
      </c>
      <c r="L898" s="100">
        <v>0</v>
      </c>
      <c r="M898" s="100">
        <v>0</v>
      </c>
      <c r="N898" s="100">
        <v>5</v>
      </c>
      <c r="O898" s="100">
        <v>0</v>
      </c>
      <c r="P898" s="100">
        <v>0</v>
      </c>
      <c r="Q898" s="100">
        <v>5</v>
      </c>
      <c r="R898" s="100">
        <v>0</v>
      </c>
      <c r="S898" s="102">
        <v>0</v>
      </c>
      <c r="AA898" s="133"/>
      <c r="AB898" s="133"/>
      <c r="AC898" s="133"/>
      <c r="AD898" s="133"/>
      <c r="AE898" s="133"/>
      <c r="AF898" s="133"/>
      <c r="AG898" s="133"/>
      <c r="AH898" s="133"/>
      <c r="AI898" s="133"/>
      <c r="AJ898" s="133"/>
      <c r="AK898" s="133"/>
      <c r="AL898" s="133"/>
      <c r="AM898" s="133"/>
      <c r="AN898" s="133"/>
      <c r="AO898" s="133"/>
      <c r="AP898" s="133"/>
      <c r="AQ898" s="133"/>
      <c r="AR898" s="133"/>
      <c r="AS898" s="133"/>
      <c r="AT898" s="133"/>
      <c r="AU898" s="133"/>
      <c r="AV898" s="133"/>
      <c r="AW898" s="133"/>
      <c r="AX898" s="133"/>
      <c r="AY898" s="133"/>
      <c r="AZ898" s="133"/>
      <c r="BA898" s="133"/>
      <c r="BB898" s="133"/>
      <c r="BC898" s="133"/>
      <c r="BD898" s="133"/>
      <c r="BE898" s="133"/>
      <c r="BF898" s="133"/>
      <c r="BG898" s="133"/>
    </row>
    <row r="899" spans="1:59" s="20" customFormat="1" ht="12.75" customHeight="1">
      <c r="A899" s="58" t="s">
        <v>11</v>
      </c>
      <c r="B899" s="100">
        <v>472</v>
      </c>
      <c r="C899" s="100">
        <v>0</v>
      </c>
      <c r="D899" s="100">
        <v>42</v>
      </c>
      <c r="E899" s="100">
        <v>430</v>
      </c>
      <c r="F899" s="100">
        <v>0</v>
      </c>
      <c r="G899" s="101">
        <v>0</v>
      </c>
      <c r="H899" s="100">
        <v>502</v>
      </c>
      <c r="I899" s="100">
        <v>0</v>
      </c>
      <c r="J899" s="100">
        <v>58</v>
      </c>
      <c r="K899" s="100">
        <v>444</v>
      </c>
      <c r="L899" s="100">
        <v>0</v>
      </c>
      <c r="M899" s="100">
        <v>0</v>
      </c>
      <c r="N899" s="100">
        <v>104</v>
      </c>
      <c r="O899" s="100">
        <v>0</v>
      </c>
      <c r="P899" s="100">
        <v>14</v>
      </c>
      <c r="Q899" s="100">
        <v>90</v>
      </c>
      <c r="R899" s="100">
        <v>0</v>
      </c>
      <c r="S899" s="102">
        <v>0</v>
      </c>
      <c r="AA899" s="133"/>
      <c r="AB899" s="133"/>
      <c r="AC899" s="133"/>
      <c r="AD899" s="133"/>
      <c r="AE899" s="133"/>
      <c r="AF899" s="133"/>
      <c r="AG899" s="133"/>
      <c r="AH899" s="133"/>
      <c r="AI899" s="133"/>
      <c r="AJ899" s="133"/>
      <c r="AK899" s="133"/>
      <c r="AL899" s="133"/>
      <c r="AM899" s="133"/>
      <c r="AN899" s="133"/>
      <c r="AO899" s="133"/>
      <c r="AP899" s="133"/>
      <c r="AQ899" s="133"/>
      <c r="AR899" s="133"/>
      <c r="AS899" s="133"/>
      <c r="AT899" s="133"/>
      <c r="AU899" s="133"/>
      <c r="AV899" s="133"/>
      <c r="AW899" s="133"/>
      <c r="AX899" s="133"/>
      <c r="AY899" s="133"/>
      <c r="AZ899" s="133"/>
      <c r="BA899" s="133"/>
      <c r="BB899" s="133"/>
      <c r="BC899" s="133"/>
      <c r="BD899" s="133"/>
      <c r="BE899" s="133"/>
      <c r="BF899" s="133"/>
      <c r="BG899" s="133"/>
    </row>
    <row r="900" spans="1:59" s="20" customFormat="1" ht="12.75" customHeight="1">
      <c r="A900" s="58" t="s">
        <v>12</v>
      </c>
      <c r="B900" s="100">
        <v>275</v>
      </c>
      <c r="C900" s="100">
        <v>0</v>
      </c>
      <c r="D900" s="100">
        <v>35</v>
      </c>
      <c r="E900" s="100">
        <v>240</v>
      </c>
      <c r="F900" s="100">
        <v>0</v>
      </c>
      <c r="G900" s="101">
        <v>0</v>
      </c>
      <c r="H900" s="100">
        <v>279</v>
      </c>
      <c r="I900" s="100">
        <v>0</v>
      </c>
      <c r="J900" s="100">
        <v>64</v>
      </c>
      <c r="K900" s="100">
        <v>215</v>
      </c>
      <c r="L900" s="100">
        <v>0</v>
      </c>
      <c r="M900" s="100">
        <v>0</v>
      </c>
      <c r="N900" s="100">
        <v>0</v>
      </c>
      <c r="O900" s="100">
        <v>0</v>
      </c>
      <c r="P900" s="100">
        <v>0</v>
      </c>
      <c r="Q900" s="100">
        <v>0</v>
      </c>
      <c r="R900" s="100">
        <v>0</v>
      </c>
      <c r="S900" s="102">
        <v>0</v>
      </c>
      <c r="AA900" s="133"/>
      <c r="AB900" s="133"/>
      <c r="AC900" s="133"/>
      <c r="AD900" s="133"/>
      <c r="AE900" s="133"/>
      <c r="AF900" s="133"/>
      <c r="AG900" s="133"/>
      <c r="AH900" s="133"/>
      <c r="AI900" s="133"/>
      <c r="AJ900" s="133"/>
      <c r="AK900" s="133"/>
      <c r="AL900" s="133"/>
      <c r="AM900" s="133"/>
      <c r="AN900" s="133"/>
      <c r="AO900" s="133"/>
      <c r="AP900" s="133"/>
      <c r="AQ900" s="133"/>
      <c r="AR900" s="133"/>
      <c r="AS900" s="133"/>
      <c r="AT900" s="133"/>
      <c r="AU900" s="133"/>
      <c r="AV900" s="133"/>
      <c r="AW900" s="133"/>
      <c r="AX900" s="133"/>
      <c r="AY900" s="133"/>
      <c r="AZ900" s="133"/>
      <c r="BA900" s="133"/>
      <c r="BB900" s="133"/>
      <c r="BC900" s="133"/>
      <c r="BD900" s="133"/>
      <c r="BE900" s="133"/>
      <c r="BF900" s="133"/>
      <c r="BG900" s="133"/>
    </row>
    <row r="901" spans="1:59" s="20" customFormat="1" ht="12.75" customHeight="1">
      <c r="A901" s="60" t="s">
        <v>13</v>
      </c>
      <c r="B901" s="103">
        <v>1</v>
      </c>
      <c r="C901" s="103">
        <v>0</v>
      </c>
      <c r="D901" s="103">
        <v>0</v>
      </c>
      <c r="E901" s="103">
        <v>1</v>
      </c>
      <c r="F901" s="103">
        <v>0</v>
      </c>
      <c r="G901" s="104">
        <v>0</v>
      </c>
      <c r="H901" s="103">
        <v>0</v>
      </c>
      <c r="I901" s="103">
        <v>0</v>
      </c>
      <c r="J901" s="103">
        <v>0</v>
      </c>
      <c r="K901" s="103">
        <v>0</v>
      </c>
      <c r="L901" s="103">
        <v>0</v>
      </c>
      <c r="M901" s="103">
        <v>0</v>
      </c>
      <c r="N901" s="103">
        <v>0</v>
      </c>
      <c r="O901" s="103">
        <v>0</v>
      </c>
      <c r="P901" s="103">
        <v>0</v>
      </c>
      <c r="Q901" s="103">
        <v>0</v>
      </c>
      <c r="R901" s="103">
        <v>0</v>
      </c>
      <c r="S901" s="105">
        <v>0</v>
      </c>
      <c r="AA901" s="133"/>
      <c r="AB901" s="133"/>
      <c r="AC901" s="133"/>
      <c r="AD901" s="133"/>
      <c r="AE901" s="133"/>
      <c r="AF901" s="133"/>
      <c r="AG901" s="133"/>
      <c r="AH901" s="133"/>
      <c r="AI901" s="133"/>
      <c r="AJ901" s="133"/>
      <c r="AK901" s="133"/>
      <c r="AL901" s="133"/>
      <c r="AM901" s="133"/>
      <c r="AN901" s="133"/>
      <c r="AO901" s="133"/>
      <c r="AP901" s="133"/>
      <c r="AQ901" s="133"/>
      <c r="AR901" s="133"/>
      <c r="AS901" s="133"/>
      <c r="AT901" s="133"/>
      <c r="AU901" s="133"/>
      <c r="AV901" s="133"/>
      <c r="AW901" s="133"/>
      <c r="AX901" s="133"/>
      <c r="AY901" s="133"/>
      <c r="AZ901" s="133"/>
      <c r="BA901" s="133"/>
      <c r="BB901" s="133"/>
      <c r="BC901" s="133"/>
      <c r="BD901" s="133"/>
      <c r="BE901" s="133"/>
      <c r="BF901" s="133"/>
      <c r="BG901" s="133"/>
    </row>
    <row r="902" spans="1:59" s="20" customFormat="1" ht="12.75" customHeight="1">
      <c r="A902" s="13" t="s">
        <v>14</v>
      </c>
      <c r="B902" s="97">
        <v>1</v>
      </c>
      <c r="C902" s="97">
        <v>0</v>
      </c>
      <c r="D902" s="97">
        <v>0</v>
      </c>
      <c r="E902" s="97">
        <v>1</v>
      </c>
      <c r="F902" s="97">
        <v>0</v>
      </c>
      <c r="G902" s="98">
        <v>0</v>
      </c>
      <c r="H902" s="97">
        <v>0</v>
      </c>
      <c r="I902" s="97">
        <v>0</v>
      </c>
      <c r="J902" s="97">
        <v>0</v>
      </c>
      <c r="K902" s="97">
        <v>0</v>
      </c>
      <c r="L902" s="97">
        <v>0</v>
      </c>
      <c r="M902" s="97">
        <v>0</v>
      </c>
      <c r="N902" s="97">
        <v>0</v>
      </c>
      <c r="O902" s="97">
        <v>0</v>
      </c>
      <c r="P902" s="97">
        <v>0</v>
      </c>
      <c r="Q902" s="97">
        <v>0</v>
      </c>
      <c r="R902" s="97">
        <v>0</v>
      </c>
      <c r="S902" s="99">
        <v>0</v>
      </c>
      <c r="AA902" s="133"/>
      <c r="AB902" s="133"/>
      <c r="AC902" s="133"/>
      <c r="AD902" s="133"/>
      <c r="AE902" s="133"/>
      <c r="AF902" s="133"/>
      <c r="AG902" s="133"/>
      <c r="AH902" s="133"/>
      <c r="AI902" s="133"/>
      <c r="AJ902" s="133"/>
      <c r="AK902" s="133"/>
      <c r="AL902" s="133"/>
      <c r="AM902" s="133"/>
      <c r="AN902" s="133"/>
      <c r="AO902" s="133"/>
      <c r="AP902" s="133"/>
      <c r="AQ902" s="133"/>
      <c r="AR902" s="133"/>
      <c r="AS902" s="133"/>
      <c r="AT902" s="133"/>
      <c r="AU902" s="133"/>
      <c r="AV902" s="133"/>
      <c r="AW902" s="133"/>
      <c r="AX902" s="133"/>
      <c r="AY902" s="133"/>
      <c r="AZ902" s="133"/>
      <c r="BA902" s="133"/>
      <c r="BB902" s="133"/>
      <c r="BC902" s="133"/>
      <c r="BD902" s="133"/>
      <c r="BE902" s="133"/>
      <c r="BF902" s="133"/>
      <c r="BG902" s="133"/>
    </row>
    <row r="903" spans="1:59" s="20" customFormat="1" ht="12.75" customHeight="1">
      <c r="A903" s="61" t="s">
        <v>15</v>
      </c>
      <c r="B903" s="100">
        <v>109</v>
      </c>
      <c r="C903" s="100">
        <v>0</v>
      </c>
      <c r="D903" s="100">
        <v>11</v>
      </c>
      <c r="E903" s="100">
        <v>98</v>
      </c>
      <c r="F903" s="100">
        <v>0</v>
      </c>
      <c r="G903" s="101">
        <v>0</v>
      </c>
      <c r="H903" s="100">
        <v>55</v>
      </c>
      <c r="I903" s="100">
        <v>0</v>
      </c>
      <c r="J903" s="100">
        <v>6</v>
      </c>
      <c r="K903" s="100">
        <v>49</v>
      </c>
      <c r="L903" s="100">
        <v>0</v>
      </c>
      <c r="M903" s="100">
        <v>0</v>
      </c>
      <c r="N903" s="100">
        <v>107</v>
      </c>
      <c r="O903" s="100">
        <v>0</v>
      </c>
      <c r="P903" s="100">
        <v>2</v>
      </c>
      <c r="Q903" s="100">
        <v>99</v>
      </c>
      <c r="R903" s="100">
        <v>6</v>
      </c>
      <c r="S903" s="102">
        <v>0</v>
      </c>
      <c r="AA903" s="133"/>
      <c r="AB903" s="133"/>
      <c r="AC903" s="133"/>
      <c r="AD903" s="133"/>
      <c r="AE903" s="133"/>
      <c r="AF903" s="133"/>
      <c r="AG903" s="133"/>
      <c r="AH903" s="133"/>
      <c r="AI903" s="133"/>
      <c r="AJ903" s="133"/>
      <c r="AK903" s="133"/>
      <c r="AL903" s="133"/>
      <c r="AM903" s="133"/>
      <c r="AN903" s="133"/>
      <c r="AO903" s="133"/>
      <c r="AP903" s="133"/>
      <c r="AQ903" s="133"/>
      <c r="AR903" s="133"/>
      <c r="AS903" s="133"/>
      <c r="AT903" s="133"/>
      <c r="AU903" s="133"/>
      <c r="AV903" s="133"/>
      <c r="AW903" s="133"/>
      <c r="AX903" s="133"/>
      <c r="AY903" s="133"/>
      <c r="AZ903" s="133"/>
      <c r="BA903" s="133"/>
      <c r="BB903" s="133"/>
      <c r="BC903" s="133"/>
      <c r="BD903" s="133"/>
      <c r="BE903" s="133"/>
      <c r="BF903" s="133"/>
      <c r="BG903" s="133"/>
    </row>
    <row r="904" spans="1:59" s="20" customFormat="1" ht="12.75" customHeight="1">
      <c r="A904" s="61" t="s">
        <v>16</v>
      </c>
      <c r="B904" s="100">
        <v>0</v>
      </c>
      <c r="C904" s="100">
        <v>0</v>
      </c>
      <c r="D904" s="100">
        <v>0</v>
      </c>
      <c r="E904" s="100">
        <v>0</v>
      </c>
      <c r="F904" s="100">
        <v>0</v>
      </c>
      <c r="G904" s="101">
        <v>0</v>
      </c>
      <c r="H904" s="100">
        <v>0</v>
      </c>
      <c r="I904" s="100">
        <v>0</v>
      </c>
      <c r="J904" s="100">
        <v>0</v>
      </c>
      <c r="K904" s="100">
        <v>0</v>
      </c>
      <c r="L904" s="100">
        <v>0</v>
      </c>
      <c r="M904" s="100">
        <v>0</v>
      </c>
      <c r="N904" s="100">
        <v>0</v>
      </c>
      <c r="O904" s="100">
        <v>0</v>
      </c>
      <c r="P904" s="100">
        <v>0</v>
      </c>
      <c r="Q904" s="100">
        <v>0</v>
      </c>
      <c r="R904" s="100">
        <v>0</v>
      </c>
      <c r="S904" s="102">
        <v>0</v>
      </c>
      <c r="AA904" s="133"/>
      <c r="AB904" s="133"/>
      <c r="AC904" s="133"/>
      <c r="AD904" s="133"/>
      <c r="AE904" s="133"/>
      <c r="AF904" s="133"/>
      <c r="AG904" s="133"/>
      <c r="AH904" s="133"/>
      <c r="AI904" s="133"/>
      <c r="AJ904" s="133"/>
      <c r="AK904" s="133"/>
      <c r="AL904" s="133"/>
      <c r="AM904" s="133"/>
      <c r="AN904" s="133"/>
      <c r="AO904" s="133"/>
      <c r="AP904" s="133"/>
      <c r="AQ904" s="133"/>
      <c r="AR904" s="133"/>
      <c r="AS904" s="133"/>
      <c r="AT904" s="133"/>
      <c r="AU904" s="133"/>
      <c r="AV904" s="133"/>
      <c r="AW904" s="133"/>
      <c r="AX904" s="133"/>
      <c r="AY904" s="133"/>
      <c r="AZ904" s="133"/>
      <c r="BA904" s="133"/>
      <c r="BB904" s="133"/>
      <c r="BC904" s="133"/>
      <c r="BD904" s="133"/>
      <c r="BE904" s="133"/>
      <c r="BF904" s="133"/>
      <c r="BG904" s="133"/>
    </row>
    <row r="905" spans="1:59" s="20" customFormat="1" ht="12.75" customHeight="1">
      <c r="A905" s="61" t="s">
        <v>17</v>
      </c>
      <c r="B905" s="100">
        <v>1656</v>
      </c>
      <c r="C905" s="100">
        <v>0</v>
      </c>
      <c r="D905" s="100">
        <v>366</v>
      </c>
      <c r="E905" s="100">
        <v>1290</v>
      </c>
      <c r="F905" s="100"/>
      <c r="G905" s="101">
        <v>0</v>
      </c>
      <c r="H905" s="100">
        <v>2040</v>
      </c>
      <c r="I905" s="100">
        <v>0</v>
      </c>
      <c r="J905" s="100">
        <v>441</v>
      </c>
      <c r="K905" s="100">
        <v>1599</v>
      </c>
      <c r="L905" s="100">
        <v>0</v>
      </c>
      <c r="M905" s="100">
        <v>0</v>
      </c>
      <c r="N905" s="100">
        <v>0</v>
      </c>
      <c r="O905" s="100">
        <v>0</v>
      </c>
      <c r="P905" s="100">
        <v>0</v>
      </c>
      <c r="Q905" s="100">
        <v>0</v>
      </c>
      <c r="R905" s="100">
        <v>0</v>
      </c>
      <c r="S905" s="102">
        <v>0</v>
      </c>
      <c r="AA905" s="133"/>
      <c r="AB905" s="133"/>
      <c r="AC905" s="133"/>
      <c r="AD905" s="133"/>
      <c r="AE905" s="133"/>
      <c r="AF905" s="133"/>
      <c r="AG905" s="133"/>
      <c r="AH905" s="133"/>
      <c r="AI905" s="133"/>
      <c r="AJ905" s="133"/>
      <c r="AK905" s="133"/>
      <c r="AL905" s="133"/>
      <c r="AM905" s="133"/>
      <c r="AN905" s="133"/>
      <c r="AO905" s="133"/>
      <c r="AP905" s="133"/>
      <c r="AQ905" s="133"/>
      <c r="AR905" s="133"/>
      <c r="AS905" s="133"/>
      <c r="AT905" s="133"/>
      <c r="AU905" s="133"/>
      <c r="AV905" s="133"/>
      <c r="AW905" s="133"/>
      <c r="AX905" s="133"/>
      <c r="AY905" s="133"/>
      <c r="AZ905" s="133"/>
      <c r="BA905" s="133"/>
      <c r="BB905" s="133"/>
      <c r="BC905" s="133"/>
      <c r="BD905" s="133"/>
      <c r="BE905" s="133"/>
      <c r="BF905" s="133"/>
      <c r="BG905" s="133"/>
    </row>
    <row r="906" spans="1:59" s="20" customFormat="1" ht="12.75" customHeight="1">
      <c r="A906" s="14" t="s">
        <v>18</v>
      </c>
      <c r="B906" s="103">
        <v>1991</v>
      </c>
      <c r="C906" s="103">
        <v>0</v>
      </c>
      <c r="D906" s="103">
        <v>426</v>
      </c>
      <c r="E906" s="103">
        <v>1560</v>
      </c>
      <c r="F906" s="103">
        <v>5</v>
      </c>
      <c r="G906" s="104">
        <v>0</v>
      </c>
      <c r="H906" s="103">
        <v>2124</v>
      </c>
      <c r="I906" s="103">
        <v>0</v>
      </c>
      <c r="J906" s="103">
        <v>461</v>
      </c>
      <c r="K906" s="103">
        <v>1652</v>
      </c>
      <c r="L906" s="103">
        <v>11</v>
      </c>
      <c r="M906" s="103">
        <v>0</v>
      </c>
      <c r="N906" s="103">
        <v>32</v>
      </c>
      <c r="O906" s="103">
        <v>0</v>
      </c>
      <c r="P906" s="103">
        <v>1</v>
      </c>
      <c r="Q906" s="103">
        <v>31</v>
      </c>
      <c r="R906" s="103">
        <v>0</v>
      </c>
      <c r="S906" s="105">
        <v>0</v>
      </c>
      <c r="AA906" s="133"/>
      <c r="AB906" s="133"/>
      <c r="AC906" s="133"/>
      <c r="AD906" s="133"/>
      <c r="AE906" s="133"/>
      <c r="AF906" s="133"/>
      <c r="AG906" s="133"/>
      <c r="AH906" s="133"/>
      <c r="AI906" s="133"/>
      <c r="AJ906" s="133"/>
      <c r="AK906" s="133"/>
      <c r="AL906" s="133"/>
      <c r="AM906" s="133"/>
      <c r="AN906" s="133"/>
      <c r="AO906" s="133"/>
      <c r="AP906" s="133"/>
      <c r="AQ906" s="133"/>
      <c r="AR906" s="133"/>
      <c r="AS906" s="133"/>
      <c r="AT906" s="133"/>
      <c r="AU906" s="133"/>
      <c r="AV906" s="133"/>
      <c r="AW906" s="133"/>
      <c r="AX906" s="133"/>
      <c r="AY906" s="133"/>
      <c r="AZ906" s="133"/>
      <c r="BA906" s="133"/>
      <c r="BB906" s="133"/>
      <c r="BC906" s="133"/>
      <c r="BD906" s="133"/>
      <c r="BE906" s="133"/>
      <c r="BF906" s="133"/>
      <c r="BG906" s="133"/>
    </row>
    <row r="907" spans="1:59" s="20" customFormat="1" ht="12.75" customHeight="1">
      <c r="A907" s="13" t="s">
        <v>19</v>
      </c>
      <c r="B907" s="97">
        <v>538</v>
      </c>
      <c r="C907" s="97">
        <v>0</v>
      </c>
      <c r="D907" s="97">
        <v>152</v>
      </c>
      <c r="E907" s="97">
        <v>382</v>
      </c>
      <c r="F907" s="97">
        <v>4</v>
      </c>
      <c r="G907" s="98"/>
      <c r="H907" s="97">
        <v>441</v>
      </c>
      <c r="I907" s="97">
        <v>0</v>
      </c>
      <c r="J907" s="97">
        <v>133</v>
      </c>
      <c r="K907" s="97">
        <v>306</v>
      </c>
      <c r="L907" s="97">
        <v>2</v>
      </c>
      <c r="M907" s="97"/>
      <c r="N907" s="97">
        <v>306</v>
      </c>
      <c r="O907" s="97">
        <v>0</v>
      </c>
      <c r="P907" s="97">
        <v>171</v>
      </c>
      <c r="Q907" s="97">
        <v>135</v>
      </c>
      <c r="R907" s="97">
        <v>0</v>
      </c>
      <c r="S907" s="99"/>
      <c r="AA907" s="133"/>
      <c r="AB907" s="133"/>
      <c r="AC907" s="133"/>
      <c r="AD907" s="133"/>
      <c r="AE907" s="133"/>
      <c r="AF907" s="133"/>
      <c r="AG907" s="133"/>
      <c r="AH907" s="133"/>
      <c r="AI907" s="133"/>
      <c r="AJ907" s="133"/>
      <c r="AK907" s="133"/>
      <c r="AL907" s="133"/>
      <c r="AM907" s="133"/>
      <c r="AN907" s="133"/>
      <c r="AO907" s="133"/>
      <c r="AP907" s="133"/>
      <c r="AQ907" s="133"/>
      <c r="AR907" s="133"/>
      <c r="AS907" s="133"/>
      <c r="AT907" s="133"/>
      <c r="AU907" s="133"/>
      <c r="AV907" s="133"/>
      <c r="AW907" s="133"/>
      <c r="AX907" s="133"/>
      <c r="AY907" s="133"/>
      <c r="AZ907" s="133"/>
      <c r="BA907" s="133"/>
      <c r="BB907" s="133"/>
      <c r="BC907" s="133"/>
      <c r="BD907" s="133"/>
      <c r="BE907" s="133"/>
      <c r="BF907" s="133"/>
      <c r="BG907" s="133"/>
    </row>
    <row r="908" spans="1:59" s="20" customFormat="1" ht="12.75" customHeight="1">
      <c r="A908" s="61" t="s">
        <v>20</v>
      </c>
      <c r="B908" s="100">
        <v>0</v>
      </c>
      <c r="C908" s="100">
        <v>0</v>
      </c>
      <c r="D908" s="100">
        <v>0</v>
      </c>
      <c r="E908" s="100">
        <v>0</v>
      </c>
      <c r="F908" s="100">
        <v>0</v>
      </c>
      <c r="G908" s="101"/>
      <c r="H908" s="100">
        <v>0</v>
      </c>
      <c r="I908" s="100">
        <v>0</v>
      </c>
      <c r="J908" s="100">
        <v>0</v>
      </c>
      <c r="K908" s="100">
        <v>0</v>
      </c>
      <c r="L908" s="100">
        <v>0</v>
      </c>
      <c r="M908" s="100"/>
      <c r="N908" s="100">
        <v>545</v>
      </c>
      <c r="O908" s="100">
        <v>0</v>
      </c>
      <c r="P908" s="100">
        <v>168</v>
      </c>
      <c r="Q908" s="100">
        <v>377</v>
      </c>
      <c r="R908" s="100">
        <v>0</v>
      </c>
      <c r="S908" s="102"/>
      <c r="AA908" s="133"/>
      <c r="AB908" s="133"/>
      <c r="AC908" s="133"/>
      <c r="AD908" s="133"/>
      <c r="AE908" s="133"/>
      <c r="AF908" s="133"/>
      <c r="AG908" s="133"/>
      <c r="AH908" s="133"/>
      <c r="AI908" s="133"/>
      <c r="AJ908" s="133"/>
      <c r="AK908" s="133"/>
      <c r="AL908" s="133"/>
      <c r="AM908" s="133"/>
      <c r="AN908" s="133"/>
      <c r="AO908" s="133"/>
      <c r="AP908" s="133"/>
      <c r="AQ908" s="133"/>
      <c r="AR908" s="133"/>
      <c r="AS908" s="133"/>
      <c r="AT908" s="133"/>
      <c r="AU908" s="133"/>
      <c r="AV908" s="133"/>
      <c r="AW908" s="133"/>
      <c r="AX908" s="133"/>
      <c r="AY908" s="133"/>
      <c r="AZ908" s="133"/>
      <c r="BA908" s="133"/>
      <c r="BB908" s="133"/>
      <c r="BC908" s="133"/>
      <c r="BD908" s="133"/>
      <c r="BE908" s="133"/>
      <c r="BF908" s="133"/>
      <c r="BG908" s="133"/>
    </row>
    <row r="909" spans="1:59" s="20" customFormat="1" ht="12.75" customHeight="1">
      <c r="A909" s="61" t="s">
        <v>21</v>
      </c>
      <c r="B909" s="100">
        <v>158</v>
      </c>
      <c r="C909" s="100">
        <v>0</v>
      </c>
      <c r="D909" s="100">
        <v>16</v>
      </c>
      <c r="E909" s="100">
        <v>142</v>
      </c>
      <c r="F909" s="100">
        <v>0</v>
      </c>
      <c r="G909" s="101"/>
      <c r="H909" s="100">
        <v>67</v>
      </c>
      <c r="I909" s="100">
        <v>0</v>
      </c>
      <c r="J909" s="100">
        <v>2</v>
      </c>
      <c r="K909" s="100">
        <v>65</v>
      </c>
      <c r="L909" s="100">
        <v>0</v>
      </c>
      <c r="M909" s="100"/>
      <c r="N909" s="100">
        <v>0</v>
      </c>
      <c r="O909" s="100">
        <v>0</v>
      </c>
      <c r="P909" s="100">
        <v>0</v>
      </c>
      <c r="Q909" s="100">
        <v>0</v>
      </c>
      <c r="R909" s="100">
        <v>0</v>
      </c>
      <c r="S909" s="102"/>
      <c r="AA909" s="133"/>
      <c r="AB909" s="133"/>
      <c r="AC909" s="133"/>
      <c r="AD909" s="133"/>
      <c r="AE909" s="133"/>
      <c r="AF909" s="133"/>
      <c r="AG909" s="133"/>
      <c r="AH909" s="133"/>
      <c r="AI909" s="133"/>
      <c r="AJ909" s="133"/>
      <c r="AK909" s="133"/>
      <c r="AL909" s="133"/>
      <c r="AM909" s="133"/>
      <c r="AN909" s="133"/>
      <c r="AO909" s="133"/>
      <c r="AP909" s="133"/>
      <c r="AQ909" s="133"/>
      <c r="AR909" s="133"/>
      <c r="AS909" s="133"/>
      <c r="AT909" s="133"/>
      <c r="AU909" s="133"/>
      <c r="AV909" s="133"/>
      <c r="AW909" s="133"/>
      <c r="AX909" s="133"/>
      <c r="AY909" s="133"/>
      <c r="AZ909" s="133"/>
      <c r="BA909" s="133"/>
      <c r="BB909" s="133"/>
      <c r="BC909" s="133"/>
      <c r="BD909" s="133"/>
      <c r="BE909" s="133"/>
      <c r="BF909" s="133"/>
      <c r="BG909" s="133"/>
    </row>
    <row r="910" spans="1:59" s="20" customFormat="1" ht="12.75" customHeight="1">
      <c r="A910" s="61" t="s">
        <v>22</v>
      </c>
      <c r="B910" s="100">
        <v>346</v>
      </c>
      <c r="C910" s="100">
        <v>0</v>
      </c>
      <c r="D910" s="100">
        <v>54</v>
      </c>
      <c r="E910" s="100">
        <v>292</v>
      </c>
      <c r="F910" s="100">
        <v>0</v>
      </c>
      <c r="G910" s="101"/>
      <c r="H910" s="100">
        <v>335</v>
      </c>
      <c r="I910" s="100">
        <v>0</v>
      </c>
      <c r="J910" s="100">
        <v>93</v>
      </c>
      <c r="K910" s="100">
        <v>242</v>
      </c>
      <c r="L910" s="100">
        <v>0</v>
      </c>
      <c r="M910" s="100"/>
      <c r="N910" s="100">
        <v>0</v>
      </c>
      <c r="O910" s="100">
        <v>0</v>
      </c>
      <c r="P910" s="100">
        <v>0</v>
      </c>
      <c r="Q910" s="100">
        <v>0</v>
      </c>
      <c r="R910" s="100">
        <v>0</v>
      </c>
      <c r="S910" s="102"/>
      <c r="AA910" s="133"/>
      <c r="AB910" s="133"/>
      <c r="AC910" s="133"/>
      <c r="AD910" s="133"/>
      <c r="AE910" s="133"/>
      <c r="AF910" s="133"/>
      <c r="AG910" s="133"/>
      <c r="AH910" s="133"/>
      <c r="AI910" s="133"/>
      <c r="AJ910" s="133"/>
      <c r="AK910" s="133"/>
      <c r="AL910" s="133"/>
      <c r="AM910" s="133"/>
      <c r="AN910" s="133"/>
      <c r="AO910" s="133"/>
      <c r="AP910" s="133"/>
      <c r="AQ910" s="133"/>
      <c r="AR910" s="133"/>
      <c r="AS910" s="133"/>
      <c r="AT910" s="133"/>
      <c r="AU910" s="133"/>
      <c r="AV910" s="133"/>
      <c r="AW910" s="133"/>
      <c r="AX910" s="133"/>
      <c r="AY910" s="133"/>
      <c r="AZ910" s="133"/>
      <c r="BA910" s="133"/>
      <c r="BB910" s="133"/>
      <c r="BC910" s="133"/>
      <c r="BD910" s="133"/>
      <c r="BE910" s="133"/>
      <c r="BF910" s="133"/>
      <c r="BG910" s="133"/>
    </row>
    <row r="911" spans="1:59" s="20" customFormat="1" ht="12.75" customHeight="1">
      <c r="A911" s="14" t="s">
        <v>23</v>
      </c>
      <c r="B911" s="103">
        <v>113</v>
      </c>
      <c r="C911" s="103">
        <v>0</v>
      </c>
      <c r="D911" s="103">
        <v>5</v>
      </c>
      <c r="E911" s="103">
        <v>108</v>
      </c>
      <c r="F911" s="103">
        <v>0</v>
      </c>
      <c r="G911" s="104"/>
      <c r="H911" s="103">
        <v>32</v>
      </c>
      <c r="I911" s="103">
        <v>0</v>
      </c>
      <c r="J911" s="103">
        <v>4</v>
      </c>
      <c r="K911" s="103">
        <v>28</v>
      </c>
      <c r="L911" s="103">
        <v>0</v>
      </c>
      <c r="M911" s="103"/>
      <c r="N911" s="103">
        <v>0</v>
      </c>
      <c r="O911" s="103">
        <v>0</v>
      </c>
      <c r="P911" s="103">
        <v>0</v>
      </c>
      <c r="Q911" s="103">
        <v>0</v>
      </c>
      <c r="R911" s="103">
        <v>0</v>
      </c>
      <c r="S911" s="105"/>
      <c r="AA911" s="133"/>
      <c r="AB911" s="133"/>
      <c r="AC911" s="133"/>
      <c r="AD911" s="133"/>
      <c r="AE911" s="133"/>
      <c r="AF911" s="133"/>
      <c r="AG911" s="133"/>
      <c r="AH911" s="133"/>
      <c r="AI911" s="133"/>
      <c r="AJ911" s="133"/>
      <c r="AK911" s="133"/>
      <c r="AL911" s="133"/>
      <c r="AM911" s="133"/>
      <c r="AN911" s="133"/>
      <c r="AO911" s="133"/>
      <c r="AP911" s="133"/>
      <c r="AQ911" s="133"/>
      <c r="AR911" s="133"/>
      <c r="AS911" s="133"/>
      <c r="AT911" s="133"/>
      <c r="AU911" s="133"/>
      <c r="AV911" s="133"/>
      <c r="AW911" s="133"/>
      <c r="AX911" s="133"/>
      <c r="AY911" s="133"/>
      <c r="AZ911" s="133"/>
      <c r="BA911" s="133"/>
      <c r="BB911" s="133"/>
      <c r="BC911" s="133"/>
      <c r="BD911" s="133"/>
      <c r="BE911" s="133"/>
      <c r="BF911" s="133"/>
      <c r="BG911" s="133"/>
    </row>
    <row r="912" spans="1:59" s="20" customFormat="1" ht="12.75" customHeight="1">
      <c r="A912" s="13" t="s">
        <v>24</v>
      </c>
      <c r="B912" s="97">
        <v>28</v>
      </c>
      <c r="C912" s="97">
        <v>0</v>
      </c>
      <c r="D912" s="97">
        <v>9</v>
      </c>
      <c r="E912" s="97">
        <v>19</v>
      </c>
      <c r="F912" s="97">
        <v>0</v>
      </c>
      <c r="G912" s="98"/>
      <c r="H912" s="97">
        <v>11</v>
      </c>
      <c r="I912" s="97">
        <v>0</v>
      </c>
      <c r="J912" s="97">
        <v>1</v>
      </c>
      <c r="K912" s="97">
        <v>10</v>
      </c>
      <c r="L912" s="97">
        <v>0</v>
      </c>
      <c r="M912" s="97"/>
      <c r="N912" s="97">
        <v>37</v>
      </c>
      <c r="O912" s="97">
        <v>0</v>
      </c>
      <c r="P912" s="97">
        <v>2</v>
      </c>
      <c r="Q912" s="97">
        <v>35</v>
      </c>
      <c r="R912" s="97">
        <v>0</v>
      </c>
      <c r="S912" s="99"/>
      <c r="AA912" s="133"/>
      <c r="AB912" s="133"/>
      <c r="AC912" s="133"/>
      <c r="AD912" s="133"/>
      <c r="AE912" s="133"/>
      <c r="AF912" s="133"/>
      <c r="AG912" s="133"/>
      <c r="AH912" s="133"/>
      <c r="AI912" s="133"/>
      <c r="AJ912" s="133"/>
      <c r="AK912" s="133"/>
      <c r="AL912" s="133"/>
      <c r="AM912" s="133"/>
      <c r="AN912" s="133"/>
      <c r="AO912" s="133"/>
      <c r="AP912" s="133"/>
      <c r="AQ912" s="133"/>
      <c r="AR912" s="133"/>
      <c r="AS912" s="133"/>
      <c r="AT912" s="133"/>
      <c r="AU912" s="133"/>
      <c r="AV912" s="133"/>
      <c r="AW912" s="133"/>
      <c r="AX912" s="133"/>
      <c r="AY912" s="133"/>
      <c r="AZ912" s="133"/>
      <c r="BA912" s="133"/>
      <c r="BB912" s="133"/>
      <c r="BC912" s="133"/>
      <c r="BD912" s="133"/>
      <c r="BE912" s="133"/>
      <c r="BF912" s="133"/>
      <c r="BG912" s="133"/>
    </row>
    <row r="913" spans="1:59" s="20" customFormat="1" ht="12.75" customHeight="1">
      <c r="A913" s="61" t="s">
        <v>25</v>
      </c>
      <c r="B913" s="100">
        <v>27</v>
      </c>
      <c r="C913" s="100">
        <v>0</v>
      </c>
      <c r="D913" s="100">
        <v>3</v>
      </c>
      <c r="E913" s="100">
        <v>24</v>
      </c>
      <c r="F913" s="100">
        <v>0</v>
      </c>
      <c r="G913" s="101"/>
      <c r="H913" s="100">
        <v>6</v>
      </c>
      <c r="I913" s="100">
        <v>0</v>
      </c>
      <c r="J913" s="100">
        <v>0</v>
      </c>
      <c r="K913" s="100">
        <v>6</v>
      </c>
      <c r="L913" s="100">
        <v>0</v>
      </c>
      <c r="M913" s="100"/>
      <c r="N913" s="100">
        <v>57</v>
      </c>
      <c r="O913" s="100">
        <v>0</v>
      </c>
      <c r="P913" s="100">
        <v>7</v>
      </c>
      <c r="Q913" s="100">
        <v>50</v>
      </c>
      <c r="R913" s="100">
        <v>0</v>
      </c>
      <c r="S913" s="102"/>
      <c r="AA913" s="133"/>
      <c r="AB913" s="133"/>
      <c r="AC913" s="133"/>
      <c r="AD913" s="133"/>
      <c r="AE913" s="133"/>
      <c r="AF913" s="133"/>
      <c r="AG913" s="133"/>
      <c r="AH913" s="133"/>
      <c r="AI913" s="133"/>
      <c r="AJ913" s="133"/>
      <c r="AK913" s="133"/>
      <c r="AL913" s="133"/>
      <c r="AM913" s="133"/>
      <c r="AN913" s="133"/>
      <c r="AO913" s="133"/>
      <c r="AP913" s="133"/>
      <c r="AQ913" s="133"/>
      <c r="AR913" s="133"/>
      <c r="AS913" s="133"/>
      <c r="AT913" s="133"/>
      <c r="AU913" s="133"/>
      <c r="AV913" s="133"/>
      <c r="AW913" s="133"/>
      <c r="AX913" s="133"/>
      <c r="AY913" s="133"/>
      <c r="AZ913" s="133"/>
      <c r="BA913" s="133"/>
      <c r="BB913" s="133"/>
      <c r="BC913" s="133"/>
      <c r="BD913" s="133"/>
      <c r="BE913" s="133"/>
      <c r="BF913" s="133"/>
      <c r="BG913" s="133"/>
    </row>
    <row r="914" spans="1:59" s="20" customFormat="1" ht="12.75" customHeight="1">
      <c r="A914" s="61" t="s">
        <v>26</v>
      </c>
      <c r="B914" s="100">
        <v>238</v>
      </c>
      <c r="C914" s="100">
        <v>0</v>
      </c>
      <c r="D914" s="100">
        <v>133</v>
      </c>
      <c r="E914" s="100">
        <v>105</v>
      </c>
      <c r="F914" s="100">
        <v>0</v>
      </c>
      <c r="G914" s="101">
        <v>0</v>
      </c>
      <c r="H914" s="100">
        <v>504</v>
      </c>
      <c r="I914" s="100">
        <v>0</v>
      </c>
      <c r="J914" s="100">
        <v>289</v>
      </c>
      <c r="K914" s="100">
        <v>215</v>
      </c>
      <c r="L914" s="100">
        <v>0</v>
      </c>
      <c r="M914" s="100">
        <v>0</v>
      </c>
      <c r="N914" s="100">
        <v>21</v>
      </c>
      <c r="O914" s="100">
        <v>0</v>
      </c>
      <c r="P914" s="100">
        <v>21</v>
      </c>
      <c r="Q914" s="100">
        <v>0</v>
      </c>
      <c r="R914" s="100">
        <v>0</v>
      </c>
      <c r="S914" s="102">
        <v>0</v>
      </c>
      <c r="AA914" s="133"/>
      <c r="AB914" s="133"/>
      <c r="AC914" s="133"/>
      <c r="AD914" s="133"/>
      <c r="AE914" s="133"/>
      <c r="AF914" s="133"/>
      <c r="AG914" s="133"/>
      <c r="AH914" s="133"/>
      <c r="AI914" s="133"/>
      <c r="AJ914" s="133"/>
      <c r="AK914" s="133"/>
      <c r="AL914" s="133"/>
      <c r="AM914" s="133"/>
      <c r="AN914" s="133"/>
      <c r="AO914" s="133"/>
      <c r="AP914" s="133"/>
      <c r="AQ914" s="133"/>
      <c r="AR914" s="133"/>
      <c r="AS914" s="133"/>
      <c r="AT914" s="133"/>
      <c r="AU914" s="133"/>
      <c r="AV914" s="133"/>
      <c r="AW914" s="133"/>
      <c r="AX914" s="133"/>
      <c r="AY914" s="133"/>
      <c r="AZ914" s="133"/>
      <c r="BA914" s="133"/>
      <c r="BB914" s="133"/>
      <c r="BC914" s="133"/>
      <c r="BD914" s="133"/>
      <c r="BE914" s="133"/>
      <c r="BF914" s="133"/>
      <c r="BG914" s="133"/>
    </row>
    <row r="915" spans="1:59" s="20" customFormat="1" ht="12.75" customHeight="1">
      <c r="A915" s="61" t="s">
        <v>27</v>
      </c>
      <c r="B915" s="100">
        <v>1447</v>
      </c>
      <c r="C915" s="100">
        <v>0</v>
      </c>
      <c r="D915" s="100">
        <v>533</v>
      </c>
      <c r="E915" s="100">
        <v>914</v>
      </c>
      <c r="F915" s="100">
        <v>0</v>
      </c>
      <c r="G915" s="101"/>
      <c r="H915" s="100">
        <v>1385</v>
      </c>
      <c r="I915" s="100">
        <v>0</v>
      </c>
      <c r="J915" s="100">
        <v>460</v>
      </c>
      <c r="K915" s="100">
        <v>925</v>
      </c>
      <c r="L915" s="100">
        <v>0</v>
      </c>
      <c r="M915" s="100"/>
      <c r="N915" s="100">
        <v>43</v>
      </c>
      <c r="O915" s="100">
        <v>0</v>
      </c>
      <c r="P915" s="100">
        <v>8</v>
      </c>
      <c r="Q915" s="100">
        <v>35</v>
      </c>
      <c r="R915" s="100">
        <v>0</v>
      </c>
      <c r="S915" s="102"/>
      <c r="AA915" s="133"/>
      <c r="AB915" s="133"/>
      <c r="AC915" s="133"/>
      <c r="AD915" s="133"/>
      <c r="AE915" s="133"/>
      <c r="AF915" s="133"/>
      <c r="AG915" s="133"/>
      <c r="AH915" s="133"/>
      <c r="AI915" s="133"/>
      <c r="AJ915" s="133"/>
      <c r="AK915" s="133"/>
      <c r="AL915" s="133"/>
      <c r="AM915" s="133"/>
      <c r="AN915" s="133"/>
      <c r="AO915" s="133"/>
      <c r="AP915" s="133"/>
      <c r="AQ915" s="133"/>
      <c r="AR915" s="133"/>
      <c r="AS915" s="133"/>
      <c r="AT915" s="133"/>
      <c r="AU915" s="133"/>
      <c r="AV915" s="133"/>
      <c r="AW915" s="133"/>
      <c r="AX915" s="133"/>
      <c r="AY915" s="133"/>
      <c r="AZ915" s="133"/>
      <c r="BA915" s="133"/>
      <c r="BB915" s="133"/>
      <c r="BC915" s="133"/>
      <c r="BD915" s="133"/>
      <c r="BE915" s="133"/>
      <c r="BF915" s="133"/>
      <c r="BG915" s="133"/>
    </row>
    <row r="916" spans="1:59" s="20" customFormat="1" ht="12.75" customHeight="1">
      <c r="A916" s="14" t="s">
        <v>28</v>
      </c>
      <c r="B916" s="103">
        <v>1881</v>
      </c>
      <c r="C916" s="103">
        <v>0</v>
      </c>
      <c r="D916" s="103">
        <v>793</v>
      </c>
      <c r="E916" s="103">
        <v>1087</v>
      </c>
      <c r="F916" s="103">
        <v>1</v>
      </c>
      <c r="G916" s="104"/>
      <c r="H916" s="103">
        <v>2354</v>
      </c>
      <c r="I916" s="103">
        <v>0</v>
      </c>
      <c r="J916" s="103">
        <v>825</v>
      </c>
      <c r="K916" s="103">
        <v>1528</v>
      </c>
      <c r="L916" s="103">
        <v>1</v>
      </c>
      <c r="M916" s="103"/>
      <c r="N916" s="103">
        <v>260</v>
      </c>
      <c r="O916" s="103">
        <v>0</v>
      </c>
      <c r="P916" s="103">
        <v>107</v>
      </c>
      <c r="Q916" s="103">
        <v>153</v>
      </c>
      <c r="R916" s="103">
        <v>0</v>
      </c>
      <c r="S916" s="105"/>
      <c r="AA916" s="133"/>
      <c r="AB916" s="133"/>
      <c r="AC916" s="133"/>
      <c r="AD916" s="133"/>
      <c r="AE916" s="133"/>
      <c r="AF916" s="133"/>
      <c r="AG916" s="133"/>
      <c r="AH916" s="133"/>
      <c r="AI916" s="133"/>
      <c r="AJ916" s="133"/>
      <c r="AK916" s="133"/>
      <c r="AL916" s="133"/>
      <c r="AM916" s="133"/>
      <c r="AN916" s="133"/>
      <c r="AO916" s="133"/>
      <c r="AP916" s="133"/>
      <c r="AQ916" s="133"/>
      <c r="AR916" s="133"/>
      <c r="AS916" s="133"/>
      <c r="AT916" s="133"/>
      <c r="AU916" s="133"/>
      <c r="AV916" s="133"/>
      <c r="AW916" s="133"/>
      <c r="AX916" s="133"/>
      <c r="AY916" s="133"/>
      <c r="AZ916" s="133"/>
      <c r="BA916" s="133"/>
      <c r="BB916" s="133"/>
      <c r="BC916" s="133"/>
      <c r="BD916" s="133"/>
      <c r="BE916" s="133"/>
      <c r="BF916" s="133"/>
      <c r="BG916" s="133"/>
    </row>
    <row r="917" spans="1:59" s="20" customFormat="1" ht="12.75" customHeight="1">
      <c r="A917" s="13" t="s">
        <v>29</v>
      </c>
      <c r="B917" s="97">
        <v>1418</v>
      </c>
      <c r="C917" s="97">
        <v>0</v>
      </c>
      <c r="D917" s="97">
        <v>640</v>
      </c>
      <c r="E917" s="97">
        <v>778</v>
      </c>
      <c r="F917" s="97">
        <v>0</v>
      </c>
      <c r="G917" s="98">
        <v>0</v>
      </c>
      <c r="H917" s="97">
        <v>1855</v>
      </c>
      <c r="I917" s="97">
        <v>0</v>
      </c>
      <c r="J917" s="97">
        <v>843</v>
      </c>
      <c r="K917" s="97">
        <v>1012</v>
      </c>
      <c r="L917" s="97">
        <v>0</v>
      </c>
      <c r="M917" s="97">
        <v>0</v>
      </c>
      <c r="N917" s="97">
        <v>0</v>
      </c>
      <c r="O917" s="97">
        <v>0</v>
      </c>
      <c r="P917" s="97">
        <v>0</v>
      </c>
      <c r="Q917" s="97">
        <v>0</v>
      </c>
      <c r="R917" s="97">
        <v>0</v>
      </c>
      <c r="S917" s="99">
        <v>0</v>
      </c>
      <c r="AA917" s="133"/>
      <c r="AB917" s="133"/>
      <c r="AC917" s="133"/>
      <c r="AD917" s="133"/>
      <c r="AE917" s="133"/>
      <c r="AF917" s="133"/>
      <c r="AG917" s="133"/>
      <c r="AH917" s="133"/>
      <c r="AI917" s="133"/>
      <c r="AJ917" s="133"/>
      <c r="AK917" s="133"/>
      <c r="AL917" s="133"/>
      <c r="AM917" s="133"/>
      <c r="AN917" s="133"/>
      <c r="AO917" s="133"/>
      <c r="AP917" s="133"/>
      <c r="AQ917" s="133"/>
      <c r="AR917" s="133"/>
      <c r="AS917" s="133"/>
      <c r="AT917" s="133"/>
      <c r="AU917" s="133"/>
      <c r="AV917" s="133"/>
      <c r="AW917" s="133"/>
      <c r="AX917" s="133"/>
      <c r="AY917" s="133"/>
      <c r="AZ917" s="133"/>
      <c r="BA917" s="133"/>
      <c r="BB917" s="133"/>
      <c r="BC917" s="133"/>
      <c r="BD917" s="133"/>
      <c r="BE917" s="133"/>
      <c r="BF917" s="133"/>
      <c r="BG917" s="133"/>
    </row>
    <row r="918" spans="1:59" s="20" customFormat="1" ht="12.75" customHeight="1">
      <c r="A918" s="61" t="s">
        <v>30</v>
      </c>
      <c r="B918" s="100">
        <v>3448</v>
      </c>
      <c r="C918" s="100">
        <v>0</v>
      </c>
      <c r="D918" s="100">
        <v>1694</v>
      </c>
      <c r="E918" s="100">
        <v>1754</v>
      </c>
      <c r="F918" s="100">
        <v>0</v>
      </c>
      <c r="G918" s="101">
        <v>0</v>
      </c>
      <c r="H918" s="100">
        <v>3359</v>
      </c>
      <c r="I918" s="100">
        <v>0</v>
      </c>
      <c r="J918" s="100">
        <v>1686</v>
      </c>
      <c r="K918" s="100">
        <v>1673</v>
      </c>
      <c r="L918" s="100">
        <v>0</v>
      </c>
      <c r="M918" s="100">
        <v>0</v>
      </c>
      <c r="N918" s="100">
        <v>0</v>
      </c>
      <c r="O918" s="100">
        <v>0</v>
      </c>
      <c r="P918" s="100">
        <v>0</v>
      </c>
      <c r="Q918" s="100">
        <v>0</v>
      </c>
      <c r="R918" s="100">
        <v>0</v>
      </c>
      <c r="S918" s="102">
        <v>0</v>
      </c>
      <c r="AA918" s="133"/>
      <c r="AB918" s="133"/>
      <c r="AC918" s="133"/>
      <c r="AD918" s="133"/>
      <c r="AE918" s="133"/>
      <c r="AF918" s="133"/>
      <c r="AG918" s="133"/>
      <c r="AH918" s="133"/>
      <c r="AI918" s="133"/>
      <c r="AJ918" s="133"/>
      <c r="AK918" s="133"/>
      <c r="AL918" s="133"/>
      <c r="AM918" s="133"/>
      <c r="AN918" s="133"/>
      <c r="AO918" s="133"/>
      <c r="AP918" s="133"/>
      <c r="AQ918" s="133"/>
      <c r="AR918" s="133"/>
      <c r="AS918" s="133"/>
      <c r="AT918" s="133"/>
      <c r="AU918" s="133"/>
      <c r="AV918" s="133"/>
      <c r="AW918" s="133"/>
      <c r="AX918" s="133"/>
      <c r="AY918" s="133"/>
      <c r="AZ918" s="133"/>
      <c r="BA918" s="133"/>
      <c r="BB918" s="133"/>
      <c r="BC918" s="133"/>
      <c r="BD918" s="133"/>
      <c r="BE918" s="133"/>
      <c r="BF918" s="133"/>
      <c r="BG918" s="133"/>
    </row>
    <row r="919" spans="1:59" s="20" customFormat="1" ht="12.75" customHeight="1">
      <c r="A919" s="61" t="s">
        <v>31</v>
      </c>
      <c r="B919" s="100">
        <v>370</v>
      </c>
      <c r="C919" s="100">
        <v>0</v>
      </c>
      <c r="D919" s="100">
        <v>150</v>
      </c>
      <c r="E919" s="100">
        <v>219</v>
      </c>
      <c r="F919" s="100">
        <v>1</v>
      </c>
      <c r="G919" s="101"/>
      <c r="H919" s="100">
        <v>377</v>
      </c>
      <c r="I919" s="100">
        <v>0</v>
      </c>
      <c r="J919" s="100">
        <v>158</v>
      </c>
      <c r="K919" s="100">
        <v>219</v>
      </c>
      <c r="L919" s="100">
        <v>0</v>
      </c>
      <c r="M919" s="100"/>
      <c r="N919" s="100">
        <v>178</v>
      </c>
      <c r="O919" s="100">
        <v>0</v>
      </c>
      <c r="P919" s="100">
        <v>66</v>
      </c>
      <c r="Q919" s="100">
        <v>112</v>
      </c>
      <c r="R919" s="100">
        <v>0</v>
      </c>
      <c r="S919" s="102"/>
      <c r="AA919" s="133"/>
      <c r="AB919" s="133"/>
      <c r="AC919" s="133"/>
      <c r="AD919" s="133"/>
      <c r="AE919" s="133"/>
      <c r="AF919" s="133"/>
      <c r="AG919" s="133"/>
      <c r="AH919" s="133"/>
      <c r="AI919" s="133"/>
      <c r="AJ919" s="133"/>
      <c r="AK919" s="133"/>
      <c r="AL919" s="133"/>
      <c r="AM919" s="133"/>
      <c r="AN919" s="133"/>
      <c r="AO919" s="133"/>
      <c r="AP919" s="133"/>
      <c r="AQ919" s="133"/>
      <c r="AR919" s="133"/>
      <c r="AS919" s="133"/>
      <c r="AT919" s="133"/>
      <c r="AU919" s="133"/>
      <c r="AV919" s="133"/>
      <c r="AW919" s="133"/>
      <c r="AX919" s="133"/>
      <c r="AY919" s="133"/>
      <c r="AZ919" s="133"/>
      <c r="BA919" s="133"/>
      <c r="BB919" s="133"/>
      <c r="BC919" s="133"/>
      <c r="BD919" s="133"/>
      <c r="BE919" s="133"/>
      <c r="BF919" s="133"/>
      <c r="BG919" s="133"/>
    </row>
    <row r="920" spans="1:59" s="20" customFormat="1" ht="12.75" customHeight="1">
      <c r="A920" s="61" t="s">
        <v>32</v>
      </c>
      <c r="B920" s="100">
        <v>3085</v>
      </c>
      <c r="C920" s="100">
        <v>0</v>
      </c>
      <c r="D920" s="100">
        <v>1479</v>
      </c>
      <c r="E920" s="100">
        <v>1606</v>
      </c>
      <c r="F920" s="100">
        <v>0</v>
      </c>
      <c r="G920" s="101"/>
      <c r="H920" s="100">
        <v>4085</v>
      </c>
      <c r="I920" s="100">
        <v>0</v>
      </c>
      <c r="J920" s="100">
        <v>1855</v>
      </c>
      <c r="K920" s="100">
        <v>2230</v>
      </c>
      <c r="L920" s="100">
        <v>0</v>
      </c>
      <c r="M920" s="100"/>
      <c r="N920" s="100">
        <v>0</v>
      </c>
      <c r="O920" s="100">
        <v>0</v>
      </c>
      <c r="P920" s="100">
        <v>0</v>
      </c>
      <c r="Q920" s="100">
        <v>0</v>
      </c>
      <c r="R920" s="100">
        <v>0</v>
      </c>
      <c r="S920" s="102"/>
      <c r="AA920" s="133"/>
      <c r="AB920" s="133"/>
      <c r="AC920" s="133"/>
      <c r="AD920" s="133"/>
      <c r="AE920" s="133"/>
      <c r="AF920" s="133"/>
      <c r="AG920" s="133"/>
      <c r="AH920" s="133"/>
      <c r="AI920" s="133"/>
      <c r="AJ920" s="133"/>
      <c r="AK920" s="133"/>
      <c r="AL920" s="133"/>
      <c r="AM920" s="133"/>
      <c r="AN920" s="133"/>
      <c r="AO920" s="133"/>
      <c r="AP920" s="133"/>
      <c r="AQ920" s="133"/>
      <c r="AR920" s="133"/>
      <c r="AS920" s="133"/>
      <c r="AT920" s="133"/>
      <c r="AU920" s="133"/>
      <c r="AV920" s="133"/>
      <c r="AW920" s="133"/>
      <c r="AX920" s="133"/>
      <c r="AY920" s="133"/>
      <c r="AZ920" s="133"/>
      <c r="BA920" s="133"/>
      <c r="BB920" s="133"/>
      <c r="BC920" s="133"/>
      <c r="BD920" s="133"/>
      <c r="BE920" s="133"/>
      <c r="BF920" s="133"/>
      <c r="BG920" s="133"/>
    </row>
    <row r="921" spans="1:59" s="20" customFormat="1" ht="12.75" customHeight="1">
      <c r="A921" s="14" t="s">
        <v>33</v>
      </c>
      <c r="B921" s="103">
        <v>1012</v>
      </c>
      <c r="C921" s="103">
        <v>0</v>
      </c>
      <c r="D921" s="103">
        <v>364</v>
      </c>
      <c r="E921" s="103">
        <v>648</v>
      </c>
      <c r="F921" s="103">
        <v>0</v>
      </c>
      <c r="G921" s="104">
        <v>0</v>
      </c>
      <c r="H921" s="103">
        <v>1673</v>
      </c>
      <c r="I921" s="103">
        <v>0</v>
      </c>
      <c r="J921" s="103">
        <v>562</v>
      </c>
      <c r="K921" s="103">
        <v>1110</v>
      </c>
      <c r="L921" s="103">
        <v>1</v>
      </c>
      <c r="M921" s="103">
        <v>0</v>
      </c>
      <c r="N921" s="103">
        <v>691</v>
      </c>
      <c r="O921" s="103">
        <v>0</v>
      </c>
      <c r="P921" s="103">
        <v>650</v>
      </c>
      <c r="Q921" s="103">
        <v>41</v>
      </c>
      <c r="R921" s="103">
        <v>0</v>
      </c>
      <c r="S921" s="105">
        <v>0</v>
      </c>
      <c r="AA921" s="133"/>
      <c r="AB921" s="133"/>
      <c r="AC921" s="133"/>
      <c r="AD921" s="133"/>
      <c r="AE921" s="133"/>
      <c r="AF921" s="133"/>
      <c r="AG921" s="133"/>
      <c r="AH921" s="133"/>
      <c r="AI921" s="133"/>
      <c r="AJ921" s="133"/>
      <c r="AK921" s="133"/>
      <c r="AL921" s="133"/>
      <c r="AM921" s="133"/>
      <c r="AN921" s="133"/>
      <c r="AO921" s="133"/>
      <c r="AP921" s="133"/>
      <c r="AQ921" s="133"/>
      <c r="AR921" s="133"/>
      <c r="AS921" s="133"/>
      <c r="AT921" s="133"/>
      <c r="AU921" s="133"/>
      <c r="AV921" s="133"/>
      <c r="AW921" s="133"/>
      <c r="AX921" s="133"/>
      <c r="AY921" s="133"/>
      <c r="AZ921" s="133"/>
      <c r="BA921" s="133"/>
      <c r="BB921" s="133"/>
      <c r="BC921" s="133"/>
      <c r="BD921" s="133"/>
      <c r="BE921" s="133"/>
      <c r="BF921" s="133"/>
      <c r="BG921" s="133"/>
    </row>
    <row r="922" spans="1:59" s="20" customFormat="1" ht="12.75" customHeight="1">
      <c r="A922" s="13" t="s">
        <v>34</v>
      </c>
      <c r="B922" s="97">
        <v>2527</v>
      </c>
      <c r="C922" s="97">
        <v>0</v>
      </c>
      <c r="D922" s="97">
        <v>1788</v>
      </c>
      <c r="E922" s="97">
        <v>739</v>
      </c>
      <c r="F922" s="97">
        <v>0</v>
      </c>
      <c r="G922" s="98">
        <v>0</v>
      </c>
      <c r="H922" s="97">
        <v>4589</v>
      </c>
      <c r="I922" s="97">
        <v>0</v>
      </c>
      <c r="J922" s="97">
        <v>3035</v>
      </c>
      <c r="K922" s="97">
        <v>1554</v>
      </c>
      <c r="L922" s="97">
        <v>0</v>
      </c>
      <c r="M922" s="97">
        <v>0</v>
      </c>
      <c r="N922" s="97">
        <v>35</v>
      </c>
      <c r="O922" s="97">
        <v>0</v>
      </c>
      <c r="P922" s="97">
        <v>17</v>
      </c>
      <c r="Q922" s="97">
        <v>18</v>
      </c>
      <c r="R922" s="97">
        <v>0</v>
      </c>
      <c r="S922" s="99">
        <v>0</v>
      </c>
      <c r="AA922" s="133"/>
      <c r="AB922" s="133"/>
      <c r="AC922" s="133"/>
      <c r="AD922" s="133"/>
      <c r="AE922" s="133"/>
      <c r="AF922" s="133"/>
      <c r="AG922" s="133"/>
      <c r="AH922" s="133"/>
      <c r="AI922" s="133"/>
      <c r="AJ922" s="133"/>
      <c r="AK922" s="133"/>
      <c r="AL922" s="133"/>
      <c r="AM922" s="133"/>
      <c r="AN922" s="133"/>
      <c r="AO922" s="133"/>
      <c r="AP922" s="133"/>
      <c r="AQ922" s="133"/>
      <c r="AR922" s="133"/>
      <c r="AS922" s="133"/>
      <c r="AT922" s="133"/>
      <c r="AU922" s="133"/>
      <c r="AV922" s="133"/>
      <c r="AW922" s="133"/>
      <c r="AX922" s="133"/>
      <c r="AY922" s="133"/>
      <c r="AZ922" s="133"/>
      <c r="BA922" s="133"/>
      <c r="BB922" s="133"/>
      <c r="BC922" s="133"/>
      <c r="BD922" s="133"/>
      <c r="BE922" s="133"/>
      <c r="BF922" s="133"/>
      <c r="BG922" s="133"/>
    </row>
    <row r="923" spans="1:59" s="20" customFormat="1" ht="12.75" customHeight="1">
      <c r="A923" s="61" t="s">
        <v>35</v>
      </c>
      <c r="B923" s="17">
        <v>204</v>
      </c>
      <c r="C923" s="17">
        <v>0</v>
      </c>
      <c r="D923" s="17">
        <v>141</v>
      </c>
      <c r="E923" s="17">
        <v>63</v>
      </c>
      <c r="F923" s="17">
        <v>0</v>
      </c>
      <c r="G923" s="76">
        <v>0</v>
      </c>
      <c r="H923" s="17">
        <v>281</v>
      </c>
      <c r="I923" s="17">
        <v>0</v>
      </c>
      <c r="J923" s="17">
        <v>195</v>
      </c>
      <c r="K923" s="17">
        <v>86</v>
      </c>
      <c r="L923" s="17">
        <v>0</v>
      </c>
      <c r="M923" s="17">
        <v>0</v>
      </c>
      <c r="N923" s="17">
        <v>4</v>
      </c>
      <c r="O923" s="17">
        <v>0</v>
      </c>
      <c r="P923" s="17">
        <v>4</v>
      </c>
      <c r="Q923" s="17">
        <v>0</v>
      </c>
      <c r="R923" s="17">
        <v>0</v>
      </c>
      <c r="S923" s="59">
        <v>0</v>
      </c>
      <c r="AA923" s="133"/>
      <c r="AB923" s="133"/>
      <c r="AC923" s="133"/>
      <c r="AD923" s="133"/>
      <c r="AE923" s="133"/>
      <c r="AF923" s="133"/>
      <c r="AG923" s="133"/>
      <c r="AH923" s="133"/>
      <c r="AI923" s="133"/>
      <c r="AJ923" s="133"/>
      <c r="AK923" s="133"/>
      <c r="AL923" s="133"/>
      <c r="AM923" s="133"/>
      <c r="AN923" s="133"/>
      <c r="AO923" s="133"/>
      <c r="AP923" s="133"/>
      <c r="AQ923" s="133"/>
      <c r="AR923" s="133"/>
      <c r="AS923" s="133"/>
      <c r="AT923" s="133"/>
      <c r="AU923" s="133"/>
      <c r="AV923" s="133"/>
      <c r="AW923" s="133"/>
      <c r="AX923" s="133"/>
      <c r="AY923" s="133"/>
      <c r="AZ923" s="133"/>
      <c r="BA923" s="133"/>
      <c r="BB923" s="133"/>
      <c r="BC923" s="133"/>
      <c r="BD923" s="133"/>
      <c r="BE923" s="133"/>
      <c r="BF923" s="133"/>
      <c r="BG923" s="133"/>
    </row>
    <row r="924" spans="1:59" s="20" customFormat="1" ht="12.75" customHeight="1">
      <c r="A924" s="61" t="s">
        <v>36</v>
      </c>
      <c r="B924" s="100">
        <v>7277</v>
      </c>
      <c r="C924" s="100">
        <v>0</v>
      </c>
      <c r="D924" s="100">
        <v>4674</v>
      </c>
      <c r="E924" s="100">
        <v>2603</v>
      </c>
      <c r="F924" s="100">
        <v>0</v>
      </c>
      <c r="G924" s="101"/>
      <c r="H924" s="100">
        <v>12113</v>
      </c>
      <c r="I924" s="100">
        <v>0</v>
      </c>
      <c r="J924" s="100">
        <v>7061</v>
      </c>
      <c r="K924" s="100">
        <v>5052</v>
      </c>
      <c r="L924" s="100">
        <v>0</v>
      </c>
      <c r="M924" s="100"/>
      <c r="N924" s="100">
        <v>452</v>
      </c>
      <c r="O924" s="100">
        <v>0</v>
      </c>
      <c r="P924" s="100">
        <v>182</v>
      </c>
      <c r="Q924" s="100">
        <v>269</v>
      </c>
      <c r="R924" s="100">
        <v>1</v>
      </c>
      <c r="S924" s="102"/>
      <c r="AA924" s="133"/>
      <c r="AB924" s="133"/>
      <c r="AC924" s="133"/>
      <c r="AD924" s="133"/>
      <c r="AE924" s="133"/>
      <c r="AF924" s="133"/>
      <c r="AG924" s="133"/>
      <c r="AH924" s="133"/>
      <c r="AI924" s="133"/>
      <c r="AJ924" s="133"/>
      <c r="AK924" s="133"/>
      <c r="AL924" s="133"/>
      <c r="AM924" s="133"/>
      <c r="AN924" s="133"/>
      <c r="AO924" s="133"/>
      <c r="AP924" s="133"/>
      <c r="AQ924" s="133"/>
      <c r="AR924" s="133"/>
      <c r="AS924" s="133"/>
      <c r="AT924" s="133"/>
      <c r="AU924" s="133"/>
      <c r="AV924" s="133"/>
      <c r="AW924" s="133"/>
      <c r="AX924" s="133"/>
      <c r="AY924" s="133"/>
      <c r="AZ924" s="133"/>
      <c r="BA924" s="133"/>
      <c r="BB924" s="133"/>
      <c r="BC924" s="133"/>
      <c r="BD924" s="133"/>
      <c r="BE924" s="133"/>
      <c r="BF924" s="133"/>
      <c r="BG924" s="133"/>
    </row>
    <row r="925" spans="1:59" s="20" customFormat="1" ht="12.75" customHeight="1">
      <c r="A925" s="61" t="s">
        <v>37</v>
      </c>
      <c r="B925" s="100">
        <v>1088</v>
      </c>
      <c r="C925" s="100">
        <v>0</v>
      </c>
      <c r="D925" s="100">
        <v>671</v>
      </c>
      <c r="E925" s="100">
        <v>417</v>
      </c>
      <c r="F925" s="100">
        <v>0</v>
      </c>
      <c r="G925" s="101"/>
      <c r="H925" s="100">
        <v>1591</v>
      </c>
      <c r="I925" s="100">
        <v>0</v>
      </c>
      <c r="J925" s="100">
        <v>903</v>
      </c>
      <c r="K925" s="100">
        <v>688</v>
      </c>
      <c r="L925" s="100">
        <v>0</v>
      </c>
      <c r="M925" s="100"/>
      <c r="N925" s="100">
        <v>176</v>
      </c>
      <c r="O925" s="100">
        <v>0</v>
      </c>
      <c r="P925" s="100">
        <v>151</v>
      </c>
      <c r="Q925" s="100">
        <v>25</v>
      </c>
      <c r="R925" s="100">
        <v>0</v>
      </c>
      <c r="S925" s="102"/>
      <c r="AA925" s="133"/>
      <c r="AB925" s="133"/>
      <c r="AC925" s="133"/>
      <c r="AD925" s="133"/>
      <c r="AE925" s="133"/>
      <c r="AF925" s="133"/>
      <c r="AG925" s="133"/>
      <c r="AH925" s="133"/>
      <c r="AI925" s="133"/>
      <c r="AJ925" s="133"/>
      <c r="AK925" s="133"/>
      <c r="AL925" s="133"/>
      <c r="AM925" s="133"/>
      <c r="AN925" s="133"/>
      <c r="AO925" s="133"/>
      <c r="AP925" s="133"/>
      <c r="AQ925" s="133"/>
      <c r="AR925" s="133"/>
      <c r="AS925" s="133"/>
      <c r="AT925" s="133"/>
      <c r="AU925" s="133"/>
      <c r="AV925" s="133"/>
      <c r="AW925" s="133"/>
      <c r="AX925" s="133"/>
      <c r="AY925" s="133"/>
      <c r="AZ925" s="133"/>
      <c r="BA925" s="133"/>
      <c r="BB925" s="133"/>
      <c r="BC925" s="133"/>
      <c r="BD925" s="133"/>
      <c r="BE925" s="133"/>
      <c r="BF925" s="133"/>
      <c r="BG925" s="133"/>
    </row>
    <row r="926" spans="1:59" s="20" customFormat="1" ht="12.75" customHeight="1">
      <c r="A926" s="14" t="s">
        <v>38</v>
      </c>
      <c r="B926" s="103">
        <v>1394</v>
      </c>
      <c r="C926" s="103">
        <v>0</v>
      </c>
      <c r="D926" s="103">
        <v>721</v>
      </c>
      <c r="E926" s="103">
        <v>673</v>
      </c>
      <c r="F926" s="103">
        <v>0</v>
      </c>
      <c r="G926" s="104">
        <v>0</v>
      </c>
      <c r="H926" s="103">
        <v>2032</v>
      </c>
      <c r="I926" s="103">
        <v>0</v>
      </c>
      <c r="J926" s="103">
        <v>961</v>
      </c>
      <c r="K926" s="103">
        <v>1071</v>
      </c>
      <c r="L926" s="103">
        <v>0</v>
      </c>
      <c r="M926" s="103">
        <v>0</v>
      </c>
      <c r="N926" s="103">
        <v>246</v>
      </c>
      <c r="O926" s="103">
        <v>0</v>
      </c>
      <c r="P926" s="103">
        <v>121</v>
      </c>
      <c r="Q926" s="103">
        <v>125</v>
      </c>
      <c r="R926" s="103">
        <v>0</v>
      </c>
      <c r="S926" s="105">
        <v>0</v>
      </c>
      <c r="AA926" s="133"/>
      <c r="AB926" s="133"/>
      <c r="AC926" s="133"/>
      <c r="AD926" s="133"/>
      <c r="AE926" s="133"/>
      <c r="AF926" s="133"/>
      <c r="AG926" s="133"/>
      <c r="AH926" s="133"/>
      <c r="AI926" s="133"/>
      <c r="AJ926" s="133"/>
      <c r="AK926" s="133"/>
      <c r="AL926" s="133"/>
      <c r="AM926" s="133"/>
      <c r="AN926" s="133"/>
      <c r="AO926" s="133"/>
      <c r="AP926" s="133"/>
      <c r="AQ926" s="133"/>
      <c r="AR926" s="133"/>
      <c r="AS926" s="133"/>
      <c r="AT926" s="133"/>
      <c r="AU926" s="133"/>
      <c r="AV926" s="133"/>
      <c r="AW926" s="133"/>
      <c r="AX926" s="133"/>
      <c r="AY926" s="133"/>
      <c r="AZ926" s="133"/>
      <c r="BA926" s="133"/>
      <c r="BB926" s="133"/>
      <c r="BC926" s="133"/>
      <c r="BD926" s="133"/>
      <c r="BE926" s="133"/>
      <c r="BF926" s="133"/>
      <c r="BG926" s="133"/>
    </row>
    <row r="927" spans="1:59" s="20" customFormat="1" ht="12.75" customHeight="1">
      <c r="A927" s="13" t="s">
        <v>39</v>
      </c>
      <c r="B927" s="97">
        <v>451</v>
      </c>
      <c r="C927" s="97">
        <v>0</v>
      </c>
      <c r="D927" s="97">
        <v>373</v>
      </c>
      <c r="E927" s="97">
        <v>78</v>
      </c>
      <c r="F927" s="97">
        <v>0</v>
      </c>
      <c r="G927" s="98">
        <v>0</v>
      </c>
      <c r="H927" s="97">
        <v>423</v>
      </c>
      <c r="I927" s="97">
        <v>0</v>
      </c>
      <c r="J927" s="97">
        <v>335</v>
      </c>
      <c r="K927" s="97">
        <v>88</v>
      </c>
      <c r="L927" s="97">
        <v>0</v>
      </c>
      <c r="M927" s="97">
        <v>0</v>
      </c>
      <c r="N927" s="97">
        <v>160</v>
      </c>
      <c r="O927" s="97">
        <v>0</v>
      </c>
      <c r="P927" s="97">
        <v>132</v>
      </c>
      <c r="Q927" s="97">
        <v>28</v>
      </c>
      <c r="R927" s="97">
        <v>0</v>
      </c>
      <c r="S927" s="99">
        <v>0</v>
      </c>
      <c r="AA927" s="133"/>
      <c r="AB927" s="133"/>
      <c r="AC927" s="133"/>
      <c r="AD927" s="133"/>
      <c r="AE927" s="133"/>
      <c r="AF927" s="133"/>
      <c r="AG927" s="133"/>
      <c r="AH927" s="133"/>
      <c r="AI927" s="133"/>
      <c r="AJ927" s="133"/>
      <c r="AK927" s="133"/>
      <c r="AL927" s="133"/>
      <c r="AM927" s="133"/>
      <c r="AN927" s="133"/>
      <c r="AO927" s="133"/>
      <c r="AP927" s="133"/>
      <c r="AQ927" s="133"/>
      <c r="AR927" s="133"/>
      <c r="AS927" s="133"/>
      <c r="AT927" s="133"/>
      <c r="AU927" s="133"/>
      <c r="AV927" s="133"/>
      <c r="AW927" s="133"/>
      <c r="AX927" s="133"/>
      <c r="AY927" s="133"/>
      <c r="AZ927" s="133"/>
      <c r="BA927" s="133"/>
      <c r="BB927" s="133"/>
      <c r="BC927" s="133"/>
      <c r="BD927" s="133"/>
      <c r="BE927" s="133"/>
      <c r="BF927" s="133"/>
      <c r="BG927" s="133"/>
    </row>
    <row r="928" spans="1:59" s="20" customFormat="1" ht="12.75" customHeight="1">
      <c r="A928" s="61" t="s">
        <v>40</v>
      </c>
      <c r="B928" s="100">
        <v>96</v>
      </c>
      <c r="C928" s="100">
        <v>0</v>
      </c>
      <c r="D928" s="100">
        <v>64</v>
      </c>
      <c r="E928" s="100">
        <v>32</v>
      </c>
      <c r="F928" s="100">
        <v>0</v>
      </c>
      <c r="G928" s="101"/>
      <c r="H928" s="100">
        <v>43</v>
      </c>
      <c r="I928" s="100">
        <v>0</v>
      </c>
      <c r="J928" s="100">
        <v>16</v>
      </c>
      <c r="K928" s="100">
        <v>27</v>
      </c>
      <c r="L928" s="100">
        <v>0</v>
      </c>
      <c r="M928" s="100"/>
      <c r="N928" s="100">
        <v>1</v>
      </c>
      <c r="O928" s="100">
        <v>0</v>
      </c>
      <c r="P928" s="100">
        <v>1</v>
      </c>
      <c r="Q928" s="100">
        <v>0</v>
      </c>
      <c r="R928" s="100">
        <v>0</v>
      </c>
      <c r="S928" s="102"/>
      <c r="AA928" s="133"/>
      <c r="AB928" s="133"/>
      <c r="AC928" s="133"/>
      <c r="AD928" s="133"/>
      <c r="AE928" s="133"/>
      <c r="AF928" s="133"/>
      <c r="AG928" s="133"/>
      <c r="AH928" s="133"/>
      <c r="AI928" s="133"/>
      <c r="AJ928" s="133"/>
      <c r="AK928" s="133"/>
      <c r="AL928" s="133"/>
      <c r="AM928" s="133"/>
      <c r="AN928" s="133"/>
      <c r="AO928" s="133"/>
      <c r="AP928" s="133"/>
      <c r="AQ928" s="133"/>
      <c r="AR928" s="133"/>
      <c r="AS928" s="133"/>
      <c r="AT928" s="133"/>
      <c r="AU928" s="133"/>
      <c r="AV928" s="133"/>
      <c r="AW928" s="133"/>
      <c r="AX928" s="133"/>
      <c r="AY928" s="133"/>
      <c r="AZ928" s="133"/>
      <c r="BA928" s="133"/>
      <c r="BB928" s="133"/>
      <c r="BC928" s="133"/>
      <c r="BD928" s="133"/>
      <c r="BE928" s="133"/>
      <c r="BF928" s="133"/>
      <c r="BG928" s="133"/>
    </row>
    <row r="929" spans="1:59" s="20" customFormat="1" ht="12.75" customHeight="1">
      <c r="A929" s="61" t="s">
        <v>41</v>
      </c>
      <c r="B929" s="100">
        <v>211</v>
      </c>
      <c r="C929" s="100">
        <v>0</v>
      </c>
      <c r="D929" s="100">
        <v>167</v>
      </c>
      <c r="E929" s="100">
        <v>44</v>
      </c>
      <c r="F929" s="100">
        <v>0</v>
      </c>
      <c r="G929" s="101">
        <v>0</v>
      </c>
      <c r="H929" s="100">
        <v>332</v>
      </c>
      <c r="I929" s="100">
        <v>0</v>
      </c>
      <c r="J929" s="100">
        <v>246</v>
      </c>
      <c r="K929" s="100">
        <v>86</v>
      </c>
      <c r="L929" s="100">
        <v>0</v>
      </c>
      <c r="M929" s="100">
        <v>0</v>
      </c>
      <c r="N929" s="100">
        <v>1752</v>
      </c>
      <c r="O929" s="100">
        <v>0</v>
      </c>
      <c r="P929" s="100">
        <v>1409</v>
      </c>
      <c r="Q929" s="100">
        <v>343</v>
      </c>
      <c r="R929" s="100">
        <v>0</v>
      </c>
      <c r="S929" s="102">
        <v>0</v>
      </c>
      <c r="AA929" s="133"/>
      <c r="AB929" s="133"/>
      <c r="AC929" s="133"/>
      <c r="AD929" s="133"/>
      <c r="AE929" s="133"/>
      <c r="AF929" s="133"/>
      <c r="AG929" s="133"/>
      <c r="AH929" s="133"/>
      <c r="AI929" s="133"/>
      <c r="AJ929" s="133"/>
      <c r="AK929" s="133"/>
      <c r="AL929" s="133"/>
      <c r="AM929" s="133"/>
      <c r="AN929" s="133"/>
      <c r="AO929" s="133"/>
      <c r="AP929" s="133"/>
      <c r="AQ929" s="133"/>
      <c r="AR929" s="133"/>
      <c r="AS929" s="133"/>
      <c r="AT929" s="133"/>
      <c r="AU929" s="133"/>
      <c r="AV929" s="133"/>
      <c r="AW929" s="133"/>
      <c r="AX929" s="133"/>
      <c r="AY929" s="133"/>
      <c r="AZ929" s="133"/>
      <c r="BA929" s="133"/>
      <c r="BB929" s="133"/>
      <c r="BC929" s="133"/>
      <c r="BD929" s="133"/>
      <c r="BE929" s="133"/>
      <c r="BF929" s="133"/>
      <c r="BG929" s="133"/>
    </row>
    <row r="930" spans="1:59" s="20" customFormat="1" ht="12.75" customHeight="1">
      <c r="A930" s="61" t="s">
        <v>42</v>
      </c>
      <c r="B930" s="100">
        <v>945</v>
      </c>
      <c r="C930" s="100">
        <v>0</v>
      </c>
      <c r="D930" s="100">
        <v>718</v>
      </c>
      <c r="E930" s="100">
        <v>227</v>
      </c>
      <c r="F930" s="100">
        <v>0</v>
      </c>
      <c r="G930" s="101">
        <v>0</v>
      </c>
      <c r="H930" s="100">
        <v>1444</v>
      </c>
      <c r="I930" s="100">
        <v>0</v>
      </c>
      <c r="J930" s="100">
        <v>1048</v>
      </c>
      <c r="K930" s="100">
        <v>395</v>
      </c>
      <c r="L930" s="100">
        <v>1</v>
      </c>
      <c r="M930" s="100">
        <v>0</v>
      </c>
      <c r="N930" s="100">
        <v>1201</v>
      </c>
      <c r="O930" s="100">
        <v>0</v>
      </c>
      <c r="P930" s="100">
        <v>629</v>
      </c>
      <c r="Q930" s="100">
        <v>568</v>
      </c>
      <c r="R930" s="100">
        <v>4</v>
      </c>
      <c r="S930" s="102">
        <v>0</v>
      </c>
      <c r="AA930" s="133"/>
      <c r="AB930" s="133"/>
      <c r="AC930" s="133"/>
      <c r="AD930" s="133"/>
      <c r="AE930" s="133"/>
      <c r="AF930" s="133"/>
      <c r="AG930" s="133"/>
      <c r="AH930" s="133"/>
      <c r="AI930" s="133"/>
      <c r="AJ930" s="133"/>
      <c r="AK930" s="133"/>
      <c r="AL930" s="133"/>
      <c r="AM930" s="133"/>
      <c r="AN930" s="133"/>
      <c r="AO930" s="133"/>
      <c r="AP930" s="133"/>
      <c r="AQ930" s="133"/>
      <c r="AR930" s="133"/>
      <c r="AS930" s="133"/>
      <c r="AT930" s="133"/>
      <c r="AU930" s="133"/>
      <c r="AV930" s="133"/>
      <c r="AW930" s="133"/>
      <c r="AX930" s="133"/>
      <c r="AY930" s="133"/>
      <c r="AZ930" s="133"/>
      <c r="BA930" s="133"/>
      <c r="BB930" s="133"/>
      <c r="BC930" s="133"/>
      <c r="BD930" s="133"/>
      <c r="BE930" s="133"/>
      <c r="BF930" s="133"/>
      <c r="BG930" s="133"/>
    </row>
    <row r="931" spans="1:59" s="20" customFormat="1" ht="12.75" customHeight="1">
      <c r="A931" s="14" t="s">
        <v>43</v>
      </c>
      <c r="B931" s="103">
        <v>438</v>
      </c>
      <c r="C931" s="103">
        <v>0</v>
      </c>
      <c r="D931" s="103">
        <v>223</v>
      </c>
      <c r="E931" s="103">
        <v>215</v>
      </c>
      <c r="F931" s="103">
        <v>0</v>
      </c>
      <c r="G931" s="104">
        <v>0</v>
      </c>
      <c r="H931" s="103">
        <v>465</v>
      </c>
      <c r="I931" s="103">
        <v>0</v>
      </c>
      <c r="J931" s="103">
        <v>209</v>
      </c>
      <c r="K931" s="103">
        <v>256</v>
      </c>
      <c r="L931" s="103">
        <v>0</v>
      </c>
      <c r="M931" s="103">
        <v>0</v>
      </c>
      <c r="N931" s="103">
        <v>3</v>
      </c>
      <c r="O931" s="103">
        <v>0</v>
      </c>
      <c r="P931" s="103">
        <v>1</v>
      </c>
      <c r="Q931" s="103">
        <v>2</v>
      </c>
      <c r="R931" s="103">
        <v>0</v>
      </c>
      <c r="S931" s="105">
        <v>0</v>
      </c>
      <c r="AA931" s="133"/>
      <c r="AB931" s="133"/>
      <c r="AC931" s="133"/>
      <c r="AD931" s="133"/>
      <c r="AE931" s="133"/>
      <c r="AF931" s="133"/>
      <c r="AG931" s="133"/>
      <c r="AH931" s="133"/>
      <c r="AI931" s="133"/>
      <c r="AJ931" s="133"/>
      <c r="AK931" s="133"/>
      <c r="AL931" s="133"/>
      <c r="AM931" s="133"/>
      <c r="AN931" s="133"/>
      <c r="AO931" s="133"/>
      <c r="AP931" s="133"/>
      <c r="AQ931" s="133"/>
      <c r="AR931" s="133"/>
      <c r="AS931" s="133"/>
      <c r="AT931" s="133"/>
      <c r="AU931" s="133"/>
      <c r="AV931" s="133"/>
      <c r="AW931" s="133"/>
      <c r="AX931" s="133"/>
      <c r="AY931" s="133"/>
      <c r="AZ931" s="133"/>
      <c r="BA931" s="133"/>
      <c r="BB931" s="133"/>
      <c r="BC931" s="133"/>
      <c r="BD931" s="133"/>
      <c r="BE931" s="133"/>
      <c r="BF931" s="133"/>
      <c r="BG931" s="133"/>
    </row>
    <row r="932" spans="1:59" s="20" customFormat="1" ht="12.75" customHeight="1">
      <c r="A932" s="13" t="s">
        <v>44</v>
      </c>
      <c r="B932" s="97">
        <v>899</v>
      </c>
      <c r="C932" s="97">
        <v>0</v>
      </c>
      <c r="D932" s="97">
        <v>569</v>
      </c>
      <c r="E932" s="97">
        <v>330</v>
      </c>
      <c r="F932" s="97">
        <v>0</v>
      </c>
      <c r="G932" s="98"/>
      <c r="H932" s="97">
        <v>907</v>
      </c>
      <c r="I932" s="97">
        <v>0</v>
      </c>
      <c r="J932" s="97">
        <v>540</v>
      </c>
      <c r="K932" s="97">
        <v>367</v>
      </c>
      <c r="L932" s="97">
        <v>0</v>
      </c>
      <c r="M932" s="97"/>
      <c r="N932" s="97">
        <v>379</v>
      </c>
      <c r="O932" s="97">
        <v>0</v>
      </c>
      <c r="P932" s="97">
        <v>260</v>
      </c>
      <c r="Q932" s="97">
        <v>119</v>
      </c>
      <c r="R932" s="97">
        <v>0</v>
      </c>
      <c r="S932" s="99"/>
      <c r="AA932" s="133"/>
      <c r="AB932" s="133"/>
      <c r="AC932" s="133"/>
      <c r="AD932" s="133"/>
      <c r="AE932" s="133"/>
      <c r="AF932" s="133"/>
      <c r="AG932" s="133"/>
      <c r="AH932" s="133"/>
      <c r="AI932" s="133"/>
      <c r="AJ932" s="133"/>
      <c r="AK932" s="133"/>
      <c r="AL932" s="133"/>
      <c r="AM932" s="133"/>
      <c r="AN932" s="133"/>
      <c r="AO932" s="133"/>
      <c r="AP932" s="133"/>
      <c r="AQ932" s="133"/>
      <c r="AR932" s="133"/>
      <c r="AS932" s="133"/>
      <c r="AT932" s="133"/>
      <c r="AU932" s="133"/>
      <c r="AV932" s="133"/>
      <c r="AW932" s="133"/>
      <c r="AX932" s="133"/>
      <c r="AY932" s="133"/>
      <c r="AZ932" s="133"/>
      <c r="BA932" s="133"/>
      <c r="BB932" s="133"/>
      <c r="BC932" s="133"/>
      <c r="BD932" s="133"/>
      <c r="BE932" s="133"/>
      <c r="BF932" s="133"/>
      <c r="BG932" s="133"/>
    </row>
    <row r="933" spans="1:59" s="20" customFormat="1" ht="12.75" customHeight="1">
      <c r="A933" s="61" t="s">
        <v>45</v>
      </c>
      <c r="B933" s="100">
        <v>7</v>
      </c>
      <c r="C933" s="100">
        <v>0</v>
      </c>
      <c r="D933" s="100">
        <v>6</v>
      </c>
      <c r="E933" s="100">
        <v>1</v>
      </c>
      <c r="F933" s="100">
        <v>0</v>
      </c>
      <c r="G933" s="101"/>
      <c r="H933" s="100">
        <v>3</v>
      </c>
      <c r="I933" s="100">
        <v>0</v>
      </c>
      <c r="J933" s="100">
        <v>3</v>
      </c>
      <c r="K933" s="100"/>
      <c r="L933" s="100">
        <v>0</v>
      </c>
      <c r="M933" s="100"/>
      <c r="N933" s="100">
        <v>0</v>
      </c>
      <c r="O933" s="100">
        <v>0</v>
      </c>
      <c r="P933" s="100">
        <v>0</v>
      </c>
      <c r="Q933" s="100">
        <v>0</v>
      </c>
      <c r="R933" s="100">
        <v>0</v>
      </c>
      <c r="S933" s="102"/>
      <c r="AA933" s="133"/>
      <c r="AB933" s="133"/>
      <c r="AC933" s="133"/>
      <c r="AD933" s="133"/>
      <c r="AE933" s="133"/>
      <c r="AF933" s="133"/>
      <c r="AG933" s="133"/>
      <c r="AH933" s="133"/>
      <c r="AI933" s="133"/>
      <c r="AJ933" s="133"/>
      <c r="AK933" s="133"/>
      <c r="AL933" s="133"/>
      <c r="AM933" s="133"/>
      <c r="AN933" s="133"/>
      <c r="AO933" s="133"/>
      <c r="AP933" s="133"/>
      <c r="AQ933" s="133"/>
      <c r="AR933" s="133"/>
      <c r="AS933" s="133"/>
      <c r="AT933" s="133"/>
      <c r="AU933" s="133"/>
      <c r="AV933" s="133"/>
      <c r="AW933" s="133"/>
      <c r="AX933" s="133"/>
      <c r="AY933" s="133"/>
      <c r="AZ933" s="133"/>
      <c r="BA933" s="133"/>
      <c r="BB933" s="133"/>
      <c r="BC933" s="133"/>
      <c r="BD933" s="133"/>
      <c r="BE933" s="133"/>
      <c r="BF933" s="133"/>
      <c r="BG933" s="133"/>
    </row>
    <row r="934" spans="1:59" s="20" customFormat="1" ht="12.75" customHeight="1">
      <c r="A934" s="61" t="s">
        <v>46</v>
      </c>
      <c r="B934" s="100">
        <v>764</v>
      </c>
      <c r="C934" s="100">
        <v>0</v>
      </c>
      <c r="D934" s="100">
        <v>486</v>
      </c>
      <c r="E934" s="100">
        <v>278</v>
      </c>
      <c r="F934" s="100">
        <v>0</v>
      </c>
      <c r="G934" s="101">
        <v>0</v>
      </c>
      <c r="H934" s="100">
        <v>832</v>
      </c>
      <c r="I934" s="100">
        <v>0</v>
      </c>
      <c r="J934" s="100">
        <v>579</v>
      </c>
      <c r="K934" s="100">
        <v>253</v>
      </c>
      <c r="L934" s="100">
        <v>0</v>
      </c>
      <c r="M934" s="100">
        <v>0</v>
      </c>
      <c r="N934" s="100">
        <v>5</v>
      </c>
      <c r="O934" s="100">
        <v>0</v>
      </c>
      <c r="P934" s="100">
        <v>1</v>
      </c>
      <c r="Q934" s="100">
        <v>4</v>
      </c>
      <c r="R934" s="100">
        <v>0</v>
      </c>
      <c r="S934" s="102">
        <v>0</v>
      </c>
      <c r="AA934" s="133"/>
      <c r="AB934" s="133"/>
      <c r="AC934" s="133"/>
      <c r="AD934" s="133"/>
      <c r="AE934" s="133"/>
      <c r="AF934" s="133"/>
      <c r="AG934" s="133"/>
      <c r="AH934" s="133"/>
      <c r="AI934" s="133"/>
      <c r="AJ934" s="133"/>
      <c r="AK934" s="133"/>
      <c r="AL934" s="133"/>
      <c r="AM934" s="133"/>
      <c r="AN934" s="133"/>
      <c r="AO934" s="133"/>
      <c r="AP934" s="133"/>
      <c r="AQ934" s="133"/>
      <c r="AR934" s="133"/>
      <c r="AS934" s="133"/>
      <c r="AT934" s="133"/>
      <c r="AU934" s="133"/>
      <c r="AV934" s="133"/>
      <c r="AW934" s="133"/>
      <c r="AX934" s="133"/>
      <c r="AY934" s="133"/>
      <c r="AZ934" s="133"/>
      <c r="BA934" s="133"/>
      <c r="BB934" s="133"/>
      <c r="BC934" s="133"/>
      <c r="BD934" s="133"/>
      <c r="BE934" s="133"/>
      <c r="BF934" s="133"/>
      <c r="BG934" s="133"/>
    </row>
    <row r="935" spans="1:59" s="20" customFormat="1" ht="12.75" customHeight="1">
      <c r="A935" s="61" t="s">
        <v>47</v>
      </c>
      <c r="B935" s="100">
        <v>2534</v>
      </c>
      <c r="C935" s="100">
        <v>0</v>
      </c>
      <c r="D935" s="100">
        <v>2083</v>
      </c>
      <c r="E935" s="100">
        <v>451</v>
      </c>
      <c r="F935" s="100">
        <v>0</v>
      </c>
      <c r="G935" s="101"/>
      <c r="H935" s="100">
        <v>3638</v>
      </c>
      <c r="I935" s="100">
        <v>0</v>
      </c>
      <c r="J935" s="100">
        <v>3025</v>
      </c>
      <c r="K935" s="100">
        <v>613</v>
      </c>
      <c r="L935" s="100">
        <v>0</v>
      </c>
      <c r="M935" s="100"/>
      <c r="N935" s="100">
        <v>0</v>
      </c>
      <c r="O935" s="100">
        <v>0</v>
      </c>
      <c r="P935" s="100"/>
      <c r="Q935" s="100"/>
      <c r="R935" s="100">
        <v>0</v>
      </c>
      <c r="S935" s="102"/>
      <c r="AA935" s="133"/>
      <c r="AB935" s="133"/>
      <c r="AC935" s="133"/>
      <c r="AD935" s="133"/>
      <c r="AE935" s="133"/>
      <c r="AF935" s="133"/>
      <c r="AG935" s="133"/>
      <c r="AH935" s="133"/>
      <c r="AI935" s="133"/>
      <c r="AJ935" s="133"/>
      <c r="AK935" s="133"/>
      <c r="AL935" s="133"/>
      <c r="AM935" s="133"/>
      <c r="AN935" s="133"/>
      <c r="AO935" s="133"/>
      <c r="AP935" s="133"/>
      <c r="AQ935" s="133"/>
      <c r="AR935" s="133"/>
      <c r="AS935" s="133"/>
      <c r="AT935" s="133"/>
      <c r="AU935" s="133"/>
      <c r="AV935" s="133"/>
      <c r="AW935" s="133"/>
      <c r="AX935" s="133"/>
      <c r="AY935" s="133"/>
      <c r="AZ935" s="133"/>
      <c r="BA935" s="133"/>
      <c r="BB935" s="133"/>
      <c r="BC935" s="133"/>
      <c r="BD935" s="133"/>
      <c r="BE935" s="133"/>
      <c r="BF935" s="133"/>
      <c r="BG935" s="133"/>
    </row>
    <row r="936" spans="1:59" s="20" customFormat="1" ht="12.75" customHeight="1">
      <c r="A936" s="14" t="s">
        <v>48</v>
      </c>
      <c r="B936" s="103">
        <v>1495</v>
      </c>
      <c r="C936" s="103">
        <v>0</v>
      </c>
      <c r="D936" s="103">
        <v>893</v>
      </c>
      <c r="E936" s="103">
        <v>602</v>
      </c>
      <c r="F936" s="103">
        <v>0</v>
      </c>
      <c r="G936" s="104"/>
      <c r="H936" s="103">
        <v>1636</v>
      </c>
      <c r="I936" s="103">
        <v>0</v>
      </c>
      <c r="J936" s="103">
        <v>868</v>
      </c>
      <c r="K936" s="103">
        <v>768</v>
      </c>
      <c r="L936" s="103">
        <v>0</v>
      </c>
      <c r="M936" s="103"/>
      <c r="N936" s="103">
        <v>1</v>
      </c>
      <c r="O936" s="103">
        <v>0</v>
      </c>
      <c r="P936" s="103">
        <v>1</v>
      </c>
      <c r="Q936" s="103">
        <v>0</v>
      </c>
      <c r="R936" s="103">
        <v>0</v>
      </c>
      <c r="S936" s="105"/>
      <c r="AA936" s="133"/>
      <c r="AB936" s="133"/>
      <c r="AC936" s="133"/>
      <c r="AD936" s="133"/>
      <c r="AE936" s="133"/>
      <c r="AF936" s="133"/>
      <c r="AG936" s="133"/>
      <c r="AH936" s="133"/>
      <c r="AI936" s="133"/>
      <c r="AJ936" s="133"/>
      <c r="AK936" s="133"/>
      <c r="AL936" s="133"/>
      <c r="AM936" s="133"/>
      <c r="AN936" s="133"/>
      <c r="AO936" s="133"/>
      <c r="AP936" s="133"/>
      <c r="AQ936" s="133"/>
      <c r="AR936" s="133"/>
      <c r="AS936" s="133"/>
      <c r="AT936" s="133"/>
      <c r="AU936" s="133"/>
      <c r="AV936" s="133"/>
      <c r="AW936" s="133"/>
      <c r="AX936" s="133"/>
      <c r="AY936" s="133"/>
      <c r="AZ936" s="133"/>
      <c r="BA936" s="133"/>
      <c r="BB936" s="133"/>
      <c r="BC936" s="133"/>
      <c r="BD936" s="133"/>
      <c r="BE936" s="133"/>
      <c r="BF936" s="133"/>
      <c r="BG936" s="133"/>
    </row>
    <row r="937" spans="1:59" s="20" customFormat="1" ht="12.75" customHeight="1">
      <c r="A937" s="13" t="s">
        <v>49</v>
      </c>
      <c r="B937" s="97">
        <v>0</v>
      </c>
      <c r="C937" s="97">
        <v>0</v>
      </c>
      <c r="D937" s="97">
        <v>0</v>
      </c>
      <c r="E937" s="97">
        <v>0</v>
      </c>
      <c r="F937" s="97">
        <v>0</v>
      </c>
      <c r="G937" s="98"/>
      <c r="H937" s="97">
        <v>0</v>
      </c>
      <c r="I937" s="97">
        <v>0</v>
      </c>
      <c r="J937" s="97">
        <v>0</v>
      </c>
      <c r="K937" s="97">
        <v>0</v>
      </c>
      <c r="L937" s="97">
        <v>0</v>
      </c>
      <c r="M937" s="97"/>
      <c r="N937" s="97">
        <v>0</v>
      </c>
      <c r="O937" s="97">
        <v>0</v>
      </c>
      <c r="P937" s="97">
        <v>0</v>
      </c>
      <c r="Q937" s="97">
        <v>0</v>
      </c>
      <c r="R937" s="97">
        <v>0</v>
      </c>
      <c r="S937" s="99"/>
      <c r="AA937" s="133"/>
      <c r="AB937" s="133"/>
      <c r="AC937" s="133"/>
      <c r="AD937" s="133"/>
      <c r="AE937" s="133"/>
      <c r="AF937" s="133"/>
      <c r="AG937" s="133"/>
      <c r="AH937" s="133"/>
      <c r="AI937" s="133"/>
      <c r="AJ937" s="133"/>
      <c r="AK937" s="133"/>
      <c r="AL937" s="133"/>
      <c r="AM937" s="133"/>
      <c r="AN937" s="133"/>
      <c r="AO937" s="133"/>
      <c r="AP937" s="133"/>
      <c r="AQ937" s="133"/>
      <c r="AR937" s="133"/>
      <c r="AS937" s="133"/>
      <c r="AT937" s="133"/>
      <c r="AU937" s="133"/>
      <c r="AV937" s="133"/>
      <c r="AW937" s="133"/>
      <c r="AX937" s="133"/>
      <c r="AY937" s="133"/>
      <c r="AZ937" s="133"/>
      <c r="BA937" s="133"/>
      <c r="BB937" s="133"/>
      <c r="BC937" s="133"/>
      <c r="BD937" s="133"/>
      <c r="BE937" s="133"/>
      <c r="BF937" s="133"/>
      <c r="BG937" s="133"/>
    </row>
    <row r="938" spans="1:59" s="20" customFormat="1" ht="12.75" customHeight="1">
      <c r="A938" s="61" t="s">
        <v>50</v>
      </c>
      <c r="B938" s="100">
        <v>62</v>
      </c>
      <c r="C938" s="100">
        <v>0</v>
      </c>
      <c r="D938" s="100">
        <v>13</v>
      </c>
      <c r="E938" s="100">
        <v>49</v>
      </c>
      <c r="F938" s="100">
        <v>0</v>
      </c>
      <c r="G938" s="101"/>
      <c r="H938" s="100">
        <v>57</v>
      </c>
      <c r="I938" s="100">
        <v>0</v>
      </c>
      <c r="J938" s="100">
        <v>12</v>
      </c>
      <c r="K938" s="100">
        <v>45</v>
      </c>
      <c r="L938" s="100">
        <v>0</v>
      </c>
      <c r="M938" s="100"/>
      <c r="N938" s="100">
        <v>34</v>
      </c>
      <c r="O938" s="100">
        <v>0</v>
      </c>
      <c r="P938" s="100">
        <v>9</v>
      </c>
      <c r="Q938" s="100">
        <v>25</v>
      </c>
      <c r="R938" s="100">
        <v>0</v>
      </c>
      <c r="S938" s="102"/>
      <c r="AA938" s="133"/>
      <c r="AB938" s="133"/>
      <c r="AC938" s="133"/>
      <c r="AD938" s="133"/>
      <c r="AE938" s="133"/>
      <c r="AF938" s="133"/>
      <c r="AG938" s="133"/>
      <c r="AH938" s="133"/>
      <c r="AI938" s="133"/>
      <c r="AJ938" s="133"/>
      <c r="AK938" s="133"/>
      <c r="AL938" s="133"/>
      <c r="AM938" s="133"/>
      <c r="AN938" s="133"/>
      <c r="AO938" s="133"/>
      <c r="AP938" s="133"/>
      <c r="AQ938" s="133"/>
      <c r="AR938" s="133"/>
      <c r="AS938" s="133"/>
      <c r="AT938" s="133"/>
      <c r="AU938" s="133"/>
      <c r="AV938" s="133"/>
      <c r="AW938" s="133"/>
      <c r="AX938" s="133"/>
      <c r="AY938" s="133"/>
      <c r="AZ938" s="133"/>
      <c r="BA938" s="133"/>
      <c r="BB938" s="133"/>
      <c r="BC938" s="133"/>
      <c r="BD938" s="133"/>
      <c r="BE938" s="133"/>
      <c r="BF938" s="133"/>
      <c r="BG938" s="133"/>
    </row>
    <row r="939" spans="1:59" s="20" customFormat="1" ht="12.75" customHeight="1">
      <c r="A939" s="61" t="s">
        <v>51</v>
      </c>
      <c r="B939" s="100">
        <v>1049</v>
      </c>
      <c r="C939" s="100">
        <v>0</v>
      </c>
      <c r="D939" s="100">
        <v>336</v>
      </c>
      <c r="E939" s="100">
        <v>713</v>
      </c>
      <c r="F939" s="100">
        <v>0</v>
      </c>
      <c r="G939" s="101">
        <v>0</v>
      </c>
      <c r="H939" s="100">
        <v>1331</v>
      </c>
      <c r="I939" s="100">
        <v>0</v>
      </c>
      <c r="J939" s="100">
        <v>419</v>
      </c>
      <c r="K939" s="100">
        <v>912</v>
      </c>
      <c r="L939" s="100">
        <v>0</v>
      </c>
      <c r="M939" s="100">
        <v>0</v>
      </c>
      <c r="N939" s="100">
        <v>1120</v>
      </c>
      <c r="O939" s="100">
        <v>0</v>
      </c>
      <c r="P939" s="100">
        <v>438</v>
      </c>
      <c r="Q939" s="100">
        <v>682</v>
      </c>
      <c r="R939" s="100">
        <v>0</v>
      </c>
      <c r="S939" s="102">
        <v>0</v>
      </c>
      <c r="AA939" s="133"/>
      <c r="AB939" s="133"/>
      <c r="AC939" s="133"/>
      <c r="AD939" s="133"/>
      <c r="AE939" s="133"/>
      <c r="AF939" s="133"/>
      <c r="AG939" s="133"/>
      <c r="AH939" s="133"/>
      <c r="AI939" s="133"/>
      <c r="AJ939" s="133"/>
      <c r="AK939" s="133"/>
      <c r="AL939" s="133"/>
      <c r="AM939" s="133"/>
      <c r="AN939" s="133"/>
      <c r="AO939" s="133"/>
      <c r="AP939" s="133"/>
      <c r="AQ939" s="133"/>
      <c r="AR939" s="133"/>
      <c r="AS939" s="133"/>
      <c r="AT939" s="133"/>
      <c r="AU939" s="133"/>
      <c r="AV939" s="133"/>
      <c r="AW939" s="133"/>
      <c r="AX939" s="133"/>
      <c r="AY939" s="133"/>
      <c r="AZ939" s="133"/>
      <c r="BA939" s="133"/>
      <c r="BB939" s="133"/>
      <c r="BC939" s="133"/>
      <c r="BD939" s="133"/>
      <c r="BE939" s="133"/>
      <c r="BF939" s="133"/>
      <c r="BG939" s="133"/>
    </row>
    <row r="940" spans="1:59" s="20" customFormat="1" ht="12.75" customHeight="1">
      <c r="A940" s="61" t="s">
        <v>52</v>
      </c>
      <c r="B940" s="100">
        <v>1694</v>
      </c>
      <c r="C940" s="100">
        <v>0</v>
      </c>
      <c r="D940" s="100">
        <v>1059</v>
      </c>
      <c r="E940" s="100">
        <v>634</v>
      </c>
      <c r="F940" s="100">
        <v>1</v>
      </c>
      <c r="G940" s="101"/>
      <c r="H940" s="100">
        <v>2054</v>
      </c>
      <c r="I940" s="100">
        <v>0</v>
      </c>
      <c r="J940" s="100">
        <v>1348</v>
      </c>
      <c r="K940" s="100">
        <v>706</v>
      </c>
      <c r="L940" s="100">
        <v>0</v>
      </c>
      <c r="M940" s="100"/>
      <c r="N940" s="100">
        <v>994</v>
      </c>
      <c r="O940" s="100">
        <v>0</v>
      </c>
      <c r="P940" s="100">
        <v>588</v>
      </c>
      <c r="Q940" s="100">
        <v>406</v>
      </c>
      <c r="R940" s="100">
        <v>0</v>
      </c>
      <c r="S940" s="102"/>
      <c r="AA940" s="133"/>
      <c r="AB940" s="133"/>
      <c r="AC940" s="133"/>
      <c r="AD940" s="133"/>
      <c r="AE940" s="133"/>
      <c r="AF940" s="133"/>
      <c r="AG940" s="133"/>
      <c r="AH940" s="133"/>
      <c r="AI940" s="133"/>
      <c r="AJ940" s="133"/>
      <c r="AK940" s="133"/>
      <c r="AL940" s="133"/>
      <c r="AM940" s="133"/>
      <c r="AN940" s="133"/>
      <c r="AO940" s="133"/>
      <c r="AP940" s="133"/>
      <c r="AQ940" s="133"/>
      <c r="AR940" s="133"/>
      <c r="AS940" s="133"/>
      <c r="AT940" s="133"/>
      <c r="AU940" s="133"/>
      <c r="AV940" s="133"/>
      <c r="AW940" s="133"/>
      <c r="AX940" s="133"/>
      <c r="AY940" s="133"/>
      <c r="AZ940" s="133"/>
      <c r="BA940" s="133"/>
      <c r="BB940" s="133"/>
      <c r="BC940" s="133"/>
      <c r="BD940" s="133"/>
      <c r="BE940" s="133"/>
      <c r="BF940" s="133"/>
      <c r="BG940" s="133"/>
    </row>
    <row r="941" spans="1:59" s="20" customFormat="1" ht="12.75" customHeight="1">
      <c r="A941" s="14" t="s">
        <v>53</v>
      </c>
      <c r="B941" s="103">
        <v>1693</v>
      </c>
      <c r="C941" s="103">
        <v>0</v>
      </c>
      <c r="D941" s="103">
        <v>1036</v>
      </c>
      <c r="E941" s="103">
        <v>657</v>
      </c>
      <c r="F941" s="103">
        <v>0</v>
      </c>
      <c r="G941" s="104"/>
      <c r="H941" s="103">
        <v>1790</v>
      </c>
      <c r="I941" s="103">
        <v>0</v>
      </c>
      <c r="J941" s="103">
        <v>1043</v>
      </c>
      <c r="K941" s="103">
        <v>747</v>
      </c>
      <c r="L941" s="103">
        <v>0</v>
      </c>
      <c r="M941" s="103"/>
      <c r="N941" s="103">
        <v>4392</v>
      </c>
      <c r="O941" s="103">
        <v>0</v>
      </c>
      <c r="P941" s="103">
        <v>2858</v>
      </c>
      <c r="Q941" s="103">
        <v>1534</v>
      </c>
      <c r="R941" s="103">
        <v>0</v>
      </c>
      <c r="S941" s="105"/>
      <c r="AA941" s="133"/>
      <c r="AB941" s="133"/>
      <c r="AC941" s="133"/>
      <c r="AD941" s="133"/>
      <c r="AE941" s="133"/>
      <c r="AF941" s="133"/>
      <c r="AG941" s="133"/>
      <c r="AH941" s="133"/>
      <c r="AI941" s="133"/>
      <c r="AJ941" s="133"/>
      <c r="AK941" s="133"/>
      <c r="AL941" s="133"/>
      <c r="AM941" s="133"/>
      <c r="AN941" s="133"/>
      <c r="AO941" s="133"/>
      <c r="AP941" s="133"/>
      <c r="AQ941" s="133"/>
      <c r="AR941" s="133"/>
      <c r="AS941" s="133"/>
      <c r="AT941" s="133"/>
      <c r="AU941" s="133"/>
      <c r="AV941" s="133"/>
      <c r="AW941" s="133"/>
      <c r="AX941" s="133"/>
      <c r="AY941" s="133"/>
      <c r="AZ941" s="133"/>
      <c r="BA941" s="133"/>
      <c r="BB941" s="133"/>
      <c r="BC941" s="133"/>
      <c r="BD941" s="133"/>
      <c r="BE941" s="133"/>
      <c r="BF941" s="133"/>
      <c r="BG941" s="133"/>
    </row>
    <row r="942" spans="1:59" s="20" customFormat="1" ht="12.75" customHeight="1">
      <c r="A942" s="61" t="s">
        <v>54</v>
      </c>
      <c r="B942" s="97">
        <v>1852</v>
      </c>
      <c r="C942" s="97">
        <v>0</v>
      </c>
      <c r="D942" s="97">
        <v>1444</v>
      </c>
      <c r="E942" s="97">
        <v>408</v>
      </c>
      <c r="F942" s="97">
        <v>0</v>
      </c>
      <c r="G942" s="98"/>
      <c r="H942" s="97">
        <v>2058</v>
      </c>
      <c r="I942" s="97">
        <v>0</v>
      </c>
      <c r="J942" s="97">
        <v>1517</v>
      </c>
      <c r="K942" s="97">
        <v>541</v>
      </c>
      <c r="L942" s="97">
        <v>0</v>
      </c>
      <c r="M942" s="97"/>
      <c r="N942" s="97">
        <v>163</v>
      </c>
      <c r="O942" s="97">
        <v>0</v>
      </c>
      <c r="P942" s="97">
        <v>129</v>
      </c>
      <c r="Q942" s="97">
        <v>34</v>
      </c>
      <c r="R942" s="97">
        <v>0</v>
      </c>
      <c r="S942" s="99"/>
      <c r="AA942" s="133"/>
      <c r="AB942" s="133"/>
      <c r="AC942" s="133"/>
      <c r="AD942" s="133"/>
      <c r="AE942" s="133"/>
      <c r="AF942" s="133"/>
      <c r="AG942" s="133"/>
      <c r="AH942" s="133"/>
      <c r="AI942" s="133"/>
      <c r="AJ942" s="133"/>
      <c r="AK942" s="133"/>
      <c r="AL942" s="133"/>
      <c r="AM942" s="133"/>
      <c r="AN942" s="133"/>
      <c r="AO942" s="133"/>
      <c r="AP942" s="133"/>
      <c r="AQ942" s="133"/>
      <c r="AR942" s="133"/>
      <c r="AS942" s="133"/>
      <c r="AT942" s="133"/>
      <c r="AU942" s="133"/>
      <c r="AV942" s="133"/>
      <c r="AW942" s="133"/>
      <c r="AX942" s="133"/>
      <c r="AY942" s="133"/>
      <c r="AZ942" s="133"/>
      <c r="BA942" s="133"/>
      <c r="BB942" s="133"/>
      <c r="BC942" s="133"/>
      <c r="BD942" s="133"/>
      <c r="BE942" s="133"/>
      <c r="BF942" s="133"/>
      <c r="BG942" s="133"/>
    </row>
    <row r="943" spans="1:59" s="20" customFormat="1" ht="12.75" customHeight="1">
      <c r="A943" s="63" t="s">
        <v>55</v>
      </c>
      <c r="B943" s="106">
        <v>0</v>
      </c>
      <c r="C943" s="106">
        <v>0</v>
      </c>
      <c r="D943" s="106">
        <v>0</v>
      </c>
      <c r="E943" s="106">
        <v>0</v>
      </c>
      <c r="F943" s="106">
        <v>0</v>
      </c>
      <c r="G943" s="107"/>
      <c r="H943" s="106">
        <v>0</v>
      </c>
      <c r="I943" s="106">
        <v>0</v>
      </c>
      <c r="J943" s="106">
        <v>0</v>
      </c>
      <c r="K943" s="106">
        <v>0</v>
      </c>
      <c r="L943" s="106">
        <v>0</v>
      </c>
      <c r="M943" s="106"/>
      <c r="N943" s="106">
        <v>0</v>
      </c>
      <c r="O943" s="106">
        <v>0</v>
      </c>
      <c r="P943" s="106">
        <v>0</v>
      </c>
      <c r="Q943" s="106">
        <v>0</v>
      </c>
      <c r="R943" s="106">
        <v>0</v>
      </c>
      <c r="S943" s="108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</row>
    <row r="944" spans="1:59" s="20" customFormat="1" ht="12.75" customHeight="1">
      <c r="A944" s="66"/>
      <c r="B944" s="95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T944" s="66"/>
      <c r="U944" s="66"/>
      <c r="V944" s="66"/>
      <c r="W944" s="66"/>
      <c r="X944" s="66"/>
      <c r="Y944" s="66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</row>
    <row r="945" spans="1:59" s="20" customFormat="1" ht="12.75" customHeight="1">
      <c r="A945" s="68" t="s">
        <v>122</v>
      </c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</row>
    <row r="946" spans="27:59" s="20" customFormat="1" ht="12.75" customHeight="1"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</row>
    <row r="947" spans="27:59" s="20" customFormat="1" ht="12.75" customHeight="1"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</row>
    <row r="948" spans="24:59" s="20" customFormat="1" ht="12.75" customHeight="1">
      <c r="X948" s="62"/>
      <c r="Y948" s="62"/>
      <c r="Z948" s="62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</row>
    <row r="949" spans="1:59" s="20" customFormat="1" ht="12.75" customHeight="1">
      <c r="A949" s="11" t="s">
        <v>148</v>
      </c>
      <c r="X949" s="62"/>
      <c r="Y949" s="62"/>
      <c r="Z949" s="62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</row>
    <row r="950" spans="1:59" s="20" customFormat="1" ht="12.75" customHeight="1">
      <c r="A950" s="9"/>
      <c r="B950" s="12" t="s">
        <v>105</v>
      </c>
      <c r="C950" s="9"/>
      <c r="D950" s="9"/>
      <c r="E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62"/>
      <c r="Y950" s="62"/>
      <c r="Z950" s="62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</row>
    <row r="951" spans="1:59" s="20" customFormat="1" ht="12.75" customHeight="1">
      <c r="A951" s="7"/>
      <c r="B951" s="7"/>
      <c r="C951" s="7"/>
      <c r="D951" s="7"/>
      <c r="E951" s="7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62"/>
      <c r="Y951" s="62"/>
      <c r="Z951" s="62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</row>
    <row r="952" spans="1:59" s="20" customFormat="1" ht="12.75" customHeight="1">
      <c r="A952" s="25"/>
      <c r="B952" s="142"/>
      <c r="C952" s="143"/>
      <c r="D952" s="109"/>
      <c r="E952" s="110"/>
      <c r="F952" s="111" t="s">
        <v>153</v>
      </c>
      <c r="G952" s="112"/>
      <c r="H952" s="110"/>
      <c r="I952" s="111" t="s">
        <v>154</v>
      </c>
      <c r="J952" s="112"/>
      <c r="K952" s="110"/>
      <c r="L952" s="111" t="s">
        <v>155</v>
      </c>
      <c r="M952" s="112"/>
      <c r="N952" s="110"/>
      <c r="O952" s="111" t="s">
        <v>156</v>
      </c>
      <c r="P952" s="128"/>
      <c r="X952" s="62"/>
      <c r="Y952" s="62"/>
      <c r="Z952" s="6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</row>
    <row r="953" spans="1:59" s="20" customFormat="1" ht="12.75" customHeight="1">
      <c r="A953" s="31" t="s">
        <v>4</v>
      </c>
      <c r="B953" s="113" t="s">
        <v>106</v>
      </c>
      <c r="C953" s="114" t="s">
        <v>107</v>
      </c>
      <c r="D953" s="113" t="s">
        <v>108</v>
      </c>
      <c r="E953" s="115"/>
      <c r="F953" s="116"/>
      <c r="G953" s="115"/>
      <c r="H953" s="115"/>
      <c r="I953" s="116"/>
      <c r="J953" s="115"/>
      <c r="K953" s="115"/>
      <c r="L953" s="116"/>
      <c r="M953" s="115"/>
      <c r="N953" s="115"/>
      <c r="O953" s="116"/>
      <c r="P953" s="144"/>
      <c r="X953" s="62"/>
      <c r="Y953" s="62"/>
      <c r="Z953" s="62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</row>
    <row r="954" spans="1:59" s="20" customFormat="1" ht="12.75" customHeight="1">
      <c r="A954" s="36"/>
      <c r="B954" s="117" t="s">
        <v>109</v>
      </c>
      <c r="C954" s="118" t="s">
        <v>110</v>
      </c>
      <c r="D954" s="119"/>
      <c r="E954" s="113" t="s">
        <v>106</v>
      </c>
      <c r="F954" s="114" t="s">
        <v>107</v>
      </c>
      <c r="G954" s="113" t="s">
        <v>108</v>
      </c>
      <c r="H954" s="113" t="s">
        <v>106</v>
      </c>
      <c r="I954" s="114" t="s">
        <v>107</v>
      </c>
      <c r="J954" s="113" t="s">
        <v>108</v>
      </c>
      <c r="K954" s="113" t="s">
        <v>106</v>
      </c>
      <c r="L954" s="114" t="s">
        <v>107</v>
      </c>
      <c r="M954" s="113" t="s">
        <v>108</v>
      </c>
      <c r="N954" s="113" t="s">
        <v>106</v>
      </c>
      <c r="O954" s="114" t="s">
        <v>107</v>
      </c>
      <c r="P954" s="145" t="s">
        <v>108</v>
      </c>
      <c r="X954" s="62"/>
      <c r="Y954" s="62"/>
      <c r="Z954" s="62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</row>
    <row r="955" spans="1:59" s="20" customFormat="1" ht="12.75" customHeight="1">
      <c r="A955" s="42" t="s">
        <v>6</v>
      </c>
      <c r="B955" s="150" t="s">
        <v>111</v>
      </c>
      <c r="C955" s="151" t="s">
        <v>112</v>
      </c>
      <c r="D955" s="150" t="s">
        <v>129</v>
      </c>
      <c r="E955" s="117" t="s">
        <v>109</v>
      </c>
      <c r="F955" s="118" t="s">
        <v>110</v>
      </c>
      <c r="G955" s="119"/>
      <c r="H955" s="117" t="s">
        <v>109</v>
      </c>
      <c r="I955" s="118" t="s">
        <v>110</v>
      </c>
      <c r="J955" s="119"/>
      <c r="K955" s="117" t="s">
        <v>109</v>
      </c>
      <c r="L955" s="118" t="s">
        <v>110</v>
      </c>
      <c r="M955" s="119"/>
      <c r="N955" s="117" t="s">
        <v>109</v>
      </c>
      <c r="O955" s="118" t="s">
        <v>110</v>
      </c>
      <c r="P955" s="146"/>
      <c r="X955" s="62"/>
      <c r="Y955" s="62"/>
      <c r="Z955" s="62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</row>
    <row r="956" spans="1:59" s="20" customFormat="1" ht="12.75" customHeight="1">
      <c r="A956" s="42" t="s">
        <v>8</v>
      </c>
      <c r="B956" s="120"/>
      <c r="C956" s="121"/>
      <c r="D956" s="120"/>
      <c r="E956" s="120"/>
      <c r="F956" s="121"/>
      <c r="G956" s="120"/>
      <c r="H956" s="120"/>
      <c r="I956" s="121"/>
      <c r="J956" s="120"/>
      <c r="K956" s="120"/>
      <c r="L956" s="121"/>
      <c r="M956" s="120"/>
      <c r="N956" s="120"/>
      <c r="O956" s="121"/>
      <c r="P956" s="147"/>
      <c r="X956" s="62"/>
      <c r="Y956" s="62"/>
      <c r="Z956" s="62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</row>
    <row r="957" spans="1:59" s="20" customFormat="1" ht="12.75" customHeight="1">
      <c r="A957" s="49" t="s">
        <v>152</v>
      </c>
      <c r="B957" s="122">
        <v>136276</v>
      </c>
      <c r="C957" s="122">
        <v>122177</v>
      </c>
      <c r="D957" s="50">
        <v>90</v>
      </c>
      <c r="E957" s="129"/>
      <c r="F957" s="129"/>
      <c r="G957" s="130"/>
      <c r="H957" s="129"/>
      <c r="I957" s="129"/>
      <c r="J957" s="130"/>
      <c r="K957" s="129"/>
      <c r="L957" s="129"/>
      <c r="M957" s="130"/>
      <c r="N957" s="129"/>
      <c r="O957" s="129"/>
      <c r="P957" s="131"/>
      <c r="X957" s="62"/>
      <c r="Y957" s="62"/>
      <c r="Z957" s="62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</row>
    <row r="958" spans="1:59" s="20" customFormat="1" ht="12.75" customHeight="1">
      <c r="A958" s="49" t="s">
        <v>150</v>
      </c>
      <c r="B958" s="123">
        <v>133459</v>
      </c>
      <c r="C958" s="123">
        <v>124606</v>
      </c>
      <c r="D958" s="50">
        <v>93.36650207179733</v>
      </c>
      <c r="E958" s="132"/>
      <c r="F958" s="132"/>
      <c r="G958" s="130"/>
      <c r="H958" s="132"/>
      <c r="I958" s="132"/>
      <c r="J958" s="130"/>
      <c r="K958" s="132"/>
      <c r="L958" s="132"/>
      <c r="M958" s="130"/>
      <c r="N958" s="132"/>
      <c r="O958" s="132"/>
      <c r="P958" s="131"/>
      <c r="X958" s="62"/>
      <c r="Y958" s="62"/>
      <c r="Z958" s="62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</row>
    <row r="959" spans="1:59" s="20" customFormat="1" ht="12.75" customHeight="1">
      <c r="A959" s="49" t="s">
        <v>151</v>
      </c>
      <c r="B959" s="123">
        <f>SUM(B960:B1006)</f>
        <v>138618</v>
      </c>
      <c r="C959" s="123">
        <f>SUM(C960:C1006)</f>
        <v>106423</v>
      </c>
      <c r="D959" s="50">
        <f>IF(B959=0,0,C959/B959*100)</f>
        <v>76.77430059588221</v>
      </c>
      <c r="E959" s="123">
        <f>SUM(E960:E1006)</f>
        <v>1296</v>
      </c>
      <c r="F959" s="123">
        <f>SUM(F960:F1006)</f>
        <v>894</v>
      </c>
      <c r="G959" s="50">
        <f>IF(E959=0,0,F959/E959*100)</f>
        <v>68.98148148148148</v>
      </c>
      <c r="H959" s="123">
        <f>SUM(H960:H1006)</f>
        <v>56575</v>
      </c>
      <c r="I959" s="123">
        <f>SUM(I960:I1006)</f>
        <v>42033</v>
      </c>
      <c r="J959" s="50">
        <f>IF(H959=0,0,I959/H959*100)</f>
        <v>74.29606716747679</v>
      </c>
      <c r="K959" s="123">
        <f>SUM(K960:K1006)</f>
        <v>75297</v>
      </c>
      <c r="L959" s="123">
        <f>SUM(L960:L1006)</f>
        <v>50087</v>
      </c>
      <c r="M959" s="50">
        <f>IF(K959=0,0,L959/K959*100)</f>
        <v>66.51925043494428</v>
      </c>
      <c r="N959" s="123">
        <f>SUM(N960:N1006)</f>
        <v>3140</v>
      </c>
      <c r="O959" s="123">
        <f>SUM(O960:O1006)</f>
        <v>2232</v>
      </c>
      <c r="P959" s="53">
        <f>IF(N959=0,0,O959/N959*100)</f>
        <v>71.0828025477707</v>
      </c>
      <c r="X959" s="62"/>
      <c r="Y959" s="62"/>
      <c r="Z959" s="62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</row>
    <row r="960" spans="1:59" s="20" customFormat="1" ht="12.75" customHeight="1">
      <c r="A960" s="55" t="s">
        <v>9</v>
      </c>
      <c r="B960" s="148">
        <v>8256</v>
      </c>
      <c r="C960" s="148">
        <v>7782</v>
      </c>
      <c r="D960" s="56">
        <v>94.25872093023256</v>
      </c>
      <c r="E960" s="148">
        <v>24</v>
      </c>
      <c r="F960" s="152" t="s">
        <v>160</v>
      </c>
      <c r="G960" s="56" t="s">
        <v>160</v>
      </c>
      <c r="H960" s="148">
        <v>1124</v>
      </c>
      <c r="I960" s="153" t="s">
        <v>158</v>
      </c>
      <c r="J960" s="56" t="s">
        <v>158</v>
      </c>
      <c r="K960" s="148">
        <v>7024</v>
      </c>
      <c r="L960" s="153" t="s">
        <v>158</v>
      </c>
      <c r="M960" s="56" t="s">
        <v>158</v>
      </c>
      <c r="N960" s="148">
        <v>84</v>
      </c>
      <c r="O960" s="152" t="s">
        <v>160</v>
      </c>
      <c r="P960" s="57">
        <v>0</v>
      </c>
      <c r="AA960" s="133"/>
      <c r="AB960" s="133"/>
      <c r="AC960" s="133"/>
      <c r="AD960" s="133"/>
      <c r="AE960" s="133"/>
      <c r="AF960" s="133"/>
      <c r="AG960" s="133"/>
      <c r="AH960" s="133"/>
      <c r="AI960" s="133"/>
      <c r="AJ960" s="133"/>
      <c r="AK960" s="133"/>
      <c r="AL960" s="133"/>
      <c r="AM960" s="133"/>
      <c r="AN960" s="133"/>
      <c r="AO960" s="133"/>
      <c r="AP960" s="133"/>
      <c r="AQ960" s="133"/>
      <c r="AR960" s="133"/>
      <c r="AS960" s="133"/>
      <c r="AT960" s="133"/>
      <c r="AU960" s="133"/>
      <c r="AV960" s="133"/>
      <c r="AW960" s="133"/>
      <c r="AX960" s="133"/>
      <c r="AY960" s="133"/>
      <c r="AZ960" s="133"/>
      <c r="BA960" s="133"/>
      <c r="BB960" s="133"/>
      <c r="BC960" s="133"/>
      <c r="BD960" s="133"/>
      <c r="BE960" s="133"/>
      <c r="BF960" s="133"/>
      <c r="BG960" s="133"/>
    </row>
    <row r="961" spans="1:59" s="20" customFormat="1" ht="12.75" customHeight="1">
      <c r="A961" s="58" t="s">
        <v>10</v>
      </c>
      <c r="B961" s="100">
        <f>SUM(E961+H961+K961+N961)</f>
        <v>1118</v>
      </c>
      <c r="C961" s="100">
        <f>SUM(F961+I961+L961+O961)</f>
        <v>973</v>
      </c>
      <c r="D961" s="17">
        <f>(C961/B961)*100</f>
        <v>87.0304114490161</v>
      </c>
      <c r="E961" s="100">
        <v>7</v>
      </c>
      <c r="F961" s="100">
        <v>5</v>
      </c>
      <c r="G961" s="17">
        <f aca="true" t="shared" si="12" ref="G961:G1005">(F961/E961)*100</f>
        <v>71.42857142857143</v>
      </c>
      <c r="H961" s="100">
        <v>131</v>
      </c>
      <c r="I961" s="100">
        <v>102</v>
      </c>
      <c r="J961" s="17">
        <v>77.86259541984732</v>
      </c>
      <c r="K961" s="100">
        <v>949</v>
      </c>
      <c r="L961" s="100">
        <v>838</v>
      </c>
      <c r="M961" s="17">
        <v>88.30347734457324</v>
      </c>
      <c r="N961" s="100">
        <v>31</v>
      </c>
      <c r="O961" s="100">
        <v>28</v>
      </c>
      <c r="P961" s="59">
        <v>90.32258064516128</v>
      </c>
      <c r="AA961" s="133"/>
      <c r="AB961" s="133"/>
      <c r="AC961" s="133"/>
      <c r="AD961" s="133"/>
      <c r="AE961" s="133"/>
      <c r="AF961" s="133"/>
      <c r="AG961" s="133"/>
      <c r="AH961" s="133"/>
      <c r="AI961" s="133"/>
      <c r="AJ961" s="133"/>
      <c r="AK961" s="133"/>
      <c r="AL961" s="133"/>
      <c r="AM961" s="133"/>
      <c r="AN961" s="133"/>
      <c r="AO961" s="133"/>
      <c r="AP961" s="133"/>
      <c r="AQ961" s="133"/>
      <c r="AR961" s="133"/>
      <c r="AS961" s="133"/>
      <c r="AT961" s="133"/>
      <c r="AU961" s="133"/>
      <c r="AV961" s="133"/>
      <c r="AW961" s="133"/>
      <c r="AX961" s="133"/>
      <c r="AY961" s="133"/>
      <c r="AZ961" s="133"/>
      <c r="BA961" s="133"/>
      <c r="BB961" s="133"/>
      <c r="BC961" s="133"/>
      <c r="BD961" s="133"/>
      <c r="BE961" s="133"/>
      <c r="BF961" s="133"/>
      <c r="BG961" s="133"/>
    </row>
    <row r="962" spans="1:59" s="20" customFormat="1" ht="12.75" customHeight="1">
      <c r="A962" s="58" t="s">
        <v>11</v>
      </c>
      <c r="B962" s="100">
        <f aca="true" t="shared" si="13" ref="B962:B1005">SUM(E962+H962+K962+N962)</f>
        <v>2811</v>
      </c>
      <c r="C962" s="100">
        <f>SUM(F962+I962+L962+O962)</f>
        <v>2254</v>
      </c>
      <c r="D962" s="17">
        <f aca="true" t="shared" si="14" ref="D962:D1003">(C962/B962)*100</f>
        <v>80.18498754891498</v>
      </c>
      <c r="E962" s="124">
        <v>23</v>
      </c>
      <c r="F962" s="100">
        <v>22</v>
      </c>
      <c r="G962" s="17">
        <f t="shared" si="12"/>
        <v>95.65217391304348</v>
      </c>
      <c r="H962" s="124">
        <v>642</v>
      </c>
      <c r="I962" s="100">
        <v>557</v>
      </c>
      <c r="J962" s="17">
        <v>86.7601246105919</v>
      </c>
      <c r="K962" s="124">
        <v>2125</v>
      </c>
      <c r="L962" s="100">
        <v>1661</v>
      </c>
      <c r="M962" s="17">
        <v>78.12793979303856</v>
      </c>
      <c r="N962" s="124">
        <v>21</v>
      </c>
      <c r="O962" s="100">
        <v>14</v>
      </c>
      <c r="P962" s="59">
        <v>70</v>
      </c>
      <c r="AA962" s="133"/>
      <c r="AB962" s="133"/>
      <c r="AC962" s="133"/>
      <c r="AD962" s="133"/>
      <c r="AE962" s="133"/>
      <c r="AF962" s="133"/>
      <c r="AG962" s="133"/>
      <c r="AH962" s="133"/>
      <c r="AI962" s="133"/>
      <c r="AJ962" s="133"/>
      <c r="AK962" s="133"/>
      <c r="AL962" s="133"/>
      <c r="AM962" s="133"/>
      <c r="AN962" s="133"/>
      <c r="AO962" s="133"/>
      <c r="AP962" s="133"/>
      <c r="AQ962" s="133"/>
      <c r="AR962" s="133"/>
      <c r="AS962" s="133"/>
      <c r="AT962" s="133"/>
      <c r="AU962" s="133"/>
      <c r="AV962" s="133"/>
      <c r="AW962" s="133"/>
      <c r="AX962" s="133"/>
      <c r="AY962" s="133"/>
      <c r="AZ962" s="133"/>
      <c r="BA962" s="133"/>
      <c r="BB962" s="133"/>
      <c r="BC962" s="133"/>
      <c r="BD962" s="133"/>
      <c r="BE962" s="133"/>
      <c r="BF962" s="133"/>
      <c r="BG962" s="133"/>
    </row>
    <row r="963" spans="1:59" s="20" customFormat="1" ht="12.75" customHeight="1">
      <c r="A963" s="58" t="s">
        <v>12</v>
      </c>
      <c r="B963" s="100">
        <f t="shared" si="13"/>
        <v>2186</v>
      </c>
      <c r="C963" s="100">
        <f>SUM(F963+I963+L963+O963)</f>
        <v>2144</v>
      </c>
      <c r="D963" s="17">
        <f t="shared" si="14"/>
        <v>98.0786825251601</v>
      </c>
      <c r="E963" s="124">
        <v>77</v>
      </c>
      <c r="F963" s="124">
        <v>75</v>
      </c>
      <c r="G963" s="17">
        <f t="shared" si="12"/>
        <v>97.40259740259741</v>
      </c>
      <c r="H963" s="124">
        <v>837</v>
      </c>
      <c r="I963" s="124">
        <v>809</v>
      </c>
      <c r="J963" s="137">
        <f>I963/H963*100</f>
        <v>96.6547192353644</v>
      </c>
      <c r="K963" s="124">
        <v>1233</v>
      </c>
      <c r="L963" s="124">
        <v>1221</v>
      </c>
      <c r="M963" s="137">
        <f>L963/K963*100</f>
        <v>99.02676399026764</v>
      </c>
      <c r="N963" s="124">
        <v>39</v>
      </c>
      <c r="O963" s="124">
        <v>39</v>
      </c>
      <c r="P963" s="138">
        <f>O963/N963*100</f>
        <v>100</v>
      </c>
      <c r="AA963" s="133"/>
      <c r="AB963" s="133"/>
      <c r="AC963" s="133"/>
      <c r="AD963" s="133"/>
      <c r="AE963" s="133"/>
      <c r="AF963" s="133"/>
      <c r="AG963" s="133"/>
      <c r="AH963" s="133"/>
      <c r="AI963" s="133"/>
      <c r="AJ963" s="133"/>
      <c r="AK963" s="133"/>
      <c r="AL963" s="133"/>
      <c r="AM963" s="133"/>
      <c r="AN963" s="133"/>
      <c r="AO963" s="133"/>
      <c r="AP963" s="133"/>
      <c r="AQ963" s="133"/>
      <c r="AR963" s="133"/>
      <c r="AS963" s="133"/>
      <c r="AT963" s="133"/>
      <c r="AU963" s="133"/>
      <c r="AV963" s="133"/>
      <c r="AW963" s="133"/>
      <c r="AX963" s="133"/>
      <c r="AY963" s="133"/>
      <c r="AZ963" s="133"/>
      <c r="BA963" s="133"/>
      <c r="BB963" s="133"/>
      <c r="BC963" s="133"/>
      <c r="BD963" s="133"/>
      <c r="BE963" s="133"/>
      <c r="BF963" s="133"/>
      <c r="BG963" s="133"/>
    </row>
    <row r="964" spans="1:59" s="20" customFormat="1" ht="12.75" customHeight="1">
      <c r="A964" s="60" t="s">
        <v>13</v>
      </c>
      <c r="B964" s="103">
        <f t="shared" si="13"/>
        <v>1692</v>
      </c>
      <c r="C964" s="100">
        <f>SUM(F964+I964+L964+O964)</f>
        <v>1692</v>
      </c>
      <c r="D964" s="17">
        <f t="shared" si="14"/>
        <v>100</v>
      </c>
      <c r="E964" s="125">
        <v>21</v>
      </c>
      <c r="F964" s="125">
        <v>21</v>
      </c>
      <c r="G964" s="17">
        <f t="shared" si="12"/>
        <v>100</v>
      </c>
      <c r="H964" s="125">
        <v>172</v>
      </c>
      <c r="I964" s="125">
        <v>172</v>
      </c>
      <c r="J964" s="16">
        <v>100</v>
      </c>
      <c r="K964" s="125">
        <v>1485</v>
      </c>
      <c r="L964" s="125">
        <v>1485</v>
      </c>
      <c r="M964" s="16">
        <v>99.86291980808774</v>
      </c>
      <c r="N964" s="125">
        <v>14</v>
      </c>
      <c r="O964" s="125">
        <v>14</v>
      </c>
      <c r="P964" s="19">
        <v>100</v>
      </c>
      <c r="AA964" s="133"/>
      <c r="AB964" s="133"/>
      <c r="AC964" s="133"/>
      <c r="AD964" s="133"/>
      <c r="AE964" s="133"/>
      <c r="AF964" s="133"/>
      <c r="AG964" s="133"/>
      <c r="AH964" s="133"/>
      <c r="AI964" s="133"/>
      <c r="AJ964" s="133"/>
      <c r="AK964" s="133"/>
      <c r="AL964" s="133"/>
      <c r="AM964" s="133"/>
      <c r="AN964" s="133"/>
      <c r="AO964" s="133"/>
      <c r="AP964" s="133"/>
      <c r="AQ964" s="133"/>
      <c r="AR964" s="133"/>
      <c r="AS964" s="133"/>
      <c r="AT964" s="133"/>
      <c r="AU964" s="133"/>
      <c r="AV964" s="133"/>
      <c r="AW964" s="133"/>
      <c r="AX964" s="133"/>
      <c r="AY964" s="133"/>
      <c r="AZ964" s="133"/>
      <c r="BA964" s="133"/>
      <c r="BB964" s="133"/>
      <c r="BC964" s="133"/>
      <c r="BD964" s="133"/>
      <c r="BE964" s="133"/>
      <c r="BF964" s="133"/>
      <c r="BG964" s="133"/>
    </row>
    <row r="965" spans="1:59" s="20" customFormat="1" ht="12.75" customHeight="1">
      <c r="A965" s="13" t="s">
        <v>14</v>
      </c>
      <c r="B965" s="100">
        <f>SUM(E965+H965+K965+N965)</f>
        <v>2019</v>
      </c>
      <c r="C965" s="97">
        <f>SUM(F965+I965+L965+O965)</f>
        <v>1547</v>
      </c>
      <c r="D965" s="56">
        <f t="shared" si="14"/>
        <v>76.62209014363548</v>
      </c>
      <c r="E965" s="126">
        <v>42</v>
      </c>
      <c r="F965" s="97">
        <v>25</v>
      </c>
      <c r="G965" s="56">
        <f t="shared" si="12"/>
        <v>59.523809523809526</v>
      </c>
      <c r="H965" s="126">
        <v>523</v>
      </c>
      <c r="I965" s="97">
        <v>296</v>
      </c>
      <c r="J965" s="56">
        <v>56.59655831739961</v>
      </c>
      <c r="K965" s="126">
        <v>1431</v>
      </c>
      <c r="L965" s="97">
        <v>1214</v>
      </c>
      <c r="M965" s="56">
        <v>84.83577917540181</v>
      </c>
      <c r="N965" s="126">
        <v>23</v>
      </c>
      <c r="O965" s="97">
        <v>12</v>
      </c>
      <c r="P965" s="57">
        <v>52.17391304347826</v>
      </c>
      <c r="AA965" s="133"/>
      <c r="AB965" s="133"/>
      <c r="AC965" s="133"/>
      <c r="AD965" s="133"/>
      <c r="AE965" s="133"/>
      <c r="AF965" s="133"/>
      <c r="AG965" s="133"/>
      <c r="AH965" s="133"/>
      <c r="AI965" s="133"/>
      <c r="AJ965" s="133"/>
      <c r="AK965" s="133"/>
      <c r="AL965" s="133"/>
      <c r="AM965" s="133"/>
      <c r="AN965" s="133"/>
      <c r="AO965" s="133"/>
      <c r="AP965" s="133"/>
      <c r="AQ965" s="133"/>
      <c r="AR965" s="133"/>
      <c r="AS965" s="133"/>
      <c r="AT965" s="133"/>
      <c r="AU965" s="133"/>
      <c r="AV965" s="133"/>
      <c r="AW965" s="133"/>
      <c r="AX965" s="133"/>
      <c r="AY965" s="133"/>
      <c r="AZ965" s="133"/>
      <c r="BA965" s="133"/>
      <c r="BB965" s="133"/>
      <c r="BC965" s="133"/>
      <c r="BD965" s="133"/>
      <c r="BE965" s="133"/>
      <c r="BF965" s="133"/>
      <c r="BG965" s="133"/>
    </row>
    <row r="966" spans="1:59" s="20" customFormat="1" ht="12.75" customHeight="1">
      <c r="A966" s="61" t="s">
        <v>15</v>
      </c>
      <c r="B966" s="100">
        <f t="shared" si="13"/>
        <v>3999</v>
      </c>
      <c r="C966" s="100">
        <f aca="true" t="shared" si="15" ref="C966:C1005">SUM(F966+I966+L966+O966)</f>
        <v>3815</v>
      </c>
      <c r="D966" s="17">
        <f t="shared" si="14"/>
        <v>95.3988497124281</v>
      </c>
      <c r="E966" s="124">
        <v>9</v>
      </c>
      <c r="F966" s="124">
        <v>8</v>
      </c>
      <c r="G966" s="17">
        <f t="shared" si="12"/>
        <v>88.88888888888889</v>
      </c>
      <c r="H966" s="124">
        <v>1521</v>
      </c>
      <c r="I966" s="124">
        <v>1449</v>
      </c>
      <c r="J966" s="17">
        <v>95.26627218934911</v>
      </c>
      <c r="K966" s="124">
        <v>2394</v>
      </c>
      <c r="L966" s="124">
        <v>2289</v>
      </c>
      <c r="M966" s="17">
        <v>95.6140350877193</v>
      </c>
      <c r="N966" s="124">
        <v>75</v>
      </c>
      <c r="O966" s="124">
        <v>69</v>
      </c>
      <c r="P966" s="59">
        <v>92</v>
      </c>
      <c r="AA966" s="133"/>
      <c r="AB966" s="133"/>
      <c r="AC966" s="133"/>
      <c r="AD966" s="133"/>
      <c r="AE966" s="133"/>
      <c r="AF966" s="133"/>
      <c r="AG966" s="133"/>
      <c r="AH966" s="133"/>
      <c r="AI966" s="133"/>
      <c r="AJ966" s="133"/>
      <c r="AK966" s="133"/>
      <c r="AL966" s="133"/>
      <c r="AM966" s="133"/>
      <c r="AN966" s="133"/>
      <c r="AO966" s="133"/>
      <c r="AP966" s="133"/>
      <c r="AQ966" s="133"/>
      <c r="AR966" s="133"/>
      <c r="AS966" s="133"/>
      <c r="AT966" s="133"/>
      <c r="AU966" s="133"/>
      <c r="AV966" s="133"/>
      <c r="AW966" s="133"/>
      <c r="AX966" s="133"/>
      <c r="AY966" s="133"/>
      <c r="AZ966" s="133"/>
      <c r="BA966" s="133"/>
      <c r="BB966" s="133"/>
      <c r="BC966" s="133"/>
      <c r="BD966" s="133"/>
      <c r="BE966" s="133"/>
      <c r="BF966" s="133"/>
      <c r="BG966" s="133"/>
    </row>
    <row r="967" spans="1:59" s="20" customFormat="1" ht="12.75" customHeight="1">
      <c r="A967" s="61" t="s">
        <v>16</v>
      </c>
      <c r="B967" s="100">
        <f t="shared" si="13"/>
        <v>3902</v>
      </c>
      <c r="C967" s="100">
        <f t="shared" si="15"/>
        <v>3610</v>
      </c>
      <c r="D967" s="17">
        <f t="shared" si="14"/>
        <v>92.51665812403895</v>
      </c>
      <c r="E967" s="124">
        <v>40</v>
      </c>
      <c r="F967" s="100">
        <v>34</v>
      </c>
      <c r="G967" s="17">
        <f t="shared" si="12"/>
        <v>85</v>
      </c>
      <c r="H967" s="124">
        <v>808</v>
      </c>
      <c r="I967" s="100">
        <v>799</v>
      </c>
      <c r="J967" s="17">
        <v>98.88613861386139</v>
      </c>
      <c r="K967" s="124">
        <v>2904</v>
      </c>
      <c r="L967" s="100">
        <v>2652</v>
      </c>
      <c r="M967" s="17">
        <v>91.32231404958677</v>
      </c>
      <c r="N967" s="124">
        <v>150</v>
      </c>
      <c r="O967" s="100">
        <v>125</v>
      </c>
      <c r="P967" s="59">
        <v>83.33333333333334</v>
      </c>
      <c r="AA967" s="133"/>
      <c r="AB967" s="133"/>
      <c r="AC967" s="133"/>
      <c r="AD967" s="133"/>
      <c r="AE967" s="133"/>
      <c r="AF967" s="133"/>
      <c r="AG967" s="133"/>
      <c r="AH967" s="133"/>
      <c r="AI967" s="133"/>
      <c r="AJ967" s="133"/>
      <c r="AK967" s="133"/>
      <c r="AL967" s="133"/>
      <c r="AM967" s="133"/>
      <c r="AN967" s="133"/>
      <c r="AO967" s="133"/>
      <c r="AP967" s="133"/>
      <c r="AQ967" s="133"/>
      <c r="AR967" s="133"/>
      <c r="AS967" s="133"/>
      <c r="AT967" s="133"/>
      <c r="AU967" s="133"/>
      <c r="AV967" s="133"/>
      <c r="AW967" s="133"/>
      <c r="AX967" s="133"/>
      <c r="AY967" s="133"/>
      <c r="AZ967" s="133"/>
      <c r="BA967" s="133"/>
      <c r="BB967" s="133"/>
      <c r="BC967" s="133"/>
      <c r="BD967" s="133"/>
      <c r="BE967" s="133"/>
      <c r="BF967" s="133"/>
      <c r="BG967" s="133"/>
    </row>
    <row r="968" spans="1:59" s="20" customFormat="1" ht="12.75" customHeight="1">
      <c r="A968" s="61" t="s">
        <v>17</v>
      </c>
      <c r="B968" s="100">
        <f t="shared" si="13"/>
        <v>3308</v>
      </c>
      <c r="C968" s="100">
        <f t="shared" si="15"/>
        <v>1029</v>
      </c>
      <c r="D968" s="17">
        <f t="shared" si="14"/>
        <v>31.106408706166867</v>
      </c>
      <c r="E968" s="124">
        <v>6</v>
      </c>
      <c r="F968" s="124">
        <v>4</v>
      </c>
      <c r="G968" s="17">
        <f t="shared" si="12"/>
        <v>66.66666666666666</v>
      </c>
      <c r="H968" s="124">
        <v>1246</v>
      </c>
      <c r="I968" s="124">
        <v>388</v>
      </c>
      <c r="J968" s="17">
        <v>31.13964686998395</v>
      </c>
      <c r="K968" s="124">
        <v>1985</v>
      </c>
      <c r="L968" s="124">
        <v>570</v>
      </c>
      <c r="M968" s="17">
        <v>28.71536523929471</v>
      </c>
      <c r="N968" s="124">
        <v>71</v>
      </c>
      <c r="O968" s="124">
        <v>67</v>
      </c>
      <c r="P968" s="59">
        <v>94.36619718309859</v>
      </c>
      <c r="AA968" s="133"/>
      <c r="AB968" s="133"/>
      <c r="AC968" s="133"/>
      <c r="AD968" s="133"/>
      <c r="AE968" s="133"/>
      <c r="AF968" s="133"/>
      <c r="AG968" s="133"/>
      <c r="AH968" s="133"/>
      <c r="AI968" s="133"/>
      <c r="AJ968" s="133"/>
      <c r="AK968" s="133"/>
      <c r="AL968" s="133"/>
      <c r="AM968" s="133"/>
      <c r="AN968" s="133"/>
      <c r="AO968" s="133"/>
      <c r="AP968" s="133"/>
      <c r="AQ968" s="133"/>
      <c r="AR968" s="133"/>
      <c r="AS968" s="133"/>
      <c r="AT968" s="133"/>
      <c r="AU968" s="133"/>
      <c r="AV968" s="133"/>
      <c r="AW968" s="133"/>
      <c r="AX968" s="133"/>
      <c r="AY968" s="133"/>
      <c r="AZ968" s="133"/>
      <c r="BA968" s="133"/>
      <c r="BB968" s="133"/>
      <c r="BC968" s="133"/>
      <c r="BD968" s="133"/>
      <c r="BE968" s="133"/>
      <c r="BF968" s="133"/>
      <c r="BG968" s="133"/>
    </row>
    <row r="969" spans="1:59" s="20" customFormat="1" ht="12.75" customHeight="1">
      <c r="A969" s="14" t="s">
        <v>18</v>
      </c>
      <c r="B969" s="100">
        <f t="shared" si="13"/>
        <v>3432</v>
      </c>
      <c r="C969" s="103">
        <f t="shared" si="15"/>
        <v>3065</v>
      </c>
      <c r="D969" s="16">
        <f t="shared" si="14"/>
        <v>89.3065268065268</v>
      </c>
      <c r="E969" s="125">
        <v>13</v>
      </c>
      <c r="F969" s="125">
        <v>11</v>
      </c>
      <c r="G969" s="17">
        <f t="shared" si="12"/>
        <v>84.61538461538461</v>
      </c>
      <c r="H969" s="125">
        <v>1016</v>
      </c>
      <c r="I969" s="125">
        <v>908</v>
      </c>
      <c r="J969" s="16">
        <v>89</v>
      </c>
      <c r="K969" s="125">
        <v>2335</v>
      </c>
      <c r="L969" s="125">
        <v>2088</v>
      </c>
      <c r="M969" s="16">
        <v>89</v>
      </c>
      <c r="N969" s="125">
        <v>68</v>
      </c>
      <c r="O969" s="125">
        <v>58</v>
      </c>
      <c r="P969" s="19">
        <v>85</v>
      </c>
      <c r="AA969" s="133"/>
      <c r="AB969" s="133"/>
      <c r="AC969" s="133"/>
      <c r="AD969" s="133"/>
      <c r="AE969" s="133"/>
      <c r="AF969" s="133"/>
      <c r="AG969" s="133"/>
      <c r="AH969" s="133"/>
      <c r="AI969" s="133"/>
      <c r="AJ969" s="133"/>
      <c r="AK969" s="133"/>
      <c r="AL969" s="133"/>
      <c r="AM969" s="133"/>
      <c r="AN969" s="133"/>
      <c r="AO969" s="133"/>
      <c r="AP969" s="133"/>
      <c r="AQ969" s="133"/>
      <c r="AR969" s="133"/>
      <c r="AS969" s="133"/>
      <c r="AT969" s="133"/>
      <c r="AU969" s="133"/>
      <c r="AV969" s="133"/>
      <c r="AW969" s="133"/>
      <c r="AX969" s="133"/>
      <c r="AY969" s="133"/>
      <c r="AZ969" s="133"/>
      <c r="BA969" s="133"/>
      <c r="BB969" s="133"/>
      <c r="BC969" s="133"/>
      <c r="BD969" s="133"/>
      <c r="BE969" s="133"/>
      <c r="BF969" s="133"/>
      <c r="BG969" s="133"/>
    </row>
    <row r="970" spans="1:59" s="20" customFormat="1" ht="12.75" customHeight="1">
      <c r="A970" s="13" t="s">
        <v>19</v>
      </c>
      <c r="B970" s="97">
        <f t="shared" si="13"/>
        <v>2075</v>
      </c>
      <c r="C970" s="100">
        <f t="shared" si="15"/>
        <v>2054</v>
      </c>
      <c r="D970" s="17">
        <f t="shared" si="14"/>
        <v>98.98795180722891</v>
      </c>
      <c r="E970" s="126">
        <v>17</v>
      </c>
      <c r="F970" s="126">
        <v>15</v>
      </c>
      <c r="G970" s="56">
        <f t="shared" si="12"/>
        <v>88.23529411764706</v>
      </c>
      <c r="H970" s="126">
        <v>412</v>
      </c>
      <c r="I970" s="126">
        <v>405</v>
      </c>
      <c r="J970" s="56">
        <v>98.30097087378641</v>
      </c>
      <c r="K970" s="126">
        <v>1465</v>
      </c>
      <c r="L970" s="126">
        <v>1456</v>
      </c>
      <c r="M970" s="56">
        <v>99.38566552901024</v>
      </c>
      <c r="N970" s="126">
        <v>181</v>
      </c>
      <c r="O970" s="126">
        <v>178</v>
      </c>
      <c r="P970" s="57">
        <v>98.34254143646409</v>
      </c>
      <c r="AA970" s="133"/>
      <c r="AB970" s="133"/>
      <c r="AC970" s="133"/>
      <c r="AD970" s="133"/>
      <c r="AE970" s="133"/>
      <c r="AF970" s="133"/>
      <c r="AG970" s="133"/>
      <c r="AH970" s="133"/>
      <c r="AI970" s="133"/>
      <c r="AJ970" s="133"/>
      <c r="AK970" s="133"/>
      <c r="AL970" s="133"/>
      <c r="AM970" s="133"/>
      <c r="AN970" s="133"/>
      <c r="AO970" s="133"/>
      <c r="AP970" s="133"/>
      <c r="AQ970" s="133"/>
      <c r="AR970" s="133"/>
      <c r="AS970" s="133"/>
      <c r="AT970" s="133"/>
      <c r="AU970" s="133"/>
      <c r="AV970" s="133"/>
      <c r="AW970" s="133"/>
      <c r="AX970" s="133"/>
      <c r="AY970" s="133"/>
      <c r="AZ970" s="133"/>
      <c r="BA970" s="133"/>
      <c r="BB970" s="133"/>
      <c r="BC970" s="133"/>
      <c r="BD970" s="133"/>
      <c r="BE970" s="133"/>
      <c r="BF970" s="133"/>
      <c r="BG970" s="133"/>
    </row>
    <row r="971" spans="1:59" s="20" customFormat="1" ht="12.75" customHeight="1">
      <c r="A971" s="61" t="s">
        <v>20</v>
      </c>
      <c r="B971" s="100">
        <f>SUM(E971+H971+K971+N971)</f>
        <v>3105</v>
      </c>
      <c r="C971" s="17" t="s">
        <v>160</v>
      </c>
      <c r="D971" s="17" t="s">
        <v>160</v>
      </c>
      <c r="E971" s="124">
        <v>186</v>
      </c>
      <c r="F971" s="17" t="s">
        <v>161</v>
      </c>
      <c r="G971" s="17" t="s">
        <v>160</v>
      </c>
      <c r="H971" s="124">
        <v>410</v>
      </c>
      <c r="I971" s="154" t="s">
        <v>160</v>
      </c>
      <c r="J971" s="17">
        <v>0</v>
      </c>
      <c r="K971" s="124">
        <v>2379</v>
      </c>
      <c r="L971" s="154" t="s">
        <v>160</v>
      </c>
      <c r="M971" s="17">
        <v>0</v>
      </c>
      <c r="N971" s="124">
        <v>130</v>
      </c>
      <c r="O971" s="154" t="s">
        <v>160</v>
      </c>
      <c r="P971" s="59">
        <v>0</v>
      </c>
      <c r="AA971" s="133"/>
      <c r="AB971" s="133"/>
      <c r="AC971" s="133"/>
      <c r="AD971" s="133"/>
      <c r="AE971" s="133"/>
      <c r="AF971" s="133"/>
      <c r="AG971" s="133"/>
      <c r="AH971" s="133"/>
      <c r="AI971" s="133"/>
      <c r="AJ971" s="133"/>
      <c r="AK971" s="133"/>
      <c r="AL971" s="133"/>
      <c r="AM971" s="133"/>
      <c r="AN971" s="133"/>
      <c r="AO971" s="133"/>
      <c r="AP971" s="133"/>
      <c r="AQ971" s="133"/>
      <c r="AR971" s="133"/>
      <c r="AS971" s="133"/>
      <c r="AT971" s="133"/>
      <c r="AU971" s="133"/>
      <c r="AV971" s="133"/>
      <c r="AW971" s="133"/>
      <c r="AX971" s="133"/>
      <c r="AY971" s="133"/>
      <c r="AZ971" s="133"/>
      <c r="BA971" s="133"/>
      <c r="BB971" s="133"/>
      <c r="BC971" s="133"/>
      <c r="BD971" s="133"/>
      <c r="BE971" s="133"/>
      <c r="BF971" s="133"/>
      <c r="BG971" s="133"/>
    </row>
    <row r="972" spans="1:59" s="20" customFormat="1" ht="12.75" customHeight="1">
      <c r="A972" s="61" t="s">
        <v>21</v>
      </c>
      <c r="B972" s="100">
        <f t="shared" si="13"/>
        <v>366</v>
      </c>
      <c r="C972" s="100">
        <f t="shared" si="15"/>
        <v>365</v>
      </c>
      <c r="D972" s="17">
        <f t="shared" si="14"/>
        <v>99.72677595628416</v>
      </c>
      <c r="E972" s="100">
        <v>4</v>
      </c>
      <c r="F972" s="100">
        <v>4</v>
      </c>
      <c r="G972" s="17">
        <f t="shared" si="12"/>
        <v>100</v>
      </c>
      <c r="H972" s="100">
        <v>61</v>
      </c>
      <c r="I972" s="100">
        <v>61</v>
      </c>
      <c r="J972" s="17">
        <v>100</v>
      </c>
      <c r="K972" s="100">
        <v>278</v>
      </c>
      <c r="L972" s="100">
        <v>278</v>
      </c>
      <c r="M972" s="17">
        <v>100</v>
      </c>
      <c r="N972" s="100">
        <v>23</v>
      </c>
      <c r="O972" s="100">
        <v>22</v>
      </c>
      <c r="P972" s="59">
        <v>95.65217391304348</v>
      </c>
      <c r="AA972" s="133"/>
      <c r="AB972" s="133"/>
      <c r="AC972" s="133"/>
      <c r="AD972" s="133"/>
      <c r="AE972" s="133"/>
      <c r="AF972" s="133"/>
      <c r="AG972" s="133"/>
      <c r="AH972" s="133"/>
      <c r="AI972" s="133"/>
      <c r="AJ972" s="133"/>
      <c r="AK972" s="133"/>
      <c r="AL972" s="133"/>
      <c r="AM972" s="133"/>
      <c r="AN972" s="133"/>
      <c r="AO972" s="133"/>
      <c r="AP972" s="133"/>
      <c r="AQ972" s="133"/>
      <c r="AR972" s="133"/>
      <c r="AS972" s="133"/>
      <c r="AT972" s="133"/>
      <c r="AU972" s="133"/>
      <c r="AV972" s="133"/>
      <c r="AW972" s="133"/>
      <c r="AX972" s="133"/>
      <c r="AY972" s="133"/>
      <c r="AZ972" s="133"/>
      <c r="BA972" s="133"/>
      <c r="BB972" s="133"/>
      <c r="BC972" s="133"/>
      <c r="BD972" s="133"/>
      <c r="BE972" s="133"/>
      <c r="BF972" s="133"/>
      <c r="BG972" s="133"/>
    </row>
    <row r="973" spans="1:59" s="20" customFormat="1" ht="12.75" customHeight="1">
      <c r="A973" s="61" t="s">
        <v>22</v>
      </c>
      <c r="B973" s="100">
        <f t="shared" si="13"/>
        <v>1790</v>
      </c>
      <c r="C973" s="100">
        <f t="shared" si="15"/>
        <v>1757</v>
      </c>
      <c r="D973" s="17">
        <f t="shared" si="14"/>
        <v>98.15642458100558</v>
      </c>
      <c r="E973" s="124">
        <v>7</v>
      </c>
      <c r="F973" s="124">
        <v>6</v>
      </c>
      <c r="G973" s="17">
        <f t="shared" si="12"/>
        <v>85.71428571428571</v>
      </c>
      <c r="H973" s="124">
        <v>290</v>
      </c>
      <c r="I973" s="124">
        <v>283</v>
      </c>
      <c r="J973" s="17">
        <v>97.58620689655172</v>
      </c>
      <c r="K973" s="124">
        <v>1393</v>
      </c>
      <c r="L973" s="124">
        <v>1372</v>
      </c>
      <c r="M973" s="17">
        <v>98.49246231155779</v>
      </c>
      <c r="N973" s="124">
        <v>100</v>
      </c>
      <c r="O973" s="124">
        <v>96</v>
      </c>
      <c r="P973" s="59">
        <v>96</v>
      </c>
      <c r="AA973" s="133"/>
      <c r="AB973" s="133"/>
      <c r="AC973" s="133"/>
      <c r="AD973" s="133"/>
      <c r="AE973" s="133"/>
      <c r="AF973" s="133"/>
      <c r="AG973" s="133"/>
      <c r="AH973" s="133"/>
      <c r="AI973" s="133"/>
      <c r="AJ973" s="133"/>
      <c r="AK973" s="133"/>
      <c r="AL973" s="133"/>
      <c r="AM973" s="133"/>
      <c r="AN973" s="133"/>
      <c r="AO973" s="133"/>
      <c r="AP973" s="133"/>
      <c r="AQ973" s="133"/>
      <c r="AR973" s="133"/>
      <c r="AS973" s="133"/>
      <c r="AT973" s="133"/>
      <c r="AU973" s="133"/>
      <c r="AV973" s="133"/>
      <c r="AW973" s="133"/>
      <c r="AX973" s="133"/>
      <c r="AY973" s="133"/>
      <c r="AZ973" s="133"/>
      <c r="BA973" s="133"/>
      <c r="BB973" s="133"/>
      <c r="BC973" s="133"/>
      <c r="BD973" s="133"/>
      <c r="BE973" s="133"/>
      <c r="BF973" s="133"/>
      <c r="BG973" s="133"/>
    </row>
    <row r="974" spans="1:59" s="20" customFormat="1" ht="12.75" customHeight="1">
      <c r="A974" s="14" t="s">
        <v>23</v>
      </c>
      <c r="B974" s="103">
        <f t="shared" si="13"/>
        <v>2766</v>
      </c>
      <c r="C974" s="100">
        <f t="shared" si="15"/>
        <v>2603</v>
      </c>
      <c r="D974" s="17">
        <f t="shared" si="14"/>
        <v>94.10701373825017</v>
      </c>
      <c r="E974" s="125">
        <v>252</v>
      </c>
      <c r="F974" s="103">
        <v>246</v>
      </c>
      <c r="G974" s="17">
        <f t="shared" si="12"/>
        <v>97.61904761904762</v>
      </c>
      <c r="H974" s="125">
        <v>573</v>
      </c>
      <c r="I974" s="103">
        <v>509</v>
      </c>
      <c r="J974" s="16">
        <v>88.8307155322862</v>
      </c>
      <c r="K974" s="125">
        <v>1896</v>
      </c>
      <c r="L974" s="103">
        <v>1806</v>
      </c>
      <c r="M974" s="16">
        <v>95.25316455696202</v>
      </c>
      <c r="N974" s="125">
        <v>45</v>
      </c>
      <c r="O974" s="103">
        <v>42</v>
      </c>
      <c r="P974" s="19">
        <v>93.33333333333333</v>
      </c>
      <c r="AA974" s="133"/>
      <c r="AB974" s="133"/>
      <c r="AC974" s="133"/>
      <c r="AD974" s="133"/>
      <c r="AE974" s="133"/>
      <c r="AF974" s="133"/>
      <c r="AG974" s="133"/>
      <c r="AH974" s="133"/>
      <c r="AI974" s="133"/>
      <c r="AJ974" s="133"/>
      <c r="AK974" s="133"/>
      <c r="AL974" s="133"/>
      <c r="AM974" s="133"/>
      <c r="AN974" s="133"/>
      <c r="AO974" s="133"/>
      <c r="AP974" s="133"/>
      <c r="AQ974" s="133"/>
      <c r="AR974" s="133"/>
      <c r="AS974" s="133"/>
      <c r="AT974" s="133"/>
      <c r="AU974" s="133"/>
      <c r="AV974" s="133"/>
      <c r="AW974" s="133"/>
      <c r="AX974" s="133"/>
      <c r="AY974" s="133"/>
      <c r="AZ974" s="133"/>
      <c r="BA974" s="133"/>
      <c r="BB974" s="133"/>
      <c r="BC974" s="133"/>
      <c r="BD974" s="133"/>
      <c r="BE974" s="133"/>
      <c r="BF974" s="133"/>
      <c r="BG974" s="133"/>
    </row>
    <row r="975" spans="1:59" s="20" customFormat="1" ht="12.75" customHeight="1">
      <c r="A975" s="13" t="s">
        <v>24</v>
      </c>
      <c r="B975" s="100">
        <f t="shared" si="13"/>
        <v>1120</v>
      </c>
      <c r="C975" s="97">
        <f t="shared" si="15"/>
        <v>1049</v>
      </c>
      <c r="D975" s="56">
        <f t="shared" si="14"/>
        <v>93.66071428571429</v>
      </c>
      <c r="E975" s="126">
        <v>61</v>
      </c>
      <c r="F975" s="97">
        <v>50</v>
      </c>
      <c r="G975" s="56">
        <f t="shared" si="12"/>
        <v>81.9672131147541</v>
      </c>
      <c r="H975" s="126">
        <v>401</v>
      </c>
      <c r="I975" s="97">
        <v>356</v>
      </c>
      <c r="J975" s="56">
        <v>91.69741697416974</v>
      </c>
      <c r="K975" s="126">
        <v>624</v>
      </c>
      <c r="L975" s="97">
        <v>610</v>
      </c>
      <c r="M975" s="56">
        <v>98.01418439716312</v>
      </c>
      <c r="N975" s="126">
        <v>34</v>
      </c>
      <c r="O975" s="97">
        <v>33</v>
      </c>
      <c r="P975" s="57">
        <v>96.875</v>
      </c>
      <c r="AA975" s="133"/>
      <c r="AB975" s="133"/>
      <c r="AC975" s="133"/>
      <c r="AD975" s="133"/>
      <c r="AE975" s="133"/>
      <c r="AF975" s="133"/>
      <c r="AG975" s="133"/>
      <c r="AH975" s="133"/>
      <c r="AI975" s="133"/>
      <c r="AJ975" s="133"/>
      <c r="AK975" s="133"/>
      <c r="AL975" s="133"/>
      <c r="AM975" s="133"/>
      <c r="AN975" s="133"/>
      <c r="AO975" s="133"/>
      <c r="AP975" s="133"/>
      <c r="AQ975" s="133"/>
      <c r="AR975" s="133"/>
      <c r="AS975" s="133"/>
      <c r="AT975" s="133"/>
      <c r="AU975" s="133"/>
      <c r="AV975" s="133"/>
      <c r="AW975" s="133"/>
      <c r="AX975" s="133"/>
      <c r="AY975" s="133"/>
      <c r="AZ975" s="133"/>
      <c r="BA975" s="133"/>
      <c r="BB975" s="133"/>
      <c r="BC975" s="133"/>
      <c r="BD975" s="133"/>
      <c r="BE975" s="133"/>
      <c r="BF975" s="133"/>
      <c r="BG975" s="133"/>
    </row>
    <row r="976" spans="1:59" s="20" customFormat="1" ht="12.75" customHeight="1">
      <c r="A976" s="61" t="s">
        <v>25</v>
      </c>
      <c r="B976" s="100">
        <f t="shared" si="13"/>
        <v>1712</v>
      </c>
      <c r="C976" s="100">
        <f t="shared" si="15"/>
        <v>1446</v>
      </c>
      <c r="D976" s="17">
        <f t="shared" si="14"/>
        <v>84.46261682242991</v>
      </c>
      <c r="E976" s="124">
        <v>50</v>
      </c>
      <c r="F976" s="124">
        <v>43</v>
      </c>
      <c r="G976" s="17">
        <f t="shared" si="12"/>
        <v>86</v>
      </c>
      <c r="H976" s="124">
        <v>1109</v>
      </c>
      <c r="I976" s="124">
        <v>868</v>
      </c>
      <c r="J976" s="17">
        <v>78.26871055004509</v>
      </c>
      <c r="K976" s="124">
        <v>524</v>
      </c>
      <c r="L976" s="124">
        <v>508</v>
      </c>
      <c r="M976" s="17">
        <v>96.94656488549617</v>
      </c>
      <c r="N976" s="124">
        <v>29</v>
      </c>
      <c r="O976" s="124">
        <v>27</v>
      </c>
      <c r="P976" s="59">
        <v>93.10344827586206</v>
      </c>
      <c r="AA976" s="133"/>
      <c r="AB976" s="133"/>
      <c r="AC976" s="133"/>
      <c r="AD976" s="133"/>
      <c r="AE976" s="133"/>
      <c r="AF976" s="133"/>
      <c r="AG976" s="133"/>
      <c r="AH976" s="133"/>
      <c r="AI976" s="133"/>
      <c r="AJ976" s="133"/>
      <c r="AK976" s="133"/>
      <c r="AL976" s="133"/>
      <c r="AM976" s="133"/>
      <c r="AN976" s="133"/>
      <c r="AO976" s="133"/>
      <c r="AP976" s="133"/>
      <c r="AQ976" s="133"/>
      <c r="AR976" s="133"/>
      <c r="AS976" s="133"/>
      <c r="AT976" s="133"/>
      <c r="AU976" s="133"/>
      <c r="AV976" s="133"/>
      <c r="AW976" s="133"/>
      <c r="AX976" s="133"/>
      <c r="AY976" s="133"/>
      <c r="AZ976" s="133"/>
      <c r="BA976" s="133"/>
      <c r="BB976" s="133"/>
      <c r="BC976" s="133"/>
      <c r="BD976" s="133"/>
      <c r="BE976" s="133"/>
      <c r="BF976" s="133"/>
      <c r="BG976" s="133"/>
    </row>
    <row r="977" spans="1:59" s="20" customFormat="1" ht="12.75" customHeight="1">
      <c r="A977" s="61" t="s">
        <v>26</v>
      </c>
      <c r="B977" s="100">
        <f t="shared" si="13"/>
        <v>1462</v>
      </c>
      <c r="C977" s="100">
        <f t="shared" si="15"/>
        <v>1185</v>
      </c>
      <c r="D977" s="17">
        <f t="shared" si="14"/>
        <v>81.05335157318741</v>
      </c>
      <c r="E977" s="100">
        <v>5</v>
      </c>
      <c r="F977" s="100">
        <v>5</v>
      </c>
      <c r="G977" s="17">
        <f t="shared" si="12"/>
        <v>100</v>
      </c>
      <c r="H977" s="100">
        <v>741</v>
      </c>
      <c r="I977" s="100">
        <v>552</v>
      </c>
      <c r="J977" s="127">
        <v>74.5</v>
      </c>
      <c r="K977" s="100">
        <v>703</v>
      </c>
      <c r="L977" s="100">
        <v>616</v>
      </c>
      <c r="M977" s="127">
        <v>87.6</v>
      </c>
      <c r="N977" s="100">
        <v>13</v>
      </c>
      <c r="O977" s="100">
        <v>12</v>
      </c>
      <c r="P977" s="96">
        <v>92.3</v>
      </c>
      <c r="Q977" s="15"/>
      <c r="R977" s="15"/>
      <c r="S977" s="15"/>
      <c r="T977" s="15"/>
      <c r="U977" s="15"/>
      <c r="V977" s="15"/>
      <c r="W977" s="15"/>
      <c r="X977" s="15"/>
      <c r="Y977" s="67"/>
      <c r="Z977" s="67"/>
      <c r="AA977" s="133"/>
      <c r="AB977" s="133"/>
      <c r="AC977" s="133"/>
      <c r="AD977" s="133"/>
      <c r="AE977" s="133"/>
      <c r="AF977" s="133"/>
      <c r="AG977" s="133"/>
      <c r="AH977" s="133"/>
      <c r="AI977" s="133"/>
      <c r="AJ977" s="133"/>
      <c r="AK977" s="133"/>
      <c r="AL977" s="133"/>
      <c r="AM977" s="133"/>
      <c r="AN977" s="133"/>
      <c r="AO977" s="133"/>
      <c r="AP977" s="133"/>
      <c r="AQ977" s="133"/>
      <c r="AR977" s="133"/>
      <c r="AS977" s="133"/>
      <c r="AT977" s="133"/>
      <c r="AU977" s="133"/>
      <c r="AV977" s="133"/>
      <c r="AW977" s="133"/>
      <c r="AX977" s="133"/>
      <c r="AY977" s="133"/>
      <c r="AZ977" s="133"/>
      <c r="BA977" s="133"/>
      <c r="BB977" s="133"/>
      <c r="BC977" s="133"/>
      <c r="BD977" s="133"/>
      <c r="BE977" s="133"/>
      <c r="BF977" s="133"/>
      <c r="BG977" s="133"/>
    </row>
    <row r="978" spans="1:59" s="20" customFormat="1" ht="12.75" customHeight="1">
      <c r="A978" s="61" t="s">
        <v>27</v>
      </c>
      <c r="B978" s="100">
        <f t="shared" si="13"/>
        <v>3440</v>
      </c>
      <c r="C978" s="100">
        <f t="shared" si="15"/>
        <v>1039</v>
      </c>
      <c r="D978" s="17">
        <f t="shared" si="14"/>
        <v>30.203488372093023</v>
      </c>
      <c r="E978" s="124">
        <v>7</v>
      </c>
      <c r="F978" s="100">
        <v>0</v>
      </c>
      <c r="G978" s="17">
        <f t="shared" si="12"/>
        <v>0</v>
      </c>
      <c r="H978" s="124">
        <v>1029</v>
      </c>
      <c r="I978" s="100">
        <v>280</v>
      </c>
      <c r="J978" s="17">
        <v>27.2108843537415</v>
      </c>
      <c r="K978" s="124">
        <v>2340</v>
      </c>
      <c r="L978" s="100">
        <v>740</v>
      </c>
      <c r="M978" s="17">
        <v>31.62393162393162</v>
      </c>
      <c r="N978" s="124">
        <v>64</v>
      </c>
      <c r="O978" s="100">
        <v>19</v>
      </c>
      <c r="P978" s="59">
        <v>29.6875</v>
      </c>
      <c r="AA978" s="133"/>
      <c r="AB978" s="133"/>
      <c r="AC978" s="133"/>
      <c r="AD978" s="133"/>
      <c r="AE978" s="133"/>
      <c r="AF978" s="133"/>
      <c r="AG978" s="133"/>
      <c r="AH978" s="133"/>
      <c r="AI978" s="133"/>
      <c r="AJ978" s="133"/>
      <c r="AK978" s="133"/>
      <c r="AL978" s="133"/>
      <c r="AM978" s="133"/>
      <c r="AN978" s="133"/>
      <c r="AO978" s="133"/>
      <c r="AP978" s="133"/>
      <c r="AQ978" s="133"/>
      <c r="AR978" s="133"/>
      <c r="AS978" s="133"/>
      <c r="AT978" s="133"/>
      <c r="AU978" s="133"/>
      <c r="AV978" s="133"/>
      <c r="AW978" s="133"/>
      <c r="AX978" s="133"/>
      <c r="AY978" s="133"/>
      <c r="AZ978" s="133"/>
      <c r="BA978" s="133"/>
      <c r="BB978" s="133"/>
      <c r="BC978" s="133"/>
      <c r="BD978" s="133"/>
      <c r="BE978" s="133"/>
      <c r="BF978" s="133"/>
      <c r="BG978" s="133"/>
    </row>
    <row r="979" spans="1:59" s="20" customFormat="1" ht="12.75" customHeight="1">
      <c r="A979" s="14" t="s">
        <v>28</v>
      </c>
      <c r="B979" s="100">
        <f t="shared" si="13"/>
        <v>5921</v>
      </c>
      <c r="C979" s="103">
        <f t="shared" si="15"/>
        <v>3183</v>
      </c>
      <c r="D979" s="16">
        <f t="shared" si="14"/>
        <v>53.757811180543825</v>
      </c>
      <c r="E979" s="125">
        <v>29</v>
      </c>
      <c r="F979" s="125">
        <v>29</v>
      </c>
      <c r="G979" s="17">
        <f t="shared" si="12"/>
        <v>100</v>
      </c>
      <c r="H979" s="125">
        <v>2310</v>
      </c>
      <c r="I979" s="125">
        <v>1113</v>
      </c>
      <c r="J979" s="16">
        <v>69.78056426332289</v>
      </c>
      <c r="K979" s="125">
        <v>3462</v>
      </c>
      <c r="L979" s="125">
        <v>1968</v>
      </c>
      <c r="M979" s="16">
        <v>79.77300364815565</v>
      </c>
      <c r="N979" s="125">
        <v>120</v>
      </c>
      <c r="O979" s="125">
        <v>73</v>
      </c>
      <c r="P979" s="19">
        <v>81.11111111111111</v>
      </c>
      <c r="AA979" s="133"/>
      <c r="AB979" s="133"/>
      <c r="AC979" s="133"/>
      <c r="AD979" s="133"/>
      <c r="AE979" s="133"/>
      <c r="AF979" s="133"/>
      <c r="AG979" s="133"/>
      <c r="AH979" s="133"/>
      <c r="AI979" s="133"/>
      <c r="AJ979" s="133"/>
      <c r="AK979" s="133"/>
      <c r="AL979" s="133"/>
      <c r="AM979" s="133"/>
      <c r="AN979" s="133"/>
      <c r="AO979" s="133"/>
      <c r="AP979" s="133"/>
      <c r="AQ979" s="133"/>
      <c r="AR979" s="133"/>
      <c r="AS979" s="133"/>
      <c r="AT979" s="133"/>
      <c r="AU979" s="133"/>
      <c r="AV979" s="133"/>
      <c r="AW979" s="133"/>
      <c r="AX979" s="133"/>
      <c r="AY979" s="133"/>
      <c r="AZ979" s="133"/>
      <c r="BA979" s="133"/>
      <c r="BB979" s="133"/>
      <c r="BC979" s="133"/>
      <c r="BD979" s="133"/>
      <c r="BE979" s="133"/>
      <c r="BF979" s="133"/>
      <c r="BG979" s="133"/>
    </row>
    <row r="980" spans="1:59" s="20" customFormat="1" ht="12.75" customHeight="1">
      <c r="A980" s="13" t="s">
        <v>29</v>
      </c>
      <c r="B980" s="97">
        <v>3675</v>
      </c>
      <c r="C980" s="100">
        <v>3395</v>
      </c>
      <c r="D980" s="17">
        <f t="shared" si="14"/>
        <v>92.38095238095238</v>
      </c>
      <c r="E980" s="126">
        <v>65</v>
      </c>
      <c r="F980" s="155" t="s">
        <v>160</v>
      </c>
      <c r="G980" s="56" t="s">
        <v>167</v>
      </c>
      <c r="H980" s="126">
        <v>1912</v>
      </c>
      <c r="I980" s="155" t="s">
        <v>160</v>
      </c>
      <c r="J980" s="156" t="s">
        <v>160</v>
      </c>
      <c r="K980" s="126">
        <v>1559</v>
      </c>
      <c r="L980" s="155" t="s">
        <v>160</v>
      </c>
      <c r="M980" s="156" t="s">
        <v>160</v>
      </c>
      <c r="N980" s="126">
        <v>139</v>
      </c>
      <c r="O980" s="155" t="s">
        <v>160</v>
      </c>
      <c r="P980" s="157" t="s">
        <v>160</v>
      </c>
      <c r="AA980" s="133"/>
      <c r="AB980" s="133"/>
      <c r="AC980" s="133"/>
      <c r="AD980" s="133"/>
      <c r="AE980" s="133"/>
      <c r="AF980" s="133"/>
      <c r="AG980" s="133"/>
      <c r="AH980" s="133"/>
      <c r="AI980" s="133"/>
      <c r="AJ980" s="133"/>
      <c r="AK980" s="133"/>
      <c r="AL980" s="133"/>
      <c r="AM980" s="133"/>
      <c r="AN980" s="133"/>
      <c r="AO980" s="133"/>
      <c r="AP980" s="133"/>
      <c r="AQ980" s="133"/>
      <c r="AR980" s="133"/>
      <c r="AS980" s="133"/>
      <c r="AT980" s="133"/>
      <c r="AU980" s="133"/>
      <c r="AV980" s="133"/>
      <c r="AW980" s="133"/>
      <c r="AX980" s="133"/>
      <c r="AY980" s="133"/>
      <c r="AZ980" s="133"/>
      <c r="BA980" s="133"/>
      <c r="BB980" s="133"/>
      <c r="BC980" s="133"/>
      <c r="BD980" s="133"/>
      <c r="BE980" s="133"/>
      <c r="BF980" s="133"/>
      <c r="BG980" s="133"/>
    </row>
    <row r="981" spans="1:59" s="20" customFormat="1" ht="12.75" customHeight="1">
      <c r="A981" s="61" t="s">
        <v>30</v>
      </c>
      <c r="B981" s="100">
        <f t="shared" si="13"/>
        <v>5275</v>
      </c>
      <c r="C981" s="100">
        <f t="shared" si="15"/>
        <v>5092</v>
      </c>
      <c r="D981" s="17">
        <f t="shared" si="14"/>
        <v>96.5308056872038</v>
      </c>
      <c r="E981" s="124">
        <v>15</v>
      </c>
      <c r="F981" s="124">
        <v>14</v>
      </c>
      <c r="G981" s="17">
        <f t="shared" si="12"/>
        <v>93.33333333333333</v>
      </c>
      <c r="H981" s="124">
        <v>2321</v>
      </c>
      <c r="I981" s="124">
        <v>2176</v>
      </c>
      <c r="J981" s="137">
        <f>I981/H981*100</f>
        <v>93.75269280482551</v>
      </c>
      <c r="K981" s="124">
        <v>2845</v>
      </c>
      <c r="L981" s="124">
        <v>2814</v>
      </c>
      <c r="M981" s="137">
        <f>L981/K981*100</f>
        <v>98.9103690685413</v>
      </c>
      <c r="N981" s="124">
        <v>94</v>
      </c>
      <c r="O981" s="124">
        <v>88</v>
      </c>
      <c r="P981" s="138">
        <f>O981/N981*100</f>
        <v>93.61702127659575</v>
      </c>
      <c r="AA981" s="133"/>
      <c r="AB981" s="133"/>
      <c r="AC981" s="133"/>
      <c r="AD981" s="133"/>
      <c r="AE981" s="133"/>
      <c r="AF981" s="133"/>
      <c r="AG981" s="133"/>
      <c r="AH981" s="133"/>
      <c r="AI981" s="133"/>
      <c r="AJ981" s="133"/>
      <c r="AK981" s="133"/>
      <c r="AL981" s="133"/>
      <c r="AM981" s="133"/>
      <c r="AN981" s="133"/>
      <c r="AO981" s="133"/>
      <c r="AP981" s="133"/>
      <c r="AQ981" s="133"/>
      <c r="AR981" s="133"/>
      <c r="AS981" s="133"/>
      <c r="AT981" s="133"/>
      <c r="AU981" s="133"/>
      <c r="AV981" s="133"/>
      <c r="AW981" s="133"/>
      <c r="AX981" s="133"/>
      <c r="AY981" s="133"/>
      <c r="AZ981" s="133"/>
      <c r="BA981" s="133"/>
      <c r="BB981" s="133"/>
      <c r="BC981" s="133"/>
      <c r="BD981" s="133"/>
      <c r="BE981" s="133"/>
      <c r="BF981" s="133"/>
      <c r="BG981" s="133"/>
    </row>
    <row r="982" spans="1:59" s="20" customFormat="1" ht="12.75" customHeight="1">
      <c r="A982" s="61" t="s">
        <v>31</v>
      </c>
      <c r="B982" s="100">
        <f t="shared" si="13"/>
        <v>1743</v>
      </c>
      <c r="C982" s="100">
        <f t="shared" si="15"/>
        <v>1647</v>
      </c>
      <c r="D982" s="17">
        <f t="shared" si="14"/>
        <v>94.49225473321859</v>
      </c>
      <c r="E982" s="124">
        <v>45</v>
      </c>
      <c r="F982" s="100">
        <v>43</v>
      </c>
      <c r="G982" s="17">
        <f t="shared" si="12"/>
        <v>95.55555555555556</v>
      </c>
      <c r="H982" s="124">
        <v>684</v>
      </c>
      <c r="I982" s="100">
        <v>654</v>
      </c>
      <c r="J982" s="17">
        <v>95.6140350877193</v>
      </c>
      <c r="K982" s="124">
        <v>925</v>
      </c>
      <c r="L982" s="100">
        <v>868</v>
      </c>
      <c r="M982" s="17">
        <v>93.83783783783784</v>
      </c>
      <c r="N982" s="124">
        <v>89</v>
      </c>
      <c r="O982" s="100">
        <v>82</v>
      </c>
      <c r="P982" s="59">
        <v>92.13483146067416</v>
      </c>
      <c r="AA982" s="133"/>
      <c r="AB982" s="133"/>
      <c r="AC982" s="133"/>
      <c r="AD982" s="133"/>
      <c r="AE982" s="133"/>
      <c r="AF982" s="133"/>
      <c r="AG982" s="133"/>
      <c r="AH982" s="133"/>
      <c r="AI982" s="133"/>
      <c r="AJ982" s="133"/>
      <c r="AK982" s="133"/>
      <c r="AL982" s="133"/>
      <c r="AM982" s="133"/>
      <c r="AN982" s="133"/>
      <c r="AO982" s="133"/>
      <c r="AP982" s="133"/>
      <c r="AQ982" s="133"/>
      <c r="AR982" s="133"/>
      <c r="AS982" s="133"/>
      <c r="AT982" s="133"/>
      <c r="AU982" s="133"/>
      <c r="AV982" s="133"/>
      <c r="AW982" s="133"/>
      <c r="AX982" s="133"/>
      <c r="AY982" s="133"/>
      <c r="AZ982" s="133"/>
      <c r="BA982" s="133"/>
      <c r="BB982" s="133"/>
      <c r="BC982" s="133"/>
      <c r="BD982" s="133"/>
      <c r="BE982" s="133"/>
      <c r="BF982" s="133"/>
      <c r="BG982" s="133"/>
    </row>
    <row r="983" spans="1:59" s="20" customFormat="1" ht="12.75" customHeight="1">
      <c r="A983" s="61" t="s">
        <v>32</v>
      </c>
      <c r="B983" s="100">
        <v>3246</v>
      </c>
      <c r="C983" s="154" t="s">
        <v>160</v>
      </c>
      <c r="D983" s="17">
        <v>0</v>
      </c>
      <c r="E983" s="124">
        <v>5</v>
      </c>
      <c r="F983" s="154" t="s">
        <v>160</v>
      </c>
      <c r="G983" s="17">
        <v>0</v>
      </c>
      <c r="H983" s="124">
        <v>1510</v>
      </c>
      <c r="I983" s="154" t="s">
        <v>160</v>
      </c>
      <c r="J983" s="17">
        <v>0</v>
      </c>
      <c r="K983" s="124">
        <v>1666</v>
      </c>
      <c r="L983" s="154" t="s">
        <v>160</v>
      </c>
      <c r="M983" s="17">
        <v>0</v>
      </c>
      <c r="N983" s="124">
        <v>43</v>
      </c>
      <c r="O983" s="154" t="s">
        <v>160</v>
      </c>
      <c r="P983" s="59">
        <v>0</v>
      </c>
      <c r="AA983" s="133"/>
      <c r="AB983" s="133"/>
      <c r="AC983" s="133"/>
      <c r="AD983" s="133"/>
      <c r="AE983" s="133"/>
      <c r="AF983" s="133"/>
      <c r="AG983" s="133"/>
      <c r="AH983" s="133"/>
      <c r="AI983" s="133"/>
      <c r="AJ983" s="133"/>
      <c r="AK983" s="133"/>
      <c r="AL983" s="133"/>
      <c r="AM983" s="133"/>
      <c r="AN983" s="133"/>
      <c r="AO983" s="133"/>
      <c r="AP983" s="133"/>
      <c r="AQ983" s="133"/>
      <c r="AR983" s="133"/>
      <c r="AS983" s="133"/>
      <c r="AT983" s="133"/>
      <c r="AU983" s="133"/>
      <c r="AV983" s="133"/>
      <c r="AW983" s="133"/>
      <c r="AX983" s="133"/>
      <c r="AY983" s="133"/>
      <c r="AZ983" s="133"/>
      <c r="BA983" s="133"/>
      <c r="BB983" s="133"/>
      <c r="BC983" s="133"/>
      <c r="BD983" s="133"/>
      <c r="BE983" s="133"/>
      <c r="BF983" s="133"/>
      <c r="BG983" s="133"/>
    </row>
    <row r="984" spans="1:59" s="20" customFormat="1" ht="12.75" customHeight="1">
      <c r="A984" s="14" t="s">
        <v>33</v>
      </c>
      <c r="B984" s="103">
        <v>1781</v>
      </c>
      <c r="C984" s="100">
        <v>1516</v>
      </c>
      <c r="D984" s="17">
        <v>85.12071869736103</v>
      </c>
      <c r="E984" s="125">
        <v>7</v>
      </c>
      <c r="F984" s="103">
        <v>7</v>
      </c>
      <c r="G984" s="17">
        <v>100</v>
      </c>
      <c r="H984" s="125">
        <v>784</v>
      </c>
      <c r="I984" s="103">
        <v>659</v>
      </c>
      <c r="J984" s="16">
        <v>84.0561224489796</v>
      </c>
      <c r="K984" s="125">
        <v>957</v>
      </c>
      <c r="L984" s="103">
        <v>820</v>
      </c>
      <c r="M984" s="16">
        <v>85.68443051201672</v>
      </c>
      <c r="N984" s="125">
        <v>33</v>
      </c>
      <c r="O984" s="103">
        <v>30</v>
      </c>
      <c r="P984" s="19">
        <v>90.9090909090909</v>
      </c>
      <c r="AA984" s="133"/>
      <c r="AB984" s="133"/>
      <c r="AC984" s="133"/>
      <c r="AD984" s="133"/>
      <c r="AE984" s="133"/>
      <c r="AF984" s="133"/>
      <c r="AG984" s="133"/>
      <c r="AH984" s="133"/>
      <c r="AI984" s="133"/>
      <c r="AJ984" s="133"/>
      <c r="AK984" s="133"/>
      <c r="AL984" s="133"/>
      <c r="AM984" s="133"/>
      <c r="AN984" s="133"/>
      <c r="AO984" s="133"/>
      <c r="AP984" s="133"/>
      <c r="AQ984" s="133"/>
      <c r="AR984" s="133"/>
      <c r="AS984" s="133"/>
      <c r="AT984" s="133"/>
      <c r="AU984" s="133"/>
      <c r="AV984" s="133"/>
      <c r="AW984" s="133"/>
      <c r="AX984" s="133"/>
      <c r="AY984" s="133"/>
      <c r="AZ984" s="133"/>
      <c r="BA984" s="133"/>
      <c r="BB984" s="133"/>
      <c r="BC984" s="133"/>
      <c r="BD984" s="133"/>
      <c r="BE984" s="133"/>
      <c r="BF984" s="133"/>
      <c r="BG984" s="133"/>
    </row>
    <row r="985" spans="1:59" s="20" customFormat="1" ht="12.75" customHeight="1">
      <c r="A985" s="13" t="s">
        <v>34</v>
      </c>
      <c r="B985" s="100">
        <f t="shared" si="13"/>
        <v>2813</v>
      </c>
      <c r="C985" s="97">
        <f t="shared" si="15"/>
        <v>2636</v>
      </c>
      <c r="D985" s="56">
        <f t="shared" si="14"/>
        <v>93.70778528261643</v>
      </c>
      <c r="E985" s="126">
        <v>39</v>
      </c>
      <c r="F985" s="126">
        <v>32</v>
      </c>
      <c r="G985" s="56">
        <f t="shared" si="12"/>
        <v>82.05128205128204</v>
      </c>
      <c r="H985" s="126">
        <v>1481</v>
      </c>
      <c r="I985" s="126">
        <v>1351</v>
      </c>
      <c r="J985" s="56">
        <v>91</v>
      </c>
      <c r="K985" s="126">
        <v>1243</v>
      </c>
      <c r="L985" s="126">
        <v>1205</v>
      </c>
      <c r="M985" s="56">
        <v>97</v>
      </c>
      <c r="N985" s="126">
        <v>50</v>
      </c>
      <c r="O985" s="126">
        <v>48</v>
      </c>
      <c r="P985" s="57">
        <v>96</v>
      </c>
      <c r="AA985" s="133"/>
      <c r="AB985" s="133"/>
      <c r="AC985" s="133"/>
      <c r="AD985" s="133"/>
      <c r="AE985" s="133"/>
      <c r="AF985" s="133"/>
      <c r="AG985" s="133"/>
      <c r="AH985" s="133"/>
      <c r="AI985" s="133"/>
      <c r="AJ985" s="133"/>
      <c r="AK985" s="133"/>
      <c r="AL985" s="133"/>
      <c r="AM985" s="133"/>
      <c r="AN985" s="133"/>
      <c r="AO985" s="133"/>
      <c r="AP985" s="133"/>
      <c r="AQ985" s="133"/>
      <c r="AR985" s="133"/>
      <c r="AS985" s="133"/>
      <c r="AT985" s="133"/>
      <c r="AU985" s="133"/>
      <c r="AV985" s="133"/>
      <c r="AW985" s="133"/>
      <c r="AX985" s="133"/>
      <c r="AY985" s="133"/>
      <c r="AZ985" s="133"/>
      <c r="BA985" s="133"/>
      <c r="BB985" s="133"/>
      <c r="BC985" s="133"/>
      <c r="BD985" s="133"/>
      <c r="BE985" s="133"/>
      <c r="BF985" s="133"/>
      <c r="BG985" s="133"/>
    </row>
    <row r="986" spans="1:59" s="20" customFormat="1" ht="12.75" customHeight="1">
      <c r="A986" s="61" t="s">
        <v>35</v>
      </c>
      <c r="B986" s="100">
        <f t="shared" si="13"/>
        <v>895</v>
      </c>
      <c r="C986" s="100">
        <f>SUM(F986+I986+L986+O986)</f>
        <v>865</v>
      </c>
      <c r="D986" s="17">
        <f t="shared" si="14"/>
        <v>96.64804469273743</v>
      </c>
      <c r="E986" s="124">
        <v>1</v>
      </c>
      <c r="F986" s="124">
        <v>1</v>
      </c>
      <c r="G986" s="17">
        <f t="shared" si="12"/>
        <v>100</v>
      </c>
      <c r="H986" s="124">
        <v>494</v>
      </c>
      <c r="I986" s="124">
        <v>471</v>
      </c>
      <c r="J986" s="137">
        <f>I986/H986*100</f>
        <v>95.34412955465586</v>
      </c>
      <c r="K986" s="124">
        <v>392</v>
      </c>
      <c r="L986" s="124">
        <v>386</v>
      </c>
      <c r="M986" s="137">
        <f>L986/K986*100</f>
        <v>98.46938775510205</v>
      </c>
      <c r="N986" s="124">
        <v>8</v>
      </c>
      <c r="O986" s="124">
        <v>7</v>
      </c>
      <c r="P986" s="138">
        <f>O986/N986*100</f>
        <v>87.5</v>
      </c>
      <c r="AA986" s="133"/>
      <c r="AB986" s="133"/>
      <c r="AC986" s="133"/>
      <c r="AD986" s="133"/>
      <c r="AE986" s="133"/>
      <c r="AF986" s="133"/>
      <c r="AG986" s="133"/>
      <c r="AH986" s="133"/>
      <c r="AI986" s="133"/>
      <c r="AJ986" s="133"/>
      <c r="AK986" s="133"/>
      <c r="AL986" s="133"/>
      <c r="AM986" s="133"/>
      <c r="AN986" s="133"/>
      <c r="AO986" s="133"/>
      <c r="AP986" s="133"/>
      <c r="AQ986" s="133"/>
      <c r="AR986" s="133"/>
      <c r="AS986" s="133"/>
      <c r="AT986" s="133"/>
      <c r="AU986" s="133"/>
      <c r="AV986" s="133"/>
      <c r="AW986" s="133"/>
      <c r="AX986" s="133"/>
      <c r="AY986" s="133"/>
      <c r="AZ986" s="133"/>
      <c r="BA986" s="133"/>
      <c r="BB986" s="133"/>
      <c r="BC986" s="133"/>
      <c r="BD986" s="133"/>
      <c r="BE986" s="133"/>
      <c r="BF986" s="133"/>
      <c r="BG986" s="133"/>
    </row>
    <row r="987" spans="1:59" s="20" customFormat="1" ht="12.75" customHeight="1">
      <c r="A987" s="61" t="s">
        <v>36</v>
      </c>
      <c r="B987" s="100">
        <f t="shared" si="13"/>
        <v>4763</v>
      </c>
      <c r="C987" s="100">
        <f t="shared" si="15"/>
        <v>4546</v>
      </c>
      <c r="D987" s="17">
        <f t="shared" si="14"/>
        <v>95.44404786899014</v>
      </c>
      <c r="E987" s="124">
        <v>19</v>
      </c>
      <c r="F987" s="124">
        <v>10</v>
      </c>
      <c r="G987" s="17">
        <f t="shared" si="12"/>
        <v>52.63157894736842</v>
      </c>
      <c r="H987" s="124">
        <v>2459</v>
      </c>
      <c r="I987" s="124">
        <v>2349</v>
      </c>
      <c r="J987" s="17">
        <v>95.52663684424563</v>
      </c>
      <c r="K987" s="124">
        <v>2204</v>
      </c>
      <c r="L987" s="124">
        <v>2110</v>
      </c>
      <c r="M987" s="17">
        <v>95.73502722323049</v>
      </c>
      <c r="N987" s="124">
        <v>81</v>
      </c>
      <c r="O987" s="124">
        <v>77</v>
      </c>
      <c r="P987" s="59">
        <v>95.06172839506173</v>
      </c>
      <c r="AA987" s="133"/>
      <c r="AB987" s="133"/>
      <c r="AC987" s="133"/>
      <c r="AD987" s="133"/>
      <c r="AE987" s="133"/>
      <c r="AF987" s="133"/>
      <c r="AG987" s="133"/>
      <c r="AH987" s="133"/>
      <c r="AI987" s="133"/>
      <c r="AJ987" s="133"/>
      <c r="AK987" s="133"/>
      <c r="AL987" s="133"/>
      <c r="AM987" s="133"/>
      <c r="AN987" s="133"/>
      <c r="AO987" s="133"/>
      <c r="AP987" s="133"/>
      <c r="AQ987" s="133"/>
      <c r="AR987" s="133"/>
      <c r="AS987" s="133"/>
      <c r="AT987" s="133"/>
      <c r="AU987" s="133"/>
      <c r="AV987" s="133"/>
      <c r="AW987" s="133"/>
      <c r="AX987" s="133"/>
      <c r="AY987" s="133"/>
      <c r="AZ987" s="133"/>
      <c r="BA987" s="133"/>
      <c r="BB987" s="133"/>
      <c r="BC987" s="133"/>
      <c r="BD987" s="133"/>
      <c r="BE987" s="133"/>
      <c r="BF987" s="133"/>
      <c r="BG987" s="133"/>
    </row>
    <row r="988" spans="1:59" s="20" customFormat="1" ht="12.75" customHeight="1">
      <c r="A988" s="61" t="s">
        <v>37</v>
      </c>
      <c r="B988" s="100">
        <v>1676</v>
      </c>
      <c r="C988" s="100">
        <v>1655</v>
      </c>
      <c r="D988" s="17">
        <f t="shared" si="14"/>
        <v>98.74701670644392</v>
      </c>
      <c r="E988" s="17" t="s">
        <v>160</v>
      </c>
      <c r="F988" s="17" t="s">
        <v>170</v>
      </c>
      <c r="G988" s="17" t="s">
        <v>160</v>
      </c>
      <c r="H988" s="124">
        <v>884</v>
      </c>
      <c r="I988" s="124">
        <v>866</v>
      </c>
      <c r="J988" s="17">
        <v>97.96380090497738</v>
      </c>
      <c r="K988" s="124">
        <v>767</v>
      </c>
      <c r="L988" s="124">
        <v>764</v>
      </c>
      <c r="M988" s="17">
        <v>99.60886571056062</v>
      </c>
      <c r="N988" s="124">
        <v>25</v>
      </c>
      <c r="O988" s="124">
        <v>25</v>
      </c>
      <c r="P988" s="59">
        <v>100</v>
      </c>
      <c r="AA988" s="133"/>
      <c r="AB988" s="133"/>
      <c r="AC988" s="133"/>
      <c r="AD988" s="133"/>
      <c r="AE988" s="133"/>
      <c r="AF988" s="133"/>
      <c r="AG988" s="133"/>
      <c r="AH988" s="133"/>
      <c r="AI988" s="133"/>
      <c r="AJ988" s="133"/>
      <c r="AK988" s="133"/>
      <c r="AL988" s="133"/>
      <c r="AM988" s="133"/>
      <c r="AN988" s="133"/>
      <c r="AO988" s="133"/>
      <c r="AP988" s="133"/>
      <c r="AQ988" s="133"/>
      <c r="AR988" s="133"/>
      <c r="AS988" s="133"/>
      <c r="AT988" s="133"/>
      <c r="AU988" s="133"/>
      <c r="AV988" s="133"/>
      <c r="AW988" s="133"/>
      <c r="AX988" s="133"/>
      <c r="AY988" s="133"/>
      <c r="AZ988" s="133"/>
      <c r="BA988" s="133"/>
      <c r="BB988" s="133"/>
      <c r="BC988" s="133"/>
      <c r="BD988" s="133"/>
      <c r="BE988" s="133"/>
      <c r="BF988" s="133"/>
      <c r="BG988" s="133"/>
    </row>
    <row r="989" spans="1:59" s="20" customFormat="1" ht="12.75" customHeight="1">
      <c r="A989" s="14" t="s">
        <v>38</v>
      </c>
      <c r="B989" s="100">
        <v>3358</v>
      </c>
      <c r="C989" s="103">
        <v>2908</v>
      </c>
      <c r="D989" s="16">
        <v>86.59916617033949</v>
      </c>
      <c r="E989" s="125">
        <v>4</v>
      </c>
      <c r="F989" s="125">
        <v>1</v>
      </c>
      <c r="G989" s="17">
        <v>25</v>
      </c>
      <c r="H989" s="125">
        <v>1745</v>
      </c>
      <c r="I989" s="125">
        <v>1580</v>
      </c>
      <c r="J989" s="16">
        <v>90.54441260744986</v>
      </c>
      <c r="K989" s="125">
        <v>1570</v>
      </c>
      <c r="L989" s="125">
        <v>1296</v>
      </c>
      <c r="M989" s="16">
        <v>82.54777070063695</v>
      </c>
      <c r="N989" s="125">
        <v>39</v>
      </c>
      <c r="O989" s="125">
        <v>31</v>
      </c>
      <c r="P989" s="19">
        <v>79.48717948717949</v>
      </c>
      <c r="AA989" s="133"/>
      <c r="AB989" s="133"/>
      <c r="AC989" s="133"/>
      <c r="AD989" s="133"/>
      <c r="AE989" s="133"/>
      <c r="AF989" s="133"/>
      <c r="AG989" s="133"/>
      <c r="AH989" s="133"/>
      <c r="AI989" s="133"/>
      <c r="AJ989" s="133"/>
      <c r="AK989" s="133"/>
      <c r="AL989" s="133"/>
      <c r="AM989" s="133"/>
      <c r="AN989" s="133"/>
      <c r="AO989" s="133"/>
      <c r="AP989" s="133"/>
      <c r="AQ989" s="133"/>
      <c r="AR989" s="133"/>
      <c r="AS989" s="133"/>
      <c r="AT989" s="133"/>
      <c r="AU989" s="133"/>
      <c r="AV989" s="133"/>
      <c r="AW989" s="133"/>
      <c r="AX989" s="133"/>
      <c r="AY989" s="133"/>
      <c r="AZ989" s="133"/>
      <c r="BA989" s="133"/>
      <c r="BB989" s="133"/>
      <c r="BC989" s="133"/>
      <c r="BD989" s="133"/>
      <c r="BE989" s="133"/>
      <c r="BF989" s="133"/>
      <c r="BG989" s="133"/>
    </row>
    <row r="990" spans="1:59" s="20" customFormat="1" ht="12.75" customHeight="1">
      <c r="A990" s="13" t="s">
        <v>39</v>
      </c>
      <c r="B990" s="97">
        <f t="shared" si="13"/>
        <v>1534</v>
      </c>
      <c r="C990" s="100">
        <f t="shared" si="15"/>
        <v>1451</v>
      </c>
      <c r="D990" s="17">
        <f t="shared" si="14"/>
        <v>94.58930899608866</v>
      </c>
      <c r="E990" s="126">
        <v>4</v>
      </c>
      <c r="F990" s="126">
        <v>4</v>
      </c>
      <c r="G990" s="56">
        <f t="shared" si="12"/>
        <v>100</v>
      </c>
      <c r="H990" s="126">
        <v>954</v>
      </c>
      <c r="I990" s="126">
        <v>883</v>
      </c>
      <c r="J990" s="137">
        <f>I990/H990*100</f>
        <v>92.55765199161425</v>
      </c>
      <c r="K990" s="126">
        <v>545</v>
      </c>
      <c r="L990" s="126">
        <v>533</v>
      </c>
      <c r="M990" s="137">
        <f>L990/K990*100</f>
        <v>97.79816513761467</v>
      </c>
      <c r="N990" s="126">
        <v>31</v>
      </c>
      <c r="O990" s="126">
        <v>31</v>
      </c>
      <c r="P990" s="139">
        <f>O990/N990*100</f>
        <v>100</v>
      </c>
      <c r="AA990" s="133"/>
      <c r="AB990" s="133"/>
      <c r="AC990" s="133"/>
      <c r="AD990" s="133"/>
      <c r="AE990" s="133"/>
      <c r="AF990" s="133"/>
      <c r="AG990" s="133"/>
      <c r="AH990" s="133"/>
      <c r="AI990" s="133"/>
      <c r="AJ990" s="133"/>
      <c r="AK990" s="133"/>
      <c r="AL990" s="133"/>
      <c r="AM990" s="133"/>
      <c r="AN990" s="133"/>
      <c r="AO990" s="133"/>
      <c r="AP990" s="133"/>
      <c r="AQ990" s="133"/>
      <c r="AR990" s="133"/>
      <c r="AS990" s="133"/>
      <c r="AT990" s="133"/>
      <c r="AU990" s="133"/>
      <c r="AV990" s="133"/>
      <c r="AW990" s="133"/>
      <c r="AX990" s="133"/>
      <c r="AY990" s="133"/>
      <c r="AZ990" s="133"/>
      <c r="BA990" s="133"/>
      <c r="BB990" s="133"/>
      <c r="BC990" s="133"/>
      <c r="BD990" s="133"/>
      <c r="BE990" s="133"/>
      <c r="BF990" s="133"/>
      <c r="BG990" s="133"/>
    </row>
    <row r="991" spans="1:59" s="20" customFormat="1" ht="12.75" customHeight="1">
      <c r="A991" s="61" t="s">
        <v>40</v>
      </c>
      <c r="B991" s="100">
        <f t="shared" si="13"/>
        <v>2827</v>
      </c>
      <c r="C991" s="100">
        <f t="shared" si="15"/>
        <v>2447</v>
      </c>
      <c r="D991" s="17">
        <f t="shared" si="14"/>
        <v>86.55818889281925</v>
      </c>
      <c r="E991" s="124">
        <v>34</v>
      </c>
      <c r="F991" s="100">
        <v>32</v>
      </c>
      <c r="G991" s="17">
        <f t="shared" si="12"/>
        <v>94.11764705882352</v>
      </c>
      <c r="H991" s="124">
        <v>1880</v>
      </c>
      <c r="I991" s="100">
        <v>1573</v>
      </c>
      <c r="J991" s="17">
        <v>83.67021276595744</v>
      </c>
      <c r="K991" s="124">
        <v>873</v>
      </c>
      <c r="L991" s="100">
        <v>806</v>
      </c>
      <c r="M991" s="17">
        <v>92.32531500572738</v>
      </c>
      <c r="N991" s="124">
        <v>40</v>
      </c>
      <c r="O991" s="100">
        <v>36</v>
      </c>
      <c r="P991" s="59">
        <v>90</v>
      </c>
      <c r="AA991" s="133"/>
      <c r="AB991" s="133"/>
      <c r="AC991" s="133"/>
      <c r="AD991" s="133"/>
      <c r="AE991" s="133"/>
      <c r="AF991" s="133"/>
      <c r="AG991" s="133"/>
      <c r="AH991" s="133"/>
      <c r="AI991" s="133"/>
      <c r="AJ991" s="133"/>
      <c r="AK991" s="133"/>
      <c r="AL991" s="133"/>
      <c r="AM991" s="133"/>
      <c r="AN991" s="133"/>
      <c r="AO991" s="133"/>
      <c r="AP991" s="133"/>
      <c r="AQ991" s="133"/>
      <c r="AR991" s="133"/>
      <c r="AS991" s="133"/>
      <c r="AT991" s="133"/>
      <c r="AU991" s="133"/>
      <c r="AV991" s="133"/>
      <c r="AW991" s="133"/>
      <c r="AX991" s="133"/>
      <c r="AY991" s="133"/>
      <c r="AZ991" s="133"/>
      <c r="BA991" s="133"/>
      <c r="BB991" s="133"/>
      <c r="BC991" s="133"/>
      <c r="BD991" s="133"/>
      <c r="BE991" s="133"/>
      <c r="BF991" s="133"/>
      <c r="BG991" s="133"/>
    </row>
    <row r="992" spans="1:59" s="20" customFormat="1" ht="12.75" customHeight="1">
      <c r="A992" s="61" t="s">
        <v>41</v>
      </c>
      <c r="B992" s="100">
        <f t="shared" si="13"/>
        <v>4705</v>
      </c>
      <c r="C992" s="100">
        <f t="shared" si="15"/>
        <v>4705</v>
      </c>
      <c r="D992" s="17">
        <f t="shared" si="14"/>
        <v>100</v>
      </c>
      <c r="E992" s="124">
        <v>16</v>
      </c>
      <c r="F992" s="124">
        <v>16</v>
      </c>
      <c r="G992" s="17">
        <f t="shared" si="12"/>
        <v>100</v>
      </c>
      <c r="H992" s="124">
        <v>2709</v>
      </c>
      <c r="I992" s="124">
        <v>2709</v>
      </c>
      <c r="J992" s="137">
        <f>I992/H992*100</f>
        <v>100</v>
      </c>
      <c r="K992" s="124">
        <v>1833</v>
      </c>
      <c r="L992" s="124">
        <v>1833</v>
      </c>
      <c r="M992" s="137">
        <f>L992/K992*100</f>
        <v>100</v>
      </c>
      <c r="N992" s="124">
        <v>147</v>
      </c>
      <c r="O992" s="124">
        <v>147</v>
      </c>
      <c r="P992" s="138">
        <f>O992/N992*100</f>
        <v>100</v>
      </c>
      <c r="AA992" s="133"/>
      <c r="AB992" s="133"/>
      <c r="AC992" s="133"/>
      <c r="AD992" s="133"/>
      <c r="AE992" s="133"/>
      <c r="AF992" s="133"/>
      <c r="AG992" s="133"/>
      <c r="AH992" s="133"/>
      <c r="AI992" s="133"/>
      <c r="AJ992" s="133"/>
      <c r="AK992" s="133"/>
      <c r="AL992" s="133"/>
      <c r="AM992" s="133"/>
      <c r="AN992" s="133"/>
      <c r="AO992" s="133"/>
      <c r="AP992" s="133"/>
      <c r="AQ992" s="133"/>
      <c r="AR992" s="133"/>
      <c r="AS992" s="133"/>
      <c r="AT992" s="133"/>
      <c r="AU992" s="133"/>
      <c r="AV992" s="133"/>
      <c r="AW992" s="133"/>
      <c r="AX992" s="133"/>
      <c r="AY992" s="133"/>
      <c r="AZ992" s="133"/>
      <c r="BA992" s="133"/>
      <c r="BB992" s="133"/>
      <c r="BC992" s="133"/>
      <c r="BD992" s="133"/>
      <c r="BE992" s="133"/>
      <c r="BF992" s="133"/>
      <c r="BG992" s="133"/>
    </row>
    <row r="993" spans="1:59" s="20" customFormat="1" ht="12.75" customHeight="1">
      <c r="A993" s="61" t="s">
        <v>42</v>
      </c>
      <c r="B993" s="100">
        <f t="shared" si="13"/>
        <v>3992</v>
      </c>
      <c r="C993" s="100">
        <f t="shared" si="15"/>
        <v>3645</v>
      </c>
      <c r="D993" s="17">
        <f t="shared" si="14"/>
        <v>91.30761523046093</v>
      </c>
      <c r="E993" s="124">
        <v>4</v>
      </c>
      <c r="F993" s="124">
        <v>4</v>
      </c>
      <c r="G993" s="17">
        <f t="shared" si="12"/>
        <v>100</v>
      </c>
      <c r="H993" s="124">
        <v>2286</v>
      </c>
      <c r="I993" s="124">
        <v>2140</v>
      </c>
      <c r="J993" s="137">
        <f>I993/H993*100</f>
        <v>93.61329833770779</v>
      </c>
      <c r="K993" s="124">
        <v>1601</v>
      </c>
      <c r="L993" s="124">
        <v>1421</v>
      </c>
      <c r="M993" s="137">
        <f>L993/K993*100</f>
        <v>88.75702685821362</v>
      </c>
      <c r="N993" s="124">
        <v>101</v>
      </c>
      <c r="O993" s="124">
        <v>80</v>
      </c>
      <c r="P993" s="138">
        <f>O993/N993*100</f>
        <v>79.20792079207921</v>
      </c>
      <c r="AA993" s="133"/>
      <c r="AB993" s="133"/>
      <c r="AC993" s="133"/>
      <c r="AD993" s="133"/>
      <c r="AE993" s="133"/>
      <c r="AF993" s="133"/>
      <c r="AG993" s="133"/>
      <c r="AH993" s="133"/>
      <c r="AI993" s="133"/>
      <c r="AJ993" s="133"/>
      <c r="AK993" s="133"/>
      <c r="AL993" s="133"/>
      <c r="AM993" s="133"/>
      <c r="AN993" s="133"/>
      <c r="AO993" s="133"/>
      <c r="AP993" s="133"/>
      <c r="AQ993" s="133"/>
      <c r="AR993" s="133"/>
      <c r="AS993" s="133"/>
      <c r="AT993" s="133"/>
      <c r="AU993" s="133"/>
      <c r="AV993" s="133"/>
      <c r="AW993" s="133"/>
      <c r="AX993" s="133"/>
      <c r="AY993" s="133"/>
      <c r="AZ993" s="133"/>
      <c r="BA993" s="133"/>
      <c r="BB993" s="133"/>
      <c r="BC993" s="133"/>
      <c r="BD993" s="133"/>
      <c r="BE993" s="133"/>
      <c r="BF993" s="133"/>
      <c r="BG993" s="133"/>
    </row>
    <row r="994" spans="1:59" s="20" customFormat="1" ht="12.75" customHeight="1">
      <c r="A994" s="14" t="s">
        <v>43</v>
      </c>
      <c r="B994" s="103">
        <f t="shared" si="13"/>
        <v>3405</v>
      </c>
      <c r="C994" s="100">
        <f t="shared" si="15"/>
        <v>3293</v>
      </c>
      <c r="D994" s="17">
        <f t="shared" si="14"/>
        <v>96.71071953010279</v>
      </c>
      <c r="E994" s="124">
        <v>6</v>
      </c>
      <c r="F994" s="124">
        <v>6</v>
      </c>
      <c r="G994" s="17">
        <f t="shared" si="12"/>
        <v>100</v>
      </c>
      <c r="H994" s="124">
        <v>2147</v>
      </c>
      <c r="I994" s="124">
        <v>2065</v>
      </c>
      <c r="J994" s="137">
        <f>I994/H994*100</f>
        <v>96.18071727992547</v>
      </c>
      <c r="K994" s="124">
        <v>1206</v>
      </c>
      <c r="L994" s="124">
        <v>1178</v>
      </c>
      <c r="M994" s="137">
        <f>L994/K994*100</f>
        <v>97.6782752902156</v>
      </c>
      <c r="N994" s="124">
        <v>46</v>
      </c>
      <c r="O994" s="124">
        <v>44</v>
      </c>
      <c r="P994" s="138">
        <f>O994/N994*100</f>
        <v>95.65217391304348</v>
      </c>
      <c r="AA994" s="133"/>
      <c r="AB994" s="133"/>
      <c r="AC994" s="133"/>
      <c r="AD994" s="133"/>
      <c r="AE994" s="133"/>
      <c r="AF994" s="133"/>
      <c r="AG994" s="133"/>
      <c r="AH994" s="133"/>
      <c r="AI994" s="133"/>
      <c r="AJ994" s="133"/>
      <c r="AK994" s="133"/>
      <c r="AL994" s="133"/>
      <c r="AM994" s="133"/>
      <c r="AN994" s="133"/>
      <c r="AO994" s="133"/>
      <c r="AP994" s="133"/>
      <c r="AQ994" s="133"/>
      <c r="AR994" s="133"/>
      <c r="AS994" s="133"/>
      <c r="AT994" s="133"/>
      <c r="AU994" s="133"/>
      <c r="AV994" s="133"/>
      <c r="AW994" s="133"/>
      <c r="AX994" s="133"/>
      <c r="AY994" s="133"/>
      <c r="AZ994" s="133"/>
      <c r="BA994" s="133"/>
      <c r="BB994" s="133"/>
      <c r="BC994" s="133"/>
      <c r="BD994" s="133"/>
      <c r="BE994" s="133"/>
      <c r="BF994" s="133"/>
      <c r="BG994" s="133"/>
    </row>
    <row r="995" spans="1:59" s="20" customFormat="1" ht="12.75" customHeight="1">
      <c r="A995" s="13" t="s">
        <v>44</v>
      </c>
      <c r="B995" s="100">
        <f t="shared" si="13"/>
        <v>2397</v>
      </c>
      <c r="C995" s="97">
        <f t="shared" si="15"/>
        <v>2213</v>
      </c>
      <c r="D995" s="56">
        <f t="shared" si="14"/>
        <v>92.32373800584064</v>
      </c>
      <c r="E995" s="126">
        <v>4</v>
      </c>
      <c r="F995" s="126">
        <v>3</v>
      </c>
      <c r="G995" s="56">
        <f t="shared" si="12"/>
        <v>75</v>
      </c>
      <c r="H995" s="126">
        <v>1259</v>
      </c>
      <c r="I995" s="126">
        <v>1154</v>
      </c>
      <c r="J995" s="56">
        <v>91.66004765687053</v>
      </c>
      <c r="K995" s="126">
        <v>1082</v>
      </c>
      <c r="L995" s="126">
        <v>1009</v>
      </c>
      <c r="M995" s="56">
        <v>93.25323475046211</v>
      </c>
      <c r="N995" s="126">
        <v>52</v>
      </c>
      <c r="O995" s="126">
        <v>47</v>
      </c>
      <c r="P995" s="57">
        <v>90.38461538461539</v>
      </c>
      <c r="AA995" s="133"/>
      <c r="AB995" s="133"/>
      <c r="AC995" s="133"/>
      <c r="AD995" s="133"/>
      <c r="AE995" s="133"/>
      <c r="AF995" s="133"/>
      <c r="AG995" s="133"/>
      <c r="AH995" s="133"/>
      <c r="AI995" s="133"/>
      <c r="AJ995" s="133"/>
      <c r="AK995" s="133"/>
      <c r="AL995" s="133"/>
      <c r="AM995" s="133"/>
      <c r="AN995" s="133"/>
      <c r="AO995" s="133"/>
      <c r="AP995" s="133"/>
      <c r="AQ995" s="133"/>
      <c r="AR995" s="133"/>
      <c r="AS995" s="133"/>
      <c r="AT995" s="133"/>
      <c r="AU995" s="133"/>
      <c r="AV995" s="133"/>
      <c r="AW995" s="133"/>
      <c r="AX995" s="133"/>
      <c r="AY995" s="133"/>
      <c r="AZ995" s="133"/>
      <c r="BA995" s="133"/>
      <c r="BB995" s="133"/>
      <c r="BC995" s="133"/>
      <c r="BD995" s="133"/>
      <c r="BE995" s="133"/>
      <c r="BF995" s="133"/>
      <c r="BG995" s="133"/>
    </row>
    <row r="996" spans="1:59" s="20" customFormat="1" ht="12.75" customHeight="1">
      <c r="A996" s="61" t="s">
        <v>45</v>
      </c>
      <c r="B996" s="100">
        <f t="shared" si="13"/>
        <v>1801</v>
      </c>
      <c r="C996" s="100">
        <f t="shared" si="15"/>
        <v>1793</v>
      </c>
      <c r="D996" s="17">
        <f t="shared" si="14"/>
        <v>99.55580233203776</v>
      </c>
      <c r="E996" s="124">
        <v>16</v>
      </c>
      <c r="F996" s="100">
        <v>16</v>
      </c>
      <c r="G996" s="17">
        <f t="shared" si="12"/>
        <v>100</v>
      </c>
      <c r="H996" s="124">
        <v>1109</v>
      </c>
      <c r="I996" s="100">
        <v>1103</v>
      </c>
      <c r="J996" s="17">
        <v>99.45897204688909</v>
      </c>
      <c r="K996" s="124">
        <v>627</v>
      </c>
      <c r="L996" s="100">
        <v>625</v>
      </c>
      <c r="M996" s="17">
        <v>99.68102073365232</v>
      </c>
      <c r="N996" s="124">
        <v>49</v>
      </c>
      <c r="O996" s="100">
        <v>49</v>
      </c>
      <c r="P996" s="59">
        <v>100</v>
      </c>
      <c r="AA996" s="133"/>
      <c r="AB996" s="133"/>
      <c r="AC996" s="133"/>
      <c r="AD996" s="133"/>
      <c r="AE996" s="133"/>
      <c r="AF996" s="133"/>
      <c r="AG996" s="133"/>
      <c r="AH996" s="133"/>
      <c r="AI996" s="133"/>
      <c r="AJ996" s="133"/>
      <c r="AK996" s="133"/>
      <c r="AL996" s="133"/>
      <c r="AM996" s="133"/>
      <c r="AN996" s="133"/>
      <c r="AO996" s="133"/>
      <c r="AP996" s="133"/>
      <c r="AQ996" s="133"/>
      <c r="AR996" s="133"/>
      <c r="AS996" s="133"/>
      <c r="AT996" s="133"/>
      <c r="AU996" s="133"/>
      <c r="AV996" s="133"/>
      <c r="AW996" s="133"/>
      <c r="AX996" s="133"/>
      <c r="AY996" s="133"/>
      <c r="AZ996" s="133"/>
      <c r="BA996" s="133"/>
      <c r="BB996" s="133"/>
      <c r="BC996" s="133"/>
      <c r="BD996" s="133"/>
      <c r="BE996" s="133"/>
      <c r="BF996" s="133"/>
      <c r="BG996" s="133"/>
    </row>
    <row r="997" spans="1:59" s="20" customFormat="1" ht="12.75" customHeight="1">
      <c r="A997" s="61" t="s">
        <v>46</v>
      </c>
      <c r="B997" s="100">
        <f>SUM(E997+H997+K997+N997)</f>
        <v>4230</v>
      </c>
      <c r="C997" s="100">
        <f t="shared" si="15"/>
        <v>3500</v>
      </c>
      <c r="D997" s="17">
        <f t="shared" si="14"/>
        <v>82.74231678486997</v>
      </c>
      <c r="E997" s="124">
        <v>6</v>
      </c>
      <c r="F997" s="124">
        <v>6</v>
      </c>
      <c r="G997" s="17">
        <f t="shared" si="12"/>
        <v>100</v>
      </c>
      <c r="H997" s="124">
        <v>2212</v>
      </c>
      <c r="I997" s="124">
        <v>1781</v>
      </c>
      <c r="J997" s="137">
        <f>I997/H997*100</f>
        <v>80.51537070524412</v>
      </c>
      <c r="K997" s="124">
        <v>1908</v>
      </c>
      <c r="L997" s="124">
        <v>1626</v>
      </c>
      <c r="M997" s="137">
        <f>L997/K997*100</f>
        <v>85.22012578616352</v>
      </c>
      <c r="N997" s="124">
        <v>104</v>
      </c>
      <c r="O997" s="124">
        <v>87</v>
      </c>
      <c r="P997" s="138">
        <f>O997/N997*100</f>
        <v>83.65384615384616</v>
      </c>
      <c r="AA997" s="133"/>
      <c r="AB997" s="133"/>
      <c r="AC997" s="133"/>
      <c r="AD997" s="133"/>
      <c r="AE997" s="133"/>
      <c r="AF997" s="133"/>
      <c r="AG997" s="133"/>
      <c r="AH997" s="133"/>
      <c r="AI997" s="133"/>
      <c r="AJ997" s="133"/>
      <c r="AK997" s="133"/>
      <c r="AL997" s="133"/>
      <c r="AM997" s="133"/>
      <c r="AN997" s="133"/>
      <c r="AO997" s="133"/>
      <c r="AP997" s="133"/>
      <c r="AQ997" s="133"/>
      <c r="AR997" s="133"/>
      <c r="AS997" s="133"/>
      <c r="AT997" s="133"/>
      <c r="AU997" s="133"/>
      <c r="AV997" s="133"/>
      <c r="AW997" s="133"/>
      <c r="AX997" s="133"/>
      <c r="AY997" s="133"/>
      <c r="AZ997" s="133"/>
      <c r="BA997" s="133"/>
      <c r="BB997" s="133"/>
      <c r="BC997" s="133"/>
      <c r="BD997" s="133"/>
      <c r="BE997" s="133"/>
      <c r="BF997" s="133"/>
      <c r="BG997" s="133"/>
    </row>
    <row r="998" spans="1:59" s="20" customFormat="1" ht="12.75" customHeight="1">
      <c r="A998" s="61" t="s">
        <v>47</v>
      </c>
      <c r="B998" s="100">
        <f t="shared" si="13"/>
        <v>4637</v>
      </c>
      <c r="C998" s="100">
        <f t="shared" si="15"/>
        <v>4582</v>
      </c>
      <c r="D998" s="17">
        <f t="shared" si="14"/>
        <v>98.81388828984257</v>
      </c>
      <c r="E998" s="124">
        <v>8</v>
      </c>
      <c r="F998" s="124">
        <v>8</v>
      </c>
      <c r="G998" s="17">
        <f t="shared" si="12"/>
        <v>100</v>
      </c>
      <c r="H998" s="124">
        <v>2549</v>
      </c>
      <c r="I998" s="124">
        <v>2508</v>
      </c>
      <c r="J998" s="17">
        <v>98.39152608866222</v>
      </c>
      <c r="K998" s="124">
        <v>1970</v>
      </c>
      <c r="L998" s="124">
        <v>1957</v>
      </c>
      <c r="M998" s="17">
        <v>99.34010152284264</v>
      </c>
      <c r="N998" s="124">
        <v>110</v>
      </c>
      <c r="O998" s="124">
        <v>109</v>
      </c>
      <c r="P998" s="59">
        <v>99.0909090909091</v>
      </c>
      <c r="AA998" s="133"/>
      <c r="AB998" s="133"/>
      <c r="AC998" s="133"/>
      <c r="AD998" s="133"/>
      <c r="AE998" s="133"/>
      <c r="AF998" s="133"/>
      <c r="AG998" s="133"/>
      <c r="AH998" s="133"/>
      <c r="AI998" s="133"/>
      <c r="AJ998" s="133"/>
      <c r="AK998" s="133"/>
      <c r="AL998" s="133"/>
      <c r="AM998" s="133"/>
      <c r="AN998" s="133"/>
      <c r="AO998" s="133"/>
      <c r="AP998" s="133"/>
      <c r="AQ998" s="133"/>
      <c r="AR998" s="133"/>
      <c r="AS998" s="133"/>
      <c r="AT998" s="133"/>
      <c r="AU998" s="133"/>
      <c r="AV998" s="133"/>
      <c r="AW998" s="133"/>
      <c r="AX998" s="133"/>
      <c r="AY998" s="133"/>
      <c r="AZ998" s="133"/>
      <c r="BA998" s="133"/>
      <c r="BB998" s="133"/>
      <c r="BC998" s="133"/>
      <c r="BD998" s="133"/>
      <c r="BE998" s="133"/>
      <c r="BF998" s="133"/>
      <c r="BG998" s="133"/>
    </row>
    <row r="999" spans="1:59" s="20" customFormat="1" ht="12.75" customHeight="1">
      <c r="A999" s="14" t="s">
        <v>48</v>
      </c>
      <c r="B999" s="100">
        <f t="shared" si="13"/>
        <v>3160</v>
      </c>
      <c r="C999" s="103">
        <f t="shared" si="15"/>
        <v>2957</v>
      </c>
      <c r="D999" s="16">
        <f t="shared" si="14"/>
        <v>93.57594936708861</v>
      </c>
      <c r="E999" s="125">
        <v>35</v>
      </c>
      <c r="F999" s="125">
        <v>31</v>
      </c>
      <c r="G999" s="17">
        <f t="shared" si="12"/>
        <v>88.57142857142857</v>
      </c>
      <c r="H999" s="125">
        <v>1585</v>
      </c>
      <c r="I999" s="125">
        <v>1446</v>
      </c>
      <c r="J999" s="16">
        <v>91.23028391167193</v>
      </c>
      <c r="K999" s="125">
        <v>1459</v>
      </c>
      <c r="L999" s="125">
        <v>1406</v>
      </c>
      <c r="M999" s="16">
        <v>96.36737491432487</v>
      </c>
      <c r="N999" s="125">
        <v>81</v>
      </c>
      <c r="O999" s="125">
        <v>74</v>
      </c>
      <c r="P999" s="19">
        <v>91.35802469135803</v>
      </c>
      <c r="AA999" s="133"/>
      <c r="AB999" s="133"/>
      <c r="AC999" s="133"/>
      <c r="AD999" s="133"/>
      <c r="AE999" s="133"/>
      <c r="AF999" s="133"/>
      <c r="AG999" s="133"/>
      <c r="AH999" s="133"/>
      <c r="AI999" s="133"/>
      <c r="AJ999" s="133"/>
      <c r="AK999" s="133"/>
      <c r="AL999" s="133"/>
      <c r="AM999" s="133"/>
      <c r="AN999" s="133"/>
      <c r="AO999" s="133"/>
      <c r="AP999" s="133"/>
      <c r="AQ999" s="133"/>
      <c r="AR999" s="133"/>
      <c r="AS999" s="133"/>
      <c r="AT999" s="133"/>
      <c r="AU999" s="133"/>
      <c r="AV999" s="133"/>
      <c r="AW999" s="133"/>
      <c r="AX999" s="133"/>
      <c r="AY999" s="133"/>
      <c r="AZ999" s="133"/>
      <c r="BA999" s="133"/>
      <c r="BB999" s="133"/>
      <c r="BC999" s="133"/>
      <c r="BD999" s="133"/>
      <c r="BE999" s="133"/>
      <c r="BF999" s="133"/>
      <c r="BG999" s="133"/>
    </row>
    <row r="1000" spans="1:59" s="20" customFormat="1" ht="12.75" customHeight="1">
      <c r="A1000" s="13" t="s">
        <v>49</v>
      </c>
      <c r="B1000" s="97">
        <f t="shared" si="13"/>
        <v>1429</v>
      </c>
      <c r="C1000" s="100">
        <f t="shared" si="15"/>
        <v>1429</v>
      </c>
      <c r="D1000" s="17">
        <f t="shared" si="14"/>
        <v>100</v>
      </c>
      <c r="E1000" s="126">
        <v>11</v>
      </c>
      <c r="F1000" s="126">
        <v>11</v>
      </c>
      <c r="G1000" s="56">
        <f t="shared" si="12"/>
        <v>100</v>
      </c>
      <c r="H1000" s="126">
        <v>801</v>
      </c>
      <c r="I1000" s="126">
        <v>801</v>
      </c>
      <c r="J1000" s="56">
        <v>100</v>
      </c>
      <c r="K1000" s="126">
        <v>576</v>
      </c>
      <c r="L1000" s="126">
        <v>576</v>
      </c>
      <c r="M1000" s="56">
        <v>100</v>
      </c>
      <c r="N1000" s="126">
        <v>41</v>
      </c>
      <c r="O1000" s="126">
        <v>41</v>
      </c>
      <c r="P1000" s="57">
        <v>100</v>
      </c>
      <c r="AA1000" s="133"/>
      <c r="AB1000" s="133"/>
      <c r="AC1000" s="133"/>
      <c r="AD1000" s="133"/>
      <c r="AE1000" s="133"/>
      <c r="AF1000" s="133"/>
      <c r="AG1000" s="133"/>
      <c r="AH1000" s="133"/>
      <c r="AI1000" s="133"/>
      <c r="AJ1000" s="133"/>
      <c r="AK1000" s="133"/>
      <c r="AL1000" s="133"/>
      <c r="AM1000" s="133"/>
      <c r="AN1000" s="133"/>
      <c r="AO1000" s="133"/>
      <c r="AP1000" s="133"/>
      <c r="AQ1000" s="133"/>
      <c r="AR1000" s="133"/>
      <c r="AS1000" s="133"/>
      <c r="AT1000" s="133"/>
      <c r="AU1000" s="133"/>
      <c r="AV1000" s="133"/>
      <c r="AW1000" s="133"/>
      <c r="AX1000" s="133"/>
      <c r="AY1000" s="133"/>
      <c r="AZ1000" s="133"/>
      <c r="BA1000" s="133"/>
      <c r="BB1000" s="133"/>
      <c r="BC1000" s="133"/>
      <c r="BD1000" s="133"/>
      <c r="BE1000" s="133"/>
      <c r="BF1000" s="133"/>
      <c r="BG1000" s="133"/>
    </row>
    <row r="1001" spans="1:59" s="20" customFormat="1" ht="12.75" customHeight="1">
      <c r="A1001" s="61" t="s">
        <v>50</v>
      </c>
      <c r="B1001" s="100">
        <f t="shared" si="13"/>
        <v>1321</v>
      </c>
      <c r="C1001" s="100">
        <f t="shared" si="15"/>
        <v>780</v>
      </c>
      <c r="D1001" s="17">
        <f t="shared" si="14"/>
        <v>59.04617713853142</v>
      </c>
      <c r="E1001" s="124">
        <v>9</v>
      </c>
      <c r="F1001" s="100">
        <v>6</v>
      </c>
      <c r="G1001" s="17">
        <f t="shared" si="12"/>
        <v>66.66666666666666</v>
      </c>
      <c r="H1001" s="124">
        <v>724</v>
      </c>
      <c r="I1001" s="100">
        <v>371</v>
      </c>
      <c r="J1001" s="17">
        <v>51.24309392265194</v>
      </c>
      <c r="K1001" s="124">
        <v>557</v>
      </c>
      <c r="L1001" s="100">
        <v>384</v>
      </c>
      <c r="M1001" s="17">
        <v>68.9407540394973</v>
      </c>
      <c r="N1001" s="124">
        <v>31</v>
      </c>
      <c r="O1001" s="100">
        <v>19</v>
      </c>
      <c r="P1001" s="59">
        <v>61.29032258064516</v>
      </c>
      <c r="AA1001" s="133"/>
      <c r="AB1001" s="133"/>
      <c r="AC1001" s="133"/>
      <c r="AD1001" s="133"/>
      <c r="AE1001" s="133"/>
      <c r="AF1001" s="133"/>
      <c r="AG1001" s="133"/>
      <c r="AH1001" s="133"/>
      <c r="AI1001" s="133"/>
      <c r="AJ1001" s="133"/>
      <c r="AK1001" s="133"/>
      <c r="AL1001" s="133"/>
      <c r="AM1001" s="133"/>
      <c r="AN1001" s="133"/>
      <c r="AO1001" s="133"/>
      <c r="AP1001" s="133"/>
      <c r="AQ1001" s="133"/>
      <c r="AR1001" s="133"/>
      <c r="AS1001" s="133"/>
      <c r="AT1001" s="133"/>
      <c r="AU1001" s="133"/>
      <c r="AV1001" s="133"/>
      <c r="AW1001" s="133"/>
      <c r="AX1001" s="133"/>
      <c r="AY1001" s="133"/>
      <c r="AZ1001" s="133"/>
      <c r="BA1001" s="133"/>
      <c r="BB1001" s="133"/>
      <c r="BC1001" s="133"/>
      <c r="BD1001" s="133"/>
      <c r="BE1001" s="133"/>
      <c r="BF1001" s="133"/>
      <c r="BG1001" s="133"/>
    </row>
    <row r="1002" spans="1:59" s="20" customFormat="1" ht="12.75" customHeight="1">
      <c r="A1002" s="61" t="s">
        <v>51</v>
      </c>
      <c r="B1002" s="100">
        <v>4077</v>
      </c>
      <c r="C1002" s="17" t="s">
        <v>160</v>
      </c>
      <c r="D1002" s="17" t="s">
        <v>160</v>
      </c>
      <c r="E1002" s="154" t="s">
        <v>173</v>
      </c>
      <c r="F1002" s="17" t="s">
        <v>160</v>
      </c>
      <c r="G1002" s="17" t="s">
        <v>160</v>
      </c>
      <c r="H1002" s="154" t="s">
        <v>168</v>
      </c>
      <c r="I1002" s="154" t="s">
        <v>160</v>
      </c>
      <c r="J1002" s="156" t="s">
        <v>171</v>
      </c>
      <c r="K1002" s="124">
        <v>1964</v>
      </c>
      <c r="L1002" s="154" t="s">
        <v>160</v>
      </c>
      <c r="M1002" s="156" t="s">
        <v>160</v>
      </c>
      <c r="N1002" s="124">
        <v>66</v>
      </c>
      <c r="O1002" s="154" t="s">
        <v>160</v>
      </c>
      <c r="P1002" s="159" t="s">
        <v>172</v>
      </c>
      <c r="AA1002" s="133"/>
      <c r="AB1002" s="133"/>
      <c r="AC1002" s="133"/>
      <c r="AD1002" s="133"/>
      <c r="AE1002" s="133"/>
      <c r="AF1002" s="133"/>
      <c r="AG1002" s="133"/>
      <c r="AH1002" s="133"/>
      <c r="AI1002" s="133"/>
      <c r="AJ1002" s="133"/>
      <c r="AK1002" s="133"/>
      <c r="AL1002" s="133"/>
      <c r="AM1002" s="133"/>
      <c r="AN1002" s="133"/>
      <c r="AO1002" s="133"/>
      <c r="AP1002" s="133"/>
      <c r="AQ1002" s="133"/>
      <c r="AR1002" s="133"/>
      <c r="AS1002" s="133"/>
      <c r="AT1002" s="133"/>
      <c r="AU1002" s="133"/>
      <c r="AV1002" s="133"/>
      <c r="AW1002" s="133"/>
      <c r="AX1002" s="133"/>
      <c r="AY1002" s="133"/>
      <c r="AZ1002" s="133"/>
      <c r="BA1002" s="133"/>
      <c r="BB1002" s="133"/>
      <c r="BC1002" s="133"/>
      <c r="BD1002" s="133"/>
      <c r="BE1002" s="133"/>
      <c r="BF1002" s="133"/>
      <c r="BG1002" s="133"/>
    </row>
    <row r="1003" spans="1:59" s="20" customFormat="1" ht="12.75" customHeight="1">
      <c r="A1003" s="61" t="s">
        <v>52</v>
      </c>
      <c r="B1003" s="100">
        <f t="shared" si="13"/>
        <v>3659</v>
      </c>
      <c r="C1003" s="100">
        <f t="shared" si="15"/>
        <v>2055</v>
      </c>
      <c r="D1003" s="17">
        <f t="shared" si="14"/>
        <v>56.16288603443563</v>
      </c>
      <c r="E1003" s="124">
        <v>6</v>
      </c>
      <c r="F1003" s="124">
        <v>6</v>
      </c>
      <c r="G1003" s="17">
        <f t="shared" si="12"/>
        <v>100</v>
      </c>
      <c r="H1003" s="124">
        <v>1865</v>
      </c>
      <c r="I1003" s="124">
        <v>797</v>
      </c>
      <c r="J1003" s="17">
        <v>42.734584450402146</v>
      </c>
      <c r="K1003" s="124">
        <v>1732</v>
      </c>
      <c r="L1003" s="124">
        <v>1208</v>
      </c>
      <c r="M1003" s="17">
        <v>69.7459584295612</v>
      </c>
      <c r="N1003" s="124">
        <v>56</v>
      </c>
      <c r="O1003" s="124">
        <v>44</v>
      </c>
      <c r="P1003" s="59">
        <v>78.57142857142857</v>
      </c>
      <c r="AA1003" s="133"/>
      <c r="AB1003" s="133"/>
      <c r="AC1003" s="133"/>
      <c r="AD1003" s="133"/>
      <c r="AE1003" s="133"/>
      <c r="AF1003" s="133"/>
      <c r="AG1003" s="133"/>
      <c r="AH1003" s="133"/>
      <c r="AI1003" s="133"/>
      <c r="AJ1003" s="133"/>
      <c r="AK1003" s="133"/>
      <c r="AL1003" s="133"/>
      <c r="AM1003" s="133"/>
      <c r="AN1003" s="133"/>
      <c r="AO1003" s="133"/>
      <c r="AP1003" s="133"/>
      <c r="AQ1003" s="133"/>
      <c r="AR1003" s="133"/>
      <c r="AS1003" s="133"/>
      <c r="AT1003" s="133"/>
      <c r="AU1003" s="133"/>
      <c r="AV1003" s="133"/>
      <c r="AW1003" s="133"/>
      <c r="AX1003" s="133"/>
      <c r="AY1003" s="133"/>
      <c r="AZ1003" s="133"/>
      <c r="BA1003" s="133"/>
      <c r="BB1003" s="133"/>
      <c r="BC1003" s="133"/>
      <c r="BD1003" s="133"/>
      <c r="BE1003" s="133"/>
      <c r="BF1003" s="133"/>
      <c r="BG1003" s="133"/>
    </row>
    <row r="1004" spans="1:59" s="20" customFormat="1" ht="12.75" customHeight="1">
      <c r="A1004" s="14" t="s">
        <v>53</v>
      </c>
      <c r="B1004" s="103">
        <f t="shared" si="13"/>
        <v>4522</v>
      </c>
      <c r="C1004" s="16" t="s">
        <v>160</v>
      </c>
      <c r="D1004" s="17" t="s">
        <v>160</v>
      </c>
      <c r="E1004" s="125">
        <v>23</v>
      </c>
      <c r="F1004" s="160" t="s">
        <v>160</v>
      </c>
      <c r="G1004" s="17" t="s">
        <v>160</v>
      </c>
      <c r="H1004" s="125">
        <v>2170</v>
      </c>
      <c r="I1004" s="160" t="s">
        <v>160</v>
      </c>
      <c r="J1004" s="16">
        <v>0</v>
      </c>
      <c r="K1004" s="125">
        <v>2189</v>
      </c>
      <c r="L1004" s="160" t="s">
        <v>160</v>
      </c>
      <c r="M1004" s="16">
        <v>0</v>
      </c>
      <c r="N1004" s="125">
        <v>140</v>
      </c>
      <c r="O1004" s="160" t="s">
        <v>160</v>
      </c>
      <c r="P1004" s="19">
        <v>0</v>
      </c>
      <c r="AA1004" s="133"/>
      <c r="AB1004" s="133"/>
      <c r="AC1004" s="133"/>
      <c r="AD1004" s="133"/>
      <c r="AE1004" s="133"/>
      <c r="AF1004" s="133"/>
      <c r="AG1004" s="133"/>
      <c r="AH1004" s="133"/>
      <c r="AI1004" s="133"/>
      <c r="AJ1004" s="133"/>
      <c r="AK1004" s="133"/>
      <c r="AL1004" s="133"/>
      <c r="AM1004" s="133"/>
      <c r="AN1004" s="133"/>
      <c r="AO1004" s="133"/>
      <c r="AP1004" s="133"/>
      <c r="AQ1004" s="133"/>
      <c r="AR1004" s="133"/>
      <c r="AS1004" s="133"/>
      <c r="AT1004" s="133"/>
      <c r="AU1004" s="133"/>
      <c r="AV1004" s="133"/>
      <c r="AW1004" s="133"/>
      <c r="AX1004" s="133"/>
      <c r="AY1004" s="133"/>
      <c r="AZ1004" s="133"/>
      <c r="BA1004" s="133"/>
      <c r="BB1004" s="133"/>
      <c r="BC1004" s="133"/>
      <c r="BD1004" s="133"/>
      <c r="BE1004" s="133"/>
      <c r="BF1004" s="133"/>
      <c r="BG1004" s="133"/>
    </row>
    <row r="1005" spans="1:59" s="20" customFormat="1" ht="12.75" customHeight="1">
      <c r="A1005" s="61" t="s">
        <v>54</v>
      </c>
      <c r="B1005" s="100">
        <f t="shared" si="13"/>
        <v>4727</v>
      </c>
      <c r="C1005" s="100">
        <f t="shared" si="15"/>
        <v>4721</v>
      </c>
      <c r="D1005" s="56">
        <f>(C1005/B1005)*100</f>
        <v>99.87306960016925</v>
      </c>
      <c r="E1005" s="126">
        <v>34</v>
      </c>
      <c r="F1005" s="126">
        <v>34</v>
      </c>
      <c r="G1005" s="56">
        <f t="shared" si="12"/>
        <v>100</v>
      </c>
      <c r="H1005" s="126">
        <v>2695</v>
      </c>
      <c r="I1005" s="126">
        <v>2689</v>
      </c>
      <c r="J1005" s="56">
        <v>99.77736549165121</v>
      </c>
      <c r="K1005" s="126">
        <v>1890</v>
      </c>
      <c r="L1005" s="126">
        <v>1890</v>
      </c>
      <c r="M1005" s="56">
        <v>100</v>
      </c>
      <c r="N1005" s="126">
        <v>108</v>
      </c>
      <c r="O1005" s="126">
        <v>108</v>
      </c>
      <c r="P1005" s="57">
        <v>100</v>
      </c>
      <c r="AA1005" s="133"/>
      <c r="AB1005" s="133"/>
      <c r="AC1005" s="133"/>
      <c r="AD1005" s="133"/>
      <c r="AE1005" s="133"/>
      <c r="AF1005" s="133"/>
      <c r="AG1005" s="133"/>
      <c r="AH1005" s="133"/>
      <c r="AI1005" s="133"/>
      <c r="AJ1005" s="133"/>
      <c r="AK1005" s="133"/>
      <c r="AL1005" s="133"/>
      <c r="AM1005" s="133"/>
      <c r="AN1005" s="133"/>
      <c r="AO1005" s="133"/>
      <c r="AP1005" s="133"/>
      <c r="AQ1005" s="133"/>
      <c r="AR1005" s="133"/>
      <c r="AS1005" s="133"/>
      <c r="AT1005" s="133"/>
      <c r="AU1005" s="133"/>
      <c r="AV1005" s="133"/>
      <c r="AW1005" s="133"/>
      <c r="AX1005" s="133"/>
      <c r="AY1005" s="133"/>
      <c r="AZ1005" s="133"/>
      <c r="BA1005" s="133"/>
      <c r="BB1005" s="133"/>
      <c r="BC1005" s="133"/>
      <c r="BD1005" s="133"/>
      <c r="BE1005" s="133"/>
      <c r="BF1005" s="133"/>
      <c r="BG1005" s="133"/>
    </row>
    <row r="1006" spans="1:59" s="20" customFormat="1" ht="12.75" customHeight="1">
      <c r="A1006" s="63" t="s">
        <v>55</v>
      </c>
      <c r="B1006" s="106">
        <v>490</v>
      </c>
      <c r="C1006" s="64" t="s">
        <v>160</v>
      </c>
      <c r="D1006" s="64" t="s">
        <v>160</v>
      </c>
      <c r="E1006" s="158" t="s">
        <v>174</v>
      </c>
      <c r="F1006" s="64" t="s">
        <v>160</v>
      </c>
      <c r="G1006" s="64" t="s">
        <v>160</v>
      </c>
      <c r="H1006" s="158" t="s">
        <v>169</v>
      </c>
      <c r="I1006" s="158" t="s">
        <v>160</v>
      </c>
      <c r="J1006" s="161" t="s">
        <v>160</v>
      </c>
      <c r="K1006" s="149">
        <v>228</v>
      </c>
      <c r="L1006" s="158" t="s">
        <v>160</v>
      </c>
      <c r="M1006" s="161" t="s">
        <v>160</v>
      </c>
      <c r="N1006" s="149">
        <v>21</v>
      </c>
      <c r="O1006" s="158" t="s">
        <v>160</v>
      </c>
      <c r="P1006" s="162" t="s">
        <v>160</v>
      </c>
      <c r="AA1006" s="133"/>
      <c r="AB1006" s="133"/>
      <c r="AC1006" s="133"/>
      <c r="AD1006" s="133"/>
      <c r="AE1006" s="133"/>
      <c r="AF1006" s="133"/>
      <c r="AG1006" s="133"/>
      <c r="AH1006" s="133"/>
      <c r="AI1006" s="133"/>
      <c r="AJ1006" s="133"/>
      <c r="AK1006" s="133"/>
      <c r="AL1006" s="133"/>
      <c r="AM1006" s="133"/>
      <c r="AN1006" s="133"/>
      <c r="AO1006" s="133"/>
      <c r="AP1006" s="133"/>
      <c r="AQ1006" s="133"/>
      <c r="AR1006" s="133"/>
      <c r="AS1006" s="133"/>
      <c r="AT1006" s="133"/>
      <c r="AU1006" s="133"/>
      <c r="AV1006" s="133"/>
      <c r="AW1006" s="133"/>
      <c r="AX1006" s="133"/>
      <c r="AY1006" s="133"/>
      <c r="AZ1006" s="133"/>
      <c r="BA1006" s="133"/>
      <c r="BB1006" s="133"/>
      <c r="BC1006" s="133"/>
      <c r="BD1006" s="133"/>
      <c r="BE1006" s="133"/>
      <c r="BF1006" s="133"/>
      <c r="BG1006" s="133"/>
    </row>
    <row r="1007" spans="2:59" ht="12.75" customHeight="1">
      <c r="B1007" s="95"/>
      <c r="D1007" s="20"/>
      <c r="K1007" s="20"/>
      <c r="L1007" s="20"/>
      <c r="M1007" s="20"/>
      <c r="N1007" s="20"/>
      <c r="O1007" s="20"/>
      <c r="P1007" s="20"/>
      <c r="Q1007" s="20"/>
      <c r="X1007" s="20"/>
      <c r="Y1007" s="20"/>
      <c r="Z1007" s="20"/>
      <c r="AA1007" s="133"/>
      <c r="AB1007" s="133"/>
      <c r="AC1007" s="133"/>
      <c r="AD1007" s="133"/>
      <c r="AE1007" s="133"/>
      <c r="AF1007" s="133"/>
      <c r="AG1007" s="133"/>
      <c r="AH1007" s="133"/>
      <c r="AI1007" s="133"/>
      <c r="AJ1007" s="133"/>
      <c r="AK1007" s="133"/>
      <c r="AL1007" s="133"/>
      <c r="AM1007" s="133"/>
      <c r="AN1007" s="133"/>
      <c r="AO1007" s="133"/>
      <c r="AP1007" s="133"/>
      <c r="AQ1007" s="133"/>
      <c r="AR1007" s="133"/>
      <c r="AS1007" s="133"/>
      <c r="AT1007" s="133"/>
      <c r="AU1007" s="133"/>
      <c r="AV1007" s="133"/>
      <c r="AW1007" s="133"/>
      <c r="AX1007" s="133"/>
      <c r="AY1007" s="133"/>
      <c r="AZ1007" s="133"/>
      <c r="BA1007" s="133"/>
      <c r="BB1007" s="133"/>
      <c r="BC1007" s="133"/>
      <c r="BD1007" s="133"/>
      <c r="BE1007" s="133"/>
      <c r="BF1007" s="133"/>
      <c r="BG1007" s="133"/>
    </row>
    <row r="1008" spans="11:26" ht="12.75" customHeight="1">
      <c r="K1008" s="20"/>
      <c r="L1008" s="20"/>
      <c r="M1008" s="20"/>
      <c r="N1008" s="20"/>
      <c r="O1008" s="20"/>
      <c r="P1008" s="20"/>
      <c r="Q1008" s="20"/>
      <c r="X1008" s="62"/>
      <c r="Y1008" s="62"/>
      <c r="Z1008" s="62"/>
    </row>
    <row r="1009" spans="11:26" ht="12.75" customHeight="1">
      <c r="K1009" s="20"/>
      <c r="L1009" s="20"/>
      <c r="M1009" s="20"/>
      <c r="N1009" s="20"/>
      <c r="O1009" s="20"/>
      <c r="P1009" s="20"/>
      <c r="Q1009" s="20"/>
      <c r="X1009" s="62"/>
      <c r="Y1009" s="62"/>
      <c r="Z1009" s="62"/>
    </row>
    <row r="1010" spans="11:26" ht="12.75" customHeight="1">
      <c r="K1010" s="20"/>
      <c r="L1010" s="20"/>
      <c r="M1010" s="20"/>
      <c r="N1010" s="20"/>
      <c r="O1010" s="20"/>
      <c r="P1010" s="20"/>
      <c r="Q1010" s="20"/>
      <c r="X1010" s="62"/>
      <c r="Y1010" s="62"/>
      <c r="Z1010" s="62"/>
    </row>
    <row r="1011" spans="11:26" ht="12.75" customHeight="1">
      <c r="K1011" s="20"/>
      <c r="L1011" s="20"/>
      <c r="M1011" s="20"/>
      <c r="N1011" s="20"/>
      <c r="O1011" s="20"/>
      <c r="P1011" s="20"/>
      <c r="Q1011" s="20"/>
      <c r="X1011" s="62"/>
      <c r="Y1011" s="62"/>
      <c r="Z1011" s="62"/>
    </row>
    <row r="1012" spans="11:26" ht="12.75" customHeight="1">
      <c r="K1012" s="20"/>
      <c r="L1012" s="20"/>
      <c r="M1012" s="20"/>
      <c r="N1012" s="20"/>
      <c r="O1012" s="20"/>
      <c r="P1012" s="20"/>
      <c r="Q1012" s="20"/>
      <c r="X1012" s="62"/>
      <c r="Y1012" s="62"/>
      <c r="Z1012" s="62"/>
    </row>
    <row r="1013" spans="11:26" ht="12.75" customHeight="1">
      <c r="K1013" s="20"/>
      <c r="L1013" s="20"/>
      <c r="M1013" s="20"/>
      <c r="N1013" s="20"/>
      <c r="O1013" s="20"/>
      <c r="P1013" s="20"/>
      <c r="Q1013" s="20"/>
      <c r="X1013" s="62"/>
      <c r="Y1013" s="62"/>
      <c r="Z1013" s="62"/>
    </row>
    <row r="1014" spans="11:26" ht="12.75" customHeight="1">
      <c r="K1014" s="20"/>
      <c r="L1014" s="20"/>
      <c r="M1014" s="20"/>
      <c r="N1014" s="20"/>
      <c r="O1014" s="20"/>
      <c r="P1014" s="20"/>
      <c r="Q1014" s="20"/>
      <c r="X1014" s="62"/>
      <c r="Y1014" s="62"/>
      <c r="Z1014" s="62"/>
    </row>
    <row r="1015" spans="11:26" ht="12.75" customHeight="1">
      <c r="K1015" s="20"/>
      <c r="L1015" s="20"/>
      <c r="M1015" s="20"/>
      <c r="N1015" s="20"/>
      <c r="O1015" s="20"/>
      <c r="P1015" s="20"/>
      <c r="Q1015" s="20"/>
      <c r="X1015" s="62"/>
      <c r="Y1015" s="62"/>
      <c r="Z1015" s="62"/>
    </row>
    <row r="1016" spans="11:26" ht="12.75" customHeight="1">
      <c r="K1016" s="20"/>
      <c r="L1016" s="20"/>
      <c r="M1016" s="20"/>
      <c r="N1016" s="20"/>
      <c r="O1016" s="20"/>
      <c r="P1016" s="20"/>
      <c r="Q1016" s="20"/>
      <c r="X1016" s="62"/>
      <c r="Y1016" s="62"/>
      <c r="Z1016" s="62"/>
    </row>
    <row r="1017" spans="11:26" ht="12.75" customHeight="1">
      <c r="K1017" s="20"/>
      <c r="L1017" s="20"/>
      <c r="M1017" s="20"/>
      <c r="N1017" s="20"/>
      <c r="O1017" s="20"/>
      <c r="P1017" s="20"/>
      <c r="Q1017" s="20"/>
      <c r="X1017" s="62"/>
      <c r="Y1017" s="62"/>
      <c r="Z1017" s="62"/>
    </row>
    <row r="1018" spans="11:26" ht="12.75" customHeight="1">
      <c r="K1018" s="20"/>
      <c r="L1018" s="20"/>
      <c r="M1018" s="20"/>
      <c r="N1018" s="20"/>
      <c r="O1018" s="20"/>
      <c r="P1018" s="20"/>
      <c r="Q1018" s="20"/>
      <c r="X1018" s="62"/>
      <c r="Y1018" s="62"/>
      <c r="Z1018" s="62"/>
    </row>
    <row r="1019" spans="11:26" ht="12.75" customHeight="1">
      <c r="K1019" s="20"/>
      <c r="L1019" s="20"/>
      <c r="M1019" s="20"/>
      <c r="N1019" s="20"/>
      <c r="O1019" s="20"/>
      <c r="P1019" s="20"/>
      <c r="Q1019" s="20"/>
      <c r="X1019" s="62"/>
      <c r="Y1019" s="62"/>
      <c r="Z1019" s="62"/>
    </row>
    <row r="1020" spans="11:26" ht="12.75" customHeight="1">
      <c r="K1020" s="20"/>
      <c r="L1020" s="20"/>
      <c r="M1020" s="20"/>
      <c r="N1020" s="20"/>
      <c r="O1020" s="20"/>
      <c r="P1020" s="20"/>
      <c r="Q1020" s="20"/>
      <c r="X1020" s="62"/>
      <c r="Y1020" s="62"/>
      <c r="Z1020" s="62"/>
    </row>
    <row r="1021" spans="11:26" ht="12.75" customHeight="1">
      <c r="K1021" s="20"/>
      <c r="L1021" s="20"/>
      <c r="M1021" s="20"/>
      <c r="N1021" s="20"/>
      <c r="O1021" s="20"/>
      <c r="P1021" s="20"/>
      <c r="Q1021" s="20"/>
      <c r="X1021" s="62"/>
      <c r="Y1021" s="62"/>
      <c r="Z1021" s="62"/>
    </row>
    <row r="1022" spans="11:26" ht="12.75" customHeight="1">
      <c r="K1022" s="20"/>
      <c r="L1022" s="20"/>
      <c r="M1022" s="20"/>
      <c r="N1022" s="20"/>
      <c r="O1022" s="20"/>
      <c r="P1022" s="20"/>
      <c r="Q1022" s="20"/>
      <c r="X1022" s="62"/>
      <c r="Y1022" s="62"/>
      <c r="Z1022" s="62"/>
    </row>
    <row r="1023" spans="11:26" ht="12.75" customHeight="1">
      <c r="K1023" s="20"/>
      <c r="L1023" s="20"/>
      <c r="M1023" s="20"/>
      <c r="N1023" s="20"/>
      <c r="O1023" s="20"/>
      <c r="P1023" s="20"/>
      <c r="Q1023" s="20"/>
      <c r="X1023" s="62"/>
      <c r="Y1023" s="62"/>
      <c r="Z1023" s="62"/>
    </row>
    <row r="1024" spans="11:26" ht="12.75" customHeight="1">
      <c r="K1024" s="20"/>
      <c r="L1024" s="20"/>
      <c r="M1024" s="20"/>
      <c r="N1024" s="20"/>
      <c r="O1024" s="20"/>
      <c r="P1024" s="20"/>
      <c r="Q1024" s="20"/>
      <c r="X1024" s="62"/>
      <c r="Y1024" s="62"/>
      <c r="Z1024" s="62"/>
    </row>
    <row r="1025" spans="11:26" ht="12.75" customHeight="1">
      <c r="K1025" s="20"/>
      <c r="L1025" s="20"/>
      <c r="M1025" s="20"/>
      <c r="N1025" s="20"/>
      <c r="O1025" s="20"/>
      <c r="P1025" s="20"/>
      <c r="Q1025" s="20"/>
      <c r="X1025" s="62"/>
      <c r="Y1025" s="62"/>
      <c r="Z1025" s="62"/>
    </row>
    <row r="1026" spans="11:26" ht="12.75" customHeight="1">
      <c r="K1026" s="20"/>
      <c r="L1026" s="20"/>
      <c r="M1026" s="20"/>
      <c r="N1026" s="20"/>
      <c r="O1026" s="20"/>
      <c r="P1026" s="20"/>
      <c r="Q1026" s="20"/>
      <c r="X1026" s="62"/>
      <c r="Y1026" s="62"/>
      <c r="Z1026" s="62"/>
    </row>
    <row r="1027" spans="11:26" ht="12.75" customHeight="1">
      <c r="K1027" s="20"/>
      <c r="L1027" s="20"/>
      <c r="M1027" s="20"/>
      <c r="N1027" s="20"/>
      <c r="O1027" s="20"/>
      <c r="P1027" s="20"/>
      <c r="Q1027" s="20"/>
      <c r="X1027" s="62"/>
      <c r="Y1027" s="62"/>
      <c r="Z1027" s="62"/>
    </row>
    <row r="1028" spans="11:26" ht="12.75" customHeight="1">
      <c r="K1028" s="20"/>
      <c r="L1028" s="20"/>
      <c r="M1028" s="20"/>
      <c r="N1028" s="20"/>
      <c r="O1028" s="20"/>
      <c r="P1028" s="20"/>
      <c r="Q1028" s="20"/>
      <c r="X1028" s="62"/>
      <c r="Y1028" s="62"/>
      <c r="Z1028" s="62"/>
    </row>
    <row r="1029" spans="11:26" ht="12.75" customHeight="1">
      <c r="K1029" s="20"/>
      <c r="L1029" s="20"/>
      <c r="M1029" s="20"/>
      <c r="N1029" s="20"/>
      <c r="O1029" s="20"/>
      <c r="P1029" s="20"/>
      <c r="Q1029" s="20"/>
      <c r="X1029" s="62"/>
      <c r="Y1029" s="62"/>
      <c r="Z1029" s="62"/>
    </row>
    <row r="1030" spans="11:26" ht="12.75" customHeight="1">
      <c r="K1030" s="20"/>
      <c r="L1030" s="20"/>
      <c r="M1030" s="20"/>
      <c r="N1030" s="20"/>
      <c r="O1030" s="20"/>
      <c r="P1030" s="20"/>
      <c r="Q1030" s="20"/>
      <c r="X1030" s="62"/>
      <c r="Y1030" s="62"/>
      <c r="Z1030" s="62"/>
    </row>
    <row r="1031" spans="11:26" ht="12.75" customHeight="1">
      <c r="K1031" s="20"/>
      <c r="L1031" s="20"/>
      <c r="M1031" s="20"/>
      <c r="N1031" s="20"/>
      <c r="O1031" s="20"/>
      <c r="P1031" s="20"/>
      <c r="Q1031" s="20"/>
      <c r="X1031" s="62"/>
      <c r="Y1031" s="62"/>
      <c r="Z1031" s="62"/>
    </row>
    <row r="1032" spans="11:26" ht="12.75" customHeight="1">
      <c r="K1032" s="20"/>
      <c r="L1032" s="20"/>
      <c r="M1032" s="20"/>
      <c r="N1032" s="20"/>
      <c r="O1032" s="20"/>
      <c r="P1032" s="20"/>
      <c r="Q1032" s="20"/>
      <c r="X1032" s="62"/>
      <c r="Y1032" s="62"/>
      <c r="Z1032" s="62"/>
    </row>
    <row r="1033" spans="11:26" ht="12.75" customHeight="1">
      <c r="K1033" s="20"/>
      <c r="L1033" s="20"/>
      <c r="M1033" s="20"/>
      <c r="N1033" s="20"/>
      <c r="O1033" s="20"/>
      <c r="P1033" s="20"/>
      <c r="Q1033" s="20"/>
      <c r="X1033" s="62"/>
      <c r="Y1033" s="62"/>
      <c r="Z1033" s="62"/>
    </row>
    <row r="1034" spans="11:26" ht="12.75" customHeight="1">
      <c r="K1034" s="20"/>
      <c r="L1034" s="20"/>
      <c r="M1034" s="20"/>
      <c r="N1034" s="20"/>
      <c r="O1034" s="20"/>
      <c r="P1034" s="20"/>
      <c r="Q1034" s="20"/>
      <c r="X1034" s="62"/>
      <c r="Y1034" s="62"/>
      <c r="Z1034" s="62"/>
    </row>
    <row r="1035" spans="11:26" ht="12.75" customHeight="1">
      <c r="K1035" s="20"/>
      <c r="L1035" s="20"/>
      <c r="M1035" s="20"/>
      <c r="N1035" s="20"/>
      <c r="O1035" s="20"/>
      <c r="P1035" s="20"/>
      <c r="Q1035" s="20"/>
      <c r="X1035" s="62"/>
      <c r="Y1035" s="62"/>
      <c r="Z1035" s="62"/>
    </row>
    <row r="1036" spans="11:26" ht="12.75" customHeight="1">
      <c r="K1036" s="20"/>
      <c r="L1036" s="20"/>
      <c r="M1036" s="20"/>
      <c r="N1036" s="20"/>
      <c r="O1036" s="20"/>
      <c r="P1036" s="20"/>
      <c r="Q1036" s="20"/>
      <c r="X1036" s="62"/>
      <c r="Y1036" s="62"/>
      <c r="Z1036" s="62"/>
    </row>
    <row r="1037" spans="11:26" ht="12.75" customHeight="1">
      <c r="K1037" s="20"/>
      <c r="L1037" s="20"/>
      <c r="M1037" s="20"/>
      <c r="N1037" s="20"/>
      <c r="O1037" s="20"/>
      <c r="P1037" s="20"/>
      <c r="Q1037" s="20"/>
      <c r="X1037" s="62"/>
      <c r="Y1037" s="62"/>
      <c r="Z1037" s="62"/>
    </row>
    <row r="1038" spans="11:26" ht="12.75" customHeight="1">
      <c r="K1038" s="20"/>
      <c r="L1038" s="20"/>
      <c r="M1038" s="20"/>
      <c r="N1038" s="20"/>
      <c r="O1038" s="20"/>
      <c r="P1038" s="20"/>
      <c r="Q1038" s="20"/>
      <c r="X1038" s="62"/>
      <c r="Y1038" s="62"/>
      <c r="Z1038" s="62"/>
    </row>
    <row r="1039" spans="11:26" ht="12.75" customHeight="1">
      <c r="K1039" s="20"/>
      <c r="L1039" s="20"/>
      <c r="M1039" s="20"/>
      <c r="N1039" s="20"/>
      <c r="O1039" s="20"/>
      <c r="P1039" s="20"/>
      <c r="Q1039" s="20"/>
      <c r="X1039" s="62"/>
      <c r="Y1039" s="62"/>
      <c r="Z1039" s="62"/>
    </row>
    <row r="1040" spans="11:26" ht="12.75" customHeight="1">
      <c r="K1040" s="20"/>
      <c r="L1040" s="20"/>
      <c r="M1040" s="20"/>
      <c r="N1040" s="20"/>
      <c r="O1040" s="20"/>
      <c r="P1040" s="20"/>
      <c r="Q1040" s="20"/>
      <c r="X1040" s="62"/>
      <c r="Y1040" s="62"/>
      <c r="Z1040" s="62"/>
    </row>
    <row r="1041" spans="11:26" ht="12.75" customHeight="1">
      <c r="K1041" s="20"/>
      <c r="L1041" s="20"/>
      <c r="M1041" s="20"/>
      <c r="N1041" s="20"/>
      <c r="O1041" s="20"/>
      <c r="P1041" s="20"/>
      <c r="Q1041" s="20"/>
      <c r="X1041" s="62"/>
      <c r="Y1041" s="62"/>
      <c r="Z1041" s="62"/>
    </row>
    <row r="1042" spans="11:26" ht="12.75" customHeight="1">
      <c r="K1042" s="20"/>
      <c r="L1042" s="20"/>
      <c r="M1042" s="20"/>
      <c r="N1042" s="20"/>
      <c r="O1042" s="20"/>
      <c r="P1042" s="20"/>
      <c r="Q1042" s="20"/>
      <c r="X1042" s="62"/>
      <c r="Y1042" s="62"/>
      <c r="Z1042" s="62"/>
    </row>
    <row r="1043" spans="11:26" ht="12.75" customHeight="1">
      <c r="K1043" s="20"/>
      <c r="L1043" s="20"/>
      <c r="M1043" s="20"/>
      <c r="N1043" s="20"/>
      <c r="O1043" s="20"/>
      <c r="P1043" s="20"/>
      <c r="Q1043" s="20"/>
      <c r="X1043" s="62"/>
      <c r="Y1043" s="62"/>
      <c r="Z1043" s="62"/>
    </row>
    <row r="1044" spans="11:26" ht="12.75" customHeight="1">
      <c r="K1044" s="20"/>
      <c r="L1044" s="20"/>
      <c r="M1044" s="20"/>
      <c r="N1044" s="20"/>
      <c r="O1044" s="20"/>
      <c r="P1044" s="20"/>
      <c r="Q1044" s="20"/>
      <c r="X1044" s="62"/>
      <c r="Y1044" s="62"/>
      <c r="Z1044" s="62"/>
    </row>
    <row r="1045" spans="11:26" ht="12.75" customHeight="1">
      <c r="K1045" s="20"/>
      <c r="L1045" s="20"/>
      <c r="M1045" s="20"/>
      <c r="N1045" s="20"/>
      <c r="O1045" s="20"/>
      <c r="P1045" s="20"/>
      <c r="Q1045" s="20"/>
      <c r="X1045" s="62"/>
      <c r="Y1045" s="62"/>
      <c r="Z1045" s="62"/>
    </row>
    <row r="1046" spans="11:26" ht="12.75" customHeight="1">
      <c r="K1046" s="20"/>
      <c r="L1046" s="20"/>
      <c r="M1046" s="20"/>
      <c r="N1046" s="20"/>
      <c r="O1046" s="20"/>
      <c r="P1046" s="20"/>
      <c r="Q1046" s="20"/>
      <c r="X1046" s="62"/>
      <c r="Y1046" s="62"/>
      <c r="Z1046" s="62"/>
    </row>
    <row r="1047" spans="11:26" ht="12.75" customHeight="1">
      <c r="K1047" s="20"/>
      <c r="L1047" s="20"/>
      <c r="M1047" s="20"/>
      <c r="N1047" s="20"/>
      <c r="O1047" s="20"/>
      <c r="P1047" s="20"/>
      <c r="Q1047" s="20"/>
      <c r="X1047" s="62"/>
      <c r="Y1047" s="62"/>
      <c r="Z1047" s="62"/>
    </row>
    <row r="1048" spans="11:26" ht="12.75" customHeight="1">
      <c r="K1048" s="20"/>
      <c r="L1048" s="20"/>
      <c r="M1048" s="20"/>
      <c r="N1048" s="20"/>
      <c r="O1048" s="20"/>
      <c r="P1048" s="20"/>
      <c r="Q1048" s="20"/>
      <c r="X1048" s="62"/>
      <c r="Y1048" s="62"/>
      <c r="Z1048" s="62"/>
    </row>
    <row r="1049" spans="11:26" ht="12.75" customHeight="1">
      <c r="K1049" s="20"/>
      <c r="L1049" s="20"/>
      <c r="M1049" s="20"/>
      <c r="N1049" s="20"/>
      <c r="O1049" s="20"/>
      <c r="P1049" s="20"/>
      <c r="Q1049" s="20"/>
      <c r="X1049" s="62"/>
      <c r="Y1049" s="62"/>
      <c r="Z1049" s="62"/>
    </row>
    <row r="1050" spans="11:26" ht="12.75" customHeight="1">
      <c r="K1050" s="20"/>
      <c r="L1050" s="20"/>
      <c r="M1050" s="20"/>
      <c r="N1050" s="20"/>
      <c r="O1050" s="20"/>
      <c r="P1050" s="20"/>
      <c r="Q1050" s="20"/>
      <c r="X1050" s="62"/>
      <c r="Y1050" s="62"/>
      <c r="Z1050" s="62"/>
    </row>
    <row r="1051" spans="11:26" ht="12.75" customHeight="1">
      <c r="K1051" s="20"/>
      <c r="L1051" s="20"/>
      <c r="M1051" s="20"/>
      <c r="N1051" s="20"/>
      <c r="O1051" s="20"/>
      <c r="P1051" s="20"/>
      <c r="Q1051" s="20"/>
      <c r="X1051" s="62"/>
      <c r="Y1051" s="62"/>
      <c r="Z1051" s="62"/>
    </row>
    <row r="1052" spans="11:26" ht="12.75" customHeight="1">
      <c r="K1052" s="20"/>
      <c r="L1052" s="20"/>
      <c r="M1052" s="20"/>
      <c r="N1052" s="20"/>
      <c r="O1052" s="20"/>
      <c r="P1052" s="20"/>
      <c r="Q1052" s="20"/>
      <c r="X1052" s="62"/>
      <c r="Y1052" s="62"/>
      <c r="Z1052" s="62"/>
    </row>
    <row r="1053" spans="11:26" ht="12.75" customHeight="1">
      <c r="K1053" s="20"/>
      <c r="L1053" s="20"/>
      <c r="M1053" s="20"/>
      <c r="N1053" s="20"/>
      <c r="O1053" s="20"/>
      <c r="P1053" s="20"/>
      <c r="Q1053" s="20"/>
      <c r="X1053" s="62"/>
      <c r="Y1053" s="62"/>
      <c r="Z1053" s="62"/>
    </row>
    <row r="1054" spans="11:26" ht="12.75" customHeight="1">
      <c r="K1054" s="20"/>
      <c r="L1054" s="20"/>
      <c r="M1054" s="20"/>
      <c r="N1054" s="20"/>
      <c r="O1054" s="20"/>
      <c r="P1054" s="20"/>
      <c r="Q1054" s="20"/>
      <c r="X1054" s="62"/>
      <c r="Y1054" s="62"/>
      <c r="Z1054" s="62"/>
    </row>
    <row r="1055" spans="11:17" ht="12.75" customHeight="1">
      <c r="K1055" s="20"/>
      <c r="L1055" s="20"/>
      <c r="M1055" s="20"/>
      <c r="N1055" s="20"/>
      <c r="O1055" s="20"/>
      <c r="P1055" s="20"/>
      <c r="Q1055" s="20"/>
    </row>
    <row r="1056" spans="11:17" ht="12.75" customHeight="1">
      <c r="K1056" s="20"/>
      <c r="L1056" s="20"/>
      <c r="M1056" s="20"/>
      <c r="N1056" s="20"/>
      <c r="O1056" s="20"/>
      <c r="P1056" s="20"/>
      <c r="Q1056" s="20"/>
    </row>
    <row r="1057" spans="11:17" ht="12.75" customHeight="1">
      <c r="K1057" s="20"/>
      <c r="L1057" s="20"/>
      <c r="M1057" s="20"/>
      <c r="N1057" s="20"/>
      <c r="O1057" s="20"/>
      <c r="P1057" s="20"/>
      <c r="Q1057" s="20"/>
    </row>
    <row r="1058" spans="11:17" ht="12.75" customHeight="1">
      <c r="K1058" s="20"/>
      <c r="L1058" s="20"/>
      <c r="M1058" s="20"/>
      <c r="N1058" s="20"/>
      <c r="O1058" s="20"/>
      <c r="P1058" s="20"/>
      <c r="Q1058" s="20"/>
    </row>
    <row r="1059" spans="11:17" ht="12.75" customHeight="1">
      <c r="K1059" s="20"/>
      <c r="L1059" s="20"/>
      <c r="M1059" s="20"/>
      <c r="N1059" s="20"/>
      <c r="O1059" s="20"/>
      <c r="P1059" s="20"/>
      <c r="Q1059" s="20"/>
    </row>
    <row r="1060" spans="11:17" ht="12.75" customHeight="1">
      <c r="K1060" s="20"/>
      <c r="L1060" s="20"/>
      <c r="M1060" s="20"/>
      <c r="N1060" s="20"/>
      <c r="O1060" s="20"/>
      <c r="P1060" s="20"/>
      <c r="Q1060" s="20"/>
    </row>
  </sheetData>
  <sheetProtection/>
  <conditionalFormatting sqref="B141:B166 H141:H166 N141:N166 T141:T166 T168:T187 N168:N187 H168:H187 B168:B187">
    <cfRule type="cellIs" priority="6" dxfId="6" operator="notEqual" stopIfTrue="1">
      <formula>C141+D141+E141+F141+G141</formula>
    </cfRule>
  </conditionalFormatting>
  <conditionalFormatting sqref="B897:B922 H897:H922 H924:H943 B924:B943">
    <cfRule type="cellIs" priority="5" dxfId="6" operator="notEqual" stopIfTrue="1">
      <formula>C897+D897+E897+F897+G897</formula>
    </cfRule>
  </conditionalFormatting>
  <conditionalFormatting sqref="N897:N922 N924:N943">
    <cfRule type="cellIs" priority="4" dxfId="6" operator="notEqual" stopIfTrue="1">
      <formula>O897+P897+Q897+R897+S897</formula>
    </cfRule>
  </conditionalFormatting>
  <conditionalFormatting sqref="B167 H167 N167 T167">
    <cfRule type="cellIs" priority="3" dxfId="6" operator="notEqual" stopIfTrue="1">
      <formula>C167+D167+E167+F167+G167</formula>
    </cfRule>
  </conditionalFormatting>
  <conditionalFormatting sqref="B923 H923">
    <cfRule type="cellIs" priority="2" dxfId="6" operator="notEqual" stopIfTrue="1">
      <formula>C923+D923+E923+F923+G923</formula>
    </cfRule>
  </conditionalFormatting>
  <conditionalFormatting sqref="N923">
    <cfRule type="cellIs" priority="1" dxfId="6" operator="notEqual" stopIfTrue="1">
      <formula>O923+P923+Q923+R923+S923</formula>
    </cfRule>
  </conditionalFormatting>
  <printOptions/>
  <pageMargins left="1.1811023622047245" right="0.1968503937007874" top="0.3937007874015748" bottom="0.4330708661417323" header="0.4330708661417323" footer="0.5118110236220472"/>
  <pageSetup fitToHeight="20" horizontalDpi="600" verticalDpi="600" orientation="landscape" pageOrder="overThenDown" paperSize="9" scale="67" r:id="rId2"/>
  <rowBreaks count="15" manualBreakCount="15">
    <brk id="63" max="25" man="1"/>
    <brk id="126" max="25" man="1"/>
    <brk id="189" max="25" man="1"/>
    <brk id="252" max="25" man="1"/>
    <brk id="315" max="25" man="1"/>
    <brk id="378" max="25" man="1"/>
    <brk id="441" max="25" man="1"/>
    <brk id="504" max="25" man="1"/>
    <brk id="567" max="25" man="1"/>
    <brk id="630" max="25" man="1"/>
    <brk id="693" max="25" man="1"/>
    <brk id="756" max="25" man="1"/>
    <brk id="819" max="25" man="1"/>
    <brk id="882" max="25" man="1"/>
    <brk id="945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2016-10-28T08:49:36Z</dcterms:created>
  <dcterms:modified xsi:type="dcterms:W3CDTF">2023-04-05T01:30:46Z</dcterms:modified>
  <cp:category/>
  <cp:version/>
  <cp:contentType/>
  <cp:contentStatus/>
</cp:coreProperties>
</file>