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45" yWindow="165" windowWidth="13470" windowHeight="12375" tabRatio="604" activeTab="0"/>
  </bookViews>
  <sheets>
    <sheet name="1" sheetId="1" r:id="rId1"/>
  </sheets>
  <definedNames>
    <definedName name="_xlnm.Print_Area" localSheetId="0">'1'!$A$1:$N$189</definedName>
  </definedNames>
  <calcPr fullCalcOnLoad="1"/>
</workbook>
</file>

<file path=xl/sharedStrings.xml><?xml version="1.0" encoding="utf-8"?>
<sst xmlns="http://schemas.openxmlformats.org/spreadsheetml/2006/main" count="188" uniqueCount="70">
  <si>
    <t>（１）</t>
  </si>
  <si>
    <t>　　（単位：件）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</si>
  <si>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</si>
  <si>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</si>
  <si>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</si>
  <si>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</si>
  <si>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</si>
  <si>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</si>
  <si>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</si>
  <si>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</si>
  <si>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</si>
  <si>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</si>
  <si>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</si>
  <si>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</si>
  <si>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</si>
  <si>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</si>
  <si>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</si>
  <si>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</si>
  <si>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</si>
  <si>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</si>
  <si>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</si>
  <si>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</si>
  <si>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</si>
  <si>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</si>
  <si>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</si>
  <si>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</si>
  <si>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</si>
  <si>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</si>
  <si>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</si>
  <si>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</si>
  <si>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</si>
  <si>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</si>
  <si>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</si>
  <si>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</si>
  <si>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</si>
  <si>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</si>
  <si>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</si>
  <si>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</si>
  <si>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</si>
  <si>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</si>
  <si>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</si>
  <si>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</si>
  <si>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</si>
  <si>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</si>
  <si>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</si>
  <si>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</si>
  <si>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</si>
  <si>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</si>
  <si>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</si>
  <si>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</si>
  <si>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</si>
  <si>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</si>
  <si>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（３)</t>
  </si>
  <si>
    <t>総　　　　　　計</t>
  </si>
  <si>
    <t>内　女　性</t>
  </si>
  <si>
    <t>計</t>
  </si>
  <si>
    <t>当該年度合格者数</t>
  </si>
  <si>
    <t>網</t>
  </si>
  <si>
    <t>わな</t>
  </si>
  <si>
    <t>内　女　性</t>
  </si>
  <si>
    <t>当該年度合格者数</t>
  </si>
  <si>
    <t>計</t>
  </si>
  <si>
    <t>当該年度合格者数</t>
  </si>
  <si>
    <t>第　　一　　種</t>
  </si>
  <si>
    <t>第　　二　　種</t>
  </si>
  <si>
    <t>（２）</t>
  </si>
  <si>
    <t xml:space="preserve"> 　　１  平成 ２９ 年度　狩猟免状交付状況</t>
  </si>
  <si>
    <t>平成 27 年度</t>
  </si>
  <si>
    <t>平成 28 年度</t>
  </si>
  <si>
    <t>平成 29 年度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</si>
</sst>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;\-"/>
    <numFmt numFmtId="185" formatCode="#,##0;[Red]#,##0"/>
    <numFmt numFmtId="186" formatCode="0;[Red]0"/>
    <numFmt numFmtId="187" formatCode="#,##0_);[Red]#,##0_);\-\ _)"/>
    <numFmt numFmtId="188" formatCode="\(#,##0\);[Red]\(#,##0\);\(\ \-\ \)"/>
    <numFmt numFmtId="189" formatCode="\(#,##0\);[Red]\(#,##0\);\(\-\)"/>
    <numFmt numFmtId="190" formatCode="\(@\)"/>
    <numFmt numFmtId="191" formatCode="0_);[Red]\(0\)"/>
    <numFmt numFmtId="192" formatCode="0_ "/>
    <numFmt numFmtId="193" formatCode="0.0_);[Red]\(0.0\)"/>
    <numFmt numFmtId="194" formatCode="#,##0_ "/>
    <numFmt numFmtId="195" formatCode="#,##0_);[Red]\(#,##0\)"/>
    <numFmt numFmtId="196" formatCode="0.0%"/>
    <numFmt numFmtId="197" formatCode="\-"/>
    <numFmt numFmtId="198" formatCode="[$-411]g\ ee\.mm\.dd"/>
    <numFmt numFmtId="199" formatCode="&quot;（&quot;#,##0&quot;）&quot;"/>
    <numFmt numFmtId="200" formatCode="&quot;(&quot;#,###&quot;)&quot;"/>
    <numFmt numFmtId="201" formatCode="#,##0&quot;(ha)&quot;"/>
    <numFmt numFmtId="202" formatCode="&quot;(&quot;#,##0&quot;)&quot;"/>
    <numFmt numFmtId="203" formatCode="&quot;(&quot;#,##0&quot;件)&quot;"/>
    <numFmt numFmtId="204" formatCode="&quot;(&quot;#,##0&quot;人)&quot;"/>
    <numFmt numFmtId="205" formatCode="#,##0&quot;件&quot;"/>
    <numFmt numFmtId="206" formatCode="#,##0&quot;円&quot;"/>
    <numFmt numFmtId="207" formatCode="0_ ;[Red]\-0\ "/>
    <numFmt numFmtId="208" formatCode="&quot;（&quot;#,##0&quot;円）&quot;"/>
    <numFmt numFmtId="209" formatCode="#,##0&quot;人&quot;"/>
    <numFmt numFmtId="210" formatCode="&quot;（&quot;#,##0&quot;人）&quot;"/>
    <numFmt numFmtId="211" formatCode="&quot;丙のみ&quot;#,##0&quot;件&quot;"/>
    <numFmt numFmtId="212" formatCode="&quot;新乙&quot;#,##0&quot;件&quot;"/>
    <numFmt numFmtId="213" formatCode="0.000000"/>
    <numFmt numFmtId="214" formatCode="0.00000"/>
    <numFmt numFmtId="215" formatCode="0.0000"/>
    <numFmt numFmtId="216" formatCode="0.000"/>
    <numFmt numFmtId="217" formatCode="0.0"/>
    <numFmt numFmtId="218" formatCode="#,##0&quot;猟区&quot;"/>
    <numFmt numFmtId="219" formatCode="General&quot;猟区&quot;"/>
    <numFmt numFmtId="220" formatCode="###&quot;猟区&quot;"/>
    <numFmt numFmtId="221" formatCode="[$-411]gee\.mm\.dd"/>
    <numFmt numFmtId="222" formatCode="0.0;[Red]0.0"/>
    <numFmt numFmtId="223" formatCode="0.00_);[Red]\(0.00\)"/>
    <numFmt numFmtId="224" formatCode="#,##0;;\-"/>
    <numFmt numFmtId="225" formatCode="#,##0.00;;\-"/>
    <numFmt numFmtId="226" formatCode="#,##0.00_);[Red]\(#,##0.00\)"/>
    <numFmt numFmtId="227" formatCode="0_);\(0\)"/>
    <numFmt numFmtId="228" formatCode="#,##0_);\(#,##0\)"/>
    <numFmt numFmtId="229" formatCode="#,##0.0_);[Red]\(#,##0.0\)"/>
    <numFmt numFmtId="230" formatCode="&quot;〈&quot;#,##0&quot;件〉&quot;"/>
    <numFmt numFmtId="231" formatCode="[&lt;=999]000;[&lt;=99999]000\-00;000\-0000"/>
    <numFmt numFmtId="232" formatCode="#,##0.0;;\-"/>
    <numFmt numFmtId="233" formatCode="#,##0.000;;\-"/>
    <numFmt numFmtId="234" formatCode="#,##0.0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61" applyFont="1" applyFill="1" applyAlignment="1" applyProtection="1">
      <alignment vertical="center"/>
      <protection/>
    </xf>
    <xf numFmtId="38" fontId="6" fillId="0" borderId="0" xfId="61" applyNumberFormat="1" applyFont="1" applyFill="1">
      <alignment/>
      <protection/>
    </xf>
    <xf numFmtId="40" fontId="6" fillId="0" borderId="0" xfId="61" applyNumberFormat="1" applyFont="1" applyFill="1">
      <alignment/>
      <protection/>
    </xf>
    <xf numFmtId="40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center"/>
      <protection/>
    </xf>
    <xf numFmtId="38" fontId="7" fillId="0" borderId="0" xfId="61" applyNumberFormat="1" applyFont="1" applyFill="1" applyAlignment="1">
      <alignment vertical="center"/>
      <protection/>
    </xf>
    <xf numFmtId="40" fontId="7" fillId="0" borderId="0" xfId="61" applyNumberFormat="1" applyFont="1" applyFill="1" applyAlignment="1">
      <alignment vertical="center"/>
      <protection/>
    </xf>
    <xf numFmtId="40" fontId="5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>
      <alignment vertical="center"/>
      <protection/>
    </xf>
    <xf numFmtId="40" fontId="7" fillId="0" borderId="0" xfId="61" applyNumberFormat="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 applyProtection="1">
      <alignment vertical="center"/>
      <protection/>
    </xf>
    <xf numFmtId="38" fontId="6" fillId="0" borderId="10" xfId="61" applyNumberFormat="1" applyFont="1" applyFill="1" applyBorder="1">
      <alignment/>
      <protection/>
    </xf>
    <xf numFmtId="195" fontId="6" fillId="0" borderId="11" xfId="61" applyNumberFormat="1" applyFont="1" applyFill="1" applyBorder="1">
      <alignment/>
      <protection/>
    </xf>
    <xf numFmtId="226" fontId="6" fillId="0" borderId="12" xfId="61" applyNumberFormat="1" applyFont="1" applyFill="1" applyBorder="1">
      <alignment/>
      <protection/>
    </xf>
    <xf numFmtId="195" fontId="6" fillId="0" borderId="12" xfId="61" applyNumberFormat="1" applyFont="1" applyFill="1" applyBorder="1">
      <alignment/>
      <protection/>
    </xf>
    <xf numFmtId="226" fontId="6" fillId="0" borderId="13" xfId="61" applyNumberFormat="1" applyFont="1" applyFill="1" applyBorder="1">
      <alignment/>
      <protection/>
    </xf>
    <xf numFmtId="38" fontId="6" fillId="0" borderId="14" xfId="61" applyNumberFormat="1" applyFont="1" applyFill="1" applyBorder="1" applyAlignment="1" applyProtection="1">
      <alignment horizontal="center" vertical="center"/>
      <protection/>
    </xf>
    <xf numFmtId="195" fontId="6" fillId="0" borderId="15" xfId="61" applyNumberFormat="1" applyFont="1" applyFill="1" applyBorder="1">
      <alignment/>
      <protection/>
    </xf>
    <xf numFmtId="195" fontId="6" fillId="0" borderId="0" xfId="61" applyNumberFormat="1" applyFont="1" applyFill="1" applyBorder="1">
      <alignment/>
      <protection/>
    </xf>
    <xf numFmtId="226" fontId="6" fillId="0" borderId="0" xfId="61" applyNumberFormat="1" applyFont="1" applyFill="1" applyBorder="1">
      <alignment/>
      <protection/>
    </xf>
    <xf numFmtId="195" fontId="6" fillId="0" borderId="0" xfId="61" applyNumberFormat="1" applyFont="1" applyFill="1" applyBorder="1" applyAlignment="1" applyProtection="1">
      <alignment horizontal="left"/>
      <protection/>
    </xf>
    <xf numFmtId="226" fontId="6" fillId="0" borderId="16" xfId="61" applyNumberFormat="1" applyFont="1" applyFill="1" applyBorder="1">
      <alignment/>
      <protection/>
    </xf>
    <xf numFmtId="38" fontId="6" fillId="0" borderId="14" xfId="61" applyNumberFormat="1" applyFont="1" applyFill="1" applyBorder="1">
      <alignment/>
      <protection/>
    </xf>
    <xf numFmtId="38" fontId="6" fillId="0" borderId="14" xfId="61" applyNumberFormat="1" applyFont="1" applyFill="1" applyBorder="1" applyAlignment="1" applyProtection="1">
      <alignment horizontal="left"/>
      <protection/>
    </xf>
    <xf numFmtId="38" fontId="6" fillId="0" borderId="15" xfId="61" applyNumberFormat="1" applyFont="1" applyFill="1" applyBorder="1">
      <alignment/>
      <protection/>
    </xf>
    <xf numFmtId="40" fontId="6" fillId="0" borderId="16" xfId="61" applyNumberFormat="1" applyFont="1" applyFill="1" applyBorder="1">
      <alignment/>
      <protection/>
    </xf>
    <xf numFmtId="38" fontId="6" fillId="0" borderId="17" xfId="61" applyNumberFormat="1" applyFont="1" applyFill="1" applyBorder="1" applyAlignment="1" applyProtection="1">
      <alignment horizontal="center"/>
      <protection/>
    </xf>
    <xf numFmtId="224" fontId="6" fillId="0" borderId="18" xfId="61" applyNumberFormat="1" applyFont="1" applyFill="1" applyBorder="1" applyAlignment="1" applyProtection="1">
      <alignment horizontal="right" vertical="center"/>
      <protection/>
    </xf>
    <xf numFmtId="224" fontId="6" fillId="0" borderId="18" xfId="61" applyNumberFormat="1" applyFont="1" applyFill="1" applyBorder="1" applyAlignment="1" applyProtection="1">
      <alignment horizontal="center" vertical="center"/>
      <protection/>
    </xf>
    <xf numFmtId="224" fontId="6" fillId="0" borderId="18" xfId="61" applyNumberFormat="1" applyFont="1" applyFill="1" applyBorder="1" applyAlignment="1" applyProtection="1">
      <alignment horizontal="right"/>
      <protection locked="0"/>
    </xf>
    <xf numFmtId="224" fontId="6" fillId="0" borderId="19" xfId="61" applyNumberFormat="1" applyFont="1" applyFill="1" applyBorder="1" applyAlignment="1" applyProtection="1">
      <alignment horizontal="center" vertical="center"/>
      <protection/>
    </xf>
    <xf numFmtId="38" fontId="6" fillId="0" borderId="20" xfId="61" applyNumberFormat="1" applyFont="1" applyFill="1" applyBorder="1" applyAlignment="1" applyProtection="1">
      <alignment horizontal="center"/>
      <protection/>
    </xf>
    <xf numFmtId="225" fontId="6" fillId="0" borderId="21" xfId="61" applyNumberFormat="1" applyFont="1" applyFill="1" applyBorder="1" applyAlignment="1" applyProtection="1">
      <alignment horizontal="right"/>
      <protection/>
    </xf>
    <xf numFmtId="225" fontId="6" fillId="0" borderId="22" xfId="61" applyNumberFormat="1" applyFont="1" applyFill="1" applyBorder="1" applyAlignment="1" applyProtection="1">
      <alignment horizontal="right"/>
      <protection/>
    </xf>
    <xf numFmtId="38" fontId="6" fillId="0" borderId="23" xfId="61" applyNumberFormat="1" applyFont="1" applyFill="1" applyBorder="1" applyAlignment="1" applyProtection="1">
      <alignment horizontal="center"/>
      <protection/>
    </xf>
    <xf numFmtId="225" fontId="6" fillId="0" borderId="24" xfId="61" applyNumberFormat="1" applyFont="1" applyFill="1" applyBorder="1" applyAlignment="1" applyProtection="1">
      <alignment horizontal="right"/>
      <protection/>
    </xf>
    <xf numFmtId="225" fontId="6" fillId="0" borderId="25" xfId="61" applyNumberFormat="1" applyFont="1" applyFill="1" applyBorder="1" applyAlignment="1" applyProtection="1">
      <alignment horizontal="right"/>
      <protection/>
    </xf>
    <xf numFmtId="38" fontId="6" fillId="0" borderId="26" xfId="61" applyNumberFormat="1" applyFont="1" applyFill="1" applyBorder="1" applyAlignment="1" applyProtection="1">
      <alignment horizontal="center"/>
      <protection/>
    </xf>
    <xf numFmtId="225" fontId="6" fillId="0" borderId="27" xfId="61" applyNumberFormat="1" applyFont="1" applyFill="1" applyBorder="1" applyAlignment="1" applyProtection="1">
      <alignment horizontal="right"/>
      <protection/>
    </xf>
    <xf numFmtId="225" fontId="6" fillId="0" borderId="28" xfId="61" applyNumberFormat="1" applyFont="1" applyFill="1" applyBorder="1" applyAlignment="1" applyProtection="1">
      <alignment horizontal="right"/>
      <protection/>
    </xf>
    <xf numFmtId="38" fontId="6" fillId="0" borderId="29" xfId="61" applyNumberFormat="1" applyFont="1" applyFill="1" applyBorder="1" applyAlignment="1" applyProtection="1">
      <alignment horizontal="center"/>
      <protection/>
    </xf>
    <xf numFmtId="38" fontId="6" fillId="0" borderId="14" xfId="61" applyNumberFormat="1" applyFont="1" applyFill="1" applyBorder="1" applyAlignment="1" applyProtection="1">
      <alignment horizontal="center"/>
      <protection/>
    </xf>
    <xf numFmtId="38" fontId="6" fillId="0" borderId="30" xfId="61" applyNumberFormat="1" applyFont="1" applyFill="1" applyBorder="1" applyAlignment="1" applyProtection="1">
      <alignment horizontal="center"/>
      <protection/>
    </xf>
    <xf numFmtId="0" fontId="6" fillId="0" borderId="12" xfId="61" applyFont="1" applyFill="1" applyBorder="1" applyAlignment="1">
      <alignment vertical="center"/>
      <protection/>
    </xf>
    <xf numFmtId="38" fontId="6" fillId="0" borderId="12" xfId="61" applyNumberFormat="1" applyFont="1" applyFill="1" applyBorder="1" applyAlignment="1">
      <alignment vertical="center"/>
      <protection/>
    </xf>
    <xf numFmtId="40" fontId="6" fillId="0" borderId="12" xfId="61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38" fontId="6" fillId="0" borderId="0" xfId="61" applyNumberFormat="1" applyFont="1" applyFill="1" applyBorder="1" applyAlignment="1">
      <alignment vertical="center"/>
      <protection/>
    </xf>
    <xf numFmtId="40" fontId="6" fillId="0" borderId="0" xfId="61" applyNumberFormat="1" applyFont="1" applyFill="1" applyBorder="1" applyAlignment="1">
      <alignment vertical="center"/>
      <protection/>
    </xf>
    <xf numFmtId="224" fontId="6" fillId="0" borderId="24" xfId="61" applyNumberFormat="1" applyFont="1" applyFill="1" applyBorder="1" applyAlignment="1" applyProtection="1">
      <alignment horizontal="right"/>
      <protection locked="0"/>
    </xf>
    <xf numFmtId="224" fontId="6" fillId="0" borderId="21" xfId="61" applyNumberFormat="1" applyFont="1" applyFill="1" applyBorder="1" applyAlignment="1" applyProtection="1">
      <alignment horizontal="right"/>
      <protection locked="0"/>
    </xf>
    <xf numFmtId="224" fontId="6" fillId="0" borderId="27" xfId="61" applyNumberFormat="1" applyFont="1" applyFill="1" applyBorder="1" applyAlignment="1" applyProtection="1">
      <alignment horizontal="right"/>
      <protection locked="0"/>
    </xf>
    <xf numFmtId="0" fontId="6" fillId="0" borderId="0" xfId="61" applyFont="1" applyFill="1" applyBorder="1" applyAlignment="1">
      <alignment vertical="center"/>
      <protection/>
    </xf>
    <xf numFmtId="195" fontId="6" fillId="0" borderId="23" xfId="61" applyNumberFormat="1" applyFont="1" applyFill="1" applyBorder="1">
      <alignment/>
      <protection/>
    </xf>
    <xf numFmtId="195" fontId="6" fillId="0" borderId="23" xfId="61" applyNumberFormat="1" applyFont="1" applyFill="1" applyBorder="1" applyAlignment="1" applyProtection="1">
      <alignment horizontal="left"/>
      <protection/>
    </xf>
    <xf numFmtId="38" fontId="6" fillId="0" borderId="23" xfId="61" applyNumberFormat="1" applyFont="1" applyFill="1" applyBorder="1">
      <alignment/>
      <protection/>
    </xf>
    <xf numFmtId="38" fontId="6" fillId="0" borderId="0" xfId="61" applyNumberFormat="1" applyFont="1" applyFill="1" applyBorder="1">
      <alignment/>
      <protection/>
    </xf>
    <xf numFmtId="224" fontId="6" fillId="0" borderId="31" xfId="61" applyNumberFormat="1" applyFont="1" applyFill="1" applyBorder="1" applyAlignment="1" applyProtection="1">
      <alignment horizontal="center" vertical="center"/>
      <protection/>
    </xf>
    <xf numFmtId="224" fontId="6" fillId="0" borderId="23" xfId="61" applyNumberFormat="1" applyFont="1" applyFill="1" applyBorder="1" applyAlignment="1" applyProtection="1">
      <alignment horizontal="right"/>
      <protection locked="0"/>
    </xf>
    <xf numFmtId="224" fontId="6" fillId="0" borderId="0" xfId="61" applyNumberFormat="1" applyFont="1" applyFill="1" applyBorder="1">
      <alignment/>
      <protection/>
    </xf>
    <xf numFmtId="224" fontId="6" fillId="0" borderId="0" xfId="61" applyNumberFormat="1" applyFont="1" applyFill="1" applyBorder="1" applyAlignment="1" applyProtection="1">
      <alignment horizontal="right"/>
      <protection locked="0"/>
    </xf>
    <xf numFmtId="224" fontId="6" fillId="0" borderId="0" xfId="61" applyNumberFormat="1" applyFont="1" applyFill="1" applyBorder="1" applyAlignment="1" applyProtection="1">
      <alignment horizontal="center" vertical="center"/>
      <protection/>
    </xf>
    <xf numFmtId="224" fontId="6" fillId="0" borderId="23" xfId="61" applyNumberFormat="1" applyFont="1" applyFill="1" applyBorder="1" applyAlignment="1" applyProtection="1">
      <alignment horizontal="right" vertical="center"/>
      <protection/>
    </xf>
    <xf numFmtId="224" fontId="6" fillId="0" borderId="0" xfId="61" applyNumberFormat="1" applyFont="1" applyFill="1" applyBorder="1" applyAlignment="1" applyProtection="1">
      <alignment horizontal="right" vertical="center"/>
      <protection/>
    </xf>
    <xf numFmtId="225" fontId="6" fillId="0" borderId="0" xfId="61" applyNumberFormat="1" applyFont="1" applyFill="1" applyBorder="1" applyAlignment="1" applyProtection="1">
      <alignment horizontal="right"/>
      <protection/>
    </xf>
    <xf numFmtId="49" fontId="5" fillId="0" borderId="0" xfId="61" applyNumberFormat="1" applyFont="1" applyFill="1" applyAlignment="1" applyProtection="1">
      <alignment vertical="center"/>
      <protection/>
    </xf>
    <xf numFmtId="225" fontId="6" fillId="0" borderId="15" xfId="61" applyNumberFormat="1" applyFont="1" applyFill="1" applyBorder="1" applyAlignment="1" applyProtection="1">
      <alignment horizontal="right"/>
      <protection/>
    </xf>
    <xf numFmtId="225" fontId="6" fillId="0" borderId="32" xfId="61" applyNumberFormat="1" applyFont="1" applyFill="1" applyBorder="1" applyAlignment="1" applyProtection="1">
      <alignment horizontal="right"/>
      <protection/>
    </xf>
    <xf numFmtId="225" fontId="6" fillId="0" borderId="33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 locked="0"/>
    </xf>
    <xf numFmtId="0" fontId="6" fillId="0" borderId="23" xfId="61" applyNumberFormat="1" applyFont="1" applyFill="1" applyBorder="1" applyAlignment="1" applyProtection="1">
      <alignment horizontal="right"/>
      <protection locked="0"/>
    </xf>
    <xf numFmtId="224" fontId="6" fillId="0" borderId="23" xfId="61" applyNumberFormat="1" applyFont="1" applyFill="1" applyBorder="1" applyAlignment="1" applyProtection="1">
      <alignment horizontal="right"/>
      <protection/>
    </xf>
    <xf numFmtId="224" fontId="6" fillId="0" borderId="19" xfId="61" applyNumberFormat="1" applyFont="1" applyFill="1" applyBorder="1" applyAlignment="1">
      <alignment horizontal="center"/>
      <protection/>
    </xf>
    <xf numFmtId="38" fontId="6" fillId="0" borderId="33" xfId="61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40" fontId="6" fillId="0" borderId="34" xfId="61" applyNumberFormat="1" applyFont="1" applyFill="1" applyBorder="1">
      <alignment/>
      <protection/>
    </xf>
    <xf numFmtId="49" fontId="5" fillId="0" borderId="0" xfId="62" applyNumberFormat="1" applyFont="1" applyFill="1" applyAlignment="1">
      <alignment vertical="center"/>
      <protection/>
    </xf>
    <xf numFmtId="0" fontId="6" fillId="0" borderId="23" xfId="61" applyNumberFormat="1" applyFont="1" applyFill="1" applyBorder="1" applyAlignment="1" applyProtection="1">
      <alignment horizontal="right"/>
      <protection/>
    </xf>
    <xf numFmtId="38" fontId="6" fillId="0" borderId="35" xfId="61" applyNumberFormat="1" applyFont="1" applyFill="1" applyBorder="1" applyAlignment="1" applyProtection="1">
      <alignment horizontal="center"/>
      <protection/>
    </xf>
    <xf numFmtId="225" fontId="6" fillId="0" borderId="36" xfId="61" applyNumberFormat="1" applyFont="1" applyFill="1" applyBorder="1" applyAlignment="1" applyProtection="1">
      <alignment horizontal="right"/>
      <protection/>
    </xf>
    <xf numFmtId="224" fontId="6" fillId="0" borderId="37" xfId="61" applyNumberFormat="1" applyFont="1" applyFill="1" applyBorder="1" applyAlignment="1" applyProtection="1">
      <alignment horizontal="right"/>
      <protection locked="0"/>
    </xf>
    <xf numFmtId="225" fontId="6" fillId="0" borderId="37" xfId="61" applyNumberFormat="1" applyFont="1" applyFill="1" applyBorder="1" applyAlignment="1" applyProtection="1">
      <alignment horizontal="right"/>
      <protection/>
    </xf>
    <xf numFmtId="38" fontId="6" fillId="0" borderId="0" xfId="49" applyFont="1" applyFill="1" applyAlignment="1">
      <alignment/>
    </xf>
    <xf numFmtId="38" fontId="7" fillId="0" borderId="0" xfId="49" applyFont="1" applyFill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38" fontId="6" fillId="0" borderId="0" xfId="49" applyFont="1" applyFill="1" applyBorder="1" applyAlignment="1">
      <alignment horizontal="center"/>
    </xf>
    <xf numFmtId="38" fontId="6" fillId="0" borderId="0" xfId="49" applyFont="1" applyFill="1" applyBorder="1" applyAlignment="1" applyProtection="1">
      <alignment horizontal="left"/>
      <protection/>
    </xf>
    <xf numFmtId="38" fontId="6" fillId="0" borderId="0" xfId="49" applyFont="1" applyFill="1" applyBorder="1" applyAlignment="1" applyProtection="1">
      <alignment horizontal="center" vertical="center"/>
      <protection/>
    </xf>
    <xf numFmtId="38" fontId="6" fillId="0" borderId="0" xfId="49" applyFont="1" applyFill="1" applyBorder="1" applyAlignment="1" applyProtection="1">
      <alignment horizontal="right"/>
      <protection locked="0"/>
    </xf>
    <xf numFmtId="38" fontId="6" fillId="0" borderId="0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/>
      <protection/>
    </xf>
    <xf numFmtId="38" fontId="6" fillId="0" borderId="0" xfId="49" applyFont="1" applyFill="1" applyBorder="1" applyAlignment="1">
      <alignment vertical="center"/>
    </xf>
    <xf numFmtId="38" fontId="6" fillId="0" borderId="12" xfId="49" applyFont="1" applyFill="1" applyBorder="1" applyAlignment="1">
      <alignment/>
    </xf>
    <xf numFmtId="38" fontId="6" fillId="0" borderId="18" xfId="49" applyFont="1" applyFill="1" applyBorder="1" applyAlignment="1" applyProtection="1">
      <alignment horizontal="center" vertical="center"/>
      <protection/>
    </xf>
    <xf numFmtId="38" fontId="6" fillId="0" borderId="18" xfId="49" applyFont="1" applyFill="1" applyBorder="1" applyAlignment="1" applyProtection="1">
      <alignment horizontal="right"/>
      <protection locked="0"/>
    </xf>
    <xf numFmtId="38" fontId="6" fillId="0" borderId="18" xfId="49" applyFont="1" applyFill="1" applyBorder="1" applyAlignment="1" applyProtection="1">
      <alignment horizontal="right" vertical="center"/>
      <protection/>
    </xf>
    <xf numFmtId="38" fontId="6" fillId="0" borderId="24" xfId="49" applyFont="1" applyFill="1" applyBorder="1" applyAlignment="1" applyProtection="1">
      <alignment horizontal="right"/>
      <protection/>
    </xf>
    <xf numFmtId="38" fontId="6" fillId="0" borderId="24" xfId="49" applyFont="1" applyFill="1" applyBorder="1" applyAlignment="1" applyProtection="1">
      <alignment horizontal="right"/>
      <protection locked="0"/>
    </xf>
    <xf numFmtId="38" fontId="6" fillId="0" borderId="21" xfId="49" applyFont="1" applyFill="1" applyBorder="1" applyAlignment="1" applyProtection="1">
      <alignment horizontal="right"/>
      <protection/>
    </xf>
    <xf numFmtId="38" fontId="6" fillId="0" borderId="21" xfId="49" applyFont="1" applyFill="1" applyBorder="1" applyAlignment="1" applyProtection="1">
      <alignment horizontal="right"/>
      <protection locked="0"/>
    </xf>
    <xf numFmtId="38" fontId="6" fillId="0" borderId="27" xfId="49" applyFont="1" applyFill="1" applyBorder="1" applyAlignment="1" applyProtection="1">
      <alignment horizontal="right"/>
      <protection/>
    </xf>
    <xf numFmtId="38" fontId="6" fillId="0" borderId="27" xfId="49" applyFont="1" applyFill="1" applyBorder="1" applyAlignment="1" applyProtection="1">
      <alignment horizontal="right"/>
      <protection locked="0"/>
    </xf>
    <xf numFmtId="38" fontId="6" fillId="0" borderId="37" xfId="49" applyFont="1" applyFill="1" applyBorder="1" applyAlignment="1" applyProtection="1">
      <alignment horizontal="right"/>
      <protection/>
    </xf>
    <xf numFmtId="38" fontId="6" fillId="0" borderId="12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38" fontId="6" fillId="0" borderId="37" xfId="49" applyFont="1" applyFill="1" applyBorder="1" applyAlignment="1" applyProtection="1">
      <alignment horizontal="right"/>
      <protection locked="0"/>
    </xf>
    <xf numFmtId="226" fontId="6" fillId="0" borderId="32" xfId="61" applyNumberFormat="1" applyFont="1" applyFill="1" applyBorder="1" applyAlignment="1" applyProtection="1">
      <alignment horizontal="center"/>
      <protection/>
    </xf>
    <xf numFmtId="226" fontId="6" fillId="0" borderId="38" xfId="61" applyNumberFormat="1" applyFont="1" applyFill="1" applyBorder="1" applyAlignment="1" applyProtection="1">
      <alignment horizontal="center"/>
      <protection/>
    </xf>
    <xf numFmtId="226" fontId="6" fillId="0" borderId="39" xfId="61" applyNumberFormat="1" applyFont="1" applyFill="1" applyBorder="1" applyAlignment="1" applyProtection="1">
      <alignment horizontal="center"/>
      <protection/>
    </xf>
    <xf numFmtId="195" fontId="6" fillId="0" borderId="32" xfId="61" applyNumberFormat="1" applyFont="1" applyFill="1" applyBorder="1" applyAlignment="1">
      <alignment horizontal="center"/>
      <protection/>
    </xf>
    <xf numFmtId="195" fontId="6" fillId="0" borderId="39" xfId="61" applyNumberFormat="1" applyFont="1" applyFill="1" applyBorder="1" applyAlignment="1">
      <alignment horizontal="center"/>
      <protection/>
    </xf>
    <xf numFmtId="195" fontId="6" fillId="0" borderId="32" xfId="61" applyNumberFormat="1" applyFont="1" applyFill="1" applyBorder="1" applyAlignment="1" applyProtection="1">
      <alignment horizontal="center"/>
      <protection/>
    </xf>
    <xf numFmtId="195" fontId="6" fillId="0" borderId="40" xfId="61" applyNumberFormat="1" applyFont="1" applyFill="1" applyBorder="1" applyAlignment="1" applyProtection="1">
      <alignment horizontal="center"/>
      <protection/>
    </xf>
    <xf numFmtId="38" fontId="6" fillId="0" borderId="31" xfId="49" applyFont="1" applyFill="1" applyBorder="1" applyAlignment="1" applyProtection="1">
      <alignment horizontal="center"/>
      <protection/>
    </xf>
    <xf numFmtId="38" fontId="6" fillId="0" borderId="41" xfId="49" applyFont="1" applyFill="1" applyBorder="1" applyAlignment="1" applyProtection="1">
      <alignment horizontal="center"/>
      <protection/>
    </xf>
    <xf numFmtId="226" fontId="6" fillId="0" borderId="15" xfId="61" applyNumberFormat="1" applyFont="1" applyFill="1" applyBorder="1" applyAlignment="1" applyProtection="1">
      <alignment horizontal="center"/>
      <protection/>
    </xf>
    <xf numFmtId="226" fontId="6" fillId="0" borderId="0" xfId="61" applyNumberFormat="1" applyFont="1" applyFill="1" applyBorder="1" applyAlignment="1" applyProtection="1">
      <alignment horizontal="center"/>
      <protection/>
    </xf>
    <xf numFmtId="226" fontId="6" fillId="0" borderId="16" xfId="61" applyNumberFormat="1" applyFont="1" applyFill="1" applyBorder="1" applyAlignment="1" applyProtection="1">
      <alignment horizontal="center"/>
      <protection/>
    </xf>
    <xf numFmtId="195" fontId="6" fillId="0" borderId="40" xfId="61" applyNumberFormat="1" applyFont="1" applyFill="1" applyBorder="1" applyAlignment="1">
      <alignment horizontal="center"/>
      <protection/>
    </xf>
    <xf numFmtId="38" fontId="6" fillId="0" borderId="31" xfId="61" applyNumberFormat="1" applyFont="1" applyFill="1" applyBorder="1" applyAlignment="1" applyProtection="1">
      <alignment horizontal="center"/>
      <protection/>
    </xf>
    <xf numFmtId="38" fontId="6" fillId="0" borderId="41" xfId="61" applyNumberFormat="1" applyFont="1" applyFill="1" applyBorder="1" applyAlignment="1" applyProtection="1">
      <alignment horizontal="center"/>
      <protection/>
    </xf>
    <xf numFmtId="195" fontId="6" fillId="0" borderId="15" xfId="61" applyNumberFormat="1" applyFont="1" applyFill="1" applyBorder="1" applyAlignment="1">
      <alignment horizontal="center"/>
      <protection/>
    </xf>
    <xf numFmtId="195" fontId="6" fillId="0" borderId="0" xfId="61" applyNumberFormat="1" applyFont="1" applyFill="1" applyBorder="1" applyAlignment="1">
      <alignment horizontal="center"/>
      <protection/>
    </xf>
    <xf numFmtId="195" fontId="6" fillId="0" borderId="42" xfId="61" applyNumberFormat="1" applyFont="1" applyFill="1" applyBorder="1" applyAlignment="1">
      <alignment horizontal="center"/>
      <protection/>
    </xf>
    <xf numFmtId="195" fontId="6" fillId="0" borderId="16" xfId="61" applyNumberFormat="1" applyFont="1" applyFill="1" applyBorder="1" applyAlignment="1">
      <alignment horizontal="center"/>
      <protection/>
    </xf>
    <xf numFmtId="226" fontId="6" fillId="0" borderId="42" xfId="61" applyNumberFormat="1" applyFont="1" applyFill="1" applyBorder="1" applyAlignment="1" applyProtection="1">
      <alignment horizontal="center"/>
      <protection/>
    </xf>
    <xf numFmtId="226" fontId="6" fillId="0" borderId="15" xfId="61" applyNumberFormat="1" applyFont="1" applyFill="1" applyBorder="1" applyAlignment="1">
      <alignment horizontal="center"/>
      <protection/>
    </xf>
    <xf numFmtId="226" fontId="6" fillId="0" borderId="0" xfId="61" applyNumberFormat="1" applyFont="1" applyFill="1" applyBorder="1" applyAlignment="1">
      <alignment horizontal="center"/>
      <protection/>
    </xf>
    <xf numFmtId="226" fontId="6" fillId="0" borderId="16" xfId="61" applyNumberFormat="1" applyFon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1" xfId="61"/>
    <cellStyle name="標準_H17-0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2621875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1820525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4"/>
  <sheetViews>
    <sheetView tabSelected="1" view="pageBreakPreview" zoomScale="90" zoomScaleSheetLayoutView="90" zoomScalePageLayoutView="0" workbookViewId="0" topLeftCell="A1">
      <selection activeCell="K8" sqref="K8"/>
    </sheetView>
  </sheetViews>
  <sheetFormatPr defaultColWidth="7.00390625" defaultRowHeight="12.75" customHeight="1"/>
  <cols>
    <col min="1" max="1" width="14.625" style="5" customWidth="1"/>
    <col min="2" max="2" width="9.625" style="2" customWidth="1"/>
    <col min="3" max="3" width="9.625" style="3" customWidth="1"/>
    <col min="4" max="4" width="9.625" style="2" customWidth="1"/>
    <col min="5" max="5" width="9.625" style="3" customWidth="1"/>
    <col min="6" max="6" width="9.625" style="2" customWidth="1"/>
    <col min="7" max="7" width="9.625" style="3" customWidth="1"/>
    <col min="8" max="8" width="8.875" style="2" customWidth="1"/>
    <col min="9" max="11" width="8.875" style="86" customWidth="1"/>
    <col min="12" max="13" width="8.875" style="5" customWidth="1"/>
    <col min="14" max="15" width="7.00390625" style="5" customWidth="1"/>
    <col min="16" max="16" width="10.875" style="5" bestFit="1" customWidth="1"/>
    <col min="17" max="17" width="8.875" style="5" customWidth="1"/>
    <col min="18" max="18" width="7.00390625" style="5" customWidth="1"/>
    <col min="19" max="19" width="8.50390625" style="5" customWidth="1"/>
    <col min="20" max="20" width="8.125" style="5" customWidth="1"/>
    <col min="21" max="16384" width="7.00390625" style="5" customWidth="1"/>
  </cols>
  <sheetData>
    <row r="1" spans="14:30" ht="12.75" customHeight="1"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4:30" ht="13.5" customHeight="1"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4:30" ht="13.5" customHeight="1"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ht="13.5" customHeight="1">
      <c r="A4" s="1" t="s">
        <v>66</v>
      </c>
      <c r="E4" s="4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13.5" customHeight="1">
      <c r="A5" s="6"/>
      <c r="B5" s="9" t="s">
        <v>0</v>
      </c>
      <c r="C5" s="8"/>
      <c r="D5" s="7"/>
      <c r="F5" s="7"/>
      <c r="G5" s="8"/>
      <c r="H5" s="7"/>
      <c r="I5" s="87"/>
      <c r="J5" s="87"/>
      <c r="K5" s="87"/>
      <c r="L5" s="6"/>
      <c r="M5" s="6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30" ht="13.5" customHeight="1">
      <c r="A6" s="10"/>
      <c r="B6" s="11"/>
      <c r="C6" s="12"/>
      <c r="D6" s="11"/>
      <c r="E6" s="12"/>
      <c r="F6" s="13" t="s">
        <v>1</v>
      </c>
      <c r="G6" s="12"/>
      <c r="H6" s="11"/>
      <c r="I6" s="88"/>
      <c r="L6" s="6"/>
      <c r="M6" s="6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0" ht="13.5" customHeight="1">
      <c r="A7" s="14"/>
      <c r="B7" s="15"/>
      <c r="C7" s="16"/>
      <c r="D7" s="17"/>
      <c r="E7" s="16"/>
      <c r="F7" s="17"/>
      <c r="G7" s="16"/>
      <c r="H7" s="56"/>
      <c r="I7" s="89"/>
      <c r="J7" s="89"/>
      <c r="K7" s="89"/>
      <c r="L7" s="21"/>
      <c r="M7" s="22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ht="13.5" customHeight="1">
      <c r="A8" s="19" t="s">
        <v>2</v>
      </c>
      <c r="B8" s="120" t="s">
        <v>53</v>
      </c>
      <c r="C8" s="121"/>
      <c r="D8" s="121"/>
      <c r="E8" s="121"/>
      <c r="F8" s="121"/>
      <c r="G8" s="122"/>
      <c r="H8" s="57"/>
      <c r="I8" s="90"/>
      <c r="J8" s="90"/>
      <c r="K8" s="89"/>
      <c r="L8" s="23"/>
      <c r="M8" s="22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ht="13.5" customHeight="1">
      <c r="A9" s="25"/>
      <c r="B9" s="20"/>
      <c r="C9" s="22"/>
      <c r="D9" s="21"/>
      <c r="E9" s="22"/>
      <c r="F9" s="21"/>
      <c r="G9" s="22"/>
      <c r="H9" s="56"/>
      <c r="I9" s="89"/>
      <c r="J9" s="89"/>
      <c r="K9" s="89"/>
      <c r="L9" s="21"/>
      <c r="M9" s="22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0" ht="13.5" customHeight="1">
      <c r="A10" s="26" t="s">
        <v>3</v>
      </c>
      <c r="B10" s="111" t="s">
        <v>55</v>
      </c>
      <c r="C10" s="112"/>
      <c r="D10" s="112"/>
      <c r="E10" s="113"/>
      <c r="F10" s="114" t="s">
        <v>54</v>
      </c>
      <c r="G10" s="123"/>
      <c r="H10" s="56"/>
      <c r="I10" s="91"/>
      <c r="J10" s="89"/>
      <c r="K10" s="89"/>
      <c r="L10" s="23"/>
      <c r="M10" s="22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</row>
    <row r="11" spans="1:30" ht="13.5" customHeight="1">
      <c r="A11" s="26" t="s">
        <v>4</v>
      </c>
      <c r="B11" s="27"/>
      <c r="C11" s="4"/>
      <c r="D11" s="124" t="s">
        <v>56</v>
      </c>
      <c r="E11" s="125"/>
      <c r="F11" s="77"/>
      <c r="G11" s="79"/>
      <c r="H11" s="58"/>
      <c r="I11" s="89"/>
      <c r="J11" s="91"/>
      <c r="K11" s="89"/>
      <c r="L11" s="59"/>
      <c r="M11" s="4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ht="13.5" customHeight="1">
      <c r="A12" s="29" t="s">
        <v>67</v>
      </c>
      <c r="B12" s="30">
        <v>190083</v>
      </c>
      <c r="C12" s="31"/>
      <c r="D12" s="30">
        <v>17823</v>
      </c>
      <c r="E12" s="31"/>
      <c r="F12" s="30">
        <v>4181</v>
      </c>
      <c r="G12" s="60"/>
      <c r="H12" s="61"/>
      <c r="I12" s="92"/>
      <c r="J12" s="93"/>
      <c r="K12" s="92"/>
      <c r="L12" s="63"/>
      <c r="M12" s="62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ht="13.5" customHeight="1">
      <c r="A13" s="29" t="s">
        <v>68</v>
      </c>
      <c r="B13" s="30">
        <v>200141</v>
      </c>
      <c r="C13" s="31"/>
      <c r="D13" s="30">
        <v>16980</v>
      </c>
      <c r="E13" s="31"/>
      <c r="F13" s="30">
        <v>5146</v>
      </c>
      <c r="G13" s="60"/>
      <c r="H13" s="65"/>
      <c r="I13" s="92"/>
      <c r="J13" s="94"/>
      <c r="K13" s="92"/>
      <c r="L13" s="66"/>
      <c r="M13" s="64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spans="1:30" ht="13.5" customHeight="1">
      <c r="A14" s="29" t="s">
        <v>69</v>
      </c>
      <c r="B14" s="30">
        <f>SUM(B15:B61)</f>
        <v>209550</v>
      </c>
      <c r="C14" s="31" t="str">
        <f>"100%"</f>
        <v>100%</v>
      </c>
      <c r="D14" s="30">
        <f>SUM(D15:D61)</f>
        <v>17272</v>
      </c>
      <c r="E14" s="31" t="str">
        <f>"100%"</f>
        <v>100%</v>
      </c>
      <c r="F14" s="30">
        <f>SUM(F15:F61)</f>
        <v>6328</v>
      </c>
      <c r="G14" s="60" t="str">
        <f>"100%"</f>
        <v>100%</v>
      </c>
      <c r="H14" s="65"/>
      <c r="I14" s="92"/>
      <c r="J14" s="94"/>
      <c r="K14" s="92"/>
      <c r="L14" s="66"/>
      <c r="M14" s="64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0" ht="13.5" customHeight="1">
      <c r="A15" s="34" t="s">
        <v>5</v>
      </c>
      <c r="B15" s="52">
        <v>11811</v>
      </c>
      <c r="C15" s="38">
        <f aca="true" t="shared" si="0" ref="C15:C61">IF(B$14=0,0,B15/B$14*100)</f>
        <v>5.636363636363637</v>
      </c>
      <c r="D15" s="52">
        <v>932</v>
      </c>
      <c r="E15" s="38">
        <f aca="true" t="shared" si="1" ref="E15:E61">IF(D$14=0,0,D15/D$14*100)</f>
        <v>5.39601667438629</v>
      </c>
      <c r="F15" s="52">
        <v>783</v>
      </c>
      <c r="G15" s="69">
        <f aca="true" t="shared" si="2" ref="G15:G61">IF(F$14=0,0,F15/F$14*100)</f>
        <v>12.373577749683944</v>
      </c>
      <c r="H15" s="75"/>
      <c r="I15" s="95"/>
      <c r="J15" s="95"/>
      <c r="K15" s="95"/>
      <c r="L15" s="72"/>
      <c r="M15" s="67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0" ht="13.5" customHeight="1">
      <c r="A16" s="37" t="s">
        <v>6</v>
      </c>
      <c r="B16" s="52">
        <v>1634</v>
      </c>
      <c r="C16" s="38">
        <f t="shared" si="0"/>
        <v>0.7797661655929372</v>
      </c>
      <c r="D16" s="52">
        <v>151</v>
      </c>
      <c r="E16" s="38">
        <f t="shared" si="1"/>
        <v>0.8742473367299676</v>
      </c>
      <c r="F16" s="52">
        <v>66</v>
      </c>
      <c r="G16" s="69">
        <f t="shared" si="2"/>
        <v>1.0429835651074588</v>
      </c>
      <c r="H16" s="75"/>
      <c r="I16" s="95"/>
      <c r="J16" s="93"/>
      <c r="K16" s="95"/>
      <c r="L16" s="73"/>
      <c r="M16" s="67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 spans="1:30" ht="13.5" customHeight="1">
      <c r="A17" s="37" t="s">
        <v>7</v>
      </c>
      <c r="B17" s="52">
        <v>3146</v>
      </c>
      <c r="C17" s="38">
        <f t="shared" si="0"/>
        <v>1.5013123359580054</v>
      </c>
      <c r="D17" s="52">
        <v>281</v>
      </c>
      <c r="E17" s="38">
        <f t="shared" si="1"/>
        <v>1.6269106067623902</v>
      </c>
      <c r="F17" s="52">
        <v>27</v>
      </c>
      <c r="G17" s="69">
        <f t="shared" si="2"/>
        <v>0.4266750948166877</v>
      </c>
      <c r="H17" s="75"/>
      <c r="I17" s="95"/>
      <c r="J17" s="93"/>
      <c r="K17" s="95"/>
      <c r="L17" s="73"/>
      <c r="M17" s="67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0" ht="13.5" customHeight="1">
      <c r="A18" s="37" t="s">
        <v>8</v>
      </c>
      <c r="B18" s="52">
        <v>3359</v>
      </c>
      <c r="C18" s="38">
        <f t="shared" si="0"/>
        <v>1.602958721068957</v>
      </c>
      <c r="D18" s="52">
        <v>450</v>
      </c>
      <c r="E18" s="38">
        <f t="shared" si="1"/>
        <v>2.605372857804539</v>
      </c>
      <c r="F18" s="52">
        <v>89</v>
      </c>
      <c r="G18" s="69">
        <f t="shared" si="2"/>
        <v>1.4064475347661187</v>
      </c>
      <c r="H18" s="75"/>
      <c r="I18" s="95"/>
      <c r="J18" s="95"/>
      <c r="K18" s="95"/>
      <c r="L18" s="72"/>
      <c r="M18" s="67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0" ht="13.5" customHeight="1">
      <c r="A19" s="40" t="s">
        <v>9</v>
      </c>
      <c r="B19" s="52">
        <v>1988</v>
      </c>
      <c r="C19" s="38">
        <f t="shared" si="0"/>
        <v>0.9486995943688857</v>
      </c>
      <c r="D19" s="52">
        <v>184</v>
      </c>
      <c r="E19" s="38">
        <f t="shared" si="1"/>
        <v>1.0653080129689672</v>
      </c>
      <c r="F19" s="52">
        <v>35</v>
      </c>
      <c r="G19" s="69">
        <f t="shared" si="2"/>
        <v>0.5530973451327433</v>
      </c>
      <c r="H19" s="75"/>
      <c r="I19" s="95"/>
      <c r="J19" s="93"/>
      <c r="K19" s="95"/>
      <c r="L19" s="73"/>
      <c r="M19" s="67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ht="13.5" customHeight="1">
      <c r="A20" s="43" t="s">
        <v>10</v>
      </c>
      <c r="B20" s="53">
        <v>2642</v>
      </c>
      <c r="C20" s="35">
        <f t="shared" si="0"/>
        <v>1.2607969458363157</v>
      </c>
      <c r="D20" s="53">
        <v>295</v>
      </c>
      <c r="E20" s="35">
        <f t="shared" si="1"/>
        <v>1.7079666512274203</v>
      </c>
      <c r="F20" s="53">
        <v>56</v>
      </c>
      <c r="G20" s="70">
        <f t="shared" si="2"/>
        <v>0.8849557522123894</v>
      </c>
      <c r="H20" s="75"/>
      <c r="I20" s="95"/>
      <c r="J20" s="95"/>
      <c r="K20" s="95"/>
      <c r="L20" s="72"/>
      <c r="M20" s="67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spans="1:30" ht="13.5" customHeight="1">
      <c r="A21" s="44" t="s">
        <v>11</v>
      </c>
      <c r="B21" s="52">
        <v>5163</v>
      </c>
      <c r="C21" s="38">
        <f t="shared" si="0"/>
        <v>2.4638511095204008</v>
      </c>
      <c r="D21" s="52">
        <v>462</v>
      </c>
      <c r="E21" s="38">
        <f t="shared" si="1"/>
        <v>2.6748494673459935</v>
      </c>
      <c r="F21" s="52">
        <v>85</v>
      </c>
      <c r="G21" s="69">
        <f t="shared" si="2"/>
        <v>1.343236409608091</v>
      </c>
      <c r="H21" s="75"/>
      <c r="I21" s="95"/>
      <c r="J21" s="93"/>
      <c r="K21" s="95"/>
      <c r="L21" s="73"/>
      <c r="M21" s="67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</row>
    <row r="22" spans="1:30" ht="13.5" customHeight="1">
      <c r="A22" s="44" t="s">
        <v>12</v>
      </c>
      <c r="B22" s="52">
        <v>4406</v>
      </c>
      <c r="C22" s="38">
        <f t="shared" si="0"/>
        <v>2.1026008112622288</v>
      </c>
      <c r="D22" s="52">
        <v>370</v>
      </c>
      <c r="E22" s="38">
        <f t="shared" si="1"/>
        <v>2.14219546086151</v>
      </c>
      <c r="F22" s="52">
        <v>73</v>
      </c>
      <c r="G22" s="69">
        <f t="shared" si="2"/>
        <v>1.1536030341340076</v>
      </c>
      <c r="H22" s="75"/>
      <c r="I22" s="95"/>
      <c r="J22" s="95"/>
      <c r="K22" s="95"/>
      <c r="L22" s="72"/>
      <c r="M22" s="67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1:30" ht="13.5" customHeight="1">
      <c r="A23" s="44" t="s">
        <v>13</v>
      </c>
      <c r="B23" s="52">
        <v>3886</v>
      </c>
      <c r="C23" s="38">
        <f t="shared" si="0"/>
        <v>1.854450011930327</v>
      </c>
      <c r="D23" s="52">
        <v>327</v>
      </c>
      <c r="E23" s="38">
        <f t="shared" si="1"/>
        <v>1.893237610004632</v>
      </c>
      <c r="F23" s="52">
        <v>47</v>
      </c>
      <c r="G23" s="69">
        <f t="shared" si="2"/>
        <v>0.7427307206068268</v>
      </c>
      <c r="H23" s="75"/>
      <c r="I23" s="95"/>
      <c r="J23" s="93"/>
      <c r="K23" s="95"/>
      <c r="L23" s="73"/>
      <c r="M23" s="67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spans="1:30" ht="13.5" customHeight="1">
      <c r="A24" s="45" t="s">
        <v>14</v>
      </c>
      <c r="B24" s="54">
        <v>4295</v>
      </c>
      <c r="C24" s="41">
        <f t="shared" si="0"/>
        <v>2.04963015986638</v>
      </c>
      <c r="D24" s="54">
        <v>309</v>
      </c>
      <c r="E24" s="41">
        <f t="shared" si="1"/>
        <v>1.7890226956924504</v>
      </c>
      <c r="F24" s="54">
        <v>78</v>
      </c>
      <c r="G24" s="71">
        <f t="shared" si="2"/>
        <v>1.2326169405815424</v>
      </c>
      <c r="H24" s="75"/>
      <c r="I24" s="95"/>
      <c r="J24" s="95"/>
      <c r="K24" s="95"/>
      <c r="L24" s="72"/>
      <c r="M24" s="67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spans="1:30" ht="13.5" customHeight="1">
      <c r="A25" s="43" t="s">
        <v>15</v>
      </c>
      <c r="B25" s="52">
        <v>5074</v>
      </c>
      <c r="C25" s="38">
        <f t="shared" si="0"/>
        <v>2.4213791457885945</v>
      </c>
      <c r="D25" s="52">
        <v>372</v>
      </c>
      <c r="E25" s="38">
        <f t="shared" si="1"/>
        <v>2.1537748957850855</v>
      </c>
      <c r="F25" s="52">
        <v>148</v>
      </c>
      <c r="G25" s="69">
        <f t="shared" si="2"/>
        <v>2.338811630847029</v>
      </c>
      <c r="H25" s="75"/>
      <c r="I25" s="95"/>
      <c r="J25" s="93"/>
      <c r="K25" s="95"/>
      <c r="L25" s="73"/>
      <c r="M25" s="67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ht="13.5" customHeight="1">
      <c r="A26" s="44" t="s">
        <v>16</v>
      </c>
      <c r="B26" s="52">
        <v>6475</v>
      </c>
      <c r="C26" s="38">
        <f t="shared" si="0"/>
        <v>3.089954664757814</v>
      </c>
      <c r="D26" s="52">
        <v>476</v>
      </c>
      <c r="E26" s="38">
        <f t="shared" si="1"/>
        <v>2.7559055118110236</v>
      </c>
      <c r="F26" s="52">
        <v>176</v>
      </c>
      <c r="G26" s="69">
        <f t="shared" si="2"/>
        <v>2.781289506953224</v>
      </c>
      <c r="H26" s="75"/>
      <c r="I26" s="95"/>
      <c r="J26" s="93"/>
      <c r="K26" s="95"/>
      <c r="L26" s="73"/>
      <c r="M26" s="67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ht="13.5" customHeight="1">
      <c r="A27" s="44" t="s">
        <v>17</v>
      </c>
      <c r="B27" s="52">
        <v>6121</v>
      </c>
      <c r="C27" s="38">
        <f t="shared" si="0"/>
        <v>2.921021235981866</v>
      </c>
      <c r="D27" s="52">
        <v>675</v>
      </c>
      <c r="E27" s="38">
        <f t="shared" si="1"/>
        <v>3.9080592867068087</v>
      </c>
      <c r="F27" s="52">
        <v>462</v>
      </c>
      <c r="G27" s="69">
        <f t="shared" si="2"/>
        <v>7.300884955752212</v>
      </c>
      <c r="H27" s="75"/>
      <c r="I27" s="95"/>
      <c r="J27" s="93"/>
      <c r="K27" s="95"/>
      <c r="L27" s="73"/>
      <c r="M27" s="67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</row>
    <row r="28" spans="1:30" ht="13.5" customHeight="1">
      <c r="A28" s="44" t="s">
        <v>18</v>
      </c>
      <c r="B28" s="52">
        <v>5420</v>
      </c>
      <c r="C28" s="38">
        <f t="shared" si="0"/>
        <v>2.5864948699594366</v>
      </c>
      <c r="D28" s="52">
        <v>620</v>
      </c>
      <c r="E28" s="38">
        <f t="shared" si="1"/>
        <v>3.589624826308476</v>
      </c>
      <c r="F28" s="52">
        <v>249</v>
      </c>
      <c r="G28" s="69">
        <f t="shared" si="2"/>
        <v>3.9348925410872315</v>
      </c>
      <c r="H28" s="75"/>
      <c r="I28" s="95"/>
      <c r="J28" s="93"/>
      <c r="K28" s="95"/>
      <c r="L28" s="73"/>
      <c r="M28" s="67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</row>
    <row r="29" spans="1:30" ht="13.5" customHeight="1">
      <c r="A29" s="44" t="s">
        <v>19</v>
      </c>
      <c r="B29" s="52">
        <v>4195</v>
      </c>
      <c r="C29" s="38">
        <f t="shared" si="0"/>
        <v>2.001908852302553</v>
      </c>
      <c r="D29" s="52">
        <v>387</v>
      </c>
      <c r="E29" s="38">
        <f t="shared" si="1"/>
        <v>2.240620657711904</v>
      </c>
      <c r="F29" s="52">
        <v>127</v>
      </c>
      <c r="G29" s="69">
        <f t="shared" si="2"/>
        <v>2.006953223767383</v>
      </c>
      <c r="H29" s="75"/>
      <c r="I29" s="95"/>
      <c r="J29" s="93"/>
      <c r="K29" s="95"/>
      <c r="L29" s="73"/>
      <c r="M29" s="67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</row>
    <row r="30" spans="1:30" ht="13.5" customHeight="1">
      <c r="A30" s="43" t="s">
        <v>20</v>
      </c>
      <c r="B30" s="53">
        <v>1859</v>
      </c>
      <c r="C30" s="35">
        <f t="shared" si="0"/>
        <v>0.8871391076115485</v>
      </c>
      <c r="D30" s="53">
        <v>178</v>
      </c>
      <c r="E30" s="35">
        <f t="shared" si="1"/>
        <v>1.03056970819824</v>
      </c>
      <c r="F30" s="53">
        <v>0</v>
      </c>
      <c r="G30" s="70">
        <f t="shared" si="2"/>
        <v>0</v>
      </c>
      <c r="H30" s="75"/>
      <c r="I30" s="95"/>
      <c r="J30" s="93"/>
      <c r="K30" s="95"/>
      <c r="L30" s="73"/>
      <c r="M30" s="67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spans="1:30" ht="13.5" customHeight="1">
      <c r="A31" s="44" t="s">
        <v>21</v>
      </c>
      <c r="B31" s="52">
        <v>2703</v>
      </c>
      <c r="C31" s="38">
        <f t="shared" si="0"/>
        <v>1.2899069434502506</v>
      </c>
      <c r="D31" s="52">
        <v>300</v>
      </c>
      <c r="E31" s="38">
        <f t="shared" si="1"/>
        <v>1.7369152385363593</v>
      </c>
      <c r="F31" s="52">
        <v>94</v>
      </c>
      <c r="G31" s="69">
        <f t="shared" si="2"/>
        <v>1.4854614412136535</v>
      </c>
      <c r="H31" s="75"/>
      <c r="I31" s="95"/>
      <c r="J31" s="93"/>
      <c r="K31" s="95"/>
      <c r="L31" s="73"/>
      <c r="M31" s="67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spans="1:30" ht="13.5" customHeight="1">
      <c r="A32" s="44" t="s">
        <v>22</v>
      </c>
      <c r="B32" s="52">
        <v>2144</v>
      </c>
      <c r="C32" s="38">
        <f t="shared" si="0"/>
        <v>1.0231448341684561</v>
      </c>
      <c r="D32" s="52">
        <v>171</v>
      </c>
      <c r="E32" s="38">
        <f t="shared" si="1"/>
        <v>0.9900416859657248</v>
      </c>
      <c r="F32" s="52">
        <v>45</v>
      </c>
      <c r="G32" s="69">
        <f t="shared" si="2"/>
        <v>0.711125158027813</v>
      </c>
      <c r="H32" s="75"/>
      <c r="I32" s="95"/>
      <c r="J32" s="93"/>
      <c r="K32" s="95"/>
      <c r="L32" s="73"/>
      <c r="M32" s="67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ht="13.5" customHeight="1">
      <c r="A33" s="44" t="s">
        <v>23</v>
      </c>
      <c r="B33" s="52">
        <v>3597</v>
      </c>
      <c r="C33" s="38">
        <f t="shared" si="0"/>
        <v>1.7165354330708662</v>
      </c>
      <c r="D33" s="52">
        <v>253</v>
      </c>
      <c r="E33" s="38">
        <f t="shared" si="1"/>
        <v>1.4647985178323297</v>
      </c>
      <c r="F33" s="52">
        <v>126</v>
      </c>
      <c r="G33" s="69">
        <f t="shared" si="2"/>
        <v>1.991150442477876</v>
      </c>
      <c r="H33" s="75"/>
      <c r="I33" s="95"/>
      <c r="J33" s="93"/>
      <c r="K33" s="95"/>
      <c r="L33" s="73"/>
      <c r="M33" s="67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ht="13.5" customHeight="1">
      <c r="A34" s="45" t="s">
        <v>24</v>
      </c>
      <c r="B34" s="54">
        <v>8864</v>
      </c>
      <c r="C34" s="41">
        <f t="shared" si="0"/>
        <v>4.230016702457648</v>
      </c>
      <c r="D34" s="54">
        <v>625</v>
      </c>
      <c r="E34" s="41">
        <f t="shared" si="1"/>
        <v>3.6185734136174155</v>
      </c>
      <c r="F34" s="54">
        <v>309</v>
      </c>
      <c r="G34" s="71">
        <f t="shared" si="2"/>
        <v>4.883059418457648</v>
      </c>
      <c r="H34" s="75"/>
      <c r="I34" s="95"/>
      <c r="J34" s="95"/>
      <c r="K34" s="95"/>
      <c r="L34" s="72"/>
      <c r="M34" s="67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spans="1:30" ht="13.5" customHeight="1">
      <c r="A35" s="43" t="s">
        <v>25</v>
      </c>
      <c r="B35" s="53">
        <v>4736</v>
      </c>
      <c r="C35" s="35">
        <f t="shared" si="0"/>
        <v>2.2600811262228584</v>
      </c>
      <c r="D35" s="53">
        <v>457</v>
      </c>
      <c r="E35" s="35">
        <f t="shared" si="1"/>
        <v>2.6459008800370545</v>
      </c>
      <c r="F35" s="53">
        <v>119</v>
      </c>
      <c r="G35" s="70">
        <f t="shared" si="2"/>
        <v>1.8805309734513276</v>
      </c>
      <c r="H35" s="75"/>
      <c r="I35" s="95"/>
      <c r="J35" s="95"/>
      <c r="K35" s="95"/>
      <c r="L35" s="72"/>
      <c r="M35" s="67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</row>
    <row r="36" spans="1:30" ht="13.5" customHeight="1">
      <c r="A36" s="44" t="s">
        <v>26</v>
      </c>
      <c r="B36" s="52">
        <v>7500</v>
      </c>
      <c r="C36" s="38">
        <f t="shared" si="0"/>
        <v>3.579098067287044</v>
      </c>
      <c r="D36" s="52">
        <v>564</v>
      </c>
      <c r="E36" s="38">
        <f t="shared" si="1"/>
        <v>3.2654006484483555</v>
      </c>
      <c r="F36" s="52">
        <v>222</v>
      </c>
      <c r="G36" s="69">
        <f t="shared" si="2"/>
        <v>3.5082174462705438</v>
      </c>
      <c r="H36" s="75"/>
      <c r="I36" s="95"/>
      <c r="J36" s="93"/>
      <c r="K36" s="95"/>
      <c r="L36" s="73"/>
      <c r="M36" s="67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 ht="13.5" customHeight="1">
      <c r="A37" s="44" t="s">
        <v>27</v>
      </c>
      <c r="B37" s="52">
        <v>5468</v>
      </c>
      <c r="C37" s="38">
        <f t="shared" si="0"/>
        <v>2.609401097590074</v>
      </c>
      <c r="D37" s="52">
        <v>651</v>
      </c>
      <c r="E37" s="38">
        <f t="shared" si="1"/>
        <v>3.7691060676239</v>
      </c>
      <c r="F37" s="52">
        <v>198</v>
      </c>
      <c r="G37" s="69">
        <f t="shared" si="2"/>
        <v>3.1289506953223767</v>
      </c>
      <c r="H37" s="75"/>
      <c r="I37" s="95"/>
      <c r="J37" s="95"/>
      <c r="K37" s="95"/>
      <c r="L37" s="72"/>
      <c r="M37" s="67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</row>
    <row r="38" spans="1:30" ht="13.5" customHeight="1">
      <c r="A38" s="44" t="s">
        <v>28</v>
      </c>
      <c r="B38" s="52">
        <v>4264</v>
      </c>
      <c r="C38" s="38">
        <f t="shared" si="0"/>
        <v>2.034836554521594</v>
      </c>
      <c r="D38" s="52">
        <v>275</v>
      </c>
      <c r="E38" s="38">
        <f t="shared" si="1"/>
        <v>1.592172301991663</v>
      </c>
      <c r="F38" s="52">
        <v>113</v>
      </c>
      <c r="G38" s="69">
        <f t="shared" si="2"/>
        <v>1.7857142857142856</v>
      </c>
      <c r="H38" s="75"/>
      <c r="I38" s="95"/>
      <c r="J38" s="93"/>
      <c r="K38" s="95"/>
      <c r="L38" s="73"/>
      <c r="M38" s="67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</row>
    <row r="39" spans="1:30" ht="13.5" customHeight="1">
      <c r="A39" s="44" t="s">
        <v>29</v>
      </c>
      <c r="B39" s="52">
        <v>2423</v>
      </c>
      <c r="C39" s="38">
        <f t="shared" si="0"/>
        <v>1.1562872822715342</v>
      </c>
      <c r="D39" s="52">
        <v>166</v>
      </c>
      <c r="E39" s="38">
        <f t="shared" si="1"/>
        <v>0.9610930986567855</v>
      </c>
      <c r="F39" s="52">
        <v>64</v>
      </c>
      <c r="G39" s="69">
        <f t="shared" si="2"/>
        <v>1.0113780025284451</v>
      </c>
      <c r="H39" s="75"/>
      <c r="I39" s="95"/>
      <c r="J39" s="93"/>
      <c r="K39" s="95"/>
      <c r="L39" s="73"/>
      <c r="M39" s="67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</row>
    <row r="40" spans="1:30" ht="13.5" customHeight="1">
      <c r="A40" s="43" t="s">
        <v>30</v>
      </c>
      <c r="B40" s="53">
        <v>4446</v>
      </c>
      <c r="C40" s="35">
        <f t="shared" si="0"/>
        <v>2.1216893342877596</v>
      </c>
      <c r="D40" s="53">
        <v>405</v>
      </c>
      <c r="E40" s="35">
        <f t="shared" si="1"/>
        <v>2.344835572024085</v>
      </c>
      <c r="F40" s="53">
        <v>166</v>
      </c>
      <c r="G40" s="70">
        <f t="shared" si="2"/>
        <v>2.6232616940581543</v>
      </c>
      <c r="H40" s="75"/>
      <c r="I40" s="95"/>
      <c r="J40" s="93"/>
      <c r="K40" s="95"/>
      <c r="L40" s="73"/>
      <c r="M40" s="67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spans="1:30" ht="13.5" customHeight="1">
      <c r="A41" s="44" t="s">
        <v>31</v>
      </c>
      <c r="B41" s="52">
        <v>3515</v>
      </c>
      <c r="C41" s="38">
        <f t="shared" si="0"/>
        <v>1.6774039608685276</v>
      </c>
      <c r="D41" s="52">
        <v>461</v>
      </c>
      <c r="E41" s="38">
        <f t="shared" si="1"/>
        <v>2.6690597498842057</v>
      </c>
      <c r="F41" s="52">
        <v>176</v>
      </c>
      <c r="G41" s="69">
        <f t="shared" si="2"/>
        <v>2.781289506953224</v>
      </c>
      <c r="H41" s="75"/>
      <c r="I41" s="95"/>
      <c r="J41" s="93"/>
      <c r="K41" s="95"/>
      <c r="L41" s="73"/>
      <c r="M41" s="67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1:30" ht="13.5" customHeight="1">
      <c r="A42" s="44" t="s">
        <v>32</v>
      </c>
      <c r="B42" s="52">
        <v>7058</v>
      </c>
      <c r="C42" s="38">
        <f t="shared" si="0"/>
        <v>3.3681698878549273</v>
      </c>
      <c r="D42" s="52">
        <v>680</v>
      </c>
      <c r="E42" s="38">
        <f t="shared" si="1"/>
        <v>3.937007874015748</v>
      </c>
      <c r="F42" s="52">
        <v>221</v>
      </c>
      <c r="G42" s="69">
        <f t="shared" si="2"/>
        <v>3.492414664981037</v>
      </c>
      <c r="H42" s="75"/>
      <c r="I42" s="95"/>
      <c r="J42" s="93"/>
      <c r="K42" s="95"/>
      <c r="L42" s="73"/>
      <c r="M42" s="67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1:30" ht="13.5" customHeight="1">
      <c r="A43" s="44" t="s">
        <v>33</v>
      </c>
      <c r="B43" s="52">
        <v>2186</v>
      </c>
      <c r="C43" s="38">
        <f t="shared" si="0"/>
        <v>1.0431877833452636</v>
      </c>
      <c r="D43" s="52">
        <v>185</v>
      </c>
      <c r="E43" s="38">
        <f t="shared" si="1"/>
        <v>1.071097730430755</v>
      </c>
      <c r="F43" s="52">
        <v>79</v>
      </c>
      <c r="G43" s="69">
        <f t="shared" si="2"/>
        <v>1.2484197218710493</v>
      </c>
      <c r="H43" s="75"/>
      <c r="I43" s="95"/>
      <c r="J43" s="93"/>
      <c r="K43" s="95"/>
      <c r="L43" s="73"/>
      <c r="M43" s="67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1:30" ht="13.5" customHeight="1">
      <c r="A44" s="45" t="s">
        <v>34</v>
      </c>
      <c r="B44" s="54">
        <v>4143</v>
      </c>
      <c r="C44" s="41">
        <f t="shared" si="0"/>
        <v>1.977093772369363</v>
      </c>
      <c r="D44" s="54">
        <v>338</v>
      </c>
      <c r="E44" s="41">
        <f t="shared" si="1"/>
        <v>1.9569245020842982</v>
      </c>
      <c r="F44" s="54">
        <v>101</v>
      </c>
      <c r="G44" s="71">
        <f t="shared" si="2"/>
        <v>1.5960809102402025</v>
      </c>
      <c r="H44" s="75"/>
      <c r="I44" s="95"/>
      <c r="J44" s="93"/>
      <c r="K44" s="95"/>
      <c r="L44" s="73"/>
      <c r="M44" s="67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spans="1:30" ht="13.5" customHeight="1">
      <c r="A45" s="44" t="s">
        <v>35</v>
      </c>
      <c r="B45" s="52">
        <v>2242</v>
      </c>
      <c r="C45" s="38">
        <f t="shared" si="0"/>
        <v>1.069911715581007</v>
      </c>
      <c r="D45" s="52">
        <v>237</v>
      </c>
      <c r="E45" s="38">
        <f t="shared" si="1"/>
        <v>1.372163038443724</v>
      </c>
      <c r="F45" s="52">
        <v>61</v>
      </c>
      <c r="G45" s="69">
        <f t="shared" si="2"/>
        <v>0.9639696586599241</v>
      </c>
      <c r="H45" s="75"/>
      <c r="I45" s="95"/>
      <c r="J45" s="93"/>
      <c r="K45" s="95"/>
      <c r="L45" s="73"/>
      <c r="M45" s="67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spans="1:30" ht="13.5" customHeight="1">
      <c r="A46" s="44" t="s">
        <v>36</v>
      </c>
      <c r="B46" s="52">
        <v>3782</v>
      </c>
      <c r="C46" s="38">
        <f t="shared" si="0"/>
        <v>1.8048198520639467</v>
      </c>
      <c r="D46" s="52">
        <v>282</v>
      </c>
      <c r="E46" s="38">
        <f t="shared" si="1"/>
        <v>1.6327003242241778</v>
      </c>
      <c r="F46" s="52">
        <v>103</v>
      </c>
      <c r="G46" s="69">
        <f t="shared" si="2"/>
        <v>1.6276864728192162</v>
      </c>
      <c r="H46" s="75"/>
      <c r="I46" s="95"/>
      <c r="J46" s="93"/>
      <c r="K46" s="95"/>
      <c r="L46" s="73"/>
      <c r="M46" s="67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1:30" ht="13.5" customHeight="1">
      <c r="A47" s="44" t="s">
        <v>37</v>
      </c>
      <c r="B47" s="52">
        <v>6422</v>
      </c>
      <c r="C47" s="38">
        <f t="shared" si="0"/>
        <v>3.064662371748986</v>
      </c>
      <c r="D47" s="52">
        <v>653</v>
      </c>
      <c r="E47" s="38">
        <f t="shared" si="1"/>
        <v>3.7806855025474753</v>
      </c>
      <c r="F47" s="52">
        <v>121</v>
      </c>
      <c r="G47" s="69">
        <f t="shared" si="2"/>
        <v>1.9121365360303413</v>
      </c>
      <c r="H47" s="74"/>
      <c r="I47" s="95"/>
      <c r="J47" s="93"/>
      <c r="K47" s="95"/>
      <c r="L47" s="73"/>
      <c r="M47" s="67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spans="1:30" ht="13.5" customHeight="1">
      <c r="A48" s="44" t="s">
        <v>38</v>
      </c>
      <c r="B48" s="52">
        <v>6580</v>
      </c>
      <c r="C48" s="38">
        <f t="shared" si="0"/>
        <v>3.1400620376998334</v>
      </c>
      <c r="D48" s="52">
        <v>570</v>
      </c>
      <c r="E48" s="38">
        <f t="shared" si="1"/>
        <v>3.3001389532190832</v>
      </c>
      <c r="F48" s="52">
        <v>148</v>
      </c>
      <c r="G48" s="69">
        <f t="shared" si="2"/>
        <v>2.338811630847029</v>
      </c>
      <c r="H48" s="81"/>
      <c r="I48" s="95"/>
      <c r="J48" s="95"/>
      <c r="K48" s="95"/>
      <c r="L48" s="72"/>
      <c r="M48" s="67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</row>
    <row r="49" spans="1:30" ht="13.5" customHeight="1">
      <c r="A49" s="44" t="s">
        <v>39</v>
      </c>
      <c r="B49" s="52">
        <v>4397</v>
      </c>
      <c r="C49" s="38">
        <f t="shared" si="0"/>
        <v>2.0983058935814842</v>
      </c>
      <c r="D49" s="52">
        <v>326</v>
      </c>
      <c r="E49" s="38">
        <f t="shared" si="1"/>
        <v>1.887447892542844</v>
      </c>
      <c r="F49" s="52">
        <v>105</v>
      </c>
      <c r="G49" s="69">
        <f t="shared" si="2"/>
        <v>1.6592920353982303</v>
      </c>
      <c r="H49" s="74"/>
      <c r="I49" s="95"/>
      <c r="J49" s="93"/>
      <c r="K49" s="95"/>
      <c r="L49" s="73"/>
      <c r="M49" s="67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ht="13.5" customHeight="1">
      <c r="A50" s="43" t="s">
        <v>40</v>
      </c>
      <c r="B50" s="53">
        <v>3081</v>
      </c>
      <c r="C50" s="35">
        <f t="shared" si="0"/>
        <v>1.4702934860415175</v>
      </c>
      <c r="D50" s="53">
        <v>218</v>
      </c>
      <c r="E50" s="35">
        <f t="shared" si="1"/>
        <v>1.2621584066697544</v>
      </c>
      <c r="F50" s="53">
        <v>123</v>
      </c>
      <c r="G50" s="70">
        <f t="shared" si="2"/>
        <v>1.9437420986093552</v>
      </c>
      <c r="H50" s="81"/>
      <c r="I50" s="95"/>
      <c r="J50" s="95"/>
      <c r="K50" s="95"/>
      <c r="L50" s="72"/>
      <c r="M50" s="67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</row>
    <row r="51" spans="1:30" ht="13.5" customHeight="1">
      <c r="A51" s="44" t="s">
        <v>41</v>
      </c>
      <c r="B51" s="52">
        <v>2855</v>
      </c>
      <c r="C51" s="38">
        <f t="shared" si="0"/>
        <v>1.362443330947268</v>
      </c>
      <c r="D51" s="52">
        <v>209</v>
      </c>
      <c r="E51" s="38">
        <f t="shared" si="1"/>
        <v>1.2100509495136638</v>
      </c>
      <c r="F51" s="52">
        <v>99</v>
      </c>
      <c r="G51" s="69">
        <f t="shared" si="2"/>
        <v>1.5644753476611883</v>
      </c>
      <c r="H51" s="74"/>
      <c r="I51" s="95"/>
      <c r="J51" s="93"/>
      <c r="K51" s="95"/>
      <c r="L51" s="73"/>
      <c r="M51" s="67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</row>
    <row r="52" spans="1:30" ht="13.5" customHeight="1">
      <c r="A52" s="44" t="s">
        <v>42</v>
      </c>
      <c r="B52" s="52">
        <v>5498</v>
      </c>
      <c r="C52" s="38">
        <f t="shared" si="0"/>
        <v>2.623717489859222</v>
      </c>
      <c r="D52" s="52">
        <v>419</v>
      </c>
      <c r="E52" s="38">
        <f t="shared" si="1"/>
        <v>2.4258916164891153</v>
      </c>
      <c r="F52" s="52">
        <v>41</v>
      </c>
      <c r="G52" s="69">
        <f t="shared" si="2"/>
        <v>0.6479140328697851</v>
      </c>
      <c r="H52" s="81"/>
      <c r="I52" s="95"/>
      <c r="J52" s="95"/>
      <c r="K52" s="95"/>
      <c r="L52" s="72"/>
      <c r="M52" s="67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</row>
    <row r="53" spans="1:30" ht="13.5" customHeight="1">
      <c r="A53" s="44" t="s">
        <v>43</v>
      </c>
      <c r="B53" s="52">
        <v>6224</v>
      </c>
      <c r="C53" s="38">
        <f t="shared" si="0"/>
        <v>2.970174182772608</v>
      </c>
      <c r="D53" s="52">
        <v>328</v>
      </c>
      <c r="E53" s="38">
        <f t="shared" si="1"/>
        <v>1.8990273274664196</v>
      </c>
      <c r="F53" s="52">
        <v>193</v>
      </c>
      <c r="G53" s="69">
        <f t="shared" si="2"/>
        <v>3.0499367888748417</v>
      </c>
      <c r="H53" s="74"/>
      <c r="I53" s="95"/>
      <c r="J53" s="93"/>
      <c r="K53" s="95"/>
      <c r="L53" s="73"/>
      <c r="M53" s="67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</row>
    <row r="54" spans="1:30" ht="13.5" customHeight="1">
      <c r="A54" s="45" t="s">
        <v>44</v>
      </c>
      <c r="B54" s="54">
        <v>5042</v>
      </c>
      <c r="C54" s="41">
        <f t="shared" si="0"/>
        <v>2.40610832736817</v>
      </c>
      <c r="D54" s="54">
        <v>442</v>
      </c>
      <c r="E54" s="41">
        <f t="shared" si="1"/>
        <v>2.559055118110236</v>
      </c>
      <c r="F54" s="54">
        <v>128</v>
      </c>
      <c r="G54" s="71">
        <f t="shared" si="2"/>
        <v>2.0227560050568902</v>
      </c>
      <c r="H54" s="74"/>
      <c r="I54" s="95"/>
      <c r="J54" s="93"/>
      <c r="K54" s="95"/>
      <c r="L54" s="73"/>
      <c r="M54" s="67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</row>
    <row r="55" spans="1:30" ht="13.5" customHeight="1">
      <c r="A55" s="43" t="s">
        <v>45</v>
      </c>
      <c r="B55" s="53">
        <v>1748</v>
      </c>
      <c r="C55" s="35">
        <f t="shared" si="0"/>
        <v>0.8341684562157003</v>
      </c>
      <c r="D55" s="53">
        <v>173</v>
      </c>
      <c r="E55" s="35">
        <f t="shared" si="1"/>
        <v>1.0016211208893007</v>
      </c>
      <c r="F55" s="53">
        <v>42</v>
      </c>
      <c r="G55" s="70">
        <f t="shared" si="2"/>
        <v>0.6637168141592921</v>
      </c>
      <c r="H55" s="74"/>
      <c r="I55" s="95"/>
      <c r="J55" s="93"/>
      <c r="K55" s="95"/>
      <c r="L55" s="73"/>
      <c r="M55" s="67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</row>
    <row r="56" spans="1:30" ht="13.5" customHeight="1">
      <c r="A56" s="44" t="s">
        <v>46</v>
      </c>
      <c r="B56" s="52">
        <v>3525</v>
      </c>
      <c r="C56" s="38">
        <f t="shared" si="0"/>
        <v>1.6821760916249107</v>
      </c>
      <c r="D56" s="52">
        <v>271</v>
      </c>
      <c r="E56" s="38">
        <f t="shared" si="1"/>
        <v>1.5690134321445115</v>
      </c>
      <c r="F56" s="52">
        <v>103</v>
      </c>
      <c r="G56" s="39">
        <f t="shared" si="2"/>
        <v>1.6276864728192162</v>
      </c>
      <c r="H56" s="74"/>
      <c r="I56" s="95"/>
      <c r="J56" s="93"/>
      <c r="K56" s="95"/>
      <c r="L56" s="73"/>
      <c r="M56" s="67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</row>
    <row r="57" spans="1:30" ht="13.5" customHeight="1">
      <c r="A57" s="44" t="s">
        <v>47</v>
      </c>
      <c r="B57" s="52">
        <v>5332</v>
      </c>
      <c r="C57" s="38">
        <f t="shared" si="0"/>
        <v>2.544500119303269</v>
      </c>
      <c r="D57" s="52">
        <v>58</v>
      </c>
      <c r="E57" s="38">
        <f t="shared" si="1"/>
        <v>0.33580361278369614</v>
      </c>
      <c r="F57" s="52">
        <v>98</v>
      </c>
      <c r="G57" s="69">
        <f t="shared" si="2"/>
        <v>1.5486725663716814</v>
      </c>
      <c r="H57" s="74"/>
      <c r="I57" s="95"/>
      <c r="J57" s="93"/>
      <c r="K57" s="95"/>
      <c r="L57" s="73"/>
      <c r="M57" s="67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</row>
    <row r="58" spans="1:30" ht="13.5" customHeight="1">
      <c r="A58" s="44" t="s">
        <v>48</v>
      </c>
      <c r="B58" s="52">
        <v>5396</v>
      </c>
      <c r="C58" s="38">
        <f t="shared" si="0"/>
        <v>2.575041756144118</v>
      </c>
      <c r="D58" s="52">
        <v>416</v>
      </c>
      <c r="E58" s="38">
        <f t="shared" si="1"/>
        <v>2.4085224641037515</v>
      </c>
      <c r="F58" s="52">
        <v>37</v>
      </c>
      <c r="G58" s="69">
        <f t="shared" si="2"/>
        <v>0.5847029077117573</v>
      </c>
      <c r="H58" s="74"/>
      <c r="I58" s="95"/>
      <c r="J58" s="93"/>
      <c r="K58" s="95"/>
      <c r="L58" s="73"/>
      <c r="M58" s="67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</row>
    <row r="59" spans="1:30" ht="13.5" customHeight="1">
      <c r="A59" s="45" t="s">
        <v>49</v>
      </c>
      <c r="B59" s="54">
        <v>5767</v>
      </c>
      <c r="C59" s="41">
        <f t="shared" si="0"/>
        <v>2.752087807205917</v>
      </c>
      <c r="D59" s="54">
        <v>234</v>
      </c>
      <c r="E59" s="41">
        <f t="shared" si="1"/>
        <v>1.3547938860583604</v>
      </c>
      <c r="F59" s="54">
        <v>64</v>
      </c>
      <c r="G59" s="71">
        <f t="shared" si="2"/>
        <v>1.0113780025284451</v>
      </c>
      <c r="H59" s="74"/>
      <c r="I59" s="95"/>
      <c r="J59" s="93"/>
      <c r="K59" s="95"/>
      <c r="L59" s="73"/>
      <c r="M59" s="67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</row>
    <row r="60" spans="1:30" ht="13.5" customHeight="1">
      <c r="A60" s="43" t="s">
        <v>50</v>
      </c>
      <c r="B60" s="52">
        <v>6128</v>
      </c>
      <c r="C60" s="38">
        <f t="shared" si="0"/>
        <v>2.9243617275113336</v>
      </c>
      <c r="D60" s="52">
        <v>309</v>
      </c>
      <c r="E60" s="38">
        <f t="shared" si="1"/>
        <v>1.7890226956924504</v>
      </c>
      <c r="F60" s="52">
        <v>83</v>
      </c>
      <c r="G60" s="69">
        <f t="shared" si="2"/>
        <v>1.3116308470290772</v>
      </c>
      <c r="H60" s="74"/>
      <c r="I60" s="95"/>
      <c r="J60" s="93"/>
      <c r="K60" s="95"/>
      <c r="L60" s="73"/>
      <c r="M60" s="67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</row>
    <row r="61" spans="1:30" ht="13.5" customHeight="1">
      <c r="A61" s="82" t="s">
        <v>51</v>
      </c>
      <c r="B61" s="52">
        <v>1010</v>
      </c>
      <c r="C61" s="38">
        <f t="shared" si="0"/>
        <v>0.48198520639465525</v>
      </c>
      <c r="D61" s="52">
        <v>127</v>
      </c>
      <c r="E61" s="38">
        <f t="shared" si="1"/>
        <v>0.7352941176470588</v>
      </c>
      <c r="F61" s="52">
        <v>245</v>
      </c>
      <c r="G61" s="83">
        <f t="shared" si="2"/>
        <v>3.8716814159292032</v>
      </c>
      <c r="H61" s="81"/>
      <c r="I61" s="95"/>
      <c r="J61" s="95"/>
      <c r="K61" s="95"/>
      <c r="L61" s="72"/>
      <c r="M61" s="67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</row>
    <row r="62" spans="1:30" ht="13.5" customHeight="1">
      <c r="A62" s="46"/>
      <c r="B62" s="47"/>
      <c r="C62" s="48"/>
      <c r="D62" s="47"/>
      <c r="E62" s="48"/>
      <c r="F62" s="47"/>
      <c r="G62" s="51"/>
      <c r="H62" s="51"/>
      <c r="I62" s="96"/>
      <c r="J62" s="96"/>
      <c r="K62" s="96"/>
      <c r="L62" s="50"/>
      <c r="M62" s="51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</row>
    <row r="63" spans="12:30" ht="13.5" customHeight="1">
      <c r="L63" s="2"/>
      <c r="M63" s="3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</row>
    <row r="64" spans="12:30" ht="13.5" customHeight="1">
      <c r="L64" s="2"/>
      <c r="M64" s="3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</row>
    <row r="65" spans="14:30" ht="13.5" customHeight="1"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</row>
    <row r="66" spans="14:30" ht="13.5" customHeight="1"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</row>
    <row r="67" spans="1:30" ht="13.5" customHeight="1">
      <c r="A67" s="1" t="s">
        <v>66</v>
      </c>
      <c r="E67" s="4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</row>
    <row r="68" spans="1:30" ht="13.5" customHeight="1">
      <c r="A68" s="6"/>
      <c r="B68" s="80" t="s">
        <v>65</v>
      </c>
      <c r="C68" s="8"/>
      <c r="D68" s="7"/>
      <c r="F68" s="7"/>
      <c r="G68" s="8"/>
      <c r="H68" s="7"/>
      <c r="I68" s="87"/>
      <c r="J68" s="87"/>
      <c r="K68" s="87"/>
      <c r="L68" s="6"/>
      <c r="M68" s="6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</row>
    <row r="69" spans="1:30" ht="13.5" customHeight="1">
      <c r="A69" s="10"/>
      <c r="B69" s="11"/>
      <c r="C69" s="12"/>
      <c r="D69" s="11"/>
      <c r="E69" s="12"/>
      <c r="F69" s="11"/>
      <c r="G69" s="12"/>
      <c r="H69" s="11"/>
      <c r="I69" s="88"/>
      <c r="K69" s="88"/>
      <c r="L69" s="13" t="s">
        <v>1</v>
      </c>
      <c r="M69" s="6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</row>
    <row r="70" spans="1:30" ht="13.5" customHeight="1">
      <c r="A70" s="14"/>
      <c r="B70" s="15"/>
      <c r="C70" s="16"/>
      <c r="D70" s="17"/>
      <c r="E70" s="16"/>
      <c r="F70" s="17"/>
      <c r="G70" s="16"/>
      <c r="H70" s="15"/>
      <c r="I70" s="97"/>
      <c r="J70" s="97"/>
      <c r="K70" s="97"/>
      <c r="L70" s="17"/>
      <c r="M70" s="1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</row>
    <row r="71" spans="1:30" ht="13.5" customHeight="1">
      <c r="A71" s="19" t="s">
        <v>2</v>
      </c>
      <c r="B71" s="126" t="s">
        <v>57</v>
      </c>
      <c r="C71" s="127"/>
      <c r="D71" s="127"/>
      <c r="E71" s="127"/>
      <c r="F71" s="127"/>
      <c r="G71" s="128"/>
      <c r="H71" s="126" t="s">
        <v>58</v>
      </c>
      <c r="I71" s="127"/>
      <c r="J71" s="127"/>
      <c r="K71" s="127"/>
      <c r="L71" s="127"/>
      <c r="M71" s="129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</row>
    <row r="72" spans="1:30" ht="13.5" customHeight="1">
      <c r="A72" s="25"/>
      <c r="B72" s="20"/>
      <c r="C72" s="22"/>
      <c r="D72" s="21"/>
      <c r="E72" s="22"/>
      <c r="F72" s="21"/>
      <c r="G72" s="22"/>
      <c r="H72" s="20"/>
      <c r="I72" s="89"/>
      <c r="J72" s="89"/>
      <c r="K72" s="89"/>
      <c r="L72" s="21"/>
      <c r="M72" s="24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ht="13.5" customHeight="1">
      <c r="A73" s="26" t="s">
        <v>3</v>
      </c>
      <c r="B73" s="111" t="s">
        <v>55</v>
      </c>
      <c r="C73" s="112"/>
      <c r="D73" s="112"/>
      <c r="E73" s="113"/>
      <c r="F73" s="114" t="s">
        <v>59</v>
      </c>
      <c r="G73" s="115"/>
      <c r="H73" s="111" t="s">
        <v>61</v>
      </c>
      <c r="I73" s="112"/>
      <c r="J73" s="112"/>
      <c r="K73" s="113"/>
      <c r="L73" s="116" t="s">
        <v>54</v>
      </c>
      <c r="M73" s="117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</row>
    <row r="74" spans="1:30" ht="13.5" customHeight="1">
      <c r="A74" s="26" t="s">
        <v>4</v>
      </c>
      <c r="B74" s="27"/>
      <c r="C74" s="4"/>
      <c r="D74" s="124" t="s">
        <v>60</v>
      </c>
      <c r="E74" s="125"/>
      <c r="F74" s="77"/>
      <c r="G74" s="4"/>
      <c r="H74" s="27"/>
      <c r="I74" s="89"/>
      <c r="J74" s="118" t="s">
        <v>62</v>
      </c>
      <c r="K74" s="119"/>
      <c r="L74" s="27"/>
      <c r="M74" s="2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</row>
    <row r="75" spans="1:30" ht="13.5" customHeight="1">
      <c r="A75" s="29" t="s">
        <v>67</v>
      </c>
      <c r="B75" s="30">
        <v>6687</v>
      </c>
      <c r="C75" s="31"/>
      <c r="D75" s="32">
        <v>685</v>
      </c>
      <c r="E75" s="31"/>
      <c r="F75" s="32">
        <v>259</v>
      </c>
      <c r="G75" s="31"/>
      <c r="H75" s="32">
        <v>92883</v>
      </c>
      <c r="I75" s="98"/>
      <c r="J75" s="99">
        <v>12036</v>
      </c>
      <c r="K75" s="98"/>
      <c r="L75" s="32">
        <v>2314</v>
      </c>
      <c r="M75" s="76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</row>
    <row r="76" spans="1:30" ht="13.5" customHeight="1">
      <c r="A76" s="29" t="s">
        <v>68</v>
      </c>
      <c r="B76" s="30">
        <v>7081</v>
      </c>
      <c r="C76" s="31"/>
      <c r="D76" s="30">
        <v>702</v>
      </c>
      <c r="E76" s="31"/>
      <c r="F76" s="30">
        <v>311</v>
      </c>
      <c r="G76" s="31"/>
      <c r="H76" s="30">
        <v>99893</v>
      </c>
      <c r="I76" s="98"/>
      <c r="J76" s="100">
        <v>11207</v>
      </c>
      <c r="K76" s="98"/>
      <c r="L76" s="30">
        <v>2891</v>
      </c>
      <c r="M76" s="33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</row>
    <row r="77" spans="1:30" ht="13.5" customHeight="1">
      <c r="A77" s="29" t="s">
        <v>69</v>
      </c>
      <c r="B77" s="30">
        <f>SUM(B78:B124)</f>
        <v>7415</v>
      </c>
      <c r="C77" s="31" t="str">
        <f>"100%"</f>
        <v>100%</v>
      </c>
      <c r="D77" s="30">
        <f>SUM(D78:D124)</f>
        <v>679</v>
      </c>
      <c r="E77" s="31" t="str">
        <f>"100%"</f>
        <v>100%</v>
      </c>
      <c r="F77" s="30">
        <f>SUM(F78:F124)</f>
        <v>394</v>
      </c>
      <c r="G77" s="31" t="str">
        <f>"100%"</f>
        <v>100%</v>
      </c>
      <c r="H77" s="30">
        <f>SUM(H78:H124)</f>
        <v>106388</v>
      </c>
      <c r="I77" s="98" t="str">
        <f>"100%"</f>
        <v>100%</v>
      </c>
      <c r="J77" s="100">
        <f>SUM(J78:J124)</f>
        <v>11065</v>
      </c>
      <c r="K77" s="98" t="str">
        <f>"100%"</f>
        <v>100%</v>
      </c>
      <c r="L77" s="30">
        <f>SUM(L78:L124)</f>
        <v>3568</v>
      </c>
      <c r="M77" s="33" t="str">
        <f>"100%"</f>
        <v>100%</v>
      </c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</row>
    <row r="78" spans="1:30" ht="13.5" customHeight="1">
      <c r="A78" s="34" t="s">
        <v>5</v>
      </c>
      <c r="B78" s="52">
        <v>501</v>
      </c>
      <c r="C78" s="38">
        <f aca="true" t="shared" si="3" ref="C78:C124">IF(B$77=0,0,B78/B$77*100)</f>
        <v>6.756574511126096</v>
      </c>
      <c r="D78" s="52">
        <v>45</v>
      </c>
      <c r="E78" s="35">
        <f aca="true" t="shared" si="4" ref="E78:E124">IF(D$77=0,0,D78/D$77*100)</f>
        <v>6.62739322533137</v>
      </c>
      <c r="F78" s="52">
        <v>81</v>
      </c>
      <c r="G78" s="38">
        <f aca="true" t="shared" si="5" ref="G78:G124">IF(F$77=0,0,F78/F$77*100)</f>
        <v>20.558375634517766</v>
      </c>
      <c r="H78" s="52">
        <v>4398</v>
      </c>
      <c r="I78" s="101">
        <f aca="true" t="shared" si="6" ref="I78:I124">IF(H$77=0,0,H78/H$77*100)</f>
        <v>4.133924878745724</v>
      </c>
      <c r="J78" s="102">
        <v>443</v>
      </c>
      <c r="K78" s="101">
        <f aca="true" t="shared" si="7" ref="K78:K124">IF(J$77=0,0,J78/J$77*100)</f>
        <v>4.003615002259377</v>
      </c>
      <c r="L78" s="52">
        <v>310</v>
      </c>
      <c r="M78" s="39">
        <f aca="true" t="shared" si="8" ref="M78:M124">IF(L$77=0,0,L78/L$77*100)</f>
        <v>8.688340807174889</v>
      </c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</row>
    <row r="79" spans="1:30" ht="13.5" customHeight="1">
      <c r="A79" s="37" t="s">
        <v>6</v>
      </c>
      <c r="B79" s="52">
        <v>56</v>
      </c>
      <c r="C79" s="38">
        <f t="shared" si="3"/>
        <v>0.7552258934592043</v>
      </c>
      <c r="D79" s="52">
        <v>14</v>
      </c>
      <c r="E79" s="38">
        <f t="shared" si="4"/>
        <v>2.0618556701030926</v>
      </c>
      <c r="F79" s="52">
        <v>6</v>
      </c>
      <c r="G79" s="38">
        <f t="shared" si="5"/>
        <v>1.5228426395939088</v>
      </c>
      <c r="H79" s="52">
        <v>370</v>
      </c>
      <c r="I79" s="101">
        <f t="shared" si="6"/>
        <v>0.3477835846148062</v>
      </c>
      <c r="J79" s="102">
        <v>57</v>
      </c>
      <c r="K79" s="101">
        <f t="shared" si="7"/>
        <v>0.5151378219611387</v>
      </c>
      <c r="L79" s="52">
        <v>23</v>
      </c>
      <c r="M79" s="39">
        <f t="shared" si="8"/>
        <v>0.6446188340807175</v>
      </c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</row>
    <row r="80" spans="1:30" ht="13.5" customHeight="1">
      <c r="A80" s="37" t="s">
        <v>7</v>
      </c>
      <c r="B80" s="52">
        <v>119</v>
      </c>
      <c r="C80" s="38">
        <f t="shared" si="3"/>
        <v>1.6048550236008092</v>
      </c>
      <c r="D80" s="52">
        <v>5</v>
      </c>
      <c r="E80" s="38">
        <f t="shared" si="4"/>
        <v>0.7363770250368188</v>
      </c>
      <c r="F80" s="52">
        <v>3</v>
      </c>
      <c r="G80" s="38">
        <f t="shared" si="5"/>
        <v>0.7614213197969544</v>
      </c>
      <c r="H80" s="52">
        <v>1108</v>
      </c>
      <c r="I80" s="101">
        <f t="shared" si="6"/>
        <v>1.0414708425762305</v>
      </c>
      <c r="J80" s="102">
        <v>141</v>
      </c>
      <c r="K80" s="101">
        <f t="shared" si="7"/>
        <v>1.2742882964301852</v>
      </c>
      <c r="L80" s="52">
        <v>15</v>
      </c>
      <c r="M80" s="39">
        <f t="shared" si="8"/>
        <v>0.4204035874439462</v>
      </c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</row>
    <row r="81" spans="1:30" ht="13.5" customHeight="1">
      <c r="A81" s="37" t="s">
        <v>8</v>
      </c>
      <c r="B81" s="52">
        <v>261</v>
      </c>
      <c r="C81" s="38">
        <f t="shared" si="3"/>
        <v>3.519892110586649</v>
      </c>
      <c r="D81" s="52">
        <v>28</v>
      </c>
      <c r="E81" s="38">
        <f t="shared" si="4"/>
        <v>4.123711340206185</v>
      </c>
      <c r="F81" s="52">
        <v>11</v>
      </c>
      <c r="G81" s="38">
        <f t="shared" si="5"/>
        <v>2.7918781725888326</v>
      </c>
      <c r="H81" s="52">
        <v>1423</v>
      </c>
      <c r="I81" s="101">
        <f t="shared" si="6"/>
        <v>1.3375568673158627</v>
      </c>
      <c r="J81" s="102">
        <v>270</v>
      </c>
      <c r="K81" s="101">
        <f t="shared" si="7"/>
        <v>2.4401265250790782</v>
      </c>
      <c r="L81" s="52">
        <v>46</v>
      </c>
      <c r="M81" s="39">
        <f t="shared" si="8"/>
        <v>1.289237668161435</v>
      </c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</row>
    <row r="82" spans="1:30" ht="13.5" customHeight="1">
      <c r="A82" s="40" t="s">
        <v>9</v>
      </c>
      <c r="B82" s="52">
        <v>59</v>
      </c>
      <c r="C82" s="38">
        <f t="shared" si="3"/>
        <v>0.7956844234659474</v>
      </c>
      <c r="D82" s="52">
        <v>13</v>
      </c>
      <c r="E82" s="38">
        <f t="shared" si="4"/>
        <v>1.914580265095729</v>
      </c>
      <c r="F82" s="52">
        <v>4</v>
      </c>
      <c r="G82" s="38">
        <f t="shared" si="5"/>
        <v>1.015228426395939</v>
      </c>
      <c r="H82" s="52">
        <v>402</v>
      </c>
      <c r="I82" s="101">
        <f t="shared" si="6"/>
        <v>0.3778621649058165</v>
      </c>
      <c r="J82" s="102">
        <v>88</v>
      </c>
      <c r="K82" s="101">
        <f t="shared" si="7"/>
        <v>0.7953004970628107</v>
      </c>
      <c r="L82" s="52">
        <v>11</v>
      </c>
      <c r="M82" s="39">
        <f t="shared" si="8"/>
        <v>0.30829596412556054</v>
      </c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</row>
    <row r="83" spans="1:30" ht="13.5" customHeight="1">
      <c r="A83" s="43" t="s">
        <v>10</v>
      </c>
      <c r="B83" s="53">
        <v>188</v>
      </c>
      <c r="C83" s="35">
        <f t="shared" si="3"/>
        <v>2.5354012137559003</v>
      </c>
      <c r="D83" s="53">
        <v>15</v>
      </c>
      <c r="E83" s="35">
        <f t="shared" si="4"/>
        <v>2.2091310751104567</v>
      </c>
      <c r="F83" s="53">
        <v>4</v>
      </c>
      <c r="G83" s="35">
        <f t="shared" si="5"/>
        <v>1.015228426395939</v>
      </c>
      <c r="H83" s="53">
        <v>777</v>
      </c>
      <c r="I83" s="103">
        <f t="shared" si="6"/>
        <v>0.730345527691093</v>
      </c>
      <c r="J83" s="104">
        <v>187</v>
      </c>
      <c r="K83" s="103">
        <f t="shared" si="7"/>
        <v>1.6900135562584726</v>
      </c>
      <c r="L83" s="53">
        <v>15</v>
      </c>
      <c r="M83" s="36">
        <f t="shared" si="8"/>
        <v>0.4204035874439462</v>
      </c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</row>
    <row r="84" spans="1:30" ht="13.5" customHeight="1">
      <c r="A84" s="44" t="s">
        <v>11</v>
      </c>
      <c r="B84" s="52">
        <v>92</v>
      </c>
      <c r="C84" s="38">
        <f t="shared" si="3"/>
        <v>1.2407282535401214</v>
      </c>
      <c r="D84" s="52">
        <v>12</v>
      </c>
      <c r="E84" s="38">
        <f t="shared" si="4"/>
        <v>1.7673048600883652</v>
      </c>
      <c r="F84" s="52">
        <v>4</v>
      </c>
      <c r="G84" s="38">
        <f t="shared" si="5"/>
        <v>1.015228426395939</v>
      </c>
      <c r="H84" s="52">
        <v>2353</v>
      </c>
      <c r="I84" s="101">
        <f t="shared" si="6"/>
        <v>2.2117156070233484</v>
      </c>
      <c r="J84" s="102">
        <v>320</v>
      </c>
      <c r="K84" s="101">
        <f t="shared" si="7"/>
        <v>2.89200180750113</v>
      </c>
      <c r="L84" s="52">
        <v>47</v>
      </c>
      <c r="M84" s="39">
        <f t="shared" si="8"/>
        <v>1.3172645739910314</v>
      </c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</row>
    <row r="85" spans="1:30" ht="13.5" customHeight="1">
      <c r="A85" s="44" t="s">
        <v>12</v>
      </c>
      <c r="B85" s="52">
        <v>133</v>
      </c>
      <c r="C85" s="38">
        <f t="shared" si="3"/>
        <v>1.7936614969656102</v>
      </c>
      <c r="D85" s="52">
        <v>5</v>
      </c>
      <c r="E85" s="38">
        <f t="shared" si="4"/>
        <v>0.7363770250368188</v>
      </c>
      <c r="F85" s="52">
        <v>2</v>
      </c>
      <c r="G85" s="38">
        <f t="shared" si="5"/>
        <v>0.5076142131979695</v>
      </c>
      <c r="H85" s="52">
        <v>1514</v>
      </c>
      <c r="I85" s="101">
        <f t="shared" si="6"/>
        <v>1.4230928300184231</v>
      </c>
      <c r="J85" s="102">
        <v>265</v>
      </c>
      <c r="K85" s="101">
        <f t="shared" si="7"/>
        <v>2.394938996836873</v>
      </c>
      <c r="L85" s="52">
        <v>35</v>
      </c>
      <c r="M85" s="39">
        <f t="shared" si="8"/>
        <v>0.9809417040358746</v>
      </c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</row>
    <row r="86" spans="1:30" ht="13.5" customHeight="1">
      <c r="A86" s="44" t="s">
        <v>13</v>
      </c>
      <c r="B86" s="52">
        <v>58</v>
      </c>
      <c r="C86" s="38">
        <f t="shared" si="3"/>
        <v>0.7821982467970331</v>
      </c>
      <c r="D86" s="52">
        <v>6</v>
      </c>
      <c r="E86" s="38">
        <f t="shared" si="4"/>
        <v>0.8836524300441826</v>
      </c>
      <c r="F86" s="52">
        <v>3</v>
      </c>
      <c r="G86" s="38">
        <f t="shared" si="5"/>
        <v>0.7614213197969544</v>
      </c>
      <c r="H86" s="52">
        <v>1813</v>
      </c>
      <c r="I86" s="101">
        <f t="shared" si="6"/>
        <v>1.7041395646125501</v>
      </c>
      <c r="J86" s="102">
        <v>219</v>
      </c>
      <c r="K86" s="101">
        <f t="shared" si="7"/>
        <v>1.9792137370085856</v>
      </c>
      <c r="L86" s="52">
        <v>24</v>
      </c>
      <c r="M86" s="39">
        <f t="shared" si="8"/>
        <v>0.672645739910314</v>
      </c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</row>
    <row r="87" spans="1:30" ht="13.5" customHeight="1">
      <c r="A87" s="45" t="s">
        <v>14</v>
      </c>
      <c r="B87" s="54">
        <v>71</v>
      </c>
      <c r="C87" s="41">
        <f t="shared" si="3"/>
        <v>0.9575185434929196</v>
      </c>
      <c r="D87" s="54">
        <v>7</v>
      </c>
      <c r="E87" s="41">
        <f t="shared" si="4"/>
        <v>1.0309278350515463</v>
      </c>
      <c r="F87" s="54">
        <v>0</v>
      </c>
      <c r="G87" s="41">
        <f t="shared" si="5"/>
        <v>0</v>
      </c>
      <c r="H87" s="54">
        <v>2253</v>
      </c>
      <c r="I87" s="105">
        <f t="shared" si="6"/>
        <v>2.117720043613941</v>
      </c>
      <c r="J87" s="106">
        <v>234</v>
      </c>
      <c r="K87" s="105">
        <f t="shared" si="7"/>
        <v>2.114776321735201</v>
      </c>
      <c r="L87" s="54">
        <v>49</v>
      </c>
      <c r="M87" s="42">
        <f t="shared" si="8"/>
        <v>1.3733183856502242</v>
      </c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</row>
    <row r="88" spans="1:30" ht="13.5" customHeight="1">
      <c r="A88" s="43" t="s">
        <v>15</v>
      </c>
      <c r="B88" s="52">
        <v>188</v>
      </c>
      <c r="C88" s="38">
        <f t="shared" si="3"/>
        <v>2.5354012137559003</v>
      </c>
      <c r="D88" s="52">
        <v>11</v>
      </c>
      <c r="E88" s="38">
        <f t="shared" si="4"/>
        <v>1.6200294550810017</v>
      </c>
      <c r="F88" s="52">
        <v>6</v>
      </c>
      <c r="G88" s="38">
        <f t="shared" si="5"/>
        <v>1.5228426395939088</v>
      </c>
      <c r="H88" s="52">
        <v>1428</v>
      </c>
      <c r="I88" s="101">
        <f t="shared" si="6"/>
        <v>1.342256645486333</v>
      </c>
      <c r="J88" s="102">
        <v>192</v>
      </c>
      <c r="K88" s="101">
        <f t="shared" si="7"/>
        <v>1.7352010845006778</v>
      </c>
      <c r="L88" s="52">
        <v>72</v>
      </c>
      <c r="M88" s="39">
        <f t="shared" si="8"/>
        <v>2.0179372197309418</v>
      </c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</row>
    <row r="89" spans="1:30" ht="13.5" customHeight="1">
      <c r="A89" s="44" t="s">
        <v>16</v>
      </c>
      <c r="B89" s="52">
        <v>657</v>
      </c>
      <c r="C89" s="38">
        <f t="shared" si="3"/>
        <v>8.860418071476737</v>
      </c>
      <c r="D89" s="52">
        <v>17</v>
      </c>
      <c r="E89" s="38">
        <f t="shared" si="4"/>
        <v>2.503681885125184</v>
      </c>
      <c r="F89" s="52">
        <v>12</v>
      </c>
      <c r="G89" s="38">
        <f t="shared" si="5"/>
        <v>3.0456852791878175</v>
      </c>
      <c r="H89" s="52">
        <v>2576</v>
      </c>
      <c r="I89" s="101">
        <f t="shared" si="6"/>
        <v>2.4213257134263264</v>
      </c>
      <c r="J89" s="102">
        <v>301</v>
      </c>
      <c r="K89" s="101">
        <f t="shared" si="7"/>
        <v>2.72028920018075</v>
      </c>
      <c r="L89" s="52">
        <v>95</v>
      </c>
      <c r="M89" s="39">
        <f t="shared" si="8"/>
        <v>2.662556053811659</v>
      </c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</row>
    <row r="90" spans="1:30" ht="13.5" customHeight="1">
      <c r="A90" s="44" t="s">
        <v>17</v>
      </c>
      <c r="B90" s="52">
        <v>477</v>
      </c>
      <c r="C90" s="38">
        <f t="shared" si="3"/>
        <v>6.432906271072151</v>
      </c>
      <c r="D90" s="52">
        <v>72</v>
      </c>
      <c r="E90" s="38">
        <f t="shared" si="4"/>
        <v>10.603829160530191</v>
      </c>
      <c r="F90" s="52">
        <v>56</v>
      </c>
      <c r="G90" s="38">
        <f t="shared" si="5"/>
        <v>14.213197969543149</v>
      </c>
      <c r="H90" s="52">
        <v>1623</v>
      </c>
      <c r="I90" s="101">
        <f t="shared" si="6"/>
        <v>1.5255479941346768</v>
      </c>
      <c r="J90" s="102">
        <v>275</v>
      </c>
      <c r="K90" s="101">
        <f t="shared" si="7"/>
        <v>2.4853140533212836</v>
      </c>
      <c r="L90" s="52">
        <v>166</v>
      </c>
      <c r="M90" s="39">
        <f t="shared" si="8"/>
        <v>4.6524663677130045</v>
      </c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</row>
    <row r="91" spans="1:30" ht="13.5" customHeight="1">
      <c r="A91" s="44" t="s">
        <v>18</v>
      </c>
      <c r="B91" s="52">
        <v>231</v>
      </c>
      <c r="C91" s="38">
        <f t="shared" si="3"/>
        <v>3.115306810519218</v>
      </c>
      <c r="D91" s="52">
        <v>21</v>
      </c>
      <c r="E91" s="38">
        <f t="shared" si="4"/>
        <v>3.0927835051546393</v>
      </c>
      <c r="F91" s="52">
        <v>15</v>
      </c>
      <c r="G91" s="38">
        <f t="shared" si="5"/>
        <v>3.807106598984772</v>
      </c>
      <c r="H91" s="52">
        <v>1817</v>
      </c>
      <c r="I91" s="101">
        <f t="shared" si="6"/>
        <v>1.7078993871489268</v>
      </c>
      <c r="J91" s="102">
        <v>319</v>
      </c>
      <c r="K91" s="101">
        <f t="shared" si="7"/>
        <v>2.8829643018526885</v>
      </c>
      <c r="L91" s="52">
        <v>94</v>
      </c>
      <c r="M91" s="39">
        <f t="shared" si="8"/>
        <v>2.6345291479820627</v>
      </c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</row>
    <row r="92" spans="1:30" ht="13.5" customHeight="1">
      <c r="A92" s="44" t="s">
        <v>19</v>
      </c>
      <c r="B92" s="52">
        <v>599</v>
      </c>
      <c r="C92" s="38">
        <f t="shared" si="3"/>
        <v>8.078219824679703</v>
      </c>
      <c r="D92" s="52">
        <v>41</v>
      </c>
      <c r="E92" s="38">
        <f t="shared" si="4"/>
        <v>6.0382916053019144</v>
      </c>
      <c r="F92" s="52">
        <v>14</v>
      </c>
      <c r="G92" s="38">
        <f t="shared" si="5"/>
        <v>3.5532994923857872</v>
      </c>
      <c r="H92" s="52">
        <v>1283</v>
      </c>
      <c r="I92" s="101">
        <f t="shared" si="6"/>
        <v>1.205963078542693</v>
      </c>
      <c r="J92" s="102">
        <v>195</v>
      </c>
      <c r="K92" s="101">
        <f t="shared" si="7"/>
        <v>1.762313601446001</v>
      </c>
      <c r="L92" s="52">
        <v>54</v>
      </c>
      <c r="M92" s="39">
        <f t="shared" si="8"/>
        <v>1.5134529147982063</v>
      </c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</row>
    <row r="93" spans="1:30" ht="13.5" customHeight="1">
      <c r="A93" s="43" t="s">
        <v>20</v>
      </c>
      <c r="B93" s="53">
        <v>161</v>
      </c>
      <c r="C93" s="35">
        <f t="shared" si="3"/>
        <v>2.1712744436952125</v>
      </c>
      <c r="D93" s="53">
        <v>8</v>
      </c>
      <c r="E93" s="35">
        <f t="shared" si="4"/>
        <v>1.1782032400589102</v>
      </c>
      <c r="F93" s="53">
        <v>0</v>
      </c>
      <c r="G93" s="35">
        <f t="shared" si="5"/>
        <v>0</v>
      </c>
      <c r="H93" s="53">
        <v>913</v>
      </c>
      <c r="I93" s="103">
        <f t="shared" si="6"/>
        <v>0.8581794939278866</v>
      </c>
      <c r="J93" s="104">
        <v>119</v>
      </c>
      <c r="K93" s="103">
        <f t="shared" si="7"/>
        <v>1.0754631721644825</v>
      </c>
      <c r="L93" s="53">
        <v>0</v>
      </c>
      <c r="M93" s="36">
        <f t="shared" si="8"/>
        <v>0</v>
      </c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</row>
    <row r="94" spans="1:30" ht="13.5" customHeight="1">
      <c r="A94" s="44" t="s">
        <v>21</v>
      </c>
      <c r="B94" s="52">
        <v>150</v>
      </c>
      <c r="C94" s="38">
        <f t="shared" si="3"/>
        <v>2.0229265003371544</v>
      </c>
      <c r="D94" s="52">
        <v>11</v>
      </c>
      <c r="E94" s="38">
        <f t="shared" si="4"/>
        <v>1.6200294550810017</v>
      </c>
      <c r="F94" s="52">
        <v>4</v>
      </c>
      <c r="G94" s="38">
        <f t="shared" si="5"/>
        <v>1.015228426395939</v>
      </c>
      <c r="H94" s="52">
        <v>1886</v>
      </c>
      <c r="I94" s="101">
        <f t="shared" si="6"/>
        <v>1.7727563259014172</v>
      </c>
      <c r="J94" s="102">
        <v>243</v>
      </c>
      <c r="K94" s="101">
        <f t="shared" si="7"/>
        <v>2.1961138725711704</v>
      </c>
      <c r="L94" s="52">
        <v>66</v>
      </c>
      <c r="M94" s="39">
        <f t="shared" si="8"/>
        <v>1.8497757847533634</v>
      </c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</row>
    <row r="95" spans="1:30" ht="13.5" customHeight="1">
      <c r="A95" s="44" t="s">
        <v>22</v>
      </c>
      <c r="B95" s="52">
        <v>78</v>
      </c>
      <c r="C95" s="38">
        <f t="shared" si="3"/>
        <v>1.0519217801753202</v>
      </c>
      <c r="D95" s="52">
        <v>1</v>
      </c>
      <c r="E95" s="38">
        <f t="shared" si="4"/>
        <v>0.14727540500736377</v>
      </c>
      <c r="F95" s="52">
        <v>1</v>
      </c>
      <c r="G95" s="38">
        <f t="shared" si="5"/>
        <v>0.25380710659898476</v>
      </c>
      <c r="H95" s="52">
        <v>1385</v>
      </c>
      <c r="I95" s="101">
        <f t="shared" si="6"/>
        <v>1.3018385532202879</v>
      </c>
      <c r="J95" s="102">
        <v>121</v>
      </c>
      <c r="K95" s="101">
        <f t="shared" si="7"/>
        <v>1.0935381834613647</v>
      </c>
      <c r="L95" s="52">
        <v>32</v>
      </c>
      <c r="M95" s="39">
        <f t="shared" si="8"/>
        <v>0.8968609865470852</v>
      </c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</row>
    <row r="96" spans="1:30" ht="13.5" customHeight="1">
      <c r="A96" s="44" t="s">
        <v>23</v>
      </c>
      <c r="B96" s="52">
        <v>88</v>
      </c>
      <c r="C96" s="38">
        <f t="shared" si="3"/>
        <v>1.1867835468644639</v>
      </c>
      <c r="D96" s="52">
        <v>7</v>
      </c>
      <c r="E96" s="38">
        <f t="shared" si="4"/>
        <v>1.0309278350515463</v>
      </c>
      <c r="F96" s="52">
        <v>3</v>
      </c>
      <c r="G96" s="38">
        <f t="shared" si="5"/>
        <v>0.7614213197969544</v>
      </c>
      <c r="H96" s="52">
        <v>1495</v>
      </c>
      <c r="I96" s="101">
        <f t="shared" si="6"/>
        <v>1.4052336729706358</v>
      </c>
      <c r="J96" s="102">
        <v>157</v>
      </c>
      <c r="K96" s="101">
        <f t="shared" si="7"/>
        <v>1.4188883868052418</v>
      </c>
      <c r="L96" s="52">
        <v>72</v>
      </c>
      <c r="M96" s="39">
        <f t="shared" si="8"/>
        <v>2.0179372197309418</v>
      </c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</row>
    <row r="97" spans="1:30" ht="13.5" customHeight="1">
      <c r="A97" s="45" t="s">
        <v>24</v>
      </c>
      <c r="B97" s="54">
        <v>204</v>
      </c>
      <c r="C97" s="41">
        <f t="shared" si="3"/>
        <v>2.75118004045853</v>
      </c>
      <c r="D97" s="54">
        <v>12</v>
      </c>
      <c r="E97" s="41">
        <f t="shared" si="4"/>
        <v>1.7673048600883652</v>
      </c>
      <c r="F97" s="54">
        <v>11</v>
      </c>
      <c r="G97" s="41">
        <f t="shared" si="5"/>
        <v>2.7918781725888326</v>
      </c>
      <c r="H97" s="54">
        <v>4681</v>
      </c>
      <c r="I97" s="105">
        <f t="shared" si="6"/>
        <v>4.399932323194345</v>
      </c>
      <c r="J97" s="106">
        <v>386</v>
      </c>
      <c r="K97" s="105">
        <f t="shared" si="7"/>
        <v>3.4884771802982377</v>
      </c>
      <c r="L97" s="54">
        <v>179</v>
      </c>
      <c r="M97" s="42">
        <f t="shared" si="8"/>
        <v>5.016816143497758</v>
      </c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</row>
    <row r="98" spans="1:30" ht="13.5" customHeight="1">
      <c r="A98" s="43" t="s">
        <v>25</v>
      </c>
      <c r="B98" s="53">
        <v>214</v>
      </c>
      <c r="C98" s="35">
        <f t="shared" si="3"/>
        <v>2.8860418071476737</v>
      </c>
      <c r="D98" s="53">
        <v>6</v>
      </c>
      <c r="E98" s="35">
        <f t="shared" si="4"/>
        <v>0.8836524300441826</v>
      </c>
      <c r="F98" s="53">
        <v>3</v>
      </c>
      <c r="G98" s="35">
        <f t="shared" si="5"/>
        <v>0.7614213197969544</v>
      </c>
      <c r="H98" s="53">
        <v>2806</v>
      </c>
      <c r="I98" s="103">
        <f t="shared" si="6"/>
        <v>2.6375155092679625</v>
      </c>
      <c r="J98" s="104">
        <v>337</v>
      </c>
      <c r="K98" s="103">
        <f t="shared" si="7"/>
        <v>3.045639403524627</v>
      </c>
      <c r="L98" s="53">
        <v>81</v>
      </c>
      <c r="M98" s="36">
        <f t="shared" si="8"/>
        <v>2.2701793721973096</v>
      </c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</row>
    <row r="99" spans="1:30" ht="13.5" customHeight="1">
      <c r="A99" s="44" t="s">
        <v>26</v>
      </c>
      <c r="B99" s="52">
        <v>156</v>
      </c>
      <c r="C99" s="38">
        <f t="shared" si="3"/>
        <v>2.1038435603506405</v>
      </c>
      <c r="D99" s="52">
        <v>10</v>
      </c>
      <c r="E99" s="38">
        <f t="shared" si="4"/>
        <v>1.4727540500736376</v>
      </c>
      <c r="F99" s="52">
        <v>7</v>
      </c>
      <c r="G99" s="38">
        <f t="shared" si="5"/>
        <v>1.7766497461928936</v>
      </c>
      <c r="H99" s="52">
        <v>4232</v>
      </c>
      <c r="I99" s="101">
        <f t="shared" si="6"/>
        <v>3.977892243486107</v>
      </c>
      <c r="J99" s="102">
        <v>398</v>
      </c>
      <c r="K99" s="101">
        <f t="shared" si="7"/>
        <v>3.5969272480795302</v>
      </c>
      <c r="L99" s="52">
        <v>149</v>
      </c>
      <c r="M99" s="39">
        <f t="shared" si="8"/>
        <v>4.176008968609866</v>
      </c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</row>
    <row r="100" spans="1:30" ht="13.5" customHeight="1">
      <c r="A100" s="44" t="s">
        <v>27</v>
      </c>
      <c r="B100" s="52">
        <v>423</v>
      </c>
      <c r="C100" s="38">
        <f t="shared" si="3"/>
        <v>5.704652730950775</v>
      </c>
      <c r="D100" s="52">
        <v>64</v>
      </c>
      <c r="E100" s="38">
        <f t="shared" si="4"/>
        <v>9.425625920471282</v>
      </c>
      <c r="F100" s="52">
        <v>24</v>
      </c>
      <c r="G100" s="38">
        <f t="shared" si="5"/>
        <v>6.091370558375635</v>
      </c>
      <c r="H100" s="52">
        <v>2680</v>
      </c>
      <c r="I100" s="101">
        <f t="shared" si="6"/>
        <v>2.5190810993721096</v>
      </c>
      <c r="J100" s="102">
        <v>371</v>
      </c>
      <c r="K100" s="101">
        <f t="shared" si="7"/>
        <v>3.3529145955716224</v>
      </c>
      <c r="L100" s="52">
        <v>111</v>
      </c>
      <c r="M100" s="39">
        <f t="shared" si="8"/>
        <v>3.1109865470852016</v>
      </c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</row>
    <row r="101" spans="1:30" ht="13.5" customHeight="1">
      <c r="A101" s="44" t="s">
        <v>28</v>
      </c>
      <c r="B101" s="52">
        <v>79</v>
      </c>
      <c r="C101" s="38">
        <f t="shared" si="3"/>
        <v>1.0654079568442347</v>
      </c>
      <c r="D101" s="52">
        <v>8</v>
      </c>
      <c r="E101" s="38">
        <f t="shared" si="4"/>
        <v>1.1782032400589102</v>
      </c>
      <c r="F101" s="52">
        <v>3</v>
      </c>
      <c r="G101" s="38">
        <f t="shared" si="5"/>
        <v>0.7614213197969544</v>
      </c>
      <c r="H101" s="52">
        <v>2452</v>
      </c>
      <c r="I101" s="101">
        <f t="shared" si="6"/>
        <v>2.304771214798661</v>
      </c>
      <c r="J101" s="102">
        <v>204</v>
      </c>
      <c r="K101" s="101">
        <f t="shared" si="7"/>
        <v>1.8436511522819703</v>
      </c>
      <c r="L101" s="52">
        <v>74</v>
      </c>
      <c r="M101" s="39">
        <f t="shared" si="8"/>
        <v>2.0739910313901344</v>
      </c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</row>
    <row r="102" spans="1:30" ht="13.5" customHeight="1">
      <c r="A102" s="44" t="s">
        <v>29</v>
      </c>
      <c r="B102" s="52">
        <v>70</v>
      </c>
      <c r="C102" s="38">
        <f t="shared" si="3"/>
        <v>0.9440323668240054</v>
      </c>
      <c r="D102" s="52">
        <v>8</v>
      </c>
      <c r="E102" s="41">
        <f t="shared" si="4"/>
        <v>1.1782032400589102</v>
      </c>
      <c r="F102" s="52">
        <v>5</v>
      </c>
      <c r="G102" s="38">
        <f t="shared" si="5"/>
        <v>1.2690355329949239</v>
      </c>
      <c r="H102" s="52">
        <v>1333</v>
      </c>
      <c r="I102" s="101">
        <f t="shared" si="6"/>
        <v>1.2529608602473963</v>
      </c>
      <c r="J102" s="102">
        <v>101</v>
      </c>
      <c r="K102" s="101">
        <f t="shared" si="7"/>
        <v>0.9127880704925441</v>
      </c>
      <c r="L102" s="52">
        <v>35</v>
      </c>
      <c r="M102" s="39">
        <f t="shared" si="8"/>
        <v>0.9809417040358746</v>
      </c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</row>
    <row r="103" spans="1:30" ht="13.5" customHeight="1">
      <c r="A103" s="43" t="s">
        <v>30</v>
      </c>
      <c r="B103" s="53">
        <v>288</v>
      </c>
      <c r="C103" s="35">
        <f t="shared" si="3"/>
        <v>3.8840188806473366</v>
      </c>
      <c r="D103" s="53">
        <v>22</v>
      </c>
      <c r="E103" s="35">
        <f t="shared" si="4"/>
        <v>3.2400589101620034</v>
      </c>
      <c r="F103" s="53">
        <v>11</v>
      </c>
      <c r="G103" s="35">
        <f t="shared" si="5"/>
        <v>2.7918781725888326</v>
      </c>
      <c r="H103" s="53">
        <v>2693</v>
      </c>
      <c r="I103" s="103">
        <f t="shared" si="6"/>
        <v>2.5313005226153327</v>
      </c>
      <c r="J103" s="104">
        <v>284</v>
      </c>
      <c r="K103" s="103">
        <f t="shared" si="7"/>
        <v>2.566651604157253</v>
      </c>
      <c r="L103" s="53">
        <v>103</v>
      </c>
      <c r="M103" s="36">
        <f t="shared" si="8"/>
        <v>2.8867713004484306</v>
      </c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</row>
    <row r="104" spans="1:30" ht="13.5" customHeight="1">
      <c r="A104" s="44" t="s">
        <v>31</v>
      </c>
      <c r="B104" s="52">
        <v>204</v>
      </c>
      <c r="C104" s="38">
        <f t="shared" si="3"/>
        <v>2.75118004045853</v>
      </c>
      <c r="D104" s="52">
        <v>27</v>
      </c>
      <c r="E104" s="38">
        <f t="shared" si="4"/>
        <v>3.9764359351988214</v>
      </c>
      <c r="F104" s="52">
        <v>19</v>
      </c>
      <c r="G104" s="38">
        <f t="shared" si="5"/>
        <v>4.822335025380711</v>
      </c>
      <c r="H104" s="52">
        <v>1701</v>
      </c>
      <c r="I104" s="101">
        <f t="shared" si="6"/>
        <v>1.5988645335940144</v>
      </c>
      <c r="J104" s="102">
        <v>251</v>
      </c>
      <c r="K104" s="101">
        <f t="shared" si="7"/>
        <v>2.2684139177586986</v>
      </c>
      <c r="L104" s="52">
        <v>89</v>
      </c>
      <c r="M104" s="39">
        <f t="shared" si="8"/>
        <v>2.4943946188340806</v>
      </c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</row>
    <row r="105" spans="1:30" ht="13.5" customHeight="1">
      <c r="A105" s="44" t="s">
        <v>32</v>
      </c>
      <c r="B105" s="52">
        <v>258</v>
      </c>
      <c r="C105" s="38">
        <f t="shared" si="3"/>
        <v>3.4794335805799057</v>
      </c>
      <c r="D105" s="52">
        <v>50</v>
      </c>
      <c r="E105" s="38">
        <f t="shared" si="4"/>
        <v>7.363770250368189</v>
      </c>
      <c r="F105" s="52">
        <v>16</v>
      </c>
      <c r="G105" s="38">
        <f t="shared" si="5"/>
        <v>4.060913705583756</v>
      </c>
      <c r="H105" s="52">
        <v>3933</v>
      </c>
      <c r="I105" s="101">
        <f t="shared" si="6"/>
        <v>3.6968455088919807</v>
      </c>
      <c r="J105" s="102">
        <v>421</v>
      </c>
      <c r="K105" s="101">
        <f t="shared" si="7"/>
        <v>3.8047898779936737</v>
      </c>
      <c r="L105" s="52">
        <v>126</v>
      </c>
      <c r="M105" s="39">
        <f t="shared" si="8"/>
        <v>3.531390134529148</v>
      </c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</row>
    <row r="106" spans="1:30" ht="13.5" customHeight="1">
      <c r="A106" s="44" t="s">
        <v>33</v>
      </c>
      <c r="B106" s="52">
        <v>34</v>
      </c>
      <c r="C106" s="38">
        <f t="shared" si="3"/>
        <v>0.45853000674308836</v>
      </c>
      <c r="D106" s="52">
        <v>2</v>
      </c>
      <c r="E106" s="38">
        <f t="shared" si="4"/>
        <v>0.29455081001472755</v>
      </c>
      <c r="F106" s="52">
        <v>1</v>
      </c>
      <c r="G106" s="38">
        <f t="shared" si="5"/>
        <v>0.25380710659898476</v>
      </c>
      <c r="H106" s="52">
        <v>1324</v>
      </c>
      <c r="I106" s="101">
        <f t="shared" si="6"/>
        <v>1.2445012595405498</v>
      </c>
      <c r="J106" s="102">
        <v>131</v>
      </c>
      <c r="K106" s="101">
        <f t="shared" si="7"/>
        <v>1.183913239945775</v>
      </c>
      <c r="L106" s="52">
        <v>55</v>
      </c>
      <c r="M106" s="39">
        <f t="shared" si="8"/>
        <v>1.5414798206278026</v>
      </c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</row>
    <row r="107" spans="1:30" ht="13.5" customHeight="1">
      <c r="A107" s="45" t="s">
        <v>34</v>
      </c>
      <c r="B107" s="54">
        <v>34</v>
      </c>
      <c r="C107" s="41">
        <f t="shared" si="3"/>
        <v>0.45853000674308836</v>
      </c>
      <c r="D107" s="54">
        <v>2</v>
      </c>
      <c r="E107" s="41">
        <f t="shared" si="4"/>
        <v>0.29455081001472755</v>
      </c>
      <c r="F107" s="54">
        <v>2</v>
      </c>
      <c r="G107" s="41">
        <f t="shared" si="5"/>
        <v>0.5076142131979695</v>
      </c>
      <c r="H107" s="54">
        <v>2411</v>
      </c>
      <c r="I107" s="105">
        <f t="shared" si="6"/>
        <v>2.2662330338008045</v>
      </c>
      <c r="J107" s="106">
        <v>254</v>
      </c>
      <c r="K107" s="105">
        <f t="shared" si="7"/>
        <v>2.2955264347040214</v>
      </c>
      <c r="L107" s="54">
        <v>69</v>
      </c>
      <c r="M107" s="42">
        <f t="shared" si="8"/>
        <v>1.9338565022421526</v>
      </c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</row>
    <row r="108" spans="1:30" ht="13.5" customHeight="1">
      <c r="A108" s="44" t="s">
        <v>35</v>
      </c>
      <c r="B108" s="52">
        <v>51</v>
      </c>
      <c r="C108" s="38">
        <f t="shared" si="3"/>
        <v>0.6877950101146325</v>
      </c>
      <c r="D108" s="52">
        <v>9</v>
      </c>
      <c r="E108" s="38">
        <f t="shared" si="4"/>
        <v>1.3254786450662739</v>
      </c>
      <c r="F108" s="52">
        <v>3</v>
      </c>
      <c r="G108" s="38">
        <f t="shared" si="5"/>
        <v>0.7614213197969544</v>
      </c>
      <c r="H108" s="52">
        <v>1545</v>
      </c>
      <c r="I108" s="101">
        <f t="shared" si="6"/>
        <v>1.4522314546753394</v>
      </c>
      <c r="J108" s="102">
        <v>184</v>
      </c>
      <c r="K108" s="101">
        <f t="shared" si="7"/>
        <v>1.6629010393131496</v>
      </c>
      <c r="L108" s="52">
        <v>49</v>
      </c>
      <c r="M108" s="39">
        <f t="shared" si="8"/>
        <v>1.3733183856502242</v>
      </c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</row>
    <row r="109" spans="1:30" ht="13.5" customHeight="1">
      <c r="A109" s="44" t="s">
        <v>36</v>
      </c>
      <c r="B109" s="52">
        <v>106</v>
      </c>
      <c r="C109" s="38">
        <f t="shared" si="3"/>
        <v>1.4295347269049223</v>
      </c>
      <c r="D109" s="52">
        <v>3</v>
      </c>
      <c r="E109" s="38">
        <f t="shared" si="4"/>
        <v>0.4418262150220913</v>
      </c>
      <c r="F109" s="52">
        <v>1</v>
      </c>
      <c r="G109" s="38">
        <f t="shared" si="5"/>
        <v>0.25380710659898476</v>
      </c>
      <c r="H109" s="52">
        <v>2585</v>
      </c>
      <c r="I109" s="101">
        <f t="shared" si="6"/>
        <v>2.4297853141331727</v>
      </c>
      <c r="J109" s="102">
        <v>229</v>
      </c>
      <c r="K109" s="101">
        <f t="shared" si="7"/>
        <v>2.0695887934929957</v>
      </c>
      <c r="L109" s="52">
        <v>82</v>
      </c>
      <c r="M109" s="39">
        <f t="shared" si="8"/>
        <v>2.298206278026906</v>
      </c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</row>
    <row r="110" spans="1:30" ht="13.5" customHeight="1">
      <c r="A110" s="44" t="s">
        <v>37</v>
      </c>
      <c r="B110" s="52">
        <v>131</v>
      </c>
      <c r="C110" s="38">
        <f t="shared" si="3"/>
        <v>1.7666891436277816</v>
      </c>
      <c r="D110" s="52">
        <v>19</v>
      </c>
      <c r="E110" s="38">
        <f t="shared" si="4"/>
        <v>2.798232695139912</v>
      </c>
      <c r="F110" s="52">
        <v>4</v>
      </c>
      <c r="G110" s="38">
        <f t="shared" si="5"/>
        <v>1.015228426395939</v>
      </c>
      <c r="H110" s="52">
        <v>3762</v>
      </c>
      <c r="I110" s="101">
        <f t="shared" si="6"/>
        <v>3.5361130954618942</v>
      </c>
      <c r="J110" s="102">
        <v>471</v>
      </c>
      <c r="K110" s="101">
        <f t="shared" si="7"/>
        <v>4.256665160415726</v>
      </c>
      <c r="L110" s="52">
        <v>83</v>
      </c>
      <c r="M110" s="39">
        <f t="shared" si="8"/>
        <v>2.3262331838565022</v>
      </c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</row>
    <row r="111" spans="1:30" ht="13.5" customHeight="1">
      <c r="A111" s="44" t="s">
        <v>38</v>
      </c>
      <c r="B111" s="52">
        <v>87</v>
      </c>
      <c r="C111" s="38">
        <f t="shared" si="3"/>
        <v>1.1732973701955496</v>
      </c>
      <c r="D111" s="52">
        <v>5</v>
      </c>
      <c r="E111" s="38">
        <f t="shared" si="4"/>
        <v>0.7363770250368188</v>
      </c>
      <c r="F111" s="52">
        <v>4</v>
      </c>
      <c r="G111" s="38">
        <f t="shared" si="5"/>
        <v>1.015228426395939</v>
      </c>
      <c r="H111" s="52">
        <v>4421</v>
      </c>
      <c r="I111" s="101">
        <f t="shared" si="6"/>
        <v>4.155543858329887</v>
      </c>
      <c r="J111" s="102">
        <v>398</v>
      </c>
      <c r="K111" s="101">
        <f t="shared" si="7"/>
        <v>3.5969272480795302</v>
      </c>
      <c r="L111" s="52">
        <v>103</v>
      </c>
      <c r="M111" s="39">
        <f t="shared" si="8"/>
        <v>2.8867713004484306</v>
      </c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</row>
    <row r="112" spans="1:30" ht="13.5" customHeight="1">
      <c r="A112" s="44" t="s">
        <v>39</v>
      </c>
      <c r="B112" s="52">
        <v>34</v>
      </c>
      <c r="C112" s="38">
        <f t="shared" si="3"/>
        <v>0.45853000674308836</v>
      </c>
      <c r="D112" s="52">
        <v>8</v>
      </c>
      <c r="E112" s="38">
        <f t="shared" si="4"/>
        <v>1.1782032400589102</v>
      </c>
      <c r="F112" s="52">
        <v>1</v>
      </c>
      <c r="G112" s="38">
        <f t="shared" si="5"/>
        <v>0.25380710659898476</v>
      </c>
      <c r="H112" s="52">
        <v>2974</v>
      </c>
      <c r="I112" s="101">
        <f t="shared" si="6"/>
        <v>2.7954280557957665</v>
      </c>
      <c r="J112" s="102">
        <v>265</v>
      </c>
      <c r="K112" s="101">
        <f t="shared" si="7"/>
        <v>2.394938996836873</v>
      </c>
      <c r="L112" s="52">
        <v>88</v>
      </c>
      <c r="M112" s="39">
        <f t="shared" si="8"/>
        <v>2.4663677130044843</v>
      </c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</row>
    <row r="113" spans="1:30" ht="13.5" customHeight="1">
      <c r="A113" s="43" t="s">
        <v>40</v>
      </c>
      <c r="B113" s="53">
        <v>28</v>
      </c>
      <c r="C113" s="35">
        <f t="shared" si="3"/>
        <v>0.37761294672960216</v>
      </c>
      <c r="D113" s="53">
        <v>1</v>
      </c>
      <c r="E113" s="35">
        <f t="shared" si="4"/>
        <v>0.14727540500736377</v>
      </c>
      <c r="F113" s="53">
        <v>0</v>
      </c>
      <c r="G113" s="35">
        <f t="shared" si="5"/>
        <v>0</v>
      </c>
      <c r="H113" s="53">
        <v>1736</v>
      </c>
      <c r="I113" s="103">
        <f t="shared" si="6"/>
        <v>1.6317629807873066</v>
      </c>
      <c r="J113" s="104">
        <v>139</v>
      </c>
      <c r="K113" s="103">
        <f t="shared" si="7"/>
        <v>1.2562132851333032</v>
      </c>
      <c r="L113" s="53">
        <v>92</v>
      </c>
      <c r="M113" s="36">
        <f t="shared" si="8"/>
        <v>2.57847533632287</v>
      </c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</row>
    <row r="114" spans="1:30" ht="13.5" customHeight="1">
      <c r="A114" s="44" t="s">
        <v>41</v>
      </c>
      <c r="B114" s="52">
        <v>139</v>
      </c>
      <c r="C114" s="38">
        <f t="shared" si="3"/>
        <v>1.8745785569790965</v>
      </c>
      <c r="D114" s="52">
        <v>10</v>
      </c>
      <c r="E114" s="38">
        <f t="shared" si="4"/>
        <v>1.4727540500736376</v>
      </c>
      <c r="F114" s="52">
        <v>4</v>
      </c>
      <c r="G114" s="38">
        <f t="shared" si="5"/>
        <v>1.015228426395939</v>
      </c>
      <c r="H114" s="52">
        <v>1888</v>
      </c>
      <c r="I114" s="101">
        <f t="shared" si="6"/>
        <v>1.7746362371696058</v>
      </c>
      <c r="J114" s="102">
        <v>145</v>
      </c>
      <c r="K114" s="101">
        <f t="shared" si="7"/>
        <v>1.3104383190239492</v>
      </c>
      <c r="L114" s="52">
        <v>68</v>
      </c>
      <c r="M114" s="39">
        <f t="shared" si="8"/>
        <v>1.905829596412556</v>
      </c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</row>
    <row r="115" spans="1:30" ht="13.5" customHeight="1">
      <c r="A115" s="44" t="s">
        <v>42</v>
      </c>
      <c r="B115" s="52">
        <v>44</v>
      </c>
      <c r="C115" s="38">
        <f t="shared" si="3"/>
        <v>0.5933917734322319</v>
      </c>
      <c r="D115" s="52">
        <v>1</v>
      </c>
      <c r="E115" s="38">
        <f t="shared" si="4"/>
        <v>0.14727540500736377</v>
      </c>
      <c r="F115" s="52">
        <v>0</v>
      </c>
      <c r="G115" s="38">
        <f t="shared" si="5"/>
        <v>0</v>
      </c>
      <c r="H115" s="52">
        <v>3028</v>
      </c>
      <c r="I115" s="101">
        <f t="shared" si="6"/>
        <v>2.8461856600368463</v>
      </c>
      <c r="J115" s="102">
        <v>299</v>
      </c>
      <c r="K115" s="101">
        <f t="shared" si="7"/>
        <v>2.7022141888838678</v>
      </c>
      <c r="L115" s="52">
        <v>29</v>
      </c>
      <c r="M115" s="39">
        <f t="shared" si="8"/>
        <v>0.8127802690582959</v>
      </c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</row>
    <row r="116" spans="1:30" ht="13.5" customHeight="1">
      <c r="A116" s="44" t="s">
        <v>43</v>
      </c>
      <c r="B116" s="52">
        <v>35</v>
      </c>
      <c r="C116" s="38">
        <f t="shared" si="3"/>
        <v>0.4720161834120027</v>
      </c>
      <c r="D116" s="52">
        <v>2</v>
      </c>
      <c r="E116" s="38">
        <f t="shared" si="4"/>
        <v>0.29455081001472755</v>
      </c>
      <c r="F116" s="52">
        <v>1</v>
      </c>
      <c r="G116" s="38">
        <f t="shared" si="5"/>
        <v>0.25380710659898476</v>
      </c>
      <c r="H116" s="52">
        <v>3578</v>
      </c>
      <c r="I116" s="101">
        <f t="shared" si="6"/>
        <v>3.363161258788585</v>
      </c>
      <c r="J116" s="102">
        <v>240</v>
      </c>
      <c r="K116" s="101">
        <f t="shared" si="7"/>
        <v>2.1690013556258476</v>
      </c>
      <c r="L116" s="52">
        <v>148</v>
      </c>
      <c r="M116" s="39">
        <f t="shared" si="8"/>
        <v>4.147982062780269</v>
      </c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</row>
    <row r="117" spans="1:30" ht="13.5" customHeight="1">
      <c r="A117" s="45" t="s">
        <v>44</v>
      </c>
      <c r="B117" s="54">
        <v>172</v>
      </c>
      <c r="C117" s="41">
        <f t="shared" si="3"/>
        <v>2.31962238705327</v>
      </c>
      <c r="D117" s="54">
        <v>25</v>
      </c>
      <c r="E117" s="41">
        <f t="shared" si="4"/>
        <v>3.6818851251840945</v>
      </c>
      <c r="F117" s="54">
        <v>3</v>
      </c>
      <c r="G117" s="41">
        <f t="shared" si="5"/>
        <v>0.7614213197969544</v>
      </c>
      <c r="H117" s="54">
        <v>2624</v>
      </c>
      <c r="I117" s="105">
        <f t="shared" si="6"/>
        <v>2.4664435838628416</v>
      </c>
      <c r="J117" s="106">
        <v>300</v>
      </c>
      <c r="K117" s="105">
        <f t="shared" si="7"/>
        <v>2.711251694532309</v>
      </c>
      <c r="L117" s="54">
        <v>85</v>
      </c>
      <c r="M117" s="42">
        <f t="shared" si="8"/>
        <v>2.382286995515695</v>
      </c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</row>
    <row r="118" spans="1:30" ht="13.5" customHeight="1">
      <c r="A118" s="43" t="s">
        <v>45</v>
      </c>
      <c r="B118" s="53">
        <v>46</v>
      </c>
      <c r="C118" s="35">
        <f t="shared" si="3"/>
        <v>0.6203641267700607</v>
      </c>
      <c r="D118" s="53">
        <v>2</v>
      </c>
      <c r="E118" s="35">
        <f t="shared" si="4"/>
        <v>0.29455081001472755</v>
      </c>
      <c r="F118" s="53">
        <v>4</v>
      </c>
      <c r="G118" s="35">
        <f t="shared" si="5"/>
        <v>1.015228426395939</v>
      </c>
      <c r="H118" s="53">
        <v>1125</v>
      </c>
      <c r="I118" s="103">
        <f t="shared" si="6"/>
        <v>1.0574500883558295</v>
      </c>
      <c r="J118" s="104">
        <v>112</v>
      </c>
      <c r="K118" s="103">
        <f t="shared" si="7"/>
        <v>1.0122006326253954</v>
      </c>
      <c r="L118" s="53">
        <v>30</v>
      </c>
      <c r="M118" s="36">
        <f t="shared" si="8"/>
        <v>0.8408071748878924</v>
      </c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</row>
    <row r="119" spans="1:30" ht="13.5" customHeight="1">
      <c r="A119" s="44" t="s">
        <v>46</v>
      </c>
      <c r="B119" s="52">
        <v>111</v>
      </c>
      <c r="C119" s="38">
        <f t="shared" si="3"/>
        <v>1.4969656102494944</v>
      </c>
      <c r="D119" s="52">
        <v>1</v>
      </c>
      <c r="E119" s="38">
        <f t="shared" si="4"/>
        <v>0.14727540500736377</v>
      </c>
      <c r="F119" s="52">
        <v>2</v>
      </c>
      <c r="G119" s="38">
        <f t="shared" si="5"/>
        <v>0.5076142131979695</v>
      </c>
      <c r="H119" s="52">
        <v>2636</v>
      </c>
      <c r="I119" s="101">
        <f t="shared" si="6"/>
        <v>2.4777230514719704</v>
      </c>
      <c r="J119" s="102">
        <v>224</v>
      </c>
      <c r="K119" s="101">
        <f t="shared" si="7"/>
        <v>2.024401265250791</v>
      </c>
      <c r="L119" s="52">
        <v>88</v>
      </c>
      <c r="M119" s="39">
        <f t="shared" si="8"/>
        <v>2.4663677130044843</v>
      </c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</row>
    <row r="120" spans="1:30" ht="13.5" customHeight="1">
      <c r="A120" s="44" t="s">
        <v>47</v>
      </c>
      <c r="B120" s="52">
        <v>37</v>
      </c>
      <c r="C120" s="38">
        <f t="shared" si="3"/>
        <v>0.4989885367498314</v>
      </c>
      <c r="D120" s="52">
        <v>2</v>
      </c>
      <c r="E120" s="38">
        <f t="shared" si="4"/>
        <v>0.29455081001472755</v>
      </c>
      <c r="F120" s="52">
        <v>1</v>
      </c>
      <c r="G120" s="38">
        <f t="shared" si="5"/>
        <v>0.25380710659898476</v>
      </c>
      <c r="H120" s="52">
        <v>3024</v>
      </c>
      <c r="I120" s="101">
        <f t="shared" si="6"/>
        <v>2.84242583750047</v>
      </c>
      <c r="J120" s="102">
        <v>34</v>
      </c>
      <c r="K120" s="101">
        <f t="shared" si="7"/>
        <v>0.307275192046995</v>
      </c>
      <c r="L120" s="52">
        <v>62</v>
      </c>
      <c r="M120" s="39">
        <f t="shared" si="8"/>
        <v>1.7376681614349778</v>
      </c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</row>
    <row r="121" spans="1:30" ht="13.5" customHeight="1">
      <c r="A121" s="44" t="s">
        <v>48</v>
      </c>
      <c r="B121" s="52">
        <v>34</v>
      </c>
      <c r="C121" s="38">
        <f t="shared" si="3"/>
        <v>0.45853000674308836</v>
      </c>
      <c r="D121" s="52">
        <v>4</v>
      </c>
      <c r="E121" s="38">
        <f t="shared" si="4"/>
        <v>0.5891016200294551</v>
      </c>
      <c r="F121" s="52">
        <v>0</v>
      </c>
      <c r="G121" s="38">
        <f t="shared" si="5"/>
        <v>0</v>
      </c>
      <c r="H121" s="52">
        <v>3429</v>
      </c>
      <c r="I121" s="101">
        <f t="shared" si="6"/>
        <v>3.223107869308569</v>
      </c>
      <c r="J121" s="102">
        <v>329</v>
      </c>
      <c r="K121" s="101">
        <f t="shared" si="7"/>
        <v>2.9733393583370993</v>
      </c>
      <c r="L121" s="52">
        <v>28</v>
      </c>
      <c r="M121" s="39">
        <f t="shared" si="8"/>
        <v>0.7847533632286996</v>
      </c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</row>
    <row r="122" spans="1:30" ht="13.5" customHeight="1">
      <c r="A122" s="44" t="s">
        <v>49</v>
      </c>
      <c r="B122" s="52">
        <v>33</v>
      </c>
      <c r="C122" s="38">
        <f t="shared" si="3"/>
        <v>0.445043830074174</v>
      </c>
      <c r="D122" s="52">
        <v>10</v>
      </c>
      <c r="E122" s="38">
        <f t="shared" si="4"/>
        <v>1.4727540500736376</v>
      </c>
      <c r="F122" s="52">
        <v>2</v>
      </c>
      <c r="G122" s="38">
        <f t="shared" si="5"/>
        <v>0.5076142131979695</v>
      </c>
      <c r="H122" s="52">
        <v>2930</v>
      </c>
      <c r="I122" s="101">
        <f t="shared" si="6"/>
        <v>2.7540700078956273</v>
      </c>
      <c r="J122" s="102">
        <v>148</v>
      </c>
      <c r="K122" s="101">
        <f t="shared" si="7"/>
        <v>1.3375508359692725</v>
      </c>
      <c r="L122" s="52">
        <v>42</v>
      </c>
      <c r="M122" s="39">
        <f t="shared" si="8"/>
        <v>1.1771300448430493</v>
      </c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</row>
    <row r="123" spans="1:30" ht="13.5" customHeight="1">
      <c r="A123" s="43" t="s">
        <v>50</v>
      </c>
      <c r="B123" s="53">
        <v>100</v>
      </c>
      <c r="C123" s="35">
        <f t="shared" si="3"/>
        <v>1.3486176668914363</v>
      </c>
      <c r="D123" s="53">
        <v>6</v>
      </c>
      <c r="E123" s="35">
        <f t="shared" si="4"/>
        <v>0.8836524300441826</v>
      </c>
      <c r="F123" s="53">
        <v>7</v>
      </c>
      <c r="G123" s="35">
        <f t="shared" si="5"/>
        <v>1.7766497461928936</v>
      </c>
      <c r="H123" s="53">
        <v>3532</v>
      </c>
      <c r="I123" s="103">
        <f t="shared" si="6"/>
        <v>3.319923299620258</v>
      </c>
      <c r="J123" s="104">
        <v>243</v>
      </c>
      <c r="K123" s="103">
        <f t="shared" si="7"/>
        <v>2.1961138725711704</v>
      </c>
      <c r="L123" s="53">
        <v>61</v>
      </c>
      <c r="M123" s="36">
        <f t="shared" si="8"/>
        <v>1.7096412556053813</v>
      </c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</row>
    <row r="124" spans="1:30" ht="13.5" customHeight="1">
      <c r="A124" s="82" t="s">
        <v>51</v>
      </c>
      <c r="B124" s="84">
        <v>96</v>
      </c>
      <c r="C124" s="85">
        <f t="shared" si="3"/>
        <v>1.2946729602157787</v>
      </c>
      <c r="D124" s="84">
        <v>21</v>
      </c>
      <c r="E124" s="85">
        <f t="shared" si="4"/>
        <v>3.0927835051546393</v>
      </c>
      <c r="F124" s="84">
        <v>26</v>
      </c>
      <c r="G124" s="85">
        <f t="shared" si="5"/>
        <v>6.598984771573605</v>
      </c>
      <c r="H124" s="84">
        <v>508</v>
      </c>
      <c r="I124" s="107">
        <f t="shared" si="6"/>
        <v>0.47749746211978794</v>
      </c>
      <c r="J124" s="84">
        <v>21</v>
      </c>
      <c r="K124" s="107">
        <f t="shared" si="7"/>
        <v>0.18978761861726162</v>
      </c>
      <c r="L124" s="84">
        <v>133</v>
      </c>
      <c r="M124" s="83">
        <f t="shared" si="8"/>
        <v>3.7275784753363226</v>
      </c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</row>
    <row r="125" spans="1:30" ht="13.5" customHeight="1">
      <c r="A125" s="46"/>
      <c r="B125" s="47"/>
      <c r="C125" s="48"/>
      <c r="D125" s="47"/>
      <c r="E125" s="48"/>
      <c r="F125" s="47"/>
      <c r="G125" s="48"/>
      <c r="H125" s="47"/>
      <c r="I125" s="108"/>
      <c r="J125" s="108"/>
      <c r="K125" s="108"/>
      <c r="L125" s="47"/>
      <c r="M125" s="4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</row>
    <row r="126" spans="12:30" ht="13.5" customHeight="1">
      <c r="L126" s="2"/>
      <c r="M126" s="3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</row>
    <row r="127" spans="12:30" ht="13.5" customHeight="1">
      <c r="L127" s="2"/>
      <c r="M127" s="3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</row>
    <row r="128" spans="12:30" ht="13.5" customHeight="1">
      <c r="L128" s="2"/>
      <c r="M128" s="3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</row>
    <row r="129" spans="12:30" ht="13.5" customHeight="1">
      <c r="L129" s="2"/>
      <c r="M129" s="3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</row>
    <row r="130" spans="1:30" ht="13.5" customHeight="1">
      <c r="A130" s="1" t="s">
        <v>66</v>
      </c>
      <c r="L130" s="2"/>
      <c r="M130" s="3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</row>
    <row r="131" spans="1:30" ht="13.5" customHeight="1">
      <c r="A131" s="6"/>
      <c r="B131" s="68" t="s">
        <v>52</v>
      </c>
      <c r="C131" s="8"/>
      <c r="D131" s="7"/>
      <c r="F131" s="7"/>
      <c r="G131" s="9"/>
      <c r="H131" s="7"/>
      <c r="I131" s="87"/>
      <c r="J131" s="87"/>
      <c r="K131" s="87"/>
      <c r="L131" s="7"/>
      <c r="M131" s="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</row>
    <row r="132" spans="1:30" ht="13.5" customHeight="1">
      <c r="A132" s="10"/>
      <c r="B132" s="11"/>
      <c r="C132" s="12"/>
      <c r="D132" s="11"/>
      <c r="E132" s="12"/>
      <c r="F132" s="11"/>
      <c r="G132" s="12"/>
      <c r="H132" s="11"/>
      <c r="I132" s="88"/>
      <c r="J132" s="88"/>
      <c r="K132" s="88"/>
      <c r="L132" s="13" t="s">
        <v>1</v>
      </c>
      <c r="M132" s="12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</row>
    <row r="133" spans="1:30" ht="13.5" customHeight="1">
      <c r="A133" s="14"/>
      <c r="B133" s="15"/>
      <c r="C133" s="16"/>
      <c r="D133" s="17"/>
      <c r="E133" s="16"/>
      <c r="F133" s="17"/>
      <c r="G133" s="16"/>
      <c r="H133" s="15"/>
      <c r="I133" s="97"/>
      <c r="J133" s="97"/>
      <c r="K133" s="97"/>
      <c r="L133" s="17"/>
      <c r="M133" s="1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</row>
    <row r="134" spans="1:30" ht="13.5" customHeight="1">
      <c r="A134" s="19" t="s">
        <v>2</v>
      </c>
      <c r="B134" s="120" t="s">
        <v>63</v>
      </c>
      <c r="C134" s="121"/>
      <c r="D134" s="121"/>
      <c r="E134" s="121"/>
      <c r="F134" s="121"/>
      <c r="G134" s="130"/>
      <c r="H134" s="131" t="s">
        <v>64</v>
      </c>
      <c r="I134" s="132"/>
      <c r="J134" s="132"/>
      <c r="K134" s="132"/>
      <c r="L134" s="132"/>
      <c r="M134" s="133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</row>
    <row r="135" spans="1:30" ht="13.5" customHeight="1">
      <c r="A135" s="25"/>
      <c r="B135" s="20"/>
      <c r="C135" s="22"/>
      <c r="D135" s="21"/>
      <c r="E135" s="22"/>
      <c r="F135" s="21"/>
      <c r="G135" s="22"/>
      <c r="H135" s="20"/>
      <c r="I135" s="89"/>
      <c r="J135" s="89"/>
      <c r="K135" s="89"/>
      <c r="L135" s="21"/>
      <c r="M135" s="24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</row>
    <row r="136" spans="1:30" ht="13.5" customHeight="1">
      <c r="A136" s="26" t="s">
        <v>3</v>
      </c>
      <c r="B136" s="111" t="s">
        <v>55</v>
      </c>
      <c r="C136" s="112"/>
      <c r="D136" s="112"/>
      <c r="E136" s="113"/>
      <c r="F136" s="114" t="s">
        <v>59</v>
      </c>
      <c r="G136" s="115"/>
      <c r="H136" s="111" t="s">
        <v>61</v>
      </c>
      <c r="I136" s="112"/>
      <c r="J136" s="112"/>
      <c r="K136" s="113"/>
      <c r="L136" s="116" t="s">
        <v>54</v>
      </c>
      <c r="M136" s="117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</row>
    <row r="137" spans="1:30" ht="13.5" customHeight="1">
      <c r="A137" s="26" t="s">
        <v>4</v>
      </c>
      <c r="B137" s="27"/>
      <c r="C137" s="4"/>
      <c r="D137" s="124" t="s">
        <v>60</v>
      </c>
      <c r="E137" s="125"/>
      <c r="F137" s="77"/>
      <c r="G137" s="4"/>
      <c r="H137" s="27"/>
      <c r="I137" s="89"/>
      <c r="J137" s="118" t="s">
        <v>62</v>
      </c>
      <c r="K137" s="119"/>
      <c r="L137" s="27"/>
      <c r="M137" s="2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</row>
    <row r="138" spans="1:30" ht="13.5" customHeight="1">
      <c r="A138" s="29" t="s">
        <v>67</v>
      </c>
      <c r="B138" s="30">
        <v>88592</v>
      </c>
      <c r="C138" s="31"/>
      <c r="D138" s="30">
        <v>4870</v>
      </c>
      <c r="E138" s="31"/>
      <c r="F138" s="30">
        <v>1562</v>
      </c>
      <c r="G138" s="31"/>
      <c r="H138" s="30">
        <v>1921</v>
      </c>
      <c r="I138" s="98"/>
      <c r="J138" s="100">
        <v>232</v>
      </c>
      <c r="K138" s="98"/>
      <c r="L138" s="30">
        <v>46</v>
      </c>
      <c r="M138" s="33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</row>
    <row r="139" spans="1:30" ht="13.5" customHeight="1">
      <c r="A139" s="29" t="s">
        <v>68</v>
      </c>
      <c r="B139" s="30">
        <v>91174</v>
      </c>
      <c r="C139" s="31"/>
      <c r="D139" s="30">
        <v>4867</v>
      </c>
      <c r="E139" s="31"/>
      <c r="F139" s="30">
        <v>1896</v>
      </c>
      <c r="G139" s="31"/>
      <c r="H139" s="30">
        <v>1993</v>
      </c>
      <c r="I139" s="98"/>
      <c r="J139" s="100">
        <v>204</v>
      </c>
      <c r="K139" s="98"/>
      <c r="L139" s="30">
        <v>47</v>
      </c>
      <c r="M139" s="33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</row>
    <row r="140" spans="1:30" ht="13.5" customHeight="1">
      <c r="A140" s="29" t="s">
        <v>69</v>
      </c>
      <c r="B140" s="30">
        <f>SUM(B141:B187)</f>
        <v>93718</v>
      </c>
      <c r="C140" s="31" t="str">
        <f>"100%"</f>
        <v>100%</v>
      </c>
      <c r="D140" s="30">
        <f>SUM(D141:D187)</f>
        <v>5175</v>
      </c>
      <c r="E140" s="31" t="str">
        <f>"100%"</f>
        <v>100%</v>
      </c>
      <c r="F140" s="30">
        <f>SUM(F141:F187)</f>
        <v>2284</v>
      </c>
      <c r="G140" s="31" t="str">
        <f>"100%"</f>
        <v>100%</v>
      </c>
      <c r="H140" s="30">
        <f>SUM(H141:H187)</f>
        <v>2029</v>
      </c>
      <c r="I140" s="98" t="str">
        <f>"100%"</f>
        <v>100%</v>
      </c>
      <c r="J140" s="100">
        <f>SUM(J141:J187)</f>
        <v>249</v>
      </c>
      <c r="K140" s="98" t="str">
        <f>"100%"</f>
        <v>100%</v>
      </c>
      <c r="L140" s="30">
        <f>SUM(L141:L187)</f>
        <v>82</v>
      </c>
      <c r="M140" s="33" t="str">
        <f>"100%"</f>
        <v>100%</v>
      </c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</row>
    <row r="141" spans="1:30" ht="13.5" customHeight="1">
      <c r="A141" s="34" t="s">
        <v>5</v>
      </c>
      <c r="B141" s="52">
        <v>6863</v>
      </c>
      <c r="C141" s="38">
        <f aca="true" t="shared" si="9" ref="C141:C187">IF(B$140=0,0,B141/B$140*100)</f>
        <v>7.323032928572953</v>
      </c>
      <c r="D141" s="52">
        <v>438</v>
      </c>
      <c r="E141" s="38">
        <f aca="true" t="shared" si="10" ref="E141:E187">IF(D$140=0,0,D141/D$140*100)</f>
        <v>8.46376811594203</v>
      </c>
      <c r="F141" s="52">
        <v>391</v>
      </c>
      <c r="G141" s="38">
        <f aca="true" t="shared" si="11" ref="G141:G187">IF(F$140=0,0,F141/F$140*100)</f>
        <v>17.11908931698774</v>
      </c>
      <c r="H141" s="52">
        <v>49</v>
      </c>
      <c r="I141" s="101">
        <f aca="true" t="shared" si="12" ref="I141:I187">IF(H$140=0,0,H141/H$140*100)</f>
        <v>2.4149827501232135</v>
      </c>
      <c r="J141" s="102">
        <v>6</v>
      </c>
      <c r="K141" s="101">
        <f aca="true" t="shared" si="13" ref="K141:K187">IF(J$140=0,0,J141/J$140*100)</f>
        <v>2.4096385542168677</v>
      </c>
      <c r="L141" s="52">
        <v>1</v>
      </c>
      <c r="M141" s="39">
        <f aca="true" t="shared" si="14" ref="M141:M187">IF(L$140=0,0,L141/L$140*100)</f>
        <v>1.2195121951219512</v>
      </c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</row>
    <row r="142" spans="1:30" ht="13.5" customHeight="1">
      <c r="A142" s="37" t="s">
        <v>6</v>
      </c>
      <c r="B142" s="52">
        <v>1192</v>
      </c>
      <c r="C142" s="38">
        <f t="shared" si="9"/>
        <v>1.2719008088094068</v>
      </c>
      <c r="D142" s="52">
        <v>80</v>
      </c>
      <c r="E142" s="38">
        <f t="shared" si="10"/>
        <v>1.5458937198067633</v>
      </c>
      <c r="F142" s="52">
        <v>32</v>
      </c>
      <c r="G142" s="38">
        <f t="shared" si="11"/>
        <v>1.4010507880910683</v>
      </c>
      <c r="H142" s="52">
        <v>16</v>
      </c>
      <c r="I142" s="101">
        <f t="shared" si="12"/>
        <v>0.7885657959586003</v>
      </c>
      <c r="J142" s="102">
        <v>0</v>
      </c>
      <c r="K142" s="101">
        <f t="shared" si="13"/>
        <v>0</v>
      </c>
      <c r="L142" s="52">
        <v>5</v>
      </c>
      <c r="M142" s="39">
        <f t="shared" si="14"/>
        <v>6.097560975609756</v>
      </c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</row>
    <row r="143" spans="1:30" ht="13.5" customHeight="1">
      <c r="A143" s="37" t="s">
        <v>7</v>
      </c>
      <c r="B143" s="52">
        <v>1904</v>
      </c>
      <c r="C143" s="38">
        <f t="shared" si="9"/>
        <v>2.0316267952794553</v>
      </c>
      <c r="D143" s="52">
        <v>85</v>
      </c>
      <c r="E143" s="38">
        <f t="shared" si="10"/>
        <v>1.6425120772946862</v>
      </c>
      <c r="F143" s="52">
        <v>9</v>
      </c>
      <c r="G143" s="38">
        <f t="shared" si="11"/>
        <v>0.39404553415061294</v>
      </c>
      <c r="H143" s="52">
        <v>15</v>
      </c>
      <c r="I143" s="101">
        <f t="shared" si="12"/>
        <v>0.7392804337111878</v>
      </c>
      <c r="J143" s="102">
        <v>1</v>
      </c>
      <c r="K143" s="101">
        <f t="shared" si="13"/>
        <v>0.4016064257028112</v>
      </c>
      <c r="L143" s="52">
        <v>0</v>
      </c>
      <c r="M143" s="39">
        <f t="shared" si="14"/>
        <v>0</v>
      </c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</row>
    <row r="144" spans="1:30" ht="13.5" customHeight="1">
      <c r="A144" s="37" t="s">
        <v>8</v>
      </c>
      <c r="B144" s="52">
        <v>1643</v>
      </c>
      <c r="C144" s="38">
        <f t="shared" si="9"/>
        <v>1.753131735632429</v>
      </c>
      <c r="D144" s="52">
        <v>147</v>
      </c>
      <c r="E144" s="38">
        <f t="shared" si="10"/>
        <v>2.8405797101449277</v>
      </c>
      <c r="F144" s="52">
        <v>30</v>
      </c>
      <c r="G144" s="38">
        <f t="shared" si="11"/>
        <v>1.3134851138353765</v>
      </c>
      <c r="H144" s="52">
        <v>32</v>
      </c>
      <c r="I144" s="101">
        <f t="shared" si="12"/>
        <v>1.5771315919172006</v>
      </c>
      <c r="J144" s="102">
        <v>5</v>
      </c>
      <c r="K144" s="101">
        <f t="shared" si="13"/>
        <v>2.0080321285140563</v>
      </c>
      <c r="L144" s="52">
        <v>2</v>
      </c>
      <c r="M144" s="39">
        <f t="shared" si="14"/>
        <v>2.4390243902439024</v>
      </c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</row>
    <row r="145" spans="1:30" ht="13.5" customHeight="1">
      <c r="A145" s="40" t="s">
        <v>9</v>
      </c>
      <c r="B145" s="52">
        <v>1516</v>
      </c>
      <c r="C145" s="38">
        <f t="shared" si="9"/>
        <v>1.6176188138884737</v>
      </c>
      <c r="D145" s="52">
        <v>82</v>
      </c>
      <c r="E145" s="38">
        <f t="shared" si="10"/>
        <v>1.5845410628019325</v>
      </c>
      <c r="F145" s="52">
        <v>18</v>
      </c>
      <c r="G145" s="38">
        <f t="shared" si="11"/>
        <v>0.7880910683012259</v>
      </c>
      <c r="H145" s="52">
        <v>11</v>
      </c>
      <c r="I145" s="101">
        <f t="shared" si="12"/>
        <v>0.5421389847215378</v>
      </c>
      <c r="J145" s="102">
        <v>1</v>
      </c>
      <c r="K145" s="101">
        <f t="shared" si="13"/>
        <v>0.4016064257028112</v>
      </c>
      <c r="L145" s="52">
        <v>2</v>
      </c>
      <c r="M145" s="39">
        <f t="shared" si="14"/>
        <v>2.4390243902439024</v>
      </c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</row>
    <row r="146" spans="1:30" ht="13.5" customHeight="1">
      <c r="A146" s="43" t="s">
        <v>10</v>
      </c>
      <c r="B146" s="53">
        <v>1664</v>
      </c>
      <c r="C146" s="35">
        <f t="shared" si="9"/>
        <v>1.7755393841097762</v>
      </c>
      <c r="D146" s="53">
        <v>88</v>
      </c>
      <c r="E146" s="35">
        <f t="shared" si="10"/>
        <v>1.7004830917874396</v>
      </c>
      <c r="F146" s="53">
        <v>37</v>
      </c>
      <c r="G146" s="35">
        <f t="shared" si="11"/>
        <v>1.6199649737302975</v>
      </c>
      <c r="H146" s="53">
        <v>13</v>
      </c>
      <c r="I146" s="103">
        <f t="shared" si="12"/>
        <v>0.6407097092163627</v>
      </c>
      <c r="J146" s="104">
        <v>5</v>
      </c>
      <c r="K146" s="103">
        <f t="shared" si="13"/>
        <v>2.0080321285140563</v>
      </c>
      <c r="L146" s="53">
        <v>0</v>
      </c>
      <c r="M146" s="36">
        <f t="shared" si="14"/>
        <v>0</v>
      </c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</row>
    <row r="147" spans="1:30" ht="13.5" customHeight="1">
      <c r="A147" s="44" t="s">
        <v>11</v>
      </c>
      <c r="B147" s="52">
        <v>2673</v>
      </c>
      <c r="C147" s="38">
        <f t="shared" si="9"/>
        <v>2.8521735419023027</v>
      </c>
      <c r="D147" s="52">
        <v>126</v>
      </c>
      <c r="E147" s="38">
        <f t="shared" si="10"/>
        <v>2.4347826086956523</v>
      </c>
      <c r="F147" s="52">
        <v>34</v>
      </c>
      <c r="G147" s="38">
        <f t="shared" si="11"/>
        <v>1.4886164623467601</v>
      </c>
      <c r="H147" s="52">
        <v>45</v>
      </c>
      <c r="I147" s="101">
        <f t="shared" si="12"/>
        <v>2.2178413011335634</v>
      </c>
      <c r="J147" s="102">
        <v>4</v>
      </c>
      <c r="K147" s="101">
        <f t="shared" si="13"/>
        <v>1.6064257028112447</v>
      </c>
      <c r="L147" s="52">
        <v>0</v>
      </c>
      <c r="M147" s="39">
        <f t="shared" si="14"/>
        <v>0</v>
      </c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</row>
    <row r="148" spans="1:30" ht="13.5" customHeight="1">
      <c r="A148" s="44" t="s">
        <v>12</v>
      </c>
      <c r="B148" s="52">
        <v>2715</v>
      </c>
      <c r="C148" s="38">
        <f t="shared" si="9"/>
        <v>2.896988838856996</v>
      </c>
      <c r="D148" s="52">
        <v>94</v>
      </c>
      <c r="E148" s="38">
        <f t="shared" si="10"/>
        <v>1.816425120772947</v>
      </c>
      <c r="F148" s="52">
        <v>36</v>
      </c>
      <c r="G148" s="38">
        <f t="shared" si="11"/>
        <v>1.5761821366024518</v>
      </c>
      <c r="H148" s="52">
        <v>44</v>
      </c>
      <c r="I148" s="101">
        <f t="shared" si="12"/>
        <v>2.168555938886151</v>
      </c>
      <c r="J148" s="102">
        <v>6</v>
      </c>
      <c r="K148" s="101">
        <f t="shared" si="13"/>
        <v>2.4096385542168677</v>
      </c>
      <c r="L148" s="52">
        <v>0</v>
      </c>
      <c r="M148" s="39">
        <f t="shared" si="14"/>
        <v>0</v>
      </c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</row>
    <row r="149" spans="1:30" ht="13.5" customHeight="1">
      <c r="A149" s="44" t="s">
        <v>13</v>
      </c>
      <c r="B149" s="52">
        <v>1978</v>
      </c>
      <c r="C149" s="38">
        <f t="shared" si="9"/>
        <v>2.110587080390107</v>
      </c>
      <c r="D149" s="52">
        <v>100</v>
      </c>
      <c r="E149" s="38">
        <f t="shared" si="10"/>
        <v>1.932367149758454</v>
      </c>
      <c r="F149" s="52">
        <v>20</v>
      </c>
      <c r="G149" s="38">
        <f t="shared" si="11"/>
        <v>0.8756567425569177</v>
      </c>
      <c r="H149" s="52">
        <v>37</v>
      </c>
      <c r="I149" s="101">
        <f t="shared" si="12"/>
        <v>1.8235584031542633</v>
      </c>
      <c r="J149" s="102">
        <v>2</v>
      </c>
      <c r="K149" s="101">
        <f t="shared" si="13"/>
        <v>0.8032128514056224</v>
      </c>
      <c r="L149" s="52">
        <v>0</v>
      </c>
      <c r="M149" s="39">
        <f t="shared" si="14"/>
        <v>0</v>
      </c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spans="1:30" ht="13.5" customHeight="1">
      <c r="A150" s="45" t="s">
        <v>14</v>
      </c>
      <c r="B150" s="54">
        <v>1932</v>
      </c>
      <c r="C150" s="41">
        <f t="shared" si="9"/>
        <v>2.061503659915918</v>
      </c>
      <c r="D150" s="54">
        <v>63</v>
      </c>
      <c r="E150" s="41">
        <f t="shared" si="10"/>
        <v>1.2173913043478262</v>
      </c>
      <c r="F150" s="54">
        <v>27</v>
      </c>
      <c r="G150" s="41">
        <f t="shared" si="11"/>
        <v>1.182136602451839</v>
      </c>
      <c r="H150" s="54">
        <v>39</v>
      </c>
      <c r="I150" s="105">
        <f t="shared" si="12"/>
        <v>1.9221291276490884</v>
      </c>
      <c r="J150" s="106">
        <v>5</v>
      </c>
      <c r="K150" s="105">
        <f t="shared" si="13"/>
        <v>2.0080321285140563</v>
      </c>
      <c r="L150" s="54">
        <v>2</v>
      </c>
      <c r="M150" s="42">
        <f t="shared" si="14"/>
        <v>2.4390243902439024</v>
      </c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</row>
    <row r="151" spans="1:30" ht="13.5" customHeight="1">
      <c r="A151" s="43" t="s">
        <v>15</v>
      </c>
      <c r="B151" s="52">
        <v>3398</v>
      </c>
      <c r="C151" s="38">
        <f t="shared" si="9"/>
        <v>3.6257709298107086</v>
      </c>
      <c r="D151" s="52">
        <v>161</v>
      </c>
      <c r="E151" s="38">
        <f t="shared" si="10"/>
        <v>3.111111111111111</v>
      </c>
      <c r="F151" s="52">
        <v>68</v>
      </c>
      <c r="G151" s="38">
        <f t="shared" si="11"/>
        <v>2.9772329246935203</v>
      </c>
      <c r="H151" s="52">
        <v>60</v>
      </c>
      <c r="I151" s="101">
        <f t="shared" si="12"/>
        <v>2.957121734844751</v>
      </c>
      <c r="J151" s="102">
        <v>8</v>
      </c>
      <c r="K151" s="101">
        <f t="shared" si="13"/>
        <v>3.2128514056224895</v>
      </c>
      <c r="L151" s="52">
        <v>2</v>
      </c>
      <c r="M151" s="39">
        <f t="shared" si="14"/>
        <v>2.4390243902439024</v>
      </c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</row>
    <row r="152" spans="1:30" ht="13.5" customHeight="1">
      <c r="A152" s="44" t="s">
        <v>16</v>
      </c>
      <c r="B152" s="52">
        <v>3179</v>
      </c>
      <c r="C152" s="38">
        <f t="shared" si="9"/>
        <v>3.3920911671183767</v>
      </c>
      <c r="D152" s="52">
        <v>144</v>
      </c>
      <c r="E152" s="38">
        <f t="shared" si="10"/>
        <v>2.782608695652174</v>
      </c>
      <c r="F152" s="52">
        <v>63</v>
      </c>
      <c r="G152" s="38">
        <f t="shared" si="11"/>
        <v>2.7583187390542907</v>
      </c>
      <c r="H152" s="52">
        <v>63</v>
      </c>
      <c r="I152" s="101">
        <f t="shared" si="12"/>
        <v>3.104977821586989</v>
      </c>
      <c r="J152" s="102">
        <v>14</v>
      </c>
      <c r="K152" s="101">
        <f t="shared" si="13"/>
        <v>5.622489959839357</v>
      </c>
      <c r="L152" s="52">
        <v>6</v>
      </c>
      <c r="M152" s="39">
        <f t="shared" si="14"/>
        <v>7.317073170731707</v>
      </c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</row>
    <row r="153" spans="1:30" ht="13.5" customHeight="1">
      <c r="A153" s="44" t="s">
        <v>17</v>
      </c>
      <c r="B153" s="52">
        <v>3933</v>
      </c>
      <c r="C153" s="38">
        <f t="shared" si="9"/>
        <v>4.1966324505431185</v>
      </c>
      <c r="D153" s="52">
        <v>317</v>
      </c>
      <c r="E153" s="38">
        <f t="shared" si="10"/>
        <v>6.1256038647343</v>
      </c>
      <c r="F153" s="52">
        <v>233</v>
      </c>
      <c r="G153" s="38">
        <f t="shared" si="11"/>
        <v>10.20140105078809</v>
      </c>
      <c r="H153" s="52">
        <v>88</v>
      </c>
      <c r="I153" s="101">
        <f t="shared" si="12"/>
        <v>4.337111877772302</v>
      </c>
      <c r="J153" s="102">
        <v>11</v>
      </c>
      <c r="K153" s="101">
        <f t="shared" si="13"/>
        <v>4.417670682730924</v>
      </c>
      <c r="L153" s="52">
        <v>7</v>
      </c>
      <c r="M153" s="39">
        <f t="shared" si="14"/>
        <v>8.536585365853659</v>
      </c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</row>
    <row r="154" spans="1:30" ht="13.5" customHeight="1">
      <c r="A154" s="44" t="s">
        <v>18</v>
      </c>
      <c r="B154" s="52">
        <v>3338</v>
      </c>
      <c r="C154" s="38">
        <f t="shared" si="9"/>
        <v>3.5617490770182894</v>
      </c>
      <c r="D154" s="52">
        <v>278</v>
      </c>
      <c r="E154" s="38">
        <f t="shared" si="10"/>
        <v>5.371980676328503</v>
      </c>
      <c r="F154" s="52">
        <v>140</v>
      </c>
      <c r="G154" s="38">
        <f t="shared" si="11"/>
        <v>6.129597197898424</v>
      </c>
      <c r="H154" s="52">
        <v>34</v>
      </c>
      <c r="I154" s="101">
        <f t="shared" si="12"/>
        <v>1.6757023164120255</v>
      </c>
      <c r="J154" s="102">
        <v>2</v>
      </c>
      <c r="K154" s="101">
        <f t="shared" si="13"/>
        <v>0.8032128514056224</v>
      </c>
      <c r="L154" s="52">
        <v>0</v>
      </c>
      <c r="M154" s="39">
        <f t="shared" si="14"/>
        <v>0</v>
      </c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spans="1:30" ht="13.5" customHeight="1">
      <c r="A155" s="44" t="s">
        <v>19</v>
      </c>
      <c r="B155" s="52">
        <v>2290</v>
      </c>
      <c r="C155" s="38">
        <f t="shared" si="9"/>
        <v>2.4435007149106895</v>
      </c>
      <c r="D155" s="52">
        <v>147</v>
      </c>
      <c r="E155" s="38">
        <f t="shared" si="10"/>
        <v>2.8405797101449277</v>
      </c>
      <c r="F155" s="52">
        <v>59</v>
      </c>
      <c r="G155" s="38">
        <f t="shared" si="11"/>
        <v>2.583187390542907</v>
      </c>
      <c r="H155" s="52">
        <v>23</v>
      </c>
      <c r="I155" s="101">
        <f t="shared" si="12"/>
        <v>1.1335633316904878</v>
      </c>
      <c r="J155" s="102">
        <v>4</v>
      </c>
      <c r="K155" s="101">
        <f t="shared" si="13"/>
        <v>1.6064257028112447</v>
      </c>
      <c r="L155" s="52">
        <v>0</v>
      </c>
      <c r="M155" s="39">
        <f t="shared" si="14"/>
        <v>0</v>
      </c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</row>
    <row r="156" spans="1:30" ht="13.5" customHeight="1">
      <c r="A156" s="43" t="s">
        <v>20</v>
      </c>
      <c r="B156" s="53">
        <v>768</v>
      </c>
      <c r="C156" s="35">
        <f t="shared" si="9"/>
        <v>0.8194797157429736</v>
      </c>
      <c r="D156" s="53">
        <v>44</v>
      </c>
      <c r="E156" s="35">
        <f t="shared" si="10"/>
        <v>0.8502415458937198</v>
      </c>
      <c r="F156" s="53">
        <v>0</v>
      </c>
      <c r="G156" s="35">
        <f t="shared" si="11"/>
        <v>0</v>
      </c>
      <c r="H156" s="53">
        <v>17</v>
      </c>
      <c r="I156" s="103">
        <f t="shared" si="12"/>
        <v>0.8378511582060127</v>
      </c>
      <c r="J156" s="104">
        <v>7</v>
      </c>
      <c r="K156" s="103">
        <f t="shared" si="13"/>
        <v>2.8112449799196786</v>
      </c>
      <c r="L156" s="53">
        <v>0</v>
      </c>
      <c r="M156" s="36">
        <f t="shared" si="14"/>
        <v>0</v>
      </c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  <row r="157" spans="1:30" ht="13.5" customHeight="1">
      <c r="A157" s="44" t="s">
        <v>21</v>
      </c>
      <c r="B157" s="52">
        <v>648</v>
      </c>
      <c r="C157" s="38">
        <f t="shared" si="9"/>
        <v>0.691436010158134</v>
      </c>
      <c r="D157" s="52">
        <v>45</v>
      </c>
      <c r="E157" s="38">
        <f t="shared" si="10"/>
        <v>0.8695652173913043</v>
      </c>
      <c r="F157" s="52">
        <v>21</v>
      </c>
      <c r="G157" s="38">
        <f t="shared" si="11"/>
        <v>0.9194395796847635</v>
      </c>
      <c r="H157" s="52">
        <v>19</v>
      </c>
      <c r="I157" s="101">
        <f t="shared" si="12"/>
        <v>0.9364218827008379</v>
      </c>
      <c r="J157" s="102">
        <v>1</v>
      </c>
      <c r="K157" s="101">
        <f t="shared" si="13"/>
        <v>0.4016064257028112</v>
      </c>
      <c r="L157" s="52">
        <v>3</v>
      </c>
      <c r="M157" s="39">
        <f t="shared" si="14"/>
        <v>3.6585365853658534</v>
      </c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</row>
    <row r="158" spans="1:30" ht="13.5" customHeight="1">
      <c r="A158" s="44" t="s">
        <v>22</v>
      </c>
      <c r="B158" s="52">
        <v>673</v>
      </c>
      <c r="C158" s="38">
        <f t="shared" si="9"/>
        <v>0.7181117821549756</v>
      </c>
      <c r="D158" s="52">
        <v>47</v>
      </c>
      <c r="E158" s="38">
        <f t="shared" si="10"/>
        <v>0.9082125603864735</v>
      </c>
      <c r="F158" s="52">
        <v>12</v>
      </c>
      <c r="G158" s="38">
        <f t="shared" si="11"/>
        <v>0.5253940455341506</v>
      </c>
      <c r="H158" s="52">
        <v>8</v>
      </c>
      <c r="I158" s="101">
        <f t="shared" si="12"/>
        <v>0.39428289797930016</v>
      </c>
      <c r="J158" s="102">
        <v>2</v>
      </c>
      <c r="K158" s="101">
        <f t="shared" si="13"/>
        <v>0.8032128514056224</v>
      </c>
      <c r="L158" s="52">
        <v>0</v>
      </c>
      <c r="M158" s="39">
        <f t="shared" si="14"/>
        <v>0</v>
      </c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</row>
    <row r="159" spans="1:30" ht="13.5" customHeight="1">
      <c r="A159" s="44" t="s">
        <v>23</v>
      </c>
      <c r="B159" s="52">
        <v>1972</v>
      </c>
      <c r="C159" s="38">
        <f t="shared" si="9"/>
        <v>2.1041848951108646</v>
      </c>
      <c r="D159" s="52">
        <v>86</v>
      </c>
      <c r="E159" s="38">
        <f t="shared" si="10"/>
        <v>1.6618357487922706</v>
      </c>
      <c r="F159" s="52">
        <v>49</v>
      </c>
      <c r="G159" s="38">
        <f t="shared" si="11"/>
        <v>2.1453590192644483</v>
      </c>
      <c r="H159" s="52">
        <v>42</v>
      </c>
      <c r="I159" s="101">
        <f t="shared" si="12"/>
        <v>2.0699852143913255</v>
      </c>
      <c r="J159" s="102">
        <v>3</v>
      </c>
      <c r="K159" s="101">
        <f t="shared" si="13"/>
        <v>1.2048192771084338</v>
      </c>
      <c r="L159" s="52">
        <v>2</v>
      </c>
      <c r="M159" s="39">
        <f t="shared" si="14"/>
        <v>2.4390243902439024</v>
      </c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</row>
    <row r="160" spans="1:30" ht="13.5" customHeight="1">
      <c r="A160" s="45" t="s">
        <v>24</v>
      </c>
      <c r="B160" s="54">
        <v>3889</v>
      </c>
      <c r="C160" s="41">
        <f t="shared" si="9"/>
        <v>4.149683091828678</v>
      </c>
      <c r="D160" s="54">
        <v>221</v>
      </c>
      <c r="E160" s="41">
        <f t="shared" si="10"/>
        <v>4.270531400966184</v>
      </c>
      <c r="F160" s="54">
        <v>116</v>
      </c>
      <c r="G160" s="41">
        <f t="shared" si="11"/>
        <v>5.078809106830122</v>
      </c>
      <c r="H160" s="54">
        <v>90</v>
      </c>
      <c r="I160" s="105">
        <f t="shared" si="12"/>
        <v>4.435682602267127</v>
      </c>
      <c r="J160" s="106">
        <v>6</v>
      </c>
      <c r="K160" s="105">
        <f t="shared" si="13"/>
        <v>2.4096385542168677</v>
      </c>
      <c r="L160" s="54">
        <v>3</v>
      </c>
      <c r="M160" s="42">
        <f t="shared" si="14"/>
        <v>3.6585365853658534</v>
      </c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</row>
    <row r="161" spans="1:30" ht="13.5" customHeight="1">
      <c r="A161" s="43" t="s">
        <v>25</v>
      </c>
      <c r="B161" s="53">
        <v>1608</v>
      </c>
      <c r="C161" s="35">
        <f t="shared" si="9"/>
        <v>1.7157856548368509</v>
      </c>
      <c r="D161" s="53">
        <v>105</v>
      </c>
      <c r="E161" s="35">
        <f t="shared" si="10"/>
        <v>2.0289855072463765</v>
      </c>
      <c r="F161" s="53">
        <v>35</v>
      </c>
      <c r="G161" s="35">
        <f t="shared" si="11"/>
        <v>1.532399299474606</v>
      </c>
      <c r="H161" s="53">
        <v>108</v>
      </c>
      <c r="I161" s="103">
        <f t="shared" si="12"/>
        <v>5.322819122720552</v>
      </c>
      <c r="J161" s="104">
        <v>9</v>
      </c>
      <c r="K161" s="103">
        <f t="shared" si="13"/>
        <v>3.614457831325301</v>
      </c>
      <c r="L161" s="53">
        <v>0</v>
      </c>
      <c r="M161" s="36">
        <f t="shared" si="14"/>
        <v>0</v>
      </c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spans="1:30" ht="13.5" customHeight="1">
      <c r="A162" s="44" t="s">
        <v>26</v>
      </c>
      <c r="B162" s="52">
        <v>3074</v>
      </c>
      <c r="C162" s="38">
        <f t="shared" si="9"/>
        <v>3.280052924731642</v>
      </c>
      <c r="D162" s="52">
        <v>156</v>
      </c>
      <c r="E162" s="38">
        <f t="shared" si="10"/>
        <v>3.0144927536231885</v>
      </c>
      <c r="F162" s="52">
        <v>66</v>
      </c>
      <c r="G162" s="38">
        <f t="shared" si="11"/>
        <v>2.8896672504378285</v>
      </c>
      <c r="H162" s="52">
        <v>38</v>
      </c>
      <c r="I162" s="101">
        <f t="shared" si="12"/>
        <v>1.8728437654016759</v>
      </c>
      <c r="J162" s="102">
        <v>0</v>
      </c>
      <c r="K162" s="101">
        <f t="shared" si="13"/>
        <v>0</v>
      </c>
      <c r="L162" s="52">
        <v>0</v>
      </c>
      <c r="M162" s="39">
        <f t="shared" si="14"/>
        <v>0</v>
      </c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</row>
    <row r="163" spans="1:30" ht="13.5" customHeight="1">
      <c r="A163" s="44" t="s">
        <v>27</v>
      </c>
      <c r="B163" s="52">
        <v>2274</v>
      </c>
      <c r="C163" s="38">
        <f t="shared" si="9"/>
        <v>2.4264282208327113</v>
      </c>
      <c r="D163" s="52">
        <v>206</v>
      </c>
      <c r="E163" s="38">
        <f t="shared" si="10"/>
        <v>3.9806763285024154</v>
      </c>
      <c r="F163" s="52">
        <v>60</v>
      </c>
      <c r="G163" s="38">
        <f t="shared" si="11"/>
        <v>2.626970227670753</v>
      </c>
      <c r="H163" s="52">
        <v>91</v>
      </c>
      <c r="I163" s="101">
        <f t="shared" si="12"/>
        <v>4.4849679645145395</v>
      </c>
      <c r="J163" s="102">
        <v>10</v>
      </c>
      <c r="K163" s="101">
        <f t="shared" si="13"/>
        <v>4.016064257028113</v>
      </c>
      <c r="L163" s="52">
        <v>3</v>
      </c>
      <c r="M163" s="39">
        <f t="shared" si="14"/>
        <v>3.6585365853658534</v>
      </c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</row>
    <row r="164" spans="1:30" ht="13.5" customHeight="1">
      <c r="A164" s="44" t="s">
        <v>28</v>
      </c>
      <c r="B164" s="52">
        <v>1713</v>
      </c>
      <c r="C164" s="38">
        <f t="shared" si="9"/>
        <v>1.8278238972235856</v>
      </c>
      <c r="D164" s="52">
        <v>60</v>
      </c>
      <c r="E164" s="38">
        <f t="shared" si="10"/>
        <v>1.1594202898550725</v>
      </c>
      <c r="F164" s="52">
        <v>36</v>
      </c>
      <c r="G164" s="38">
        <f t="shared" si="11"/>
        <v>1.5761821366024518</v>
      </c>
      <c r="H164" s="52">
        <v>20</v>
      </c>
      <c r="I164" s="101">
        <f t="shared" si="12"/>
        <v>0.9857072449482503</v>
      </c>
      <c r="J164" s="102">
        <v>3</v>
      </c>
      <c r="K164" s="101">
        <f t="shared" si="13"/>
        <v>1.2048192771084338</v>
      </c>
      <c r="L164" s="52">
        <v>0</v>
      </c>
      <c r="M164" s="39">
        <f t="shared" si="14"/>
        <v>0</v>
      </c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</row>
    <row r="165" spans="1:30" ht="13.5" customHeight="1">
      <c r="A165" s="44" t="s">
        <v>29</v>
      </c>
      <c r="B165" s="52">
        <v>995</v>
      </c>
      <c r="C165" s="38">
        <f t="shared" si="9"/>
        <v>1.0616957254742951</v>
      </c>
      <c r="D165" s="52">
        <v>54</v>
      </c>
      <c r="E165" s="38">
        <f t="shared" si="10"/>
        <v>1.0434782608695654</v>
      </c>
      <c r="F165" s="52">
        <v>24</v>
      </c>
      <c r="G165" s="38">
        <f t="shared" si="11"/>
        <v>1.0507880910683012</v>
      </c>
      <c r="H165" s="52">
        <v>25</v>
      </c>
      <c r="I165" s="101">
        <f t="shared" si="12"/>
        <v>1.232134056185313</v>
      </c>
      <c r="J165" s="102">
        <v>3</v>
      </c>
      <c r="K165" s="101">
        <f t="shared" si="13"/>
        <v>1.2048192771084338</v>
      </c>
      <c r="L165" s="52">
        <v>0</v>
      </c>
      <c r="M165" s="39">
        <f t="shared" si="14"/>
        <v>0</v>
      </c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</row>
    <row r="166" spans="1:30" ht="13.5" customHeight="1">
      <c r="A166" s="43" t="s">
        <v>30</v>
      </c>
      <c r="B166" s="53">
        <v>1429</v>
      </c>
      <c r="C166" s="35">
        <f t="shared" si="9"/>
        <v>1.5247871273394653</v>
      </c>
      <c r="D166" s="53">
        <v>89</v>
      </c>
      <c r="E166" s="35">
        <f t="shared" si="10"/>
        <v>1.7198067632850242</v>
      </c>
      <c r="F166" s="53">
        <v>51</v>
      </c>
      <c r="G166" s="35">
        <f t="shared" si="11"/>
        <v>2.23292469352014</v>
      </c>
      <c r="H166" s="53">
        <v>36</v>
      </c>
      <c r="I166" s="103">
        <f t="shared" si="12"/>
        <v>1.7742730409068506</v>
      </c>
      <c r="J166" s="104">
        <v>10</v>
      </c>
      <c r="K166" s="103">
        <f t="shared" si="13"/>
        <v>4.016064257028113</v>
      </c>
      <c r="L166" s="53">
        <v>1</v>
      </c>
      <c r="M166" s="36">
        <f t="shared" si="14"/>
        <v>1.2195121951219512</v>
      </c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</row>
    <row r="167" spans="1:30" ht="13.5" customHeight="1">
      <c r="A167" s="44" t="s">
        <v>31</v>
      </c>
      <c r="B167" s="52">
        <v>1597</v>
      </c>
      <c r="C167" s="38">
        <f t="shared" si="9"/>
        <v>1.7040483151582408</v>
      </c>
      <c r="D167" s="52">
        <v>182</v>
      </c>
      <c r="E167" s="38">
        <f t="shared" si="10"/>
        <v>3.5169082125603865</v>
      </c>
      <c r="F167" s="52">
        <v>68</v>
      </c>
      <c r="G167" s="38">
        <f t="shared" si="11"/>
        <v>2.9772329246935203</v>
      </c>
      <c r="H167" s="52">
        <v>13</v>
      </c>
      <c r="I167" s="101">
        <f t="shared" si="12"/>
        <v>0.6407097092163627</v>
      </c>
      <c r="J167" s="102">
        <v>1</v>
      </c>
      <c r="K167" s="101">
        <f t="shared" si="13"/>
        <v>0.4016064257028112</v>
      </c>
      <c r="L167" s="52">
        <v>0</v>
      </c>
      <c r="M167" s="39">
        <f t="shared" si="14"/>
        <v>0</v>
      </c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</row>
    <row r="168" spans="1:30" ht="13.5" customHeight="1">
      <c r="A168" s="44" t="s">
        <v>32</v>
      </c>
      <c r="B168" s="52">
        <v>2804</v>
      </c>
      <c r="C168" s="38">
        <f t="shared" si="9"/>
        <v>2.9919545871657527</v>
      </c>
      <c r="D168" s="52">
        <v>198</v>
      </c>
      <c r="E168" s="38">
        <f t="shared" si="10"/>
        <v>3.826086956521739</v>
      </c>
      <c r="F168" s="52">
        <v>78</v>
      </c>
      <c r="G168" s="38">
        <f t="shared" si="11"/>
        <v>3.4150612959719786</v>
      </c>
      <c r="H168" s="52">
        <v>63</v>
      </c>
      <c r="I168" s="101">
        <f t="shared" si="12"/>
        <v>3.104977821586989</v>
      </c>
      <c r="J168" s="102">
        <v>11</v>
      </c>
      <c r="K168" s="101">
        <f t="shared" si="13"/>
        <v>4.417670682730924</v>
      </c>
      <c r="L168" s="52">
        <v>1</v>
      </c>
      <c r="M168" s="39">
        <f t="shared" si="14"/>
        <v>1.2195121951219512</v>
      </c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</row>
    <row r="169" spans="1:30" ht="13.5" customHeight="1">
      <c r="A169" s="44" t="s">
        <v>33</v>
      </c>
      <c r="B169" s="52">
        <v>815</v>
      </c>
      <c r="C169" s="38">
        <f t="shared" si="9"/>
        <v>0.8696301670970358</v>
      </c>
      <c r="D169" s="52">
        <v>46</v>
      </c>
      <c r="E169" s="38">
        <f t="shared" si="10"/>
        <v>0.8888888888888888</v>
      </c>
      <c r="F169" s="52">
        <v>23</v>
      </c>
      <c r="G169" s="38">
        <f t="shared" si="11"/>
        <v>1.0070052539404553</v>
      </c>
      <c r="H169" s="52">
        <v>13</v>
      </c>
      <c r="I169" s="101">
        <f t="shared" si="12"/>
        <v>0.6407097092163627</v>
      </c>
      <c r="J169" s="102">
        <v>6</v>
      </c>
      <c r="K169" s="101">
        <f t="shared" si="13"/>
        <v>2.4096385542168677</v>
      </c>
      <c r="L169" s="52">
        <v>0</v>
      </c>
      <c r="M169" s="39">
        <f t="shared" si="14"/>
        <v>0</v>
      </c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</row>
    <row r="170" spans="1:30" ht="13.5" customHeight="1">
      <c r="A170" s="45" t="s">
        <v>34</v>
      </c>
      <c r="B170" s="54">
        <v>1684</v>
      </c>
      <c r="C170" s="41">
        <f t="shared" si="9"/>
        <v>1.7968800017072493</v>
      </c>
      <c r="D170" s="54">
        <v>78</v>
      </c>
      <c r="E170" s="41">
        <f t="shared" si="10"/>
        <v>1.5072463768115942</v>
      </c>
      <c r="F170" s="54">
        <v>29</v>
      </c>
      <c r="G170" s="41">
        <f t="shared" si="11"/>
        <v>1.2697022767075306</v>
      </c>
      <c r="H170" s="54">
        <v>14</v>
      </c>
      <c r="I170" s="105">
        <f t="shared" si="12"/>
        <v>0.6899950714637753</v>
      </c>
      <c r="J170" s="106">
        <v>4</v>
      </c>
      <c r="K170" s="105">
        <f t="shared" si="13"/>
        <v>1.6064257028112447</v>
      </c>
      <c r="L170" s="54">
        <v>1</v>
      </c>
      <c r="M170" s="42">
        <f t="shared" si="14"/>
        <v>1.2195121951219512</v>
      </c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</row>
    <row r="171" spans="1:30" ht="13.5" customHeight="1">
      <c r="A171" s="44" t="s">
        <v>35</v>
      </c>
      <c r="B171" s="52">
        <v>613</v>
      </c>
      <c r="C171" s="38">
        <f t="shared" si="9"/>
        <v>0.6540899293625557</v>
      </c>
      <c r="D171" s="52">
        <v>34</v>
      </c>
      <c r="E171" s="38">
        <f t="shared" si="10"/>
        <v>0.6570048309178743</v>
      </c>
      <c r="F171" s="52">
        <v>8</v>
      </c>
      <c r="G171" s="38">
        <f t="shared" si="11"/>
        <v>0.3502626970227671</v>
      </c>
      <c r="H171" s="52">
        <v>33</v>
      </c>
      <c r="I171" s="101">
        <f t="shared" si="12"/>
        <v>1.6264169541646132</v>
      </c>
      <c r="J171" s="102">
        <v>10</v>
      </c>
      <c r="K171" s="101">
        <f t="shared" si="13"/>
        <v>4.016064257028113</v>
      </c>
      <c r="L171" s="52">
        <v>1</v>
      </c>
      <c r="M171" s="39">
        <f t="shared" si="14"/>
        <v>1.2195121951219512</v>
      </c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</row>
    <row r="172" spans="1:30" ht="13.5" customHeight="1">
      <c r="A172" s="44" t="s">
        <v>36</v>
      </c>
      <c r="B172" s="52">
        <v>1061</v>
      </c>
      <c r="C172" s="38">
        <f t="shared" si="9"/>
        <v>1.132119763545957</v>
      </c>
      <c r="D172" s="52">
        <v>47</v>
      </c>
      <c r="E172" s="38">
        <f t="shared" si="10"/>
        <v>0.9082125603864735</v>
      </c>
      <c r="F172" s="52">
        <v>20</v>
      </c>
      <c r="G172" s="38">
        <f t="shared" si="11"/>
        <v>0.8756567425569177</v>
      </c>
      <c r="H172" s="52">
        <v>30</v>
      </c>
      <c r="I172" s="101">
        <f t="shared" si="12"/>
        <v>1.4785608674223756</v>
      </c>
      <c r="J172" s="102">
        <v>3</v>
      </c>
      <c r="K172" s="101">
        <f t="shared" si="13"/>
        <v>1.2048192771084338</v>
      </c>
      <c r="L172" s="52">
        <v>0</v>
      </c>
      <c r="M172" s="39">
        <f t="shared" si="14"/>
        <v>0</v>
      </c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</row>
    <row r="173" spans="1:30" ht="13.5" customHeight="1">
      <c r="A173" s="44" t="s">
        <v>37</v>
      </c>
      <c r="B173" s="52">
        <v>2436</v>
      </c>
      <c r="C173" s="38">
        <f t="shared" si="9"/>
        <v>2.5992872233722446</v>
      </c>
      <c r="D173" s="52">
        <v>152</v>
      </c>
      <c r="E173" s="38">
        <f t="shared" si="10"/>
        <v>2.9371980676328504</v>
      </c>
      <c r="F173" s="52">
        <v>32</v>
      </c>
      <c r="G173" s="38">
        <f t="shared" si="11"/>
        <v>1.4010507880910683</v>
      </c>
      <c r="H173" s="52">
        <v>93</v>
      </c>
      <c r="I173" s="101">
        <f t="shared" si="12"/>
        <v>4.583538689009364</v>
      </c>
      <c r="J173" s="102">
        <v>11</v>
      </c>
      <c r="K173" s="101">
        <f t="shared" si="13"/>
        <v>4.417670682730924</v>
      </c>
      <c r="L173" s="52">
        <v>2</v>
      </c>
      <c r="M173" s="39">
        <f t="shared" si="14"/>
        <v>2.4390243902439024</v>
      </c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</row>
    <row r="174" spans="1:30" ht="13.5" customHeight="1">
      <c r="A174" s="44" t="s">
        <v>38</v>
      </c>
      <c r="B174" s="52">
        <v>2025</v>
      </c>
      <c r="C174" s="38">
        <f t="shared" si="9"/>
        <v>2.1607375317441684</v>
      </c>
      <c r="D174" s="52">
        <v>159</v>
      </c>
      <c r="E174" s="38">
        <f t="shared" si="10"/>
        <v>3.072463768115942</v>
      </c>
      <c r="F174" s="52">
        <v>41</v>
      </c>
      <c r="G174" s="38">
        <f t="shared" si="11"/>
        <v>1.7950963222416811</v>
      </c>
      <c r="H174" s="52">
        <v>47</v>
      </c>
      <c r="I174" s="101">
        <f t="shared" si="12"/>
        <v>2.3164120256283884</v>
      </c>
      <c r="J174" s="102">
        <v>8</v>
      </c>
      <c r="K174" s="101">
        <f t="shared" si="13"/>
        <v>3.2128514056224895</v>
      </c>
      <c r="L174" s="52">
        <v>0</v>
      </c>
      <c r="M174" s="39">
        <f t="shared" si="14"/>
        <v>0</v>
      </c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</row>
    <row r="175" spans="1:30" ht="13.5" customHeight="1">
      <c r="A175" s="44" t="s">
        <v>39</v>
      </c>
      <c r="B175" s="52">
        <v>1365</v>
      </c>
      <c r="C175" s="38">
        <f t="shared" si="9"/>
        <v>1.4564971510275506</v>
      </c>
      <c r="D175" s="52">
        <v>51</v>
      </c>
      <c r="E175" s="38">
        <f t="shared" si="10"/>
        <v>0.9855072463768115</v>
      </c>
      <c r="F175" s="52">
        <v>16</v>
      </c>
      <c r="G175" s="38">
        <f t="shared" si="11"/>
        <v>0.7005253940455342</v>
      </c>
      <c r="H175" s="52">
        <v>24</v>
      </c>
      <c r="I175" s="101">
        <f t="shared" si="12"/>
        <v>1.1828486939379004</v>
      </c>
      <c r="J175" s="102">
        <v>2</v>
      </c>
      <c r="K175" s="101">
        <f t="shared" si="13"/>
        <v>0.8032128514056224</v>
      </c>
      <c r="L175" s="52">
        <v>0</v>
      </c>
      <c r="M175" s="39">
        <f t="shared" si="14"/>
        <v>0</v>
      </c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</row>
    <row r="176" spans="1:30" ht="13.5" customHeight="1">
      <c r="A176" s="43" t="s">
        <v>40</v>
      </c>
      <c r="B176" s="53">
        <v>1274</v>
      </c>
      <c r="C176" s="35">
        <f t="shared" si="9"/>
        <v>1.3593973409590474</v>
      </c>
      <c r="D176" s="53">
        <v>67</v>
      </c>
      <c r="E176" s="35">
        <f t="shared" si="10"/>
        <v>1.2946859903381642</v>
      </c>
      <c r="F176" s="53">
        <v>30</v>
      </c>
      <c r="G176" s="35">
        <f t="shared" si="11"/>
        <v>1.3134851138353765</v>
      </c>
      <c r="H176" s="53">
        <v>43</v>
      </c>
      <c r="I176" s="103">
        <f t="shared" si="12"/>
        <v>2.1192705766387383</v>
      </c>
      <c r="J176" s="104">
        <v>11</v>
      </c>
      <c r="K176" s="103">
        <f t="shared" si="13"/>
        <v>4.417670682730924</v>
      </c>
      <c r="L176" s="53">
        <v>1</v>
      </c>
      <c r="M176" s="36">
        <f t="shared" si="14"/>
        <v>1.2195121951219512</v>
      </c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</row>
    <row r="177" spans="1:30" ht="13.5" customHeight="1">
      <c r="A177" s="44" t="s">
        <v>41</v>
      </c>
      <c r="B177" s="52">
        <v>788</v>
      </c>
      <c r="C177" s="38">
        <f t="shared" si="9"/>
        <v>0.8408203333404468</v>
      </c>
      <c r="D177" s="52">
        <v>48</v>
      </c>
      <c r="E177" s="38">
        <f t="shared" si="10"/>
        <v>0.927536231884058</v>
      </c>
      <c r="F177" s="52">
        <v>26</v>
      </c>
      <c r="G177" s="38">
        <f t="shared" si="11"/>
        <v>1.138353765323993</v>
      </c>
      <c r="H177" s="52">
        <v>40</v>
      </c>
      <c r="I177" s="101">
        <f t="shared" si="12"/>
        <v>1.9714144898965007</v>
      </c>
      <c r="J177" s="102">
        <v>6</v>
      </c>
      <c r="K177" s="101">
        <f t="shared" si="13"/>
        <v>2.4096385542168677</v>
      </c>
      <c r="L177" s="52">
        <v>1</v>
      </c>
      <c r="M177" s="39">
        <f t="shared" si="14"/>
        <v>1.2195121951219512</v>
      </c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</row>
    <row r="178" spans="1:30" ht="13.5" customHeight="1">
      <c r="A178" s="44" t="s">
        <v>42</v>
      </c>
      <c r="B178" s="52">
        <v>2345</v>
      </c>
      <c r="C178" s="38">
        <f t="shared" si="9"/>
        <v>2.502187413303741</v>
      </c>
      <c r="D178" s="52">
        <v>112</v>
      </c>
      <c r="E178" s="38">
        <f t="shared" si="10"/>
        <v>2.164251207729469</v>
      </c>
      <c r="F178" s="52">
        <v>10</v>
      </c>
      <c r="G178" s="38">
        <f t="shared" si="11"/>
        <v>0.43782837127845886</v>
      </c>
      <c r="H178" s="52">
        <v>81</v>
      </c>
      <c r="I178" s="101">
        <f t="shared" si="12"/>
        <v>3.992114342040414</v>
      </c>
      <c r="J178" s="102">
        <v>7</v>
      </c>
      <c r="K178" s="101">
        <f t="shared" si="13"/>
        <v>2.8112449799196786</v>
      </c>
      <c r="L178" s="52">
        <v>2</v>
      </c>
      <c r="M178" s="39">
        <f t="shared" si="14"/>
        <v>2.4390243902439024</v>
      </c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</row>
    <row r="179" spans="1:30" ht="13.5" customHeight="1">
      <c r="A179" s="44" t="s">
        <v>43</v>
      </c>
      <c r="B179" s="52">
        <v>2530</v>
      </c>
      <c r="C179" s="38">
        <f t="shared" si="9"/>
        <v>2.6995881260803687</v>
      </c>
      <c r="D179" s="52">
        <v>79</v>
      </c>
      <c r="E179" s="38">
        <f t="shared" si="10"/>
        <v>1.5265700483091786</v>
      </c>
      <c r="F179" s="52">
        <v>44</v>
      </c>
      <c r="G179" s="38">
        <f t="shared" si="11"/>
        <v>1.926444833625219</v>
      </c>
      <c r="H179" s="52">
        <v>81</v>
      </c>
      <c r="I179" s="101">
        <f t="shared" si="12"/>
        <v>3.992114342040414</v>
      </c>
      <c r="J179" s="102">
        <v>7</v>
      </c>
      <c r="K179" s="101">
        <f t="shared" si="13"/>
        <v>2.8112449799196786</v>
      </c>
      <c r="L179" s="52">
        <v>0</v>
      </c>
      <c r="M179" s="39">
        <f t="shared" si="14"/>
        <v>0</v>
      </c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</row>
    <row r="180" spans="1:30" ht="13.5" customHeight="1">
      <c r="A180" s="45" t="s">
        <v>44</v>
      </c>
      <c r="B180" s="54">
        <v>2185</v>
      </c>
      <c r="C180" s="41">
        <f t="shared" si="9"/>
        <v>2.3314624725239548</v>
      </c>
      <c r="D180" s="54">
        <v>109</v>
      </c>
      <c r="E180" s="41">
        <f t="shared" si="10"/>
        <v>2.106280193236715</v>
      </c>
      <c r="F180" s="54">
        <v>40</v>
      </c>
      <c r="G180" s="41">
        <f t="shared" si="11"/>
        <v>1.7513134851138354</v>
      </c>
      <c r="H180" s="54">
        <v>61</v>
      </c>
      <c r="I180" s="105">
        <f t="shared" si="12"/>
        <v>3.0064070970921635</v>
      </c>
      <c r="J180" s="106">
        <v>8</v>
      </c>
      <c r="K180" s="105">
        <f t="shared" si="13"/>
        <v>3.2128514056224895</v>
      </c>
      <c r="L180" s="54">
        <v>0</v>
      </c>
      <c r="M180" s="42">
        <f t="shared" si="14"/>
        <v>0</v>
      </c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</row>
    <row r="181" spans="1:30" ht="13.5" customHeight="1">
      <c r="A181" s="43" t="s">
        <v>45</v>
      </c>
      <c r="B181" s="53">
        <v>550</v>
      </c>
      <c r="C181" s="35">
        <f t="shared" si="9"/>
        <v>0.586866983930515</v>
      </c>
      <c r="D181" s="53">
        <v>57</v>
      </c>
      <c r="E181" s="35">
        <f t="shared" si="10"/>
        <v>1.1014492753623188</v>
      </c>
      <c r="F181" s="53">
        <v>7</v>
      </c>
      <c r="G181" s="35">
        <f t="shared" si="11"/>
        <v>0.3064798598949212</v>
      </c>
      <c r="H181" s="53">
        <v>27</v>
      </c>
      <c r="I181" s="103">
        <f t="shared" si="12"/>
        <v>1.330704780680138</v>
      </c>
      <c r="J181" s="104">
        <v>2</v>
      </c>
      <c r="K181" s="103">
        <f t="shared" si="13"/>
        <v>0.8032128514056224</v>
      </c>
      <c r="L181" s="53">
        <v>1</v>
      </c>
      <c r="M181" s="36">
        <f t="shared" si="14"/>
        <v>1.2195121951219512</v>
      </c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</row>
    <row r="182" spans="1:30" ht="13.5" customHeight="1">
      <c r="A182" s="44" t="s">
        <v>46</v>
      </c>
      <c r="B182" s="52">
        <v>752</v>
      </c>
      <c r="C182" s="38">
        <f t="shared" si="9"/>
        <v>0.802407221664995</v>
      </c>
      <c r="D182" s="52">
        <v>45</v>
      </c>
      <c r="E182" s="38">
        <f t="shared" si="10"/>
        <v>0.8695652173913043</v>
      </c>
      <c r="F182" s="52">
        <v>13</v>
      </c>
      <c r="G182" s="38">
        <f t="shared" si="11"/>
        <v>0.5691768826619965</v>
      </c>
      <c r="H182" s="52">
        <v>26</v>
      </c>
      <c r="I182" s="101">
        <f t="shared" si="12"/>
        <v>1.2814194184327254</v>
      </c>
      <c r="J182" s="102">
        <v>1</v>
      </c>
      <c r="K182" s="101">
        <f t="shared" si="13"/>
        <v>0.4016064257028112</v>
      </c>
      <c r="L182" s="52">
        <v>0</v>
      </c>
      <c r="M182" s="39">
        <f t="shared" si="14"/>
        <v>0</v>
      </c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</row>
    <row r="183" spans="1:30" ht="13.5" customHeight="1">
      <c r="A183" s="44" t="s">
        <v>47</v>
      </c>
      <c r="B183" s="52">
        <v>2221</v>
      </c>
      <c r="C183" s="38">
        <f t="shared" si="9"/>
        <v>2.3698755841994066</v>
      </c>
      <c r="D183" s="52">
        <v>20</v>
      </c>
      <c r="E183" s="38">
        <f t="shared" si="10"/>
        <v>0.3864734299516908</v>
      </c>
      <c r="F183" s="52">
        <v>35</v>
      </c>
      <c r="G183" s="38">
        <f t="shared" si="11"/>
        <v>1.532399299474606</v>
      </c>
      <c r="H183" s="52">
        <v>50</v>
      </c>
      <c r="I183" s="101">
        <f t="shared" si="12"/>
        <v>2.464268112370626</v>
      </c>
      <c r="J183" s="102">
        <v>2</v>
      </c>
      <c r="K183" s="101">
        <f t="shared" si="13"/>
        <v>0.8032128514056224</v>
      </c>
      <c r="L183" s="52">
        <v>0</v>
      </c>
      <c r="M183" s="39">
        <f t="shared" si="14"/>
        <v>0</v>
      </c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</row>
    <row r="184" spans="1:30" ht="13.5" customHeight="1">
      <c r="A184" s="44" t="s">
        <v>48</v>
      </c>
      <c r="B184" s="52">
        <v>1907</v>
      </c>
      <c r="C184" s="38">
        <f t="shared" si="9"/>
        <v>2.0348278879190764</v>
      </c>
      <c r="D184" s="52">
        <v>80</v>
      </c>
      <c r="E184" s="38">
        <f t="shared" si="10"/>
        <v>1.5458937198067633</v>
      </c>
      <c r="F184" s="52">
        <v>9</v>
      </c>
      <c r="G184" s="38">
        <f t="shared" si="11"/>
        <v>0.39404553415061294</v>
      </c>
      <c r="H184" s="52">
        <v>26</v>
      </c>
      <c r="I184" s="101">
        <f t="shared" si="12"/>
        <v>1.2814194184327254</v>
      </c>
      <c r="J184" s="102">
        <v>3</v>
      </c>
      <c r="K184" s="101">
        <f t="shared" si="13"/>
        <v>1.2048192771084338</v>
      </c>
      <c r="L184" s="52">
        <v>0</v>
      </c>
      <c r="M184" s="39">
        <f t="shared" si="14"/>
        <v>0</v>
      </c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</row>
    <row r="185" spans="1:30" ht="13.5" customHeight="1">
      <c r="A185" s="45" t="s">
        <v>49</v>
      </c>
      <c r="B185" s="54">
        <v>2712</v>
      </c>
      <c r="C185" s="41">
        <f t="shared" si="9"/>
        <v>2.8937877462173756</v>
      </c>
      <c r="D185" s="54">
        <v>68</v>
      </c>
      <c r="E185" s="41">
        <f t="shared" si="10"/>
        <v>1.3140096618357486</v>
      </c>
      <c r="F185" s="54">
        <v>17</v>
      </c>
      <c r="G185" s="41">
        <f t="shared" si="11"/>
        <v>0.7443082311733801</v>
      </c>
      <c r="H185" s="54">
        <v>92</v>
      </c>
      <c r="I185" s="105">
        <f t="shared" si="12"/>
        <v>4.534253326761951</v>
      </c>
      <c r="J185" s="106">
        <v>8</v>
      </c>
      <c r="K185" s="101">
        <f t="shared" si="13"/>
        <v>3.2128514056224895</v>
      </c>
      <c r="L185" s="54">
        <v>3</v>
      </c>
      <c r="M185" s="42">
        <f t="shared" si="14"/>
        <v>3.6585365853658534</v>
      </c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</row>
    <row r="186" spans="1:30" ht="13.5" customHeight="1">
      <c r="A186" s="43" t="s">
        <v>50</v>
      </c>
      <c r="B186" s="53">
        <v>2423</v>
      </c>
      <c r="C186" s="35">
        <f t="shared" si="9"/>
        <v>2.585415821933887</v>
      </c>
      <c r="D186" s="53">
        <v>55</v>
      </c>
      <c r="E186" s="35">
        <f t="shared" si="10"/>
        <v>1.0628019323671498</v>
      </c>
      <c r="F186" s="53">
        <v>15</v>
      </c>
      <c r="G186" s="35">
        <f t="shared" si="11"/>
        <v>0.6567425569176882</v>
      </c>
      <c r="H186" s="53">
        <v>73</v>
      </c>
      <c r="I186" s="103">
        <f t="shared" si="12"/>
        <v>3.5978314440611134</v>
      </c>
      <c r="J186" s="104">
        <v>5</v>
      </c>
      <c r="K186" s="103">
        <f t="shared" si="13"/>
        <v>2.0080321285140563</v>
      </c>
      <c r="L186" s="53">
        <v>0</v>
      </c>
      <c r="M186" s="36">
        <f t="shared" si="14"/>
        <v>0</v>
      </c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</row>
    <row r="187" spans="1:30" ht="13.5" customHeight="1">
      <c r="A187" s="82" t="s">
        <v>51</v>
      </c>
      <c r="B187" s="84">
        <v>370</v>
      </c>
      <c r="C187" s="85">
        <f t="shared" si="9"/>
        <v>0.3948014255532555</v>
      </c>
      <c r="D187" s="84">
        <v>25</v>
      </c>
      <c r="E187" s="85">
        <f t="shared" si="10"/>
        <v>0.4830917874396135</v>
      </c>
      <c r="F187" s="84">
        <v>56</v>
      </c>
      <c r="G187" s="85">
        <f t="shared" si="11"/>
        <v>2.4518388791593697</v>
      </c>
      <c r="H187" s="84">
        <v>36</v>
      </c>
      <c r="I187" s="107">
        <f t="shared" si="12"/>
        <v>1.7742730409068506</v>
      </c>
      <c r="J187" s="110">
        <v>5</v>
      </c>
      <c r="K187" s="107">
        <f t="shared" si="13"/>
        <v>2.0080321285140563</v>
      </c>
      <c r="L187" s="84">
        <v>30</v>
      </c>
      <c r="M187" s="83">
        <f t="shared" si="14"/>
        <v>36.58536585365854</v>
      </c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</row>
    <row r="188" spans="1:30" ht="13.5" customHeight="1">
      <c r="A188" s="55"/>
      <c r="B188" s="50"/>
      <c r="C188" s="48"/>
      <c r="D188" s="50"/>
      <c r="E188" s="48"/>
      <c r="F188" s="50"/>
      <c r="G188" s="48"/>
      <c r="H188" s="50"/>
      <c r="I188" s="108"/>
      <c r="J188" s="96"/>
      <c r="K188" s="108"/>
      <c r="L188" s="49"/>
      <c r="M188" s="4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</row>
    <row r="189" spans="14:30" ht="12.75" customHeight="1"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</row>
    <row r="190" spans="14:30" ht="12.75" customHeight="1"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</row>
    <row r="191" spans="14:30" ht="12.75" customHeight="1"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</row>
    <row r="192" spans="14:30" ht="12.75" customHeight="1"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</row>
    <row r="193" spans="9:11" s="78" customFormat="1" ht="12.75" customHeight="1">
      <c r="I193" s="109"/>
      <c r="J193" s="109"/>
      <c r="K193" s="109"/>
    </row>
    <row r="194" spans="9:11" s="78" customFormat="1" ht="12.75" customHeight="1">
      <c r="I194" s="109"/>
      <c r="J194" s="109"/>
      <c r="K194" s="109"/>
    </row>
    <row r="195" spans="9:11" s="78" customFormat="1" ht="12.75" customHeight="1">
      <c r="I195" s="109"/>
      <c r="J195" s="109"/>
      <c r="K195" s="109"/>
    </row>
    <row r="196" spans="9:11" s="78" customFormat="1" ht="12.75" customHeight="1">
      <c r="I196" s="109"/>
      <c r="J196" s="109"/>
      <c r="K196" s="109"/>
    </row>
    <row r="197" spans="9:11" s="78" customFormat="1" ht="12.75" customHeight="1">
      <c r="I197" s="109"/>
      <c r="J197" s="109"/>
      <c r="K197" s="109"/>
    </row>
    <row r="198" spans="9:11" s="78" customFormat="1" ht="12.75" customHeight="1">
      <c r="I198" s="109"/>
      <c r="J198" s="109"/>
      <c r="K198" s="109"/>
    </row>
    <row r="199" spans="9:11" s="78" customFormat="1" ht="12.75" customHeight="1">
      <c r="I199" s="109"/>
      <c r="J199" s="109"/>
      <c r="K199" s="109"/>
    </row>
    <row r="200" spans="9:11" s="78" customFormat="1" ht="12.75" customHeight="1">
      <c r="I200" s="109"/>
      <c r="J200" s="109"/>
      <c r="K200" s="109"/>
    </row>
    <row r="201" spans="9:11" s="78" customFormat="1" ht="12.75" customHeight="1">
      <c r="I201" s="109"/>
      <c r="J201" s="109"/>
      <c r="K201" s="109"/>
    </row>
    <row r="202" spans="9:11" s="78" customFormat="1" ht="12.75" customHeight="1">
      <c r="I202" s="109"/>
      <c r="J202" s="109"/>
      <c r="K202" s="109"/>
    </row>
    <row r="203" spans="9:11" s="78" customFormat="1" ht="12.75" customHeight="1">
      <c r="I203" s="109"/>
      <c r="J203" s="109"/>
      <c r="K203" s="109"/>
    </row>
    <row r="204" spans="9:11" s="78" customFormat="1" ht="12.75" customHeight="1">
      <c r="I204" s="109"/>
      <c r="J204" s="109"/>
      <c r="K204" s="109"/>
    </row>
    <row r="205" spans="9:11" s="78" customFormat="1" ht="12.75" customHeight="1">
      <c r="I205" s="109"/>
      <c r="J205" s="109"/>
      <c r="K205" s="109"/>
    </row>
    <row r="206" spans="9:11" s="78" customFormat="1" ht="12.75" customHeight="1">
      <c r="I206" s="109"/>
      <c r="J206" s="109"/>
      <c r="K206" s="109"/>
    </row>
    <row r="207" spans="9:11" s="78" customFormat="1" ht="12.75" customHeight="1">
      <c r="I207" s="109"/>
      <c r="J207" s="109"/>
      <c r="K207" s="109"/>
    </row>
    <row r="208" spans="9:11" s="78" customFormat="1" ht="12.75" customHeight="1">
      <c r="I208" s="109"/>
      <c r="J208" s="109"/>
      <c r="K208" s="109"/>
    </row>
    <row r="209" spans="9:11" s="78" customFormat="1" ht="12.75" customHeight="1">
      <c r="I209" s="109"/>
      <c r="J209" s="109"/>
      <c r="K209" s="109"/>
    </row>
    <row r="210" spans="9:11" s="78" customFormat="1" ht="12.75" customHeight="1">
      <c r="I210" s="109"/>
      <c r="J210" s="109"/>
      <c r="K210" s="109"/>
    </row>
    <row r="211" spans="9:11" s="78" customFormat="1" ht="12.75" customHeight="1">
      <c r="I211" s="109"/>
      <c r="J211" s="109"/>
      <c r="K211" s="109"/>
    </row>
    <row r="212" spans="9:11" s="78" customFormat="1" ht="12.75" customHeight="1">
      <c r="I212" s="109"/>
      <c r="J212" s="109"/>
      <c r="K212" s="109"/>
    </row>
    <row r="213" spans="9:11" s="78" customFormat="1" ht="12.75" customHeight="1">
      <c r="I213" s="109"/>
      <c r="J213" s="109"/>
      <c r="K213" s="109"/>
    </row>
    <row r="214" spans="9:11" s="78" customFormat="1" ht="12.75" customHeight="1">
      <c r="I214" s="109"/>
      <c r="J214" s="109"/>
      <c r="K214" s="109"/>
    </row>
    <row r="215" spans="9:11" s="78" customFormat="1" ht="12.75" customHeight="1">
      <c r="I215" s="109"/>
      <c r="J215" s="109"/>
      <c r="K215" s="109"/>
    </row>
    <row r="216" spans="9:11" s="78" customFormat="1" ht="12.75" customHeight="1">
      <c r="I216" s="109"/>
      <c r="J216" s="109"/>
      <c r="K216" s="109"/>
    </row>
    <row r="217" spans="9:11" s="78" customFormat="1" ht="12.75" customHeight="1">
      <c r="I217" s="109"/>
      <c r="J217" s="109"/>
      <c r="K217" s="109"/>
    </row>
    <row r="218" spans="9:11" s="78" customFormat="1" ht="12.75" customHeight="1">
      <c r="I218" s="109"/>
      <c r="J218" s="109"/>
      <c r="K218" s="109"/>
    </row>
    <row r="219" spans="9:11" s="78" customFormat="1" ht="12.75" customHeight="1">
      <c r="I219" s="109"/>
      <c r="J219" s="109"/>
      <c r="K219" s="109"/>
    </row>
    <row r="220" spans="9:11" s="78" customFormat="1" ht="12.75" customHeight="1">
      <c r="I220" s="109"/>
      <c r="J220" s="109"/>
      <c r="K220" s="109"/>
    </row>
    <row r="221" spans="9:11" s="78" customFormat="1" ht="12.75" customHeight="1">
      <c r="I221" s="109"/>
      <c r="J221" s="109"/>
      <c r="K221" s="109"/>
    </row>
    <row r="222" spans="9:11" s="78" customFormat="1" ht="12.75" customHeight="1">
      <c r="I222" s="109"/>
      <c r="J222" s="109"/>
      <c r="K222" s="109"/>
    </row>
    <row r="223" spans="9:11" s="78" customFormat="1" ht="12.75" customHeight="1">
      <c r="I223" s="109"/>
      <c r="J223" s="109"/>
      <c r="K223" s="109"/>
    </row>
    <row r="224" spans="9:11" s="78" customFormat="1" ht="12.75" customHeight="1">
      <c r="I224" s="109"/>
      <c r="J224" s="109"/>
      <c r="K224" s="109"/>
    </row>
    <row r="225" spans="9:11" s="78" customFormat="1" ht="12.75" customHeight="1">
      <c r="I225" s="109"/>
      <c r="J225" s="109"/>
      <c r="K225" s="109"/>
    </row>
    <row r="226" spans="9:11" s="78" customFormat="1" ht="12.75" customHeight="1">
      <c r="I226" s="109"/>
      <c r="J226" s="109"/>
      <c r="K226" s="109"/>
    </row>
    <row r="227" spans="9:11" s="78" customFormat="1" ht="12.75" customHeight="1">
      <c r="I227" s="109"/>
      <c r="J227" s="109"/>
      <c r="K227" s="109"/>
    </row>
    <row r="228" spans="9:11" s="78" customFormat="1" ht="12.75" customHeight="1">
      <c r="I228" s="109"/>
      <c r="J228" s="109"/>
      <c r="K228" s="109"/>
    </row>
    <row r="229" spans="9:11" s="78" customFormat="1" ht="12.75" customHeight="1">
      <c r="I229" s="109"/>
      <c r="J229" s="109"/>
      <c r="K229" s="109"/>
    </row>
    <row r="230" spans="9:11" s="78" customFormat="1" ht="12.75" customHeight="1">
      <c r="I230" s="109"/>
      <c r="J230" s="109"/>
      <c r="K230" s="109"/>
    </row>
    <row r="231" spans="9:11" s="78" customFormat="1" ht="12.75" customHeight="1">
      <c r="I231" s="109"/>
      <c r="J231" s="109"/>
      <c r="K231" s="109"/>
    </row>
    <row r="232" spans="9:11" s="78" customFormat="1" ht="12.75" customHeight="1">
      <c r="I232" s="109"/>
      <c r="J232" s="109"/>
      <c r="K232" s="109"/>
    </row>
    <row r="233" spans="9:11" s="78" customFormat="1" ht="12.75" customHeight="1">
      <c r="I233" s="109"/>
      <c r="J233" s="109"/>
      <c r="K233" s="109"/>
    </row>
    <row r="234" spans="9:11" s="78" customFormat="1" ht="12.75" customHeight="1">
      <c r="I234" s="109"/>
      <c r="J234" s="109"/>
      <c r="K234" s="109"/>
    </row>
    <row r="235" spans="9:11" s="78" customFormat="1" ht="12.75" customHeight="1">
      <c r="I235" s="109"/>
      <c r="J235" s="109"/>
      <c r="K235" s="109"/>
    </row>
    <row r="236" spans="9:11" s="78" customFormat="1" ht="12.75" customHeight="1">
      <c r="I236" s="109"/>
      <c r="J236" s="109"/>
      <c r="K236" s="109"/>
    </row>
    <row r="237" spans="9:11" s="78" customFormat="1" ht="12.75" customHeight="1">
      <c r="I237" s="109"/>
      <c r="J237" s="109"/>
      <c r="K237" s="109"/>
    </row>
    <row r="238" spans="9:11" s="78" customFormat="1" ht="12.75" customHeight="1">
      <c r="I238" s="109"/>
      <c r="J238" s="109"/>
      <c r="K238" s="109"/>
    </row>
    <row r="239" spans="9:11" s="78" customFormat="1" ht="12.75" customHeight="1">
      <c r="I239" s="109"/>
      <c r="J239" s="109"/>
      <c r="K239" s="109"/>
    </row>
    <row r="240" spans="9:11" s="78" customFormat="1" ht="12.75" customHeight="1">
      <c r="I240" s="109"/>
      <c r="J240" s="109"/>
      <c r="K240" s="109"/>
    </row>
    <row r="241" spans="9:11" s="78" customFormat="1" ht="12.75" customHeight="1">
      <c r="I241" s="109"/>
      <c r="J241" s="109"/>
      <c r="K241" s="109"/>
    </row>
    <row r="242" spans="9:11" s="78" customFormat="1" ht="12.75" customHeight="1">
      <c r="I242" s="109"/>
      <c r="J242" s="109"/>
      <c r="K242" s="109"/>
    </row>
    <row r="243" spans="9:11" s="78" customFormat="1" ht="12.75" customHeight="1">
      <c r="I243" s="109"/>
      <c r="J243" s="109"/>
      <c r="K243" s="109"/>
    </row>
    <row r="244" spans="9:11" s="78" customFormat="1" ht="12.75" customHeight="1">
      <c r="I244" s="109"/>
      <c r="J244" s="109"/>
      <c r="K244" s="109"/>
    </row>
    <row r="245" spans="9:11" s="78" customFormat="1" ht="12.75" customHeight="1">
      <c r="I245" s="109"/>
      <c r="J245" s="109"/>
      <c r="K245" s="109"/>
    </row>
    <row r="246" spans="9:11" s="78" customFormat="1" ht="12.75" customHeight="1">
      <c r="I246" s="109"/>
      <c r="J246" s="109"/>
      <c r="K246" s="109"/>
    </row>
    <row r="247" spans="9:11" s="78" customFormat="1" ht="12.75" customHeight="1">
      <c r="I247" s="109"/>
      <c r="J247" s="109"/>
      <c r="K247" s="109"/>
    </row>
    <row r="248" spans="9:11" s="78" customFormat="1" ht="12.75" customHeight="1">
      <c r="I248" s="109"/>
      <c r="J248" s="109"/>
      <c r="K248" s="109"/>
    </row>
    <row r="249" spans="9:11" s="78" customFormat="1" ht="12.75" customHeight="1">
      <c r="I249" s="109"/>
      <c r="J249" s="109"/>
      <c r="K249" s="109"/>
    </row>
    <row r="250" spans="9:11" s="78" customFormat="1" ht="12.75" customHeight="1">
      <c r="I250" s="109"/>
      <c r="J250" s="109"/>
      <c r="K250" s="109"/>
    </row>
    <row r="251" spans="9:11" s="78" customFormat="1" ht="12.75" customHeight="1">
      <c r="I251" s="109"/>
      <c r="J251" s="109"/>
      <c r="K251" s="109"/>
    </row>
    <row r="252" spans="9:11" s="78" customFormat="1" ht="12.75" customHeight="1">
      <c r="I252" s="109"/>
      <c r="J252" s="109"/>
      <c r="K252" s="109"/>
    </row>
    <row r="253" spans="9:11" s="78" customFormat="1" ht="12.75" customHeight="1">
      <c r="I253" s="109"/>
      <c r="J253" s="109"/>
      <c r="K253" s="109"/>
    </row>
    <row r="254" spans="9:11" s="78" customFormat="1" ht="12.75" customHeight="1">
      <c r="I254" s="109"/>
      <c r="J254" s="109"/>
      <c r="K254" s="109"/>
    </row>
    <row r="255" spans="9:11" s="78" customFormat="1" ht="12.75" customHeight="1">
      <c r="I255" s="109"/>
      <c r="J255" s="109"/>
      <c r="K255" s="109"/>
    </row>
    <row r="256" spans="9:11" s="78" customFormat="1" ht="12.75" customHeight="1">
      <c r="I256" s="109"/>
      <c r="J256" s="109"/>
      <c r="K256" s="109"/>
    </row>
    <row r="257" spans="9:11" s="78" customFormat="1" ht="12.75" customHeight="1">
      <c r="I257" s="109"/>
      <c r="J257" s="109"/>
      <c r="K257" s="109"/>
    </row>
    <row r="258" spans="9:11" s="78" customFormat="1" ht="12.75" customHeight="1">
      <c r="I258" s="109"/>
      <c r="J258" s="109"/>
      <c r="K258" s="109"/>
    </row>
    <row r="259" spans="9:11" s="78" customFormat="1" ht="12.75" customHeight="1">
      <c r="I259" s="109"/>
      <c r="J259" s="109"/>
      <c r="K259" s="109"/>
    </row>
    <row r="260" spans="9:11" s="78" customFormat="1" ht="12.75" customHeight="1">
      <c r="I260" s="109"/>
      <c r="J260" s="109"/>
      <c r="K260" s="109"/>
    </row>
    <row r="261" spans="9:11" s="78" customFormat="1" ht="12.75" customHeight="1">
      <c r="I261" s="109"/>
      <c r="J261" s="109"/>
      <c r="K261" s="109"/>
    </row>
    <row r="262" spans="9:11" s="78" customFormat="1" ht="12.75" customHeight="1">
      <c r="I262" s="109"/>
      <c r="J262" s="109"/>
      <c r="K262" s="109"/>
    </row>
    <row r="263" spans="9:11" s="78" customFormat="1" ht="12.75" customHeight="1">
      <c r="I263" s="109"/>
      <c r="J263" s="109"/>
      <c r="K263" s="109"/>
    </row>
    <row r="264" spans="9:11" s="78" customFormat="1" ht="12.75" customHeight="1">
      <c r="I264" s="109"/>
      <c r="J264" s="109"/>
      <c r="K264" s="109"/>
    </row>
    <row r="265" spans="9:11" s="78" customFormat="1" ht="12.75" customHeight="1">
      <c r="I265" s="109"/>
      <c r="J265" s="109"/>
      <c r="K265" s="109"/>
    </row>
    <row r="266" spans="9:11" s="78" customFormat="1" ht="12.75" customHeight="1">
      <c r="I266" s="109"/>
      <c r="J266" s="109"/>
      <c r="K266" s="109"/>
    </row>
    <row r="267" spans="9:11" s="78" customFormat="1" ht="12.75" customHeight="1">
      <c r="I267" s="109"/>
      <c r="J267" s="109"/>
      <c r="K267" s="109"/>
    </row>
    <row r="268" spans="9:11" s="78" customFormat="1" ht="12.75" customHeight="1">
      <c r="I268" s="109"/>
      <c r="J268" s="109"/>
      <c r="K268" s="109"/>
    </row>
    <row r="269" spans="9:11" s="78" customFormat="1" ht="12.75" customHeight="1">
      <c r="I269" s="109"/>
      <c r="J269" s="109"/>
      <c r="K269" s="109"/>
    </row>
    <row r="270" spans="9:11" s="78" customFormat="1" ht="12.75" customHeight="1">
      <c r="I270" s="109"/>
      <c r="J270" s="109"/>
      <c r="K270" s="109"/>
    </row>
    <row r="271" spans="9:11" s="78" customFormat="1" ht="12.75" customHeight="1">
      <c r="I271" s="109"/>
      <c r="J271" s="109"/>
      <c r="K271" s="109"/>
    </row>
    <row r="272" spans="9:11" s="78" customFormat="1" ht="12.75" customHeight="1">
      <c r="I272" s="109"/>
      <c r="J272" s="109"/>
      <c r="K272" s="109"/>
    </row>
    <row r="273" spans="9:11" s="78" customFormat="1" ht="12.75" customHeight="1">
      <c r="I273" s="109"/>
      <c r="J273" s="109"/>
      <c r="K273" s="109"/>
    </row>
    <row r="274" spans="9:11" s="78" customFormat="1" ht="12.75" customHeight="1">
      <c r="I274" s="109"/>
      <c r="J274" s="109"/>
      <c r="K274" s="109"/>
    </row>
    <row r="275" spans="9:11" s="78" customFormat="1" ht="12.75" customHeight="1">
      <c r="I275" s="109"/>
      <c r="J275" s="109"/>
      <c r="K275" s="109"/>
    </row>
    <row r="276" spans="9:11" s="78" customFormat="1" ht="12.75" customHeight="1">
      <c r="I276" s="109"/>
      <c r="J276" s="109"/>
      <c r="K276" s="109"/>
    </row>
    <row r="277" spans="9:11" s="78" customFormat="1" ht="12.75" customHeight="1">
      <c r="I277" s="109"/>
      <c r="J277" s="109"/>
      <c r="K277" s="109"/>
    </row>
    <row r="278" spans="9:11" s="78" customFormat="1" ht="12.75" customHeight="1">
      <c r="I278" s="109"/>
      <c r="J278" s="109"/>
      <c r="K278" s="109"/>
    </row>
    <row r="279" spans="9:11" s="78" customFormat="1" ht="12.75" customHeight="1">
      <c r="I279" s="109"/>
      <c r="J279" s="109"/>
      <c r="K279" s="109"/>
    </row>
    <row r="280" spans="9:11" s="78" customFormat="1" ht="12.75" customHeight="1">
      <c r="I280" s="109"/>
      <c r="J280" s="109"/>
      <c r="K280" s="109"/>
    </row>
    <row r="281" spans="9:11" s="78" customFormat="1" ht="12.75" customHeight="1">
      <c r="I281" s="109"/>
      <c r="J281" s="109"/>
      <c r="K281" s="109"/>
    </row>
    <row r="282" spans="9:11" s="78" customFormat="1" ht="12.75" customHeight="1">
      <c r="I282" s="109"/>
      <c r="J282" s="109"/>
      <c r="K282" s="109"/>
    </row>
    <row r="283" spans="9:11" s="78" customFormat="1" ht="12.75" customHeight="1">
      <c r="I283" s="109"/>
      <c r="J283" s="109"/>
      <c r="K283" s="109"/>
    </row>
    <row r="284" spans="9:11" s="78" customFormat="1" ht="12.75" customHeight="1">
      <c r="I284" s="109"/>
      <c r="J284" s="109"/>
      <c r="K284" s="109"/>
    </row>
    <row r="285" spans="9:11" s="78" customFormat="1" ht="12.75" customHeight="1">
      <c r="I285" s="109"/>
      <c r="J285" s="109"/>
      <c r="K285" s="109"/>
    </row>
    <row r="286" spans="9:11" s="78" customFormat="1" ht="12.75" customHeight="1">
      <c r="I286" s="109"/>
      <c r="J286" s="109"/>
      <c r="K286" s="109"/>
    </row>
    <row r="287" spans="9:11" s="78" customFormat="1" ht="12.75" customHeight="1">
      <c r="I287" s="109"/>
      <c r="J287" s="109"/>
      <c r="K287" s="109"/>
    </row>
    <row r="288" spans="9:11" s="78" customFormat="1" ht="12.75" customHeight="1">
      <c r="I288" s="109"/>
      <c r="J288" s="109"/>
      <c r="K288" s="109"/>
    </row>
    <row r="289" spans="9:11" s="78" customFormat="1" ht="12.75" customHeight="1">
      <c r="I289" s="109"/>
      <c r="J289" s="109"/>
      <c r="K289" s="109"/>
    </row>
    <row r="290" spans="9:11" s="78" customFormat="1" ht="12.75" customHeight="1">
      <c r="I290" s="109"/>
      <c r="J290" s="109"/>
      <c r="K290" s="109"/>
    </row>
    <row r="291" spans="9:11" s="78" customFormat="1" ht="12.75" customHeight="1">
      <c r="I291" s="109"/>
      <c r="J291" s="109"/>
      <c r="K291" s="109"/>
    </row>
    <row r="292" spans="9:11" s="78" customFormat="1" ht="12.75" customHeight="1">
      <c r="I292" s="109"/>
      <c r="J292" s="109"/>
      <c r="K292" s="109"/>
    </row>
    <row r="293" spans="9:11" s="78" customFormat="1" ht="12.75" customHeight="1">
      <c r="I293" s="109"/>
      <c r="J293" s="109"/>
      <c r="K293" s="109"/>
    </row>
    <row r="294" spans="9:11" s="78" customFormat="1" ht="12.75" customHeight="1">
      <c r="I294" s="109"/>
      <c r="J294" s="109"/>
      <c r="K294" s="109"/>
    </row>
    <row r="295" spans="9:11" s="78" customFormat="1" ht="12.75" customHeight="1">
      <c r="I295" s="109"/>
      <c r="J295" s="109"/>
      <c r="K295" s="109"/>
    </row>
    <row r="296" spans="9:11" s="78" customFormat="1" ht="12.75" customHeight="1">
      <c r="I296" s="109"/>
      <c r="J296" s="109"/>
      <c r="K296" s="109"/>
    </row>
    <row r="297" spans="9:11" s="78" customFormat="1" ht="12.75" customHeight="1">
      <c r="I297" s="109"/>
      <c r="J297" s="109"/>
      <c r="K297" s="109"/>
    </row>
    <row r="298" spans="9:11" s="78" customFormat="1" ht="12.75" customHeight="1">
      <c r="I298" s="109"/>
      <c r="J298" s="109"/>
      <c r="K298" s="109"/>
    </row>
    <row r="299" spans="9:11" s="78" customFormat="1" ht="12.75" customHeight="1">
      <c r="I299" s="109"/>
      <c r="J299" s="109"/>
      <c r="K299" s="109"/>
    </row>
    <row r="300" spans="9:11" s="78" customFormat="1" ht="12.75" customHeight="1">
      <c r="I300" s="109"/>
      <c r="J300" s="109"/>
      <c r="K300" s="109"/>
    </row>
    <row r="301" spans="9:11" s="78" customFormat="1" ht="12.75" customHeight="1">
      <c r="I301" s="109"/>
      <c r="J301" s="109"/>
      <c r="K301" s="109"/>
    </row>
    <row r="302" spans="9:11" s="78" customFormat="1" ht="12.75" customHeight="1">
      <c r="I302" s="109"/>
      <c r="J302" s="109"/>
      <c r="K302" s="109"/>
    </row>
    <row r="303" spans="9:11" s="78" customFormat="1" ht="12.75" customHeight="1">
      <c r="I303" s="109"/>
      <c r="J303" s="109"/>
      <c r="K303" s="109"/>
    </row>
    <row r="304" spans="9:11" s="78" customFormat="1" ht="12.75" customHeight="1">
      <c r="I304" s="109"/>
      <c r="J304" s="109"/>
      <c r="K304" s="109"/>
    </row>
    <row r="305" spans="9:11" s="78" customFormat="1" ht="12.75" customHeight="1">
      <c r="I305" s="109"/>
      <c r="J305" s="109"/>
      <c r="K305" s="109"/>
    </row>
    <row r="306" spans="9:11" s="78" customFormat="1" ht="12.75" customHeight="1">
      <c r="I306" s="109"/>
      <c r="J306" s="109"/>
      <c r="K306" s="109"/>
    </row>
    <row r="307" spans="9:11" s="78" customFormat="1" ht="12.75" customHeight="1">
      <c r="I307" s="109"/>
      <c r="J307" s="109"/>
      <c r="K307" s="109"/>
    </row>
    <row r="308" spans="9:11" s="78" customFormat="1" ht="12.75" customHeight="1">
      <c r="I308" s="109"/>
      <c r="J308" s="109"/>
      <c r="K308" s="109"/>
    </row>
    <row r="309" spans="9:11" s="78" customFormat="1" ht="12.75" customHeight="1">
      <c r="I309" s="109"/>
      <c r="J309" s="109"/>
      <c r="K309" s="109"/>
    </row>
    <row r="310" spans="9:11" s="78" customFormat="1" ht="12.75" customHeight="1">
      <c r="I310" s="109"/>
      <c r="J310" s="109"/>
      <c r="K310" s="109"/>
    </row>
    <row r="311" spans="9:11" s="78" customFormat="1" ht="12.75" customHeight="1">
      <c r="I311" s="109"/>
      <c r="J311" s="109"/>
      <c r="K311" s="109"/>
    </row>
    <row r="312" spans="9:11" s="78" customFormat="1" ht="12.75" customHeight="1">
      <c r="I312" s="109"/>
      <c r="J312" s="109"/>
      <c r="K312" s="109"/>
    </row>
    <row r="313" spans="9:11" s="78" customFormat="1" ht="12.75" customHeight="1">
      <c r="I313" s="109"/>
      <c r="J313" s="109"/>
      <c r="K313" s="109"/>
    </row>
    <row r="314" spans="9:11" s="78" customFormat="1" ht="12.75" customHeight="1">
      <c r="I314" s="109"/>
      <c r="J314" s="109"/>
      <c r="K314" s="109"/>
    </row>
    <row r="319" spans="1:11" ht="12.75" customHeight="1">
      <c r="A319" s="78"/>
      <c r="B319" s="78"/>
      <c r="C319" s="78"/>
      <c r="D319" s="78"/>
      <c r="E319" s="78"/>
      <c r="F319" s="78"/>
      <c r="G319" s="78"/>
      <c r="H319" s="78"/>
      <c r="I319" s="109"/>
      <c r="J319" s="109"/>
      <c r="K319" s="109"/>
    </row>
    <row r="320" spans="1:11" ht="12.75" customHeight="1">
      <c r="A320" s="78"/>
      <c r="B320" s="78"/>
      <c r="C320" s="78"/>
      <c r="D320" s="78"/>
      <c r="E320" s="78"/>
      <c r="F320" s="78"/>
      <c r="G320" s="78"/>
      <c r="H320" s="78"/>
      <c r="I320" s="109"/>
      <c r="J320" s="109"/>
      <c r="K320" s="109"/>
    </row>
    <row r="321" spans="1:11" ht="12.75" customHeight="1">
      <c r="A321" s="78"/>
      <c r="B321" s="78"/>
      <c r="C321" s="78"/>
      <c r="D321" s="78"/>
      <c r="E321" s="78"/>
      <c r="F321" s="78"/>
      <c r="G321" s="78"/>
      <c r="H321" s="78"/>
      <c r="I321" s="109"/>
      <c r="J321" s="109"/>
      <c r="K321" s="109"/>
    </row>
    <row r="322" spans="1:11" ht="12.75" customHeight="1">
      <c r="A322" s="78"/>
      <c r="B322" s="78"/>
      <c r="C322" s="78"/>
      <c r="D322" s="78"/>
      <c r="E322" s="78"/>
      <c r="F322" s="78"/>
      <c r="G322" s="78"/>
      <c r="H322" s="78"/>
      <c r="I322" s="109"/>
      <c r="J322" s="109"/>
      <c r="K322" s="109"/>
    </row>
    <row r="323" spans="1:11" ht="12.75" customHeight="1">
      <c r="A323" s="78"/>
      <c r="B323" s="78"/>
      <c r="C323" s="78"/>
      <c r="D323" s="78"/>
      <c r="E323" s="78"/>
      <c r="F323" s="78"/>
      <c r="G323" s="78"/>
      <c r="H323" s="78"/>
      <c r="I323" s="109"/>
      <c r="J323" s="109"/>
      <c r="K323" s="109"/>
    </row>
    <row r="324" spans="1:11" ht="12.75" customHeight="1">
      <c r="A324" s="78"/>
      <c r="B324" s="78"/>
      <c r="C324" s="78"/>
      <c r="D324" s="78"/>
      <c r="E324" s="78"/>
      <c r="F324" s="78"/>
      <c r="G324" s="78"/>
      <c r="H324" s="78"/>
      <c r="I324" s="109"/>
      <c r="J324" s="109"/>
      <c r="K324" s="109"/>
    </row>
    <row r="325" spans="1:11" ht="12.75" customHeight="1">
      <c r="A325" s="78"/>
      <c r="B325" s="78"/>
      <c r="C325" s="78"/>
      <c r="D325" s="78"/>
      <c r="E325" s="78"/>
      <c r="F325" s="78"/>
      <c r="G325" s="78"/>
      <c r="H325" s="78"/>
      <c r="I325" s="109"/>
      <c r="J325" s="109"/>
      <c r="K325" s="109"/>
    </row>
    <row r="326" spans="1:11" ht="12.75" customHeight="1">
      <c r="A326" s="78"/>
      <c r="B326" s="78"/>
      <c r="C326" s="78"/>
      <c r="D326" s="78"/>
      <c r="E326" s="78"/>
      <c r="F326" s="78"/>
      <c r="G326" s="78"/>
      <c r="H326" s="78"/>
      <c r="I326" s="109"/>
      <c r="J326" s="109"/>
      <c r="K326" s="109"/>
    </row>
    <row r="327" spans="1:11" ht="12.75" customHeight="1">
      <c r="A327" s="78"/>
      <c r="B327" s="78"/>
      <c r="C327" s="78"/>
      <c r="D327" s="78"/>
      <c r="E327" s="78"/>
      <c r="F327" s="78"/>
      <c r="G327" s="78"/>
      <c r="H327" s="78"/>
      <c r="I327" s="109"/>
      <c r="J327" s="109"/>
      <c r="K327" s="109"/>
    </row>
    <row r="328" spans="1:11" ht="12.75" customHeight="1">
      <c r="A328" s="78"/>
      <c r="B328" s="78"/>
      <c r="C328" s="78"/>
      <c r="D328" s="78"/>
      <c r="E328" s="78"/>
      <c r="F328" s="78"/>
      <c r="G328" s="78"/>
      <c r="H328" s="78"/>
      <c r="I328" s="109"/>
      <c r="J328" s="109"/>
      <c r="K328" s="109"/>
    </row>
    <row r="329" spans="1:11" ht="12.75" customHeight="1">
      <c r="A329" s="78"/>
      <c r="B329" s="78"/>
      <c r="C329" s="78"/>
      <c r="D329" s="78"/>
      <c r="E329" s="78"/>
      <c r="F329" s="78"/>
      <c r="G329" s="78"/>
      <c r="H329" s="78"/>
      <c r="I329" s="109"/>
      <c r="J329" s="109"/>
      <c r="K329" s="109"/>
    </row>
    <row r="330" spans="1:11" ht="12.75" customHeight="1">
      <c r="A330" s="78"/>
      <c r="B330" s="78"/>
      <c r="C330" s="78"/>
      <c r="D330" s="78"/>
      <c r="E330" s="78"/>
      <c r="F330" s="78"/>
      <c r="G330" s="78"/>
      <c r="H330" s="78"/>
      <c r="I330" s="109"/>
      <c r="J330" s="109"/>
      <c r="K330" s="109"/>
    </row>
    <row r="331" spans="1:11" ht="12.75" customHeight="1">
      <c r="A331" s="78"/>
      <c r="B331" s="78"/>
      <c r="C331" s="78"/>
      <c r="D331" s="78"/>
      <c r="E331" s="78"/>
      <c r="F331" s="78"/>
      <c r="G331" s="78"/>
      <c r="H331" s="78"/>
      <c r="I331" s="109"/>
      <c r="J331" s="109"/>
      <c r="K331" s="109"/>
    </row>
    <row r="332" spans="1:11" ht="12.75" customHeight="1">
      <c r="A332" s="78"/>
      <c r="B332" s="78"/>
      <c r="C332" s="78"/>
      <c r="D332" s="78"/>
      <c r="E332" s="78"/>
      <c r="F332" s="78"/>
      <c r="G332" s="78"/>
      <c r="H332" s="78"/>
      <c r="I332" s="109"/>
      <c r="J332" s="109"/>
      <c r="K332" s="109"/>
    </row>
    <row r="333" spans="1:11" ht="12.75" customHeight="1">
      <c r="A333" s="78"/>
      <c r="B333" s="78"/>
      <c r="C333" s="78"/>
      <c r="D333" s="78"/>
      <c r="E333" s="78"/>
      <c r="F333" s="78"/>
      <c r="G333" s="78"/>
      <c r="H333" s="78"/>
      <c r="I333" s="109"/>
      <c r="J333" s="109"/>
      <c r="K333" s="109"/>
    </row>
    <row r="334" spans="1:11" ht="12.75" customHeight="1">
      <c r="A334" s="78"/>
      <c r="B334" s="78"/>
      <c r="C334" s="78"/>
      <c r="D334" s="78"/>
      <c r="E334" s="78"/>
      <c r="F334" s="78"/>
      <c r="G334" s="78"/>
      <c r="H334" s="78"/>
      <c r="I334" s="109"/>
      <c r="J334" s="109"/>
      <c r="K334" s="109"/>
    </row>
    <row r="335" spans="1:11" ht="12.75" customHeight="1">
      <c r="A335" s="78"/>
      <c r="B335" s="78"/>
      <c r="C335" s="78"/>
      <c r="D335" s="78"/>
      <c r="E335" s="78"/>
      <c r="F335" s="78"/>
      <c r="G335" s="78"/>
      <c r="H335" s="78"/>
      <c r="I335" s="109"/>
      <c r="J335" s="109"/>
      <c r="K335" s="109"/>
    </row>
    <row r="336" spans="1:11" ht="12.75" customHeight="1">
      <c r="A336" s="78"/>
      <c r="B336" s="78"/>
      <c r="C336" s="78"/>
      <c r="D336" s="78"/>
      <c r="E336" s="78"/>
      <c r="F336" s="78"/>
      <c r="G336" s="78"/>
      <c r="H336" s="78"/>
      <c r="I336" s="109"/>
      <c r="J336" s="109"/>
      <c r="K336" s="109"/>
    </row>
    <row r="337" spans="1:11" ht="12.75" customHeight="1">
      <c r="A337" s="78"/>
      <c r="B337" s="78"/>
      <c r="C337" s="78"/>
      <c r="D337" s="78"/>
      <c r="E337" s="78"/>
      <c r="F337" s="78"/>
      <c r="G337" s="78"/>
      <c r="H337" s="78"/>
      <c r="I337" s="109"/>
      <c r="J337" s="109"/>
      <c r="K337" s="109"/>
    </row>
    <row r="338" spans="1:11" ht="12.75" customHeight="1">
      <c r="A338" s="78"/>
      <c r="B338" s="78"/>
      <c r="C338" s="78"/>
      <c r="D338" s="78"/>
      <c r="E338" s="78"/>
      <c r="F338" s="78"/>
      <c r="G338" s="78"/>
      <c r="H338" s="78"/>
      <c r="I338" s="109"/>
      <c r="J338" s="109"/>
      <c r="K338" s="109"/>
    </row>
    <row r="339" spans="1:11" ht="12.75" customHeight="1">
      <c r="A339" s="78"/>
      <c r="B339" s="78"/>
      <c r="C339" s="78"/>
      <c r="D339" s="78"/>
      <c r="E339" s="78"/>
      <c r="F339" s="78"/>
      <c r="G339" s="78"/>
      <c r="H339" s="78"/>
      <c r="I339" s="109"/>
      <c r="J339" s="109"/>
      <c r="K339" s="109"/>
    </row>
    <row r="340" spans="1:11" ht="12.75" customHeight="1">
      <c r="A340" s="78"/>
      <c r="B340" s="78"/>
      <c r="C340" s="78"/>
      <c r="D340" s="78"/>
      <c r="E340" s="78"/>
      <c r="F340" s="78"/>
      <c r="G340" s="78"/>
      <c r="H340" s="78"/>
      <c r="I340" s="109"/>
      <c r="J340" s="109"/>
      <c r="K340" s="109"/>
    </row>
    <row r="341" spans="1:11" ht="12.75" customHeight="1">
      <c r="A341" s="78"/>
      <c r="B341" s="78"/>
      <c r="C341" s="78"/>
      <c r="D341" s="78"/>
      <c r="E341" s="78"/>
      <c r="F341" s="78"/>
      <c r="G341" s="78"/>
      <c r="H341" s="78"/>
      <c r="I341" s="109"/>
      <c r="J341" s="109"/>
      <c r="K341" s="109"/>
    </row>
    <row r="342" spans="1:11" ht="12.75" customHeight="1">
      <c r="A342" s="78"/>
      <c r="B342" s="78"/>
      <c r="C342" s="78"/>
      <c r="D342" s="78"/>
      <c r="E342" s="78"/>
      <c r="F342" s="78"/>
      <c r="G342" s="78"/>
      <c r="H342" s="78"/>
      <c r="I342" s="109"/>
      <c r="J342" s="109"/>
      <c r="K342" s="109"/>
    </row>
    <row r="343" spans="1:11" ht="12.75" customHeight="1">
      <c r="A343" s="78"/>
      <c r="B343" s="78"/>
      <c r="C343" s="78"/>
      <c r="D343" s="78"/>
      <c r="E343" s="78"/>
      <c r="F343" s="78"/>
      <c r="G343" s="78"/>
      <c r="H343" s="78"/>
      <c r="I343" s="109"/>
      <c r="J343" s="109"/>
      <c r="K343" s="109"/>
    </row>
    <row r="344" spans="1:11" ht="12.75" customHeight="1">
      <c r="A344" s="78"/>
      <c r="B344" s="78"/>
      <c r="C344" s="78"/>
      <c r="D344" s="78"/>
      <c r="E344" s="78"/>
      <c r="F344" s="78"/>
      <c r="G344" s="78"/>
      <c r="H344" s="78"/>
      <c r="I344" s="109"/>
      <c r="J344" s="109"/>
      <c r="K344" s="109"/>
    </row>
    <row r="345" spans="1:11" ht="12.75" customHeight="1">
      <c r="A345" s="78"/>
      <c r="B345" s="78"/>
      <c r="C345" s="78"/>
      <c r="D345" s="78"/>
      <c r="E345" s="78"/>
      <c r="F345" s="78"/>
      <c r="G345" s="78"/>
      <c r="H345" s="78"/>
      <c r="I345" s="109"/>
      <c r="J345" s="109"/>
      <c r="K345" s="109"/>
    </row>
    <row r="346" spans="1:11" ht="12.75" customHeight="1">
      <c r="A346" s="78"/>
      <c r="B346" s="78"/>
      <c r="C346" s="78"/>
      <c r="D346" s="78"/>
      <c r="E346" s="78"/>
      <c r="F346" s="78"/>
      <c r="G346" s="78"/>
      <c r="H346" s="78"/>
      <c r="I346" s="109"/>
      <c r="J346" s="109"/>
      <c r="K346" s="109"/>
    </row>
    <row r="347" spans="1:11" ht="12.75" customHeight="1">
      <c r="A347" s="78"/>
      <c r="B347" s="78"/>
      <c r="C347" s="78"/>
      <c r="D347" s="78"/>
      <c r="E347" s="78"/>
      <c r="F347" s="78"/>
      <c r="G347" s="78"/>
      <c r="H347" s="78"/>
      <c r="I347" s="109"/>
      <c r="J347" s="109"/>
      <c r="K347" s="109"/>
    </row>
    <row r="348" spans="1:11" ht="12.75" customHeight="1">
      <c r="A348" s="78"/>
      <c r="B348" s="78"/>
      <c r="C348" s="78"/>
      <c r="D348" s="78"/>
      <c r="E348" s="78"/>
      <c r="F348" s="78"/>
      <c r="G348" s="78"/>
      <c r="H348" s="78"/>
      <c r="I348" s="109"/>
      <c r="J348" s="109"/>
      <c r="K348" s="109"/>
    </row>
    <row r="349" spans="1:11" ht="12.75" customHeight="1">
      <c r="A349" s="78"/>
      <c r="B349" s="78"/>
      <c r="C349" s="78"/>
      <c r="D349" s="78"/>
      <c r="E349" s="78"/>
      <c r="F349" s="78"/>
      <c r="G349" s="78"/>
      <c r="H349" s="78"/>
      <c r="I349" s="109"/>
      <c r="J349" s="109"/>
      <c r="K349" s="109"/>
    </row>
    <row r="350" spans="1:11" ht="12.75" customHeight="1">
      <c r="A350" s="78"/>
      <c r="B350" s="78"/>
      <c r="C350" s="78"/>
      <c r="D350" s="78"/>
      <c r="E350" s="78"/>
      <c r="F350" s="78"/>
      <c r="G350" s="78"/>
      <c r="H350" s="78"/>
      <c r="I350" s="109"/>
      <c r="J350" s="109"/>
      <c r="K350" s="109"/>
    </row>
    <row r="351" spans="1:11" ht="12.75" customHeight="1">
      <c r="A351" s="78"/>
      <c r="B351" s="78"/>
      <c r="C351" s="78"/>
      <c r="D351" s="78"/>
      <c r="E351" s="78"/>
      <c r="F351" s="78"/>
      <c r="G351" s="78"/>
      <c r="H351" s="78"/>
      <c r="I351" s="109"/>
      <c r="J351" s="109"/>
      <c r="K351" s="109"/>
    </row>
    <row r="352" spans="1:11" ht="12.75" customHeight="1">
      <c r="A352" s="78"/>
      <c r="B352" s="78"/>
      <c r="C352" s="78"/>
      <c r="D352" s="78"/>
      <c r="E352" s="78"/>
      <c r="F352" s="78"/>
      <c r="G352" s="78"/>
      <c r="H352" s="78"/>
      <c r="I352" s="109"/>
      <c r="J352" s="109"/>
      <c r="K352" s="109"/>
    </row>
    <row r="353" spans="1:11" ht="12.75" customHeight="1">
      <c r="A353" s="78"/>
      <c r="B353" s="78"/>
      <c r="C353" s="78"/>
      <c r="D353" s="78"/>
      <c r="E353" s="78"/>
      <c r="F353" s="78"/>
      <c r="G353" s="78"/>
      <c r="H353" s="78"/>
      <c r="I353" s="109"/>
      <c r="J353" s="109"/>
      <c r="K353" s="109"/>
    </row>
    <row r="354" spans="1:11" ht="12.75" customHeight="1">
      <c r="A354" s="78"/>
      <c r="B354" s="78"/>
      <c r="C354" s="78"/>
      <c r="D354" s="78"/>
      <c r="E354" s="78"/>
      <c r="F354" s="78"/>
      <c r="G354" s="78"/>
      <c r="H354" s="78"/>
      <c r="I354" s="109"/>
      <c r="J354" s="109"/>
      <c r="K354" s="109"/>
    </row>
    <row r="355" spans="1:11" ht="12.75" customHeight="1">
      <c r="A355" s="78"/>
      <c r="B355" s="78"/>
      <c r="C355" s="78"/>
      <c r="D355" s="78"/>
      <c r="E355" s="78"/>
      <c r="F355" s="78"/>
      <c r="G355" s="78"/>
      <c r="H355" s="78"/>
      <c r="I355" s="109"/>
      <c r="J355" s="109"/>
      <c r="K355" s="109"/>
    </row>
    <row r="356" spans="1:11" ht="12.75" customHeight="1">
      <c r="A356" s="78"/>
      <c r="B356" s="78"/>
      <c r="C356" s="78"/>
      <c r="D356" s="78"/>
      <c r="E356" s="78"/>
      <c r="F356" s="78"/>
      <c r="G356" s="78"/>
      <c r="H356" s="78"/>
      <c r="I356" s="109"/>
      <c r="J356" s="109"/>
      <c r="K356" s="109"/>
    </row>
    <row r="357" spans="1:11" ht="12.75" customHeight="1">
      <c r="A357" s="78"/>
      <c r="B357" s="78"/>
      <c r="C357" s="78"/>
      <c r="D357" s="78"/>
      <c r="E357" s="78"/>
      <c r="F357" s="78"/>
      <c r="G357" s="78"/>
      <c r="H357" s="78"/>
      <c r="I357" s="109"/>
      <c r="J357" s="109"/>
      <c r="K357" s="109"/>
    </row>
    <row r="358" spans="1:11" ht="12.75" customHeight="1">
      <c r="A358" s="78"/>
      <c r="B358" s="78"/>
      <c r="C358" s="78"/>
      <c r="D358" s="78"/>
      <c r="E358" s="78"/>
      <c r="F358" s="78"/>
      <c r="G358" s="78"/>
      <c r="H358" s="78"/>
      <c r="I358" s="109"/>
      <c r="J358" s="109"/>
      <c r="K358" s="109"/>
    </row>
    <row r="359" spans="1:11" ht="12.75" customHeight="1">
      <c r="A359" s="78"/>
      <c r="B359" s="78"/>
      <c r="C359" s="78"/>
      <c r="D359" s="78"/>
      <c r="E359" s="78"/>
      <c r="F359" s="78"/>
      <c r="G359" s="78"/>
      <c r="H359" s="78"/>
      <c r="I359" s="109"/>
      <c r="J359" s="109"/>
      <c r="K359" s="109"/>
    </row>
    <row r="360" spans="1:11" ht="12.75" customHeight="1">
      <c r="A360" s="78"/>
      <c r="B360" s="78"/>
      <c r="C360" s="78"/>
      <c r="D360" s="78"/>
      <c r="E360" s="78"/>
      <c r="F360" s="78"/>
      <c r="G360" s="78"/>
      <c r="H360" s="78"/>
      <c r="I360" s="109"/>
      <c r="J360" s="109"/>
      <c r="K360" s="109"/>
    </row>
    <row r="361" spans="1:11" ht="12.75" customHeight="1">
      <c r="A361" s="78"/>
      <c r="B361" s="78"/>
      <c r="C361" s="78"/>
      <c r="D361" s="78"/>
      <c r="E361" s="78"/>
      <c r="F361" s="78"/>
      <c r="G361" s="78"/>
      <c r="H361" s="78"/>
      <c r="I361" s="109"/>
      <c r="J361" s="109"/>
      <c r="K361" s="109"/>
    </row>
    <row r="362" spans="1:11" ht="12.75" customHeight="1">
      <c r="A362" s="78"/>
      <c r="B362" s="78"/>
      <c r="C362" s="78"/>
      <c r="D362" s="78"/>
      <c r="E362" s="78"/>
      <c r="F362" s="78"/>
      <c r="G362" s="78"/>
      <c r="H362" s="78"/>
      <c r="I362" s="109"/>
      <c r="J362" s="109"/>
      <c r="K362" s="109"/>
    </row>
    <row r="363" spans="1:11" ht="12.75" customHeight="1">
      <c r="A363" s="78"/>
      <c r="B363" s="78"/>
      <c r="C363" s="78"/>
      <c r="D363" s="78"/>
      <c r="E363" s="78"/>
      <c r="F363" s="78"/>
      <c r="G363" s="78"/>
      <c r="H363" s="78"/>
      <c r="I363" s="109"/>
      <c r="J363" s="109"/>
      <c r="K363" s="109"/>
    </row>
    <row r="364" spans="1:11" ht="12.75" customHeight="1">
      <c r="A364" s="78"/>
      <c r="B364" s="78"/>
      <c r="C364" s="78"/>
      <c r="D364" s="78"/>
      <c r="E364" s="78"/>
      <c r="F364" s="78"/>
      <c r="G364" s="78"/>
      <c r="H364" s="78"/>
      <c r="I364" s="109"/>
      <c r="J364" s="109"/>
      <c r="K364" s="109"/>
    </row>
  </sheetData>
  <sheetProtection/>
  <mergeCells count="20">
    <mergeCell ref="H136:K136"/>
    <mergeCell ref="L136:M136"/>
    <mergeCell ref="D137:E137"/>
    <mergeCell ref="J137:K137"/>
    <mergeCell ref="B73:E73"/>
    <mergeCell ref="F73:G73"/>
    <mergeCell ref="D74:E74"/>
    <mergeCell ref="H73:K73"/>
    <mergeCell ref="B134:G134"/>
    <mergeCell ref="H134:M134"/>
    <mergeCell ref="B136:E136"/>
    <mergeCell ref="F136:G136"/>
    <mergeCell ref="L73:M73"/>
    <mergeCell ref="J74:K74"/>
    <mergeCell ref="B8:G8"/>
    <mergeCell ref="F10:G10"/>
    <mergeCell ref="B10:E10"/>
    <mergeCell ref="D11:E11"/>
    <mergeCell ref="B71:G71"/>
    <mergeCell ref="H71:M71"/>
  </mergeCells>
  <printOptions/>
  <pageMargins left="1.1811023622047245" right="0.2362204724409449" top="0.3937007874015748" bottom="0.7086614173228347" header="0.5118110236220472" footer="0.1968503937007874"/>
  <pageSetup horizontalDpi="600" verticalDpi="600" orientation="landscape" pageOrder="overThenDown" paperSize="9" scale="67" r:id="rId2"/>
  <rowBreaks count="2" manualBreakCount="2">
    <brk id="63" max="13" man="1"/>
    <brk id="12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2016-10-28T09:02:24Z</dcterms:created>
  <dcterms:modified xsi:type="dcterms:W3CDTF">2021-03-25T08:57:17Z</dcterms:modified>
  <cp:category/>
  <cp:version/>
  <cp:contentType/>
  <cp:contentStatus/>
</cp:coreProperties>
</file>