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8" sheetId="1" r:id="rId1"/>
  </sheets>
  <definedNames>
    <definedName name="_xlnm.Print_Area" localSheetId="0">'8'!$A$1:$Q$756</definedName>
    <definedName name="Z_632A7490_EA6D_4ED1_81DE_79EF8FB17637_.wvu.PrintArea" localSheetId="0" hidden="1">'8'!$A$1:$AA$756</definedName>
    <definedName name="Z_EC904B28_895E_4886_804A_8139F3A24545_.wvu.PrintArea" localSheetId="0" hidden="1">'8'!$A$1:$Q$756</definedName>
  </definedNames>
  <calcPr fullCalcOnLoad="1"/>
</workbook>
</file>

<file path=xl/sharedStrings.xml><?xml version="1.0" encoding="utf-8"?>
<sst xmlns="http://schemas.openxmlformats.org/spreadsheetml/2006/main" count="897" uniqueCount="141">
  <si>
    <t>（１）狩猟免許手数料　　①</t>
  </si>
  <si>
    <t>　　　　　（１）初心者の狩猟免許手数料</t>
  </si>
  <si>
    <t>　　　　区分</t>
  </si>
  <si>
    <t xml:space="preserve">   　計</t>
  </si>
  <si>
    <t xml:space="preserve">  年度及び</t>
  </si>
  <si>
    <t>　 　　人  　　員</t>
  </si>
  <si>
    <t xml:space="preserve"> 　金 　額</t>
  </si>
  <si>
    <t>　 金 　額</t>
  </si>
  <si>
    <t>金　額</t>
  </si>
  <si>
    <t xml:space="preserve">  都道府県</t>
  </si>
  <si>
    <t xml:space="preserve">   合格者*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</si>
  <si>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</si>
  <si>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</si>
  <si>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</si>
  <si>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</si>
  <si>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</si>
  <si>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</si>
  <si>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</si>
  <si>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</si>
  <si>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</si>
  <si>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</si>
  <si>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</si>
  <si>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13　東　京</t>
  </si>
  <si>
    <t>14　神奈川</t>
  </si>
  <si>
    <t>15　新　潟</t>
  </si>
  <si>
    <t>16　富　山</t>
  </si>
  <si>
    <t>18　福　井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</si>
  <si>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</si>
  <si>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</si>
  <si>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</si>
  <si>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</si>
  <si>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</si>
  <si>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</si>
  <si>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</si>
  <si>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</si>
  <si>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</si>
  <si>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</si>
  <si>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</si>
  <si>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</si>
  <si>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</si>
  <si>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</si>
  <si>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</si>
  <si>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</si>
  <si>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</si>
  <si>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</si>
  <si>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</si>
  <si>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</si>
  <si>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</si>
  <si>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</si>
  <si>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</si>
  <si>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</si>
  <si>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</si>
  <si>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</si>
  <si>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* : 当該年度狩猟免許試験合格者数</t>
  </si>
  <si>
    <t>（１）狩猟免許手数料　　②</t>
  </si>
  <si>
    <t>　　　　　（２）初心者の狩猟免許手数料</t>
  </si>
  <si>
    <t>12　千　葉</t>
  </si>
  <si>
    <t>17　石　川</t>
  </si>
  <si>
    <t>19　山　梨</t>
  </si>
  <si>
    <t>34　広　島</t>
  </si>
  <si>
    <t>40　福　岡</t>
  </si>
  <si>
    <t>（１）狩猟免許手数料　　③</t>
  </si>
  <si>
    <t>　初心者の狩猟免許手数料</t>
  </si>
  <si>
    <t>（１）狩猟免許手数料　　④</t>
  </si>
  <si>
    <t>（３）狩猟免許更新手数料</t>
  </si>
  <si>
    <t xml:space="preserve">  適性検査*</t>
  </si>
  <si>
    <t>（１）狩猟免許手数料　　⑤</t>
  </si>
  <si>
    <t>　合　　　　　　　　計</t>
  </si>
  <si>
    <t>　　（１）　～　（３）</t>
  </si>
  <si>
    <t>　　 * : 当該年度狩猟免許試験合格者数及び適性検査合格者数</t>
  </si>
  <si>
    <t>（２）その他の手数料　①</t>
  </si>
  <si>
    <t>金 　額</t>
  </si>
  <si>
    <t>（２）その他の手数料　②</t>
  </si>
  <si>
    <t>　　　　（５）狩猟免状再交付</t>
  </si>
  <si>
    <t>人　員</t>
  </si>
  <si>
    <t xml:space="preserve">       金  　  額</t>
  </si>
  <si>
    <t xml:space="preserve"> 人　員</t>
  </si>
  <si>
    <t xml:space="preserve">    金  　  額</t>
  </si>
  <si>
    <t>（２）その他の手数料　③</t>
  </si>
  <si>
    <t>　　 計 （５） ～ （８）</t>
  </si>
  <si>
    <t>新 規</t>
  </si>
  <si>
    <t>更  新</t>
  </si>
  <si>
    <t>再交付</t>
  </si>
  <si>
    <t>計</t>
  </si>
  <si>
    <t>金  額</t>
  </si>
  <si>
    <t>※愛媛県独自に計上</t>
  </si>
  <si>
    <t>平成 22 年度</t>
  </si>
  <si>
    <t>　　　　　（８）鳥獣飼養許可証　（４，９００円 )</t>
  </si>
  <si>
    <t>　　　　　（８）鳥獣飼養許可証　（４，６００円 )</t>
  </si>
  <si>
    <t>　　　　　（８）鳥獣飼養許可証　（３，４００円 )</t>
  </si>
  <si>
    <t>　　　　　（８）鳥獣飼養許可証　（２，６００円 )</t>
  </si>
  <si>
    <t>　　　　　（８）鳥獣飼養許可証　（１，１００円 )</t>
  </si>
  <si>
    <t>（２）その他の手数料　⑤</t>
  </si>
  <si>
    <t>（２）その他の手数料　⑥</t>
  </si>
  <si>
    <t>（２）その他の手数料　⑦</t>
  </si>
  <si>
    <t>　　　　　（８）鳥獣飼養許可証　（２，９００円 )</t>
  </si>
  <si>
    <t>　　　　　（８）鳥獣飼養許可証　（３，９００円 )</t>
  </si>
  <si>
    <t>（3,900円と5,200円の合計）</t>
  </si>
  <si>
    <t>　　　　　（８）鳥獣飼養許可証　（１，２００円 )</t>
  </si>
  <si>
    <t>平成 23 年度</t>
  </si>
  <si>
    <t>　　　　　（８）鳥獣飼養許可証　（免除 )</t>
  </si>
  <si>
    <t xml:space="preserve"> 　　８  平成 ２４ 年度狩猟関係等手数料</t>
  </si>
  <si>
    <t>　　（単位：人・円）</t>
  </si>
  <si>
    <t>（3,900円＊　・・・・一部免除者）</t>
  </si>
  <si>
    <t>鳥取県の網・わな免許手数料は2,800円　島根県のわな免許手数料は2,900円</t>
  </si>
  <si>
    <t xml:space="preserve"> 　  　　    網</t>
  </si>
  <si>
    <t xml:space="preserve"> 　  　　    わな</t>
  </si>
  <si>
    <t>　 　  　    第一種</t>
  </si>
  <si>
    <t>　　　     　第二種</t>
  </si>
  <si>
    <t>平成 24 年度</t>
  </si>
  <si>
    <t>（5,200円＊＊　・・・・通常）</t>
  </si>
  <si>
    <t>鳥取県のわな免許手数料は4,300円　島根県の網・わな免許手数料は3,900円</t>
  </si>
  <si>
    <t>網</t>
  </si>
  <si>
    <t xml:space="preserve"> 　  　　  わな</t>
  </si>
  <si>
    <t>　 　  　   第一種</t>
  </si>
  <si>
    <t xml:space="preserve"> 　  　　 わな</t>
  </si>
  <si>
    <t>　　 * : 当該年度適性検査合格者数</t>
  </si>
  <si>
    <t>（４）狩猟者登録手数料</t>
  </si>
  <si>
    <t>　　　　　計</t>
  </si>
  <si>
    <t xml:space="preserve">  　　網 </t>
  </si>
  <si>
    <t xml:space="preserve">  　　   わな</t>
  </si>
  <si>
    <t xml:space="preserve">   　　第一種</t>
  </si>
  <si>
    <t>　 　　第二種</t>
  </si>
  <si>
    <t>人   員</t>
  </si>
  <si>
    <t>29　奈良県</t>
  </si>
  <si>
    <t>　　　（６）狩猟者登録証再交付</t>
  </si>
  <si>
    <t>　　 　（７）狩猟者記章再交付</t>
  </si>
  <si>
    <t>　　 その他（狩猟者登録履歴証明）</t>
  </si>
  <si>
    <t xml:space="preserve">    　　　 　 手数料（1,000円）</t>
  </si>
  <si>
    <t xml:space="preserve">    　　　 　 手数料（1,100円）</t>
  </si>
  <si>
    <t>　　（単位：件・円）</t>
  </si>
  <si>
    <t xml:space="preserve">              （８）鳥獣飼養許可証　（免除～4,600円）</t>
  </si>
  <si>
    <t>　　 合計（１）～（８）</t>
  </si>
  <si>
    <t>（２）その他の手数料　④</t>
  </si>
  <si>
    <t>年度及び</t>
  </si>
  <si>
    <t>都道府県</t>
  </si>
  <si>
    <t>　　　　　（８）鳥獣飼養許可証　（３，６００円 )</t>
  </si>
  <si>
    <t>　　　　　（８）鳥獣飼養許可証　（３００円 )</t>
  </si>
  <si>
    <t>（2,800円）</t>
  </si>
  <si>
    <t>　　手数料（500円）</t>
  </si>
  <si>
    <t>（1,800円）</t>
  </si>
</sst>
</file>

<file path=xl/styles.xml><?xml version="1.0" encoding="utf-8"?>
<styleSheet xmlns="http://schemas.openxmlformats.org/spreadsheetml/2006/main">
  <numFmts count="5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  <numFmt numFmtId="180" formatCode="#,##0.00_);[Red]\(#,##0.00\)"/>
    <numFmt numFmtId="181" formatCode="#,##0.0;;\-"/>
    <numFmt numFmtId="182" formatCode="&quot;¥&quot;#,##0_);[Red]\(&quot;¥&quot;#,##0\)"/>
    <numFmt numFmtId="183" formatCode="#,##0;[Red]#,##0;\-"/>
    <numFmt numFmtId="184" formatCode="#,##0;[Red]#,##0"/>
    <numFmt numFmtId="185" formatCode="0;[Red]0"/>
    <numFmt numFmtId="186" formatCode="#,##0_);[Red]#,##0_);\-\ _)"/>
    <numFmt numFmtId="187" formatCode="\(#,##0\);[Red]\(#,##0\);\(\ \-\ \)"/>
    <numFmt numFmtId="188" formatCode="\(#,##0\);[Red]\(#,##0\);\(\-\)"/>
    <numFmt numFmtId="189" formatCode="\(@\)"/>
    <numFmt numFmtId="190" formatCode="0_);[Red]\(0\)"/>
    <numFmt numFmtId="191" formatCode="0_ "/>
    <numFmt numFmtId="192" formatCode="0.0_);[Red]\(0.0\)"/>
    <numFmt numFmtId="193" formatCode="#,##0_ "/>
    <numFmt numFmtId="194" formatCode="#,##0&quot;人&quot;"/>
    <numFmt numFmtId="195" formatCode="#,##0&quot;円&quot;"/>
    <numFmt numFmtId="196" formatCode="&quot;（&quot;#,##0&quot;人）&quot;"/>
    <numFmt numFmtId="197" formatCode="#,##0.0;[Red]#,##0.0;\-"/>
    <numFmt numFmtId="198" formatCode="#,##0.00;[Red]#,##0.0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&quot;(ha)&quot;"/>
    <numFmt numFmtId="203" formatCode="&quot;(&quot;#,###&quot;)&quot;"/>
    <numFmt numFmtId="204" formatCode="&quot;(&quot;#,##0&quot;)&quot;"/>
    <numFmt numFmtId="205" formatCode="&quot;（&quot;#,##0&quot;）&quot;"/>
    <numFmt numFmtId="206" formatCode="#,##0.00_ "/>
    <numFmt numFmtId="207" formatCode="#,##0.00;;&quot;未集計&quot;"/>
  </numFmts>
  <fonts count="48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lr ¾©"/>
      <family val="2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177" fontId="6" fillId="0" borderId="12" xfId="0" applyNumberFormat="1" applyFont="1" applyFill="1" applyBorder="1" applyAlignment="1" applyProtection="1">
      <alignment horizontal="right"/>
      <protection/>
    </xf>
    <xf numFmtId="177" fontId="6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14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>
      <alignment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16" xfId="0" applyNumberFormat="1" applyFont="1" applyFill="1" applyBorder="1" applyAlignment="1" applyProtection="1">
      <alignment horizontal="right"/>
      <protection/>
    </xf>
    <xf numFmtId="178" fontId="6" fillId="0" borderId="17" xfId="0" applyNumberFormat="1" applyFont="1" applyFill="1" applyBorder="1" applyAlignment="1" applyProtection="1">
      <alignment horizontal="right"/>
      <protection/>
    </xf>
    <xf numFmtId="178" fontId="6" fillId="0" borderId="13" xfId="0" applyNumberFormat="1" applyFont="1" applyFill="1" applyBorder="1" applyAlignment="1" applyProtection="1">
      <alignment horizontal="right"/>
      <protection/>
    </xf>
    <xf numFmtId="178" fontId="6" fillId="0" borderId="18" xfId="0" applyNumberFormat="1" applyFont="1" applyFill="1" applyBorder="1" applyAlignment="1" applyProtection="1">
      <alignment horizontal="right"/>
      <protection/>
    </xf>
    <xf numFmtId="178" fontId="6" fillId="0" borderId="19" xfId="0" applyNumberFormat="1" applyFont="1" applyFill="1" applyBorder="1" applyAlignment="1" applyProtection="1">
      <alignment horizontal="right"/>
      <protection/>
    </xf>
    <xf numFmtId="179" fontId="6" fillId="0" borderId="0" xfId="0" applyNumberFormat="1" applyFont="1" applyFill="1" applyAlignment="1">
      <alignment/>
    </xf>
    <xf numFmtId="179" fontId="8" fillId="0" borderId="0" xfId="0" applyNumberFormat="1" applyFont="1" applyFill="1" applyAlignment="1" applyProtection="1">
      <alignment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 applyProtection="1">
      <alignment vertical="center"/>
      <protection/>
    </xf>
    <xf numFmtId="179" fontId="6" fillId="0" borderId="20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left"/>
      <protection/>
    </xf>
    <xf numFmtId="179" fontId="6" fillId="0" borderId="21" xfId="0" applyNumberFormat="1" applyFont="1" applyFill="1" applyBorder="1" applyAlignment="1">
      <alignment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79" fontId="6" fillId="0" borderId="24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12" xfId="0" applyNumberFormat="1" applyFont="1" applyFill="1" applyBorder="1" applyAlignment="1" applyProtection="1">
      <alignment horizontal="left"/>
      <protection/>
    </xf>
    <xf numFmtId="179" fontId="6" fillId="0" borderId="25" xfId="0" applyNumberFormat="1" applyFont="1" applyFill="1" applyBorder="1" applyAlignment="1">
      <alignment/>
    </xf>
    <xf numFmtId="179" fontId="6" fillId="0" borderId="26" xfId="0" applyNumberFormat="1" applyFont="1" applyFill="1" applyBorder="1" applyAlignment="1" applyProtection="1">
      <alignment horizontal="left"/>
      <protection/>
    </xf>
    <xf numFmtId="179" fontId="6" fillId="0" borderId="22" xfId="0" applyNumberFormat="1" applyFont="1" applyFill="1" applyBorder="1" applyAlignment="1" applyProtection="1">
      <alignment horizontal="left"/>
      <protection/>
    </xf>
    <xf numFmtId="179" fontId="6" fillId="0" borderId="18" xfId="0" applyNumberFormat="1" applyFont="1" applyFill="1" applyBorder="1" applyAlignment="1" applyProtection="1">
      <alignment horizontal="center" vertical="center"/>
      <protection/>
    </xf>
    <xf numFmtId="179" fontId="6" fillId="0" borderId="17" xfId="0" applyNumberFormat="1" applyFont="1" applyFill="1" applyBorder="1" applyAlignment="1" applyProtection="1">
      <alignment horizontal="center" vertical="center"/>
      <protection/>
    </xf>
    <xf numFmtId="179" fontId="6" fillId="0" borderId="27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28" xfId="0" applyNumberFormat="1" applyFont="1" applyFill="1" applyBorder="1" applyAlignment="1" applyProtection="1">
      <alignment horizontal="center"/>
      <protection/>
    </xf>
    <xf numFmtId="179" fontId="6" fillId="0" borderId="11" xfId="0" applyNumberFormat="1" applyFont="1" applyFill="1" applyBorder="1" applyAlignment="1" applyProtection="1">
      <alignment horizontal="center"/>
      <protection/>
    </xf>
    <xf numFmtId="179" fontId="6" fillId="0" borderId="29" xfId="0" applyNumberFormat="1" applyFont="1" applyFill="1" applyBorder="1" applyAlignment="1" applyProtection="1">
      <alignment horizontal="center"/>
      <protection/>
    </xf>
    <xf numFmtId="179" fontId="6" fillId="0" borderId="30" xfId="0" applyNumberFormat="1" applyFont="1" applyFill="1" applyBorder="1" applyAlignment="1" applyProtection="1">
      <alignment horizontal="center"/>
      <protection/>
    </xf>
    <xf numFmtId="179" fontId="6" fillId="0" borderId="22" xfId="0" applyNumberFormat="1" applyFont="1" applyFill="1" applyBorder="1" applyAlignment="1" applyProtection="1">
      <alignment horizontal="center"/>
      <protection/>
    </xf>
    <xf numFmtId="179" fontId="6" fillId="0" borderId="31" xfId="0" applyNumberFormat="1" applyFont="1" applyFill="1" applyBorder="1" applyAlignment="1" applyProtection="1">
      <alignment horizontal="center"/>
      <protection/>
    </xf>
    <xf numFmtId="179" fontId="6" fillId="0" borderId="32" xfId="0" applyNumberFormat="1" applyFont="1" applyFill="1" applyBorder="1" applyAlignment="1" applyProtection="1">
      <alignment horizontal="center"/>
      <protection/>
    </xf>
    <xf numFmtId="179" fontId="6" fillId="0" borderId="23" xfId="0" applyNumberFormat="1" applyFont="1" applyFill="1" applyBorder="1" applyAlignment="1" applyProtection="1">
      <alignment horizontal="left"/>
      <protection/>
    </xf>
    <xf numFmtId="179" fontId="6" fillId="0" borderId="33" xfId="0" applyNumberFormat="1" applyFont="1" applyFill="1" applyBorder="1" applyAlignment="1">
      <alignment/>
    </xf>
    <xf numFmtId="179" fontId="6" fillId="0" borderId="18" xfId="0" applyNumberFormat="1" applyFont="1" applyFill="1" applyBorder="1" applyAlignment="1" applyProtection="1">
      <alignment horizontal="left"/>
      <protection/>
    </xf>
    <xf numFmtId="179" fontId="6" fillId="0" borderId="17" xfId="0" applyNumberFormat="1" applyFont="1" applyFill="1" applyBorder="1" applyAlignment="1" applyProtection="1">
      <alignment horizontal="left"/>
      <protection/>
    </xf>
    <xf numFmtId="179" fontId="6" fillId="0" borderId="18" xfId="0" applyNumberFormat="1" applyFont="1" applyFill="1" applyBorder="1" applyAlignment="1" applyProtection="1">
      <alignment horizontal="center"/>
      <protection/>
    </xf>
    <xf numFmtId="179" fontId="6" fillId="0" borderId="27" xfId="0" applyNumberFormat="1" applyFont="1" applyFill="1" applyBorder="1" applyAlignment="1" applyProtection="1">
      <alignment horizontal="left"/>
      <protection/>
    </xf>
    <xf numFmtId="179" fontId="6" fillId="0" borderId="13" xfId="0" applyNumberFormat="1" applyFont="1" applyFill="1" applyBorder="1" applyAlignment="1">
      <alignment/>
    </xf>
    <xf numFmtId="179" fontId="6" fillId="0" borderId="15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 applyProtection="1">
      <alignment vertical="center"/>
      <protection/>
    </xf>
    <xf numFmtId="180" fontId="6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80" fontId="6" fillId="0" borderId="34" xfId="0" applyNumberFormat="1" applyFont="1" applyFill="1" applyBorder="1" applyAlignment="1">
      <alignment/>
    </xf>
    <xf numFmtId="179" fontId="6" fillId="0" borderId="35" xfId="0" applyNumberFormat="1" applyFont="1" applyFill="1" applyBorder="1" applyAlignment="1" applyProtection="1">
      <alignment horizontal="left"/>
      <protection/>
    </xf>
    <xf numFmtId="180" fontId="6" fillId="0" borderId="21" xfId="0" applyNumberFormat="1" applyFont="1" applyFill="1" applyBorder="1" applyAlignment="1">
      <alignment/>
    </xf>
    <xf numFmtId="180" fontId="6" fillId="0" borderId="36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33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6" fillId="0" borderId="15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>
      <alignment/>
    </xf>
    <xf numFmtId="177" fontId="6" fillId="0" borderId="13" xfId="0" applyNumberFormat="1" applyFont="1" applyFill="1" applyBorder="1" applyAlignment="1" applyProtection="1">
      <alignment horizontal="left"/>
      <protection/>
    </xf>
    <xf numFmtId="178" fontId="6" fillId="0" borderId="38" xfId="0" applyNumberFormat="1" applyFont="1" applyFill="1" applyBorder="1" applyAlignment="1" applyProtection="1">
      <alignment horizontal="right"/>
      <protection/>
    </xf>
    <xf numFmtId="177" fontId="6" fillId="0" borderId="0" xfId="0" applyNumberFormat="1" applyFont="1" applyFill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 applyProtection="1">
      <alignment vertical="center"/>
      <protection/>
    </xf>
    <xf numFmtId="180" fontId="6" fillId="0" borderId="37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33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/>
      <protection/>
    </xf>
    <xf numFmtId="177" fontId="6" fillId="0" borderId="18" xfId="0" applyNumberFormat="1" applyFont="1" applyFill="1" applyBorder="1" applyAlignment="1" applyProtection="1">
      <alignment horizontal="right"/>
      <protection/>
    </xf>
    <xf numFmtId="177" fontId="6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77" fontId="6" fillId="0" borderId="39" xfId="0" applyNumberFormat="1" applyFont="1" applyFill="1" applyBorder="1" applyAlignment="1" applyProtection="1">
      <alignment horizontal="right"/>
      <protection/>
    </xf>
    <xf numFmtId="177" fontId="6" fillId="0" borderId="19" xfId="0" applyNumberFormat="1" applyFont="1" applyFill="1" applyBorder="1" applyAlignment="1" applyProtection="1">
      <alignment horizontal="right"/>
      <protection/>
    </xf>
    <xf numFmtId="0" fontId="6" fillId="0" borderId="0" xfId="61" applyFont="1" applyFill="1">
      <alignment/>
      <protection/>
    </xf>
    <xf numFmtId="38" fontId="6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177" fontId="6" fillId="0" borderId="18" xfId="61" applyNumberFormat="1" applyFont="1" applyFill="1" applyBorder="1" applyAlignment="1" applyProtection="1">
      <alignment horizontal="right"/>
      <protection/>
    </xf>
    <xf numFmtId="177" fontId="6" fillId="0" borderId="18" xfId="61" applyNumberFormat="1" applyFont="1" applyFill="1" applyBorder="1">
      <alignment/>
      <protection/>
    </xf>
    <xf numFmtId="177" fontId="6" fillId="0" borderId="27" xfId="61" applyNumberFormat="1" applyFont="1" applyFill="1" applyBorder="1">
      <alignment/>
      <protection/>
    </xf>
    <xf numFmtId="177" fontId="6" fillId="0" borderId="26" xfId="61" applyNumberFormat="1" applyFont="1" applyFill="1" applyBorder="1" applyAlignment="1" applyProtection="1">
      <alignment horizontal="right"/>
      <protection/>
    </xf>
    <xf numFmtId="177" fontId="6" fillId="0" borderId="26" xfId="61" applyNumberFormat="1" applyFont="1" applyFill="1" applyBorder="1">
      <alignment/>
      <protection/>
    </xf>
    <xf numFmtId="177" fontId="6" fillId="0" borderId="40" xfId="61" applyNumberFormat="1" applyFont="1" applyFill="1" applyBorder="1">
      <alignment/>
      <protection/>
    </xf>
    <xf numFmtId="177" fontId="6" fillId="0" borderId="12" xfId="61" applyNumberFormat="1" applyFont="1" applyFill="1" applyBorder="1" applyAlignment="1" applyProtection="1">
      <alignment horizontal="right"/>
      <protection/>
    </xf>
    <xf numFmtId="177" fontId="6" fillId="0" borderId="12" xfId="61" applyNumberFormat="1" applyFont="1" applyFill="1" applyBorder="1">
      <alignment/>
      <protection/>
    </xf>
    <xf numFmtId="177" fontId="6" fillId="0" borderId="15" xfId="61" applyNumberFormat="1" applyFont="1" applyFill="1" applyBorder="1">
      <alignment/>
      <protection/>
    </xf>
    <xf numFmtId="177" fontId="6" fillId="0" borderId="39" xfId="61" applyNumberFormat="1" applyFont="1" applyFill="1" applyBorder="1" applyAlignment="1" applyProtection="1">
      <alignment horizontal="right"/>
      <protection/>
    </xf>
    <xf numFmtId="177" fontId="6" fillId="0" borderId="39" xfId="61" applyNumberFormat="1" applyFont="1" applyFill="1" applyBorder="1">
      <alignment/>
      <protection/>
    </xf>
    <xf numFmtId="177" fontId="6" fillId="0" borderId="38" xfId="61" applyNumberFormat="1" applyFont="1" applyFill="1" applyBorder="1">
      <alignment/>
      <protection/>
    </xf>
    <xf numFmtId="0" fontId="6" fillId="0" borderId="0" xfId="61" applyFont="1" applyFill="1" applyAlignment="1">
      <alignment vertical="center"/>
      <protection/>
    </xf>
    <xf numFmtId="177" fontId="6" fillId="0" borderId="18" xfId="61" applyNumberFormat="1" applyFont="1" applyFill="1" applyBorder="1" applyAlignment="1">
      <alignment vertical="center"/>
      <protection/>
    </xf>
    <xf numFmtId="177" fontId="6" fillId="0" borderId="26" xfId="61" applyNumberFormat="1" applyFont="1" applyFill="1" applyBorder="1" applyAlignment="1">
      <alignment vertical="center"/>
      <protection/>
    </xf>
    <xf numFmtId="177" fontId="6" fillId="0" borderId="12" xfId="61" applyNumberFormat="1" applyFont="1" applyFill="1" applyBorder="1" applyAlignment="1">
      <alignment vertical="center"/>
      <protection/>
    </xf>
    <xf numFmtId="177" fontId="6" fillId="0" borderId="39" xfId="61" applyNumberFormat="1" applyFont="1" applyFill="1" applyBorder="1" applyAlignment="1">
      <alignment vertical="center"/>
      <protection/>
    </xf>
    <xf numFmtId="177" fontId="6" fillId="0" borderId="40" xfId="61" applyNumberFormat="1" applyFont="1" applyFill="1" applyBorder="1" applyAlignment="1">
      <alignment vertical="center"/>
      <protection/>
    </xf>
    <xf numFmtId="177" fontId="6" fillId="0" borderId="13" xfId="0" applyNumberFormat="1" applyFont="1" applyFill="1" applyBorder="1" applyAlignment="1" applyProtection="1">
      <alignment vertical="center"/>
      <protection/>
    </xf>
    <xf numFmtId="177" fontId="6" fillId="0" borderId="14" xfId="0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Alignment="1">
      <alignment vertical="center"/>
      <protection/>
    </xf>
    <xf numFmtId="179" fontId="7" fillId="0" borderId="0" xfId="61" applyNumberFormat="1" applyFont="1" applyFill="1" applyAlignment="1">
      <alignment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179" fontId="6" fillId="0" borderId="41" xfId="61" applyNumberFormat="1" applyFont="1" applyFill="1" applyBorder="1">
      <alignment/>
      <protection/>
    </xf>
    <xf numFmtId="179" fontId="6" fillId="0" borderId="35" xfId="61" applyNumberFormat="1" applyFont="1" applyFill="1" applyBorder="1" applyAlignment="1">
      <alignment vertical="center"/>
      <protection/>
    </xf>
    <xf numFmtId="179" fontId="6" fillId="0" borderId="42" xfId="61" applyNumberFormat="1" applyFont="1" applyFill="1" applyBorder="1" applyAlignment="1">
      <alignment vertical="center"/>
      <protection/>
    </xf>
    <xf numFmtId="179" fontId="6" fillId="0" borderId="21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 applyAlignment="1" applyProtection="1">
      <alignment horizontal="center" vertical="center"/>
      <protection/>
    </xf>
    <xf numFmtId="179" fontId="6" fillId="0" borderId="18" xfId="61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Border="1" applyAlignment="1">
      <alignment vertical="center"/>
      <protection/>
    </xf>
    <xf numFmtId="179" fontId="6" fillId="0" borderId="37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>
      <alignment/>
      <protection/>
    </xf>
    <xf numFmtId="179" fontId="6" fillId="0" borderId="12" xfId="61" applyNumberFormat="1" applyFont="1" applyFill="1" applyBorder="1" applyAlignment="1">
      <alignment vertical="center"/>
      <protection/>
    </xf>
    <xf numFmtId="179" fontId="6" fillId="0" borderId="23" xfId="61" applyNumberFormat="1" applyFont="1" applyFill="1" applyBorder="1" applyAlignment="1">
      <alignment vertical="center"/>
      <protection/>
    </xf>
    <xf numFmtId="179" fontId="6" fillId="0" borderId="24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 applyAlignment="1" applyProtection="1">
      <alignment horizontal="left"/>
      <protection/>
    </xf>
    <xf numFmtId="179" fontId="6" fillId="0" borderId="18" xfId="61" applyNumberFormat="1" applyFont="1" applyFill="1" applyBorder="1" applyAlignment="1" applyProtection="1">
      <alignment horizontal="center" vertical="center"/>
      <protection/>
    </xf>
    <xf numFmtId="179" fontId="6" fillId="0" borderId="16" xfId="61" applyNumberFormat="1" applyFont="1" applyFill="1" applyBorder="1" applyAlignment="1" applyProtection="1">
      <alignment horizontal="center" vertical="center"/>
      <protection/>
    </xf>
    <xf numFmtId="179" fontId="6" fillId="0" borderId="27" xfId="61" applyNumberFormat="1" applyFont="1" applyFill="1" applyBorder="1" applyAlignment="1" applyProtection="1">
      <alignment horizontal="center" vertical="center"/>
      <protection/>
    </xf>
    <xf numFmtId="179" fontId="6" fillId="0" borderId="15" xfId="61" applyNumberFormat="1" applyFont="1" applyFill="1" applyBorder="1" applyAlignment="1">
      <alignment vertical="center"/>
      <protection/>
    </xf>
    <xf numFmtId="179" fontId="6" fillId="0" borderId="43" xfId="61" applyNumberFormat="1" applyFont="1" applyFill="1" applyBorder="1" applyAlignment="1" applyProtection="1">
      <alignment horizontal="center"/>
      <protection/>
    </xf>
    <xf numFmtId="179" fontId="6" fillId="0" borderId="28" xfId="61" applyNumberFormat="1" applyFont="1" applyFill="1" applyBorder="1" applyAlignment="1" applyProtection="1">
      <alignment horizontal="center"/>
      <protection/>
    </xf>
    <xf numFmtId="179" fontId="6" fillId="0" borderId="11" xfId="61" applyNumberFormat="1" applyFont="1" applyFill="1" applyBorder="1" applyAlignment="1" applyProtection="1">
      <alignment horizontal="center"/>
      <protection/>
    </xf>
    <xf numFmtId="179" fontId="6" fillId="0" borderId="29" xfId="61" applyNumberFormat="1" applyFont="1" applyFill="1" applyBorder="1" applyAlignment="1" applyProtection="1">
      <alignment horizontal="center"/>
      <protection/>
    </xf>
    <xf numFmtId="179" fontId="6" fillId="0" borderId="44" xfId="61" applyNumberFormat="1" applyFont="1" applyFill="1" applyBorder="1" applyAlignment="1" applyProtection="1">
      <alignment horizontal="center"/>
      <protection/>
    </xf>
    <xf numFmtId="178" fontId="6" fillId="0" borderId="45" xfId="0" applyNumberFormat="1" applyFont="1" applyFill="1" applyBorder="1" applyAlignment="1" applyProtection="1">
      <alignment horizontal="right"/>
      <protection/>
    </xf>
    <xf numFmtId="178" fontId="6" fillId="0" borderId="27" xfId="0" applyNumberFormat="1" applyFont="1" applyFill="1" applyBorder="1" applyAlignment="1" applyProtection="1">
      <alignment horizontal="right"/>
      <protection/>
    </xf>
    <xf numFmtId="178" fontId="6" fillId="0" borderId="15" xfId="0" applyNumberFormat="1" applyFont="1" applyFill="1" applyBorder="1" applyAlignment="1" applyProtection="1">
      <alignment horizontal="right"/>
      <protection/>
    </xf>
    <xf numFmtId="177" fontId="6" fillId="0" borderId="18" xfId="0" applyNumberFormat="1" applyFont="1" applyFill="1" applyBorder="1" applyAlignment="1" applyProtection="1">
      <alignment horizontal="right"/>
      <protection locked="0"/>
    </xf>
    <xf numFmtId="177" fontId="6" fillId="0" borderId="17" xfId="0" applyNumberFormat="1" applyFont="1" applyFill="1" applyBorder="1" applyAlignment="1" applyProtection="1">
      <alignment horizontal="right"/>
      <protection locked="0"/>
    </xf>
    <xf numFmtId="177" fontId="6" fillId="0" borderId="27" xfId="0" applyNumberFormat="1" applyFont="1" applyFill="1" applyBorder="1" applyAlignment="1" applyProtection="1">
      <alignment horizontal="right"/>
      <protection locked="0"/>
    </xf>
    <xf numFmtId="177" fontId="6" fillId="0" borderId="12" xfId="0" applyNumberFormat="1" applyFont="1" applyFill="1" applyBorder="1" applyAlignment="1" applyProtection="1">
      <alignment horizontal="right"/>
      <protection locked="0"/>
    </xf>
    <xf numFmtId="177" fontId="6" fillId="0" borderId="13" xfId="0" applyNumberFormat="1" applyFont="1" applyFill="1" applyBorder="1" applyAlignment="1" applyProtection="1">
      <alignment horizontal="right"/>
      <protection locked="0"/>
    </xf>
    <xf numFmtId="177" fontId="6" fillId="0" borderId="15" xfId="0" applyNumberFormat="1" applyFont="1" applyFill="1" applyBorder="1" applyAlignment="1" applyProtection="1">
      <alignment horizontal="right"/>
      <protection locked="0"/>
    </xf>
    <xf numFmtId="177" fontId="6" fillId="0" borderId="39" xfId="0" applyNumberFormat="1" applyFont="1" applyFill="1" applyBorder="1" applyAlignment="1" applyProtection="1">
      <alignment horizontal="right"/>
      <protection locked="0"/>
    </xf>
    <xf numFmtId="177" fontId="6" fillId="0" borderId="19" xfId="0" applyNumberFormat="1" applyFont="1" applyFill="1" applyBorder="1" applyAlignment="1" applyProtection="1">
      <alignment horizontal="right"/>
      <protection locked="0"/>
    </xf>
    <xf numFmtId="177" fontId="6" fillId="0" borderId="38" xfId="0" applyNumberFormat="1" applyFont="1" applyFill="1" applyBorder="1" applyAlignment="1" applyProtection="1">
      <alignment horizontal="right"/>
      <protection locked="0"/>
    </xf>
    <xf numFmtId="179" fontId="6" fillId="0" borderId="4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9" fontId="7" fillId="0" borderId="0" xfId="0" applyNumberFormat="1" applyFont="1" applyFill="1" applyBorder="1" applyAlignment="1" applyProtection="1">
      <alignment vertical="center"/>
      <protection/>
    </xf>
    <xf numFmtId="177" fontId="6" fillId="0" borderId="40" xfId="0" applyNumberFormat="1" applyFont="1" applyFill="1" applyBorder="1" applyAlignment="1" applyProtection="1">
      <alignment horizontal="center" vertical="center"/>
      <protection/>
    </xf>
    <xf numFmtId="179" fontId="6" fillId="0" borderId="46" xfId="0" applyNumberFormat="1" applyFont="1" applyFill="1" applyBorder="1" applyAlignment="1" applyProtection="1">
      <alignment horizontal="left"/>
      <protection/>
    </xf>
    <xf numFmtId="179" fontId="6" fillId="0" borderId="25" xfId="0" applyNumberFormat="1" applyFont="1" applyFill="1" applyBorder="1" applyAlignment="1" applyProtection="1">
      <alignment horizontal="left"/>
      <protection/>
    </xf>
    <xf numFmtId="179" fontId="6" fillId="0" borderId="16" xfId="0" applyNumberFormat="1" applyFont="1" applyFill="1" applyBorder="1" applyAlignment="1" applyProtection="1">
      <alignment horizontal="left"/>
      <protection/>
    </xf>
    <xf numFmtId="177" fontId="6" fillId="0" borderId="14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6" fillId="0" borderId="46" xfId="61" applyNumberFormat="1" applyFont="1" applyFill="1" applyBorder="1" applyAlignment="1">
      <alignment vertical="center"/>
      <protection/>
    </xf>
    <xf numFmtId="177" fontId="6" fillId="0" borderId="40" xfId="0" applyNumberFormat="1" applyFont="1" applyFill="1" applyBorder="1" applyAlignment="1" applyProtection="1">
      <alignment horizontal="right"/>
      <protection/>
    </xf>
    <xf numFmtId="177" fontId="6" fillId="0" borderId="40" xfId="0" applyNumberFormat="1" applyFont="1" applyFill="1" applyBorder="1" applyAlignment="1" applyProtection="1">
      <alignment horizontal="right" vertical="center"/>
      <protection/>
    </xf>
    <xf numFmtId="177" fontId="6" fillId="0" borderId="46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center"/>
    </xf>
    <xf numFmtId="179" fontId="6" fillId="0" borderId="0" xfId="61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Border="1" applyAlignment="1" applyProtection="1">
      <alignment horizontal="center" vertical="center"/>
      <protection/>
    </xf>
    <xf numFmtId="177" fontId="6" fillId="0" borderId="47" xfId="61" applyNumberFormat="1" applyFont="1" applyFill="1" applyBorder="1" applyAlignment="1">
      <alignment vertical="center"/>
      <protection/>
    </xf>
    <xf numFmtId="179" fontId="6" fillId="0" borderId="34" xfId="61" applyNumberFormat="1" applyFont="1" applyFill="1" applyBorder="1" applyAlignment="1">
      <alignment vertical="center"/>
      <protection/>
    </xf>
    <xf numFmtId="179" fontId="6" fillId="0" borderId="36" xfId="61" applyNumberFormat="1" applyFont="1" applyFill="1" applyBorder="1" applyAlignment="1">
      <alignment vertical="center"/>
      <protection/>
    </xf>
    <xf numFmtId="179" fontId="6" fillId="0" borderId="33" xfId="61" applyNumberFormat="1" applyFont="1" applyFill="1" applyBorder="1" applyAlignment="1">
      <alignment vertical="center"/>
      <protection/>
    </xf>
    <xf numFmtId="179" fontId="6" fillId="0" borderId="17" xfId="61" applyNumberFormat="1" applyFont="1" applyFill="1" applyBorder="1" applyAlignment="1" applyProtection="1">
      <alignment horizontal="center" vertical="center"/>
      <protection/>
    </xf>
    <xf numFmtId="179" fontId="6" fillId="0" borderId="13" xfId="61" applyNumberFormat="1" applyFont="1" applyFill="1" applyBorder="1" applyAlignment="1">
      <alignment vertical="center"/>
      <protection/>
    </xf>
    <xf numFmtId="177" fontId="6" fillId="0" borderId="14" xfId="61" applyNumberFormat="1" applyFont="1" applyFill="1" applyBorder="1" applyAlignment="1">
      <alignment vertical="center"/>
      <protection/>
    </xf>
    <xf numFmtId="177" fontId="6" fillId="0" borderId="17" xfId="61" applyNumberFormat="1" applyFont="1" applyFill="1" applyBorder="1" applyAlignment="1">
      <alignment vertical="center"/>
      <protection/>
    </xf>
    <xf numFmtId="177" fontId="6" fillId="0" borderId="0" xfId="61" applyNumberFormat="1" applyFont="1" applyFill="1" applyBorder="1">
      <alignment/>
      <protection/>
    </xf>
    <xf numFmtId="177" fontId="6" fillId="0" borderId="17" xfId="61" applyNumberFormat="1" applyFont="1" applyFill="1" applyBorder="1">
      <alignment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vertical="center"/>
    </xf>
    <xf numFmtId="179" fontId="6" fillId="0" borderId="45" xfId="6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7" fontId="6" fillId="0" borderId="47" xfId="61" applyNumberFormat="1" applyFont="1" applyFill="1" applyBorder="1">
      <alignment/>
      <protection/>
    </xf>
    <xf numFmtId="177" fontId="6" fillId="0" borderId="23" xfId="61" applyNumberFormat="1" applyFont="1" applyFill="1" applyBorder="1">
      <alignment/>
      <protection/>
    </xf>
    <xf numFmtId="177" fontId="6" fillId="0" borderId="10" xfId="61" applyNumberFormat="1" applyFont="1" applyFill="1" applyBorder="1">
      <alignment/>
      <protection/>
    </xf>
    <xf numFmtId="177" fontId="6" fillId="0" borderId="14" xfId="61" applyNumberFormat="1" applyFont="1" applyFill="1" applyBorder="1">
      <alignment/>
      <protection/>
    </xf>
    <xf numFmtId="177" fontId="6" fillId="0" borderId="13" xfId="61" applyNumberFormat="1" applyFont="1" applyFill="1" applyBorder="1">
      <alignment/>
      <protection/>
    </xf>
    <xf numFmtId="177" fontId="6" fillId="0" borderId="19" xfId="61" applyNumberFormat="1" applyFont="1" applyFill="1" applyBorder="1">
      <alignment/>
      <protection/>
    </xf>
    <xf numFmtId="177" fontId="6" fillId="0" borderId="16" xfId="61" applyNumberFormat="1" applyFont="1" applyFill="1" applyBorder="1">
      <alignment/>
      <protection/>
    </xf>
    <xf numFmtId="0" fontId="13" fillId="0" borderId="42" xfId="0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 horizontal="center"/>
    </xf>
    <xf numFmtId="178" fontId="6" fillId="0" borderId="46" xfId="0" applyNumberFormat="1" applyFont="1" applyFill="1" applyBorder="1" applyAlignment="1" applyProtection="1">
      <alignment horizontal="right"/>
      <protection/>
    </xf>
    <xf numFmtId="178" fontId="6" fillId="0" borderId="12" xfId="0" applyNumberFormat="1" applyFont="1" applyFill="1" applyBorder="1" applyAlignment="1" applyProtection="1">
      <alignment horizontal="right"/>
      <protection/>
    </xf>
    <xf numFmtId="178" fontId="6" fillId="0" borderId="39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3-4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671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519684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621696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723709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1438275</xdr:colOff>
      <xdr:row>515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825722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1438275</xdr:colOff>
      <xdr:row>578</xdr:row>
      <xdr:rowOff>0</xdr:rowOff>
    </xdr:to>
    <xdr:sp>
      <xdr:nvSpPr>
        <xdr:cNvPr id="10" name="Line 15"/>
        <xdr:cNvSpPr>
          <a:spLocks/>
        </xdr:cNvSpPr>
      </xdr:nvSpPr>
      <xdr:spPr>
        <a:xfrm>
          <a:off x="0" y="927735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1438275</xdr:colOff>
      <xdr:row>641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1029747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1438275</xdr:colOff>
      <xdr:row>704</xdr:row>
      <xdr:rowOff>0</xdr:rowOff>
    </xdr:to>
    <xdr:sp>
      <xdr:nvSpPr>
        <xdr:cNvPr id="12" name="Line 17"/>
        <xdr:cNvSpPr>
          <a:spLocks/>
        </xdr:cNvSpPr>
      </xdr:nvSpPr>
      <xdr:spPr>
        <a:xfrm>
          <a:off x="0" y="1131760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6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875" defaultRowHeight="12.75" customHeight="1"/>
  <cols>
    <col min="1" max="1" width="18.875" style="2" customWidth="1"/>
    <col min="2" max="16" width="12.625" style="92" customWidth="1"/>
    <col min="17" max="17" width="1.625" style="2" customWidth="1"/>
    <col min="18" max="19" width="10.875" style="2" customWidth="1"/>
    <col min="20" max="20" width="13.875" style="2" customWidth="1"/>
    <col min="21" max="21" width="13.625" style="2" bestFit="1" customWidth="1"/>
    <col min="22" max="23" width="10.875" style="2" customWidth="1"/>
    <col min="24" max="24" width="12.00390625" style="2" customWidth="1"/>
    <col min="25" max="16384" width="10.875" style="2" customWidth="1"/>
  </cols>
  <sheetData>
    <row r="1" spans="2:28" ht="12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2:28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</row>
    <row r="3" spans="2:28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</row>
    <row r="4" spans="1:28" ht="12.75" customHeight="1">
      <c r="A4" s="1" t="s">
        <v>101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</row>
    <row r="5" spans="1:28" ht="12.75" customHeight="1">
      <c r="A5" s="3"/>
      <c r="B5" s="25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3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</row>
    <row r="6" spans="1:28" ht="12.75" customHeight="1">
      <c r="A6" s="4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 t="s">
        <v>102</v>
      </c>
      <c r="P6" s="27"/>
      <c r="Q6" s="3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</row>
    <row r="7" spans="1:28" ht="12.75" customHeight="1">
      <c r="A7" s="29"/>
      <c r="B7" s="30"/>
      <c r="C7" s="31" t="s">
        <v>1</v>
      </c>
      <c r="D7" s="24"/>
      <c r="E7" s="24"/>
      <c r="F7" s="24"/>
      <c r="G7" s="31"/>
      <c r="H7" s="31"/>
      <c r="I7" s="31"/>
      <c r="J7" s="31"/>
      <c r="K7" s="31" t="s">
        <v>103</v>
      </c>
      <c r="L7" s="24"/>
      <c r="M7" s="24"/>
      <c r="N7" s="24"/>
      <c r="O7" s="24"/>
      <c r="P7" s="32"/>
      <c r="Q7" s="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</row>
    <row r="8" spans="1:28" ht="12.75" customHeight="1">
      <c r="A8" s="33" t="s">
        <v>2</v>
      </c>
      <c r="B8" s="34"/>
      <c r="C8" s="35"/>
      <c r="D8" s="35"/>
      <c r="E8" s="35"/>
      <c r="F8" s="35"/>
      <c r="G8" s="35"/>
      <c r="H8" s="35"/>
      <c r="I8" s="35"/>
      <c r="J8" s="35"/>
      <c r="K8" s="35" t="s">
        <v>104</v>
      </c>
      <c r="L8" s="35"/>
      <c r="M8" s="35"/>
      <c r="N8" s="35"/>
      <c r="O8" s="35"/>
      <c r="P8" s="36"/>
      <c r="Q8" s="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</row>
    <row r="9" spans="1:28" ht="12.75" customHeight="1">
      <c r="A9" s="37"/>
      <c r="B9" s="34"/>
      <c r="C9" s="55" t="s">
        <v>3</v>
      </c>
      <c r="D9" s="35"/>
      <c r="E9" s="38" t="s">
        <v>105</v>
      </c>
      <c r="F9" s="35"/>
      <c r="G9" s="56"/>
      <c r="H9" s="38" t="s">
        <v>106</v>
      </c>
      <c r="I9" s="35"/>
      <c r="J9" s="56"/>
      <c r="K9" s="38" t="s">
        <v>107</v>
      </c>
      <c r="L9" s="35"/>
      <c r="M9" s="35"/>
      <c r="N9" s="38" t="s">
        <v>108</v>
      </c>
      <c r="O9" s="35"/>
      <c r="P9" s="36"/>
      <c r="Q9" s="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</row>
    <row r="10" spans="1:28" ht="12.75" customHeight="1">
      <c r="A10" s="41" t="s">
        <v>4</v>
      </c>
      <c r="B10" s="57" t="s">
        <v>5</v>
      </c>
      <c r="C10" s="35"/>
      <c r="D10" s="57" t="s">
        <v>6</v>
      </c>
      <c r="E10" s="57" t="s">
        <v>5</v>
      </c>
      <c r="F10" s="35"/>
      <c r="G10" s="58" t="s">
        <v>7</v>
      </c>
      <c r="H10" s="57" t="s">
        <v>5</v>
      </c>
      <c r="I10" s="35"/>
      <c r="J10" s="58" t="s">
        <v>7</v>
      </c>
      <c r="K10" s="57" t="s">
        <v>5</v>
      </c>
      <c r="L10" s="35"/>
      <c r="M10" s="59" t="s">
        <v>8</v>
      </c>
      <c r="N10" s="57" t="s">
        <v>5</v>
      </c>
      <c r="O10" s="35"/>
      <c r="P10" s="60" t="s">
        <v>6</v>
      </c>
      <c r="Q10" s="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</row>
    <row r="11" spans="1:28" ht="12.75" customHeight="1">
      <c r="A11" s="41" t="s">
        <v>9</v>
      </c>
      <c r="B11" s="34"/>
      <c r="C11" s="38" t="s">
        <v>10</v>
      </c>
      <c r="D11" s="34"/>
      <c r="E11" s="34"/>
      <c r="F11" s="38" t="s">
        <v>10</v>
      </c>
      <c r="G11" s="61"/>
      <c r="H11" s="34"/>
      <c r="I11" s="38" t="s">
        <v>10</v>
      </c>
      <c r="J11" s="61"/>
      <c r="K11" s="34"/>
      <c r="L11" s="38" t="s">
        <v>10</v>
      </c>
      <c r="M11" s="34"/>
      <c r="N11" s="34"/>
      <c r="O11" s="38" t="s">
        <v>10</v>
      </c>
      <c r="P11" s="62"/>
      <c r="Q11" s="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</row>
    <row r="12" spans="1:28" ht="12.75" customHeight="1">
      <c r="A12" s="162" t="s">
        <v>86</v>
      </c>
      <c r="B12" s="11">
        <v>2562</v>
      </c>
      <c r="C12" s="11">
        <v>2351</v>
      </c>
      <c r="D12" s="11">
        <v>9953200</v>
      </c>
      <c r="E12" s="79">
        <v>138</v>
      </c>
      <c r="F12" s="79">
        <v>115</v>
      </c>
      <c r="G12" s="80">
        <v>538200</v>
      </c>
      <c r="H12" s="79">
        <v>2150</v>
      </c>
      <c r="I12" s="79">
        <v>1986</v>
      </c>
      <c r="J12" s="80">
        <v>8346400</v>
      </c>
      <c r="K12" s="80">
        <v>258</v>
      </c>
      <c r="L12" s="79">
        <v>235</v>
      </c>
      <c r="M12" s="79">
        <v>1006200</v>
      </c>
      <c r="N12" s="79">
        <v>16</v>
      </c>
      <c r="O12" s="79">
        <v>15</v>
      </c>
      <c r="P12" s="81">
        <v>62400</v>
      </c>
      <c r="Q12" s="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</row>
    <row r="13" spans="1:28" ht="12.75" customHeight="1">
      <c r="A13" s="162" t="s">
        <v>99</v>
      </c>
      <c r="B13" s="6">
        <v>2572</v>
      </c>
      <c r="C13" s="6">
        <v>2368</v>
      </c>
      <c r="D13" s="6">
        <v>10013100</v>
      </c>
      <c r="E13" s="6">
        <v>124</v>
      </c>
      <c r="F13" s="6">
        <v>104</v>
      </c>
      <c r="G13" s="82">
        <v>483600</v>
      </c>
      <c r="H13" s="6">
        <v>2058</v>
      </c>
      <c r="I13" s="6">
        <v>1917</v>
      </c>
      <c r="J13" s="82">
        <v>8008500</v>
      </c>
      <c r="K13" s="82">
        <v>356</v>
      </c>
      <c r="L13" s="6">
        <v>315</v>
      </c>
      <c r="M13" s="6">
        <v>1388400</v>
      </c>
      <c r="N13" s="6">
        <v>34</v>
      </c>
      <c r="O13" s="6">
        <v>32</v>
      </c>
      <c r="P13" s="195">
        <v>132600</v>
      </c>
      <c r="Q13" s="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</row>
    <row r="14" spans="1:28" ht="12.75" customHeight="1">
      <c r="A14" s="162" t="s">
        <v>109</v>
      </c>
      <c r="B14" s="6">
        <f aca="true" t="shared" si="0" ref="B14:P14">SUM(B15:B61)</f>
        <v>2345</v>
      </c>
      <c r="C14" s="6">
        <f t="shared" si="0"/>
        <v>2170</v>
      </c>
      <c r="D14" s="6">
        <f t="shared" si="0"/>
        <v>9119200</v>
      </c>
      <c r="E14" s="6">
        <f t="shared" si="0"/>
        <v>134</v>
      </c>
      <c r="F14" s="6">
        <f t="shared" si="0"/>
        <v>119</v>
      </c>
      <c r="G14" s="7">
        <f t="shared" si="0"/>
        <v>521500</v>
      </c>
      <c r="H14" s="7">
        <f t="shared" si="0"/>
        <v>1813</v>
      </c>
      <c r="I14" s="7">
        <f t="shared" si="0"/>
        <v>1693</v>
      </c>
      <c r="J14" s="7">
        <f t="shared" si="0"/>
        <v>7045500</v>
      </c>
      <c r="K14" s="7">
        <f t="shared" si="0"/>
        <v>361</v>
      </c>
      <c r="L14" s="6">
        <f t="shared" si="0"/>
        <v>324</v>
      </c>
      <c r="M14" s="6">
        <f t="shared" si="0"/>
        <v>1407900</v>
      </c>
      <c r="N14" s="6">
        <f t="shared" si="0"/>
        <v>37</v>
      </c>
      <c r="O14" s="6">
        <f t="shared" si="0"/>
        <v>34</v>
      </c>
      <c r="P14" s="83">
        <f t="shared" si="0"/>
        <v>144300</v>
      </c>
      <c r="Q14" s="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</row>
    <row r="15" spans="1:28" ht="12.75" customHeight="1">
      <c r="A15" s="48" t="s">
        <v>11</v>
      </c>
      <c r="B15" s="170">
        <v>150</v>
      </c>
      <c r="C15" s="170">
        <v>125</v>
      </c>
      <c r="D15" s="170">
        <v>585000</v>
      </c>
      <c r="E15" s="170">
        <v>7</v>
      </c>
      <c r="F15" s="170">
        <v>7</v>
      </c>
      <c r="G15" s="171">
        <v>27300</v>
      </c>
      <c r="H15" s="170">
        <v>123</v>
      </c>
      <c r="I15" s="170">
        <v>101</v>
      </c>
      <c r="J15" s="170">
        <v>479700</v>
      </c>
      <c r="K15" s="170">
        <v>20</v>
      </c>
      <c r="L15" s="170">
        <v>17</v>
      </c>
      <c r="M15" s="170">
        <v>78000</v>
      </c>
      <c r="N15" s="170">
        <v>0</v>
      </c>
      <c r="O15" s="170">
        <v>0</v>
      </c>
      <c r="P15" s="172">
        <v>0</v>
      </c>
      <c r="Q15" s="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</row>
    <row r="16" spans="1:28" ht="12.75" customHeight="1">
      <c r="A16" s="49" t="s">
        <v>12</v>
      </c>
      <c r="B16" s="170">
        <v>13</v>
      </c>
      <c r="C16" s="170">
        <v>12</v>
      </c>
      <c r="D16" s="170">
        <v>50700</v>
      </c>
      <c r="E16" s="170">
        <v>2</v>
      </c>
      <c r="F16" s="170">
        <v>2</v>
      </c>
      <c r="G16" s="171">
        <v>7800</v>
      </c>
      <c r="H16" s="170">
        <v>10</v>
      </c>
      <c r="I16" s="170">
        <v>9</v>
      </c>
      <c r="J16" s="170">
        <v>39000</v>
      </c>
      <c r="K16" s="170">
        <v>1</v>
      </c>
      <c r="L16" s="170">
        <v>1</v>
      </c>
      <c r="M16" s="170">
        <v>3900</v>
      </c>
      <c r="N16" s="170">
        <v>0</v>
      </c>
      <c r="O16" s="170">
        <v>0</v>
      </c>
      <c r="P16" s="172">
        <v>0</v>
      </c>
      <c r="Q16" s="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</row>
    <row r="17" spans="1:28" ht="12.75" customHeight="1">
      <c r="A17" s="49" t="s">
        <v>13</v>
      </c>
      <c r="B17" s="170">
        <v>38</v>
      </c>
      <c r="C17" s="170">
        <v>38</v>
      </c>
      <c r="D17" s="170">
        <v>148200</v>
      </c>
      <c r="E17" s="170">
        <v>6</v>
      </c>
      <c r="F17" s="170">
        <v>6</v>
      </c>
      <c r="G17" s="171">
        <v>23400</v>
      </c>
      <c r="H17" s="170">
        <v>28</v>
      </c>
      <c r="I17" s="170">
        <v>28</v>
      </c>
      <c r="J17" s="170">
        <v>109200</v>
      </c>
      <c r="K17" s="170">
        <v>4</v>
      </c>
      <c r="L17" s="170">
        <v>4</v>
      </c>
      <c r="M17" s="170">
        <v>15600</v>
      </c>
      <c r="N17" s="170">
        <v>0</v>
      </c>
      <c r="O17" s="170">
        <v>0</v>
      </c>
      <c r="P17" s="172">
        <v>0</v>
      </c>
      <c r="Q17" s="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</row>
    <row r="18" spans="1:28" ht="12.75" customHeight="1">
      <c r="A18" s="49" t="s">
        <v>14</v>
      </c>
      <c r="B18" s="170">
        <v>22</v>
      </c>
      <c r="C18" s="170">
        <v>22</v>
      </c>
      <c r="D18" s="170">
        <v>85800</v>
      </c>
      <c r="E18" s="170">
        <v>0</v>
      </c>
      <c r="F18" s="170">
        <v>0</v>
      </c>
      <c r="G18" s="171">
        <v>0</v>
      </c>
      <c r="H18" s="170">
        <v>18</v>
      </c>
      <c r="I18" s="170">
        <v>18</v>
      </c>
      <c r="J18" s="170">
        <v>70200</v>
      </c>
      <c r="K18" s="170">
        <v>4</v>
      </c>
      <c r="L18" s="170">
        <v>4</v>
      </c>
      <c r="M18" s="170">
        <v>15600</v>
      </c>
      <c r="N18" s="170">
        <v>0</v>
      </c>
      <c r="O18" s="170">
        <v>0</v>
      </c>
      <c r="P18" s="172">
        <v>0</v>
      </c>
      <c r="Q18" s="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</row>
    <row r="19" spans="1:28" ht="12.75" customHeight="1">
      <c r="A19" s="50" t="s">
        <v>15</v>
      </c>
      <c r="B19" s="173">
        <v>25</v>
      </c>
      <c r="C19" s="173">
        <v>21</v>
      </c>
      <c r="D19" s="173">
        <v>97500</v>
      </c>
      <c r="E19" s="173">
        <v>3</v>
      </c>
      <c r="F19" s="173">
        <v>3</v>
      </c>
      <c r="G19" s="174">
        <v>11700</v>
      </c>
      <c r="H19" s="173">
        <v>22</v>
      </c>
      <c r="I19" s="173">
        <v>18</v>
      </c>
      <c r="J19" s="173">
        <v>85800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5">
        <v>0</v>
      </c>
      <c r="Q19" s="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</row>
    <row r="20" spans="1:28" ht="12.75" customHeight="1">
      <c r="A20" s="51" t="s">
        <v>16</v>
      </c>
      <c r="B20" s="170">
        <v>9</v>
      </c>
      <c r="C20" s="170">
        <v>9</v>
      </c>
      <c r="D20" s="170">
        <v>35100</v>
      </c>
      <c r="E20" s="170">
        <v>0</v>
      </c>
      <c r="F20" s="170">
        <v>0</v>
      </c>
      <c r="G20" s="171">
        <v>0</v>
      </c>
      <c r="H20" s="170">
        <v>6</v>
      </c>
      <c r="I20" s="170">
        <v>6</v>
      </c>
      <c r="J20" s="170">
        <v>23400</v>
      </c>
      <c r="K20" s="170">
        <v>3</v>
      </c>
      <c r="L20" s="170">
        <v>3</v>
      </c>
      <c r="M20" s="170">
        <v>11700</v>
      </c>
      <c r="N20" s="170">
        <v>0</v>
      </c>
      <c r="O20" s="170">
        <v>0</v>
      </c>
      <c r="P20" s="172">
        <v>0</v>
      </c>
      <c r="Q20" s="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</row>
    <row r="21" spans="1:28" ht="12.75" customHeight="1">
      <c r="A21" s="52" t="s">
        <v>17</v>
      </c>
      <c r="B21" s="170">
        <v>83</v>
      </c>
      <c r="C21" s="170">
        <v>74</v>
      </c>
      <c r="D21" s="170">
        <v>323700</v>
      </c>
      <c r="E21" s="170">
        <v>7</v>
      </c>
      <c r="F21" s="170">
        <v>7</v>
      </c>
      <c r="G21" s="171">
        <v>27300</v>
      </c>
      <c r="H21" s="170">
        <v>68</v>
      </c>
      <c r="I21" s="170">
        <v>62</v>
      </c>
      <c r="J21" s="170">
        <v>265200</v>
      </c>
      <c r="K21" s="170">
        <v>8</v>
      </c>
      <c r="L21" s="170">
        <v>5</v>
      </c>
      <c r="M21" s="170">
        <v>31200</v>
      </c>
      <c r="N21" s="170">
        <v>0</v>
      </c>
      <c r="O21" s="170">
        <v>0</v>
      </c>
      <c r="P21" s="172">
        <v>0</v>
      </c>
      <c r="Q21" s="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</row>
    <row r="22" spans="1:28" ht="12.75" customHeight="1">
      <c r="A22" s="52" t="s">
        <v>18</v>
      </c>
      <c r="B22" s="170">
        <v>41</v>
      </c>
      <c r="C22" s="170">
        <v>39</v>
      </c>
      <c r="D22" s="170">
        <v>159900</v>
      </c>
      <c r="E22" s="170">
        <v>7</v>
      </c>
      <c r="F22" s="170">
        <v>7</v>
      </c>
      <c r="G22" s="171">
        <v>27300</v>
      </c>
      <c r="H22" s="170">
        <v>29</v>
      </c>
      <c r="I22" s="170">
        <v>27</v>
      </c>
      <c r="J22" s="170">
        <v>113100</v>
      </c>
      <c r="K22" s="170">
        <v>5</v>
      </c>
      <c r="L22" s="170">
        <v>5</v>
      </c>
      <c r="M22" s="170">
        <v>19500</v>
      </c>
      <c r="N22" s="170">
        <v>0</v>
      </c>
      <c r="O22" s="170">
        <v>0</v>
      </c>
      <c r="P22" s="172">
        <v>0</v>
      </c>
      <c r="Q22" s="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</row>
    <row r="23" spans="1:28" ht="12.75" customHeight="1">
      <c r="A23" s="52" t="s">
        <v>19</v>
      </c>
      <c r="B23" s="170">
        <v>42</v>
      </c>
      <c r="C23" s="170">
        <v>40</v>
      </c>
      <c r="D23" s="170">
        <v>163800</v>
      </c>
      <c r="E23" s="170">
        <v>1</v>
      </c>
      <c r="F23" s="170">
        <v>1</v>
      </c>
      <c r="G23" s="171">
        <v>3900</v>
      </c>
      <c r="H23" s="170">
        <v>35</v>
      </c>
      <c r="I23" s="170">
        <v>33</v>
      </c>
      <c r="J23" s="170">
        <v>136500</v>
      </c>
      <c r="K23" s="170">
        <v>6</v>
      </c>
      <c r="L23" s="170">
        <v>6</v>
      </c>
      <c r="M23" s="170">
        <v>23400</v>
      </c>
      <c r="N23" s="170">
        <v>0</v>
      </c>
      <c r="O23" s="170">
        <v>0</v>
      </c>
      <c r="P23" s="172">
        <v>0</v>
      </c>
      <c r="Q23" s="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</row>
    <row r="24" spans="1:28" ht="12.75" customHeight="1">
      <c r="A24" s="53" t="s">
        <v>20</v>
      </c>
      <c r="B24" s="173">
        <v>78</v>
      </c>
      <c r="C24" s="173">
        <v>73</v>
      </c>
      <c r="D24" s="173">
        <v>304200</v>
      </c>
      <c r="E24" s="173">
        <v>0</v>
      </c>
      <c r="F24" s="173">
        <v>0</v>
      </c>
      <c r="G24" s="174">
        <v>0</v>
      </c>
      <c r="H24" s="173">
        <v>72</v>
      </c>
      <c r="I24" s="173">
        <v>69</v>
      </c>
      <c r="J24" s="173">
        <v>280800</v>
      </c>
      <c r="K24" s="173">
        <v>4</v>
      </c>
      <c r="L24" s="173">
        <v>3</v>
      </c>
      <c r="M24" s="173">
        <v>15600</v>
      </c>
      <c r="N24" s="173">
        <v>2</v>
      </c>
      <c r="O24" s="173">
        <v>1</v>
      </c>
      <c r="P24" s="175">
        <v>7800</v>
      </c>
      <c r="Q24" s="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</row>
    <row r="25" spans="1:28" ht="12.75" customHeight="1">
      <c r="A25" s="51" t="s">
        <v>21</v>
      </c>
      <c r="B25" s="170">
        <v>53</v>
      </c>
      <c r="C25" s="170">
        <v>50</v>
      </c>
      <c r="D25" s="170">
        <v>206700</v>
      </c>
      <c r="E25" s="170">
        <v>5</v>
      </c>
      <c r="F25" s="170">
        <v>5</v>
      </c>
      <c r="G25" s="171">
        <v>19500</v>
      </c>
      <c r="H25" s="170">
        <v>42</v>
      </c>
      <c r="I25" s="170">
        <v>40</v>
      </c>
      <c r="J25" s="170">
        <v>163800</v>
      </c>
      <c r="K25" s="170">
        <v>6</v>
      </c>
      <c r="L25" s="170">
        <v>5</v>
      </c>
      <c r="M25" s="170">
        <v>23400</v>
      </c>
      <c r="N25" s="170">
        <v>0</v>
      </c>
      <c r="O25" s="170">
        <v>0</v>
      </c>
      <c r="P25" s="172">
        <v>0</v>
      </c>
      <c r="Q25" s="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</row>
    <row r="26" spans="1:28" ht="12.75" customHeight="1">
      <c r="A26" s="52" t="s">
        <v>56</v>
      </c>
      <c r="B26" s="170">
        <v>83</v>
      </c>
      <c r="C26" s="170">
        <v>67</v>
      </c>
      <c r="D26" s="170">
        <v>323700</v>
      </c>
      <c r="E26" s="170">
        <v>17</v>
      </c>
      <c r="F26" s="170">
        <v>12</v>
      </c>
      <c r="G26" s="171">
        <v>66300</v>
      </c>
      <c r="H26" s="170">
        <v>55</v>
      </c>
      <c r="I26" s="170">
        <v>46</v>
      </c>
      <c r="J26" s="170">
        <v>214500</v>
      </c>
      <c r="K26" s="170">
        <v>8</v>
      </c>
      <c r="L26" s="170">
        <v>7</v>
      </c>
      <c r="M26" s="170">
        <v>31200</v>
      </c>
      <c r="N26" s="170">
        <v>3</v>
      </c>
      <c r="O26" s="170">
        <v>2</v>
      </c>
      <c r="P26" s="172">
        <v>11700</v>
      </c>
      <c r="Q26" s="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</row>
    <row r="27" spans="1:28" ht="12.75" customHeight="1">
      <c r="A27" s="52" t="s">
        <v>22</v>
      </c>
      <c r="B27" s="170">
        <v>28</v>
      </c>
      <c r="C27" s="170">
        <v>22</v>
      </c>
      <c r="D27" s="170">
        <v>109200</v>
      </c>
      <c r="E27" s="170">
        <v>8</v>
      </c>
      <c r="F27" s="170">
        <v>5</v>
      </c>
      <c r="G27" s="171">
        <v>31200</v>
      </c>
      <c r="H27" s="170">
        <v>19</v>
      </c>
      <c r="I27" s="170">
        <v>16</v>
      </c>
      <c r="J27" s="170">
        <v>74100</v>
      </c>
      <c r="K27" s="170">
        <v>1</v>
      </c>
      <c r="L27" s="170">
        <v>1</v>
      </c>
      <c r="M27" s="170">
        <v>3900</v>
      </c>
      <c r="N27" s="170">
        <v>0</v>
      </c>
      <c r="O27" s="170">
        <v>0</v>
      </c>
      <c r="P27" s="172">
        <v>0</v>
      </c>
      <c r="Q27" s="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</row>
    <row r="28" spans="1:28" ht="12.75" customHeight="1">
      <c r="A28" s="52" t="s">
        <v>23</v>
      </c>
      <c r="B28" s="170">
        <v>36</v>
      </c>
      <c r="C28" s="170">
        <v>33</v>
      </c>
      <c r="D28" s="170">
        <v>140400</v>
      </c>
      <c r="E28" s="170">
        <v>1</v>
      </c>
      <c r="F28" s="170">
        <v>0</v>
      </c>
      <c r="G28" s="171">
        <v>3900</v>
      </c>
      <c r="H28" s="170">
        <v>30</v>
      </c>
      <c r="I28" s="170">
        <v>28</v>
      </c>
      <c r="J28" s="170">
        <v>117000</v>
      </c>
      <c r="K28" s="170">
        <v>4</v>
      </c>
      <c r="L28" s="170">
        <v>4</v>
      </c>
      <c r="M28" s="170">
        <v>15600</v>
      </c>
      <c r="N28" s="170">
        <v>1</v>
      </c>
      <c r="O28" s="170">
        <v>1</v>
      </c>
      <c r="P28" s="172">
        <v>3900</v>
      </c>
      <c r="Q28" s="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</row>
    <row r="29" spans="1:28" ht="12.75" customHeight="1">
      <c r="A29" s="53" t="s">
        <v>24</v>
      </c>
      <c r="B29" s="173">
        <v>55</v>
      </c>
      <c r="C29" s="173">
        <v>51</v>
      </c>
      <c r="D29" s="173">
        <v>214500</v>
      </c>
      <c r="E29" s="173">
        <v>17</v>
      </c>
      <c r="F29" s="173">
        <v>16</v>
      </c>
      <c r="G29" s="174">
        <v>66300</v>
      </c>
      <c r="H29" s="173">
        <v>31</v>
      </c>
      <c r="I29" s="173">
        <v>28</v>
      </c>
      <c r="J29" s="173">
        <v>120900</v>
      </c>
      <c r="K29" s="173">
        <v>6</v>
      </c>
      <c r="L29" s="173">
        <v>6</v>
      </c>
      <c r="M29" s="173">
        <v>23400</v>
      </c>
      <c r="N29" s="173">
        <v>1</v>
      </c>
      <c r="O29" s="173">
        <v>1</v>
      </c>
      <c r="P29" s="175">
        <v>3900</v>
      </c>
      <c r="Q29" s="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</row>
    <row r="30" spans="1:28" ht="12.75" customHeight="1">
      <c r="A30" s="51" t="s">
        <v>25</v>
      </c>
      <c r="B30" s="170">
        <v>25</v>
      </c>
      <c r="C30" s="170">
        <v>22</v>
      </c>
      <c r="D30" s="170">
        <v>97500</v>
      </c>
      <c r="E30" s="170">
        <v>2</v>
      </c>
      <c r="F30" s="170">
        <v>2</v>
      </c>
      <c r="G30" s="171">
        <v>7800</v>
      </c>
      <c r="H30" s="170">
        <v>19</v>
      </c>
      <c r="I30" s="170">
        <v>17</v>
      </c>
      <c r="J30" s="170">
        <v>74100</v>
      </c>
      <c r="K30" s="170">
        <v>3</v>
      </c>
      <c r="L30" s="170">
        <v>2</v>
      </c>
      <c r="M30" s="170">
        <v>11700</v>
      </c>
      <c r="N30" s="170">
        <v>1</v>
      </c>
      <c r="O30" s="170">
        <v>1</v>
      </c>
      <c r="P30" s="172">
        <v>3900</v>
      </c>
      <c r="Q30" s="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</row>
    <row r="31" spans="1:28" ht="12.75" customHeight="1">
      <c r="A31" s="52" t="s">
        <v>57</v>
      </c>
      <c r="B31" s="170">
        <v>17</v>
      </c>
      <c r="C31" s="170">
        <v>16</v>
      </c>
      <c r="D31" s="170">
        <v>66300</v>
      </c>
      <c r="E31" s="170">
        <v>4</v>
      </c>
      <c r="F31" s="170">
        <v>4</v>
      </c>
      <c r="G31" s="171">
        <v>15600</v>
      </c>
      <c r="H31" s="170">
        <v>9</v>
      </c>
      <c r="I31" s="170">
        <v>9</v>
      </c>
      <c r="J31" s="170">
        <v>35100</v>
      </c>
      <c r="K31" s="170">
        <v>4</v>
      </c>
      <c r="L31" s="170">
        <v>3</v>
      </c>
      <c r="M31" s="170">
        <v>15600</v>
      </c>
      <c r="N31" s="170">
        <v>0</v>
      </c>
      <c r="O31" s="170">
        <v>0</v>
      </c>
      <c r="P31" s="172">
        <v>0</v>
      </c>
      <c r="Q31" s="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</row>
    <row r="32" spans="1:28" ht="12.75" customHeight="1">
      <c r="A32" s="52" t="s">
        <v>26</v>
      </c>
      <c r="B32" s="170">
        <v>28</v>
      </c>
      <c r="C32" s="170">
        <v>29</v>
      </c>
      <c r="D32" s="170">
        <v>109200</v>
      </c>
      <c r="E32" s="170">
        <v>1</v>
      </c>
      <c r="F32" s="170">
        <v>1</v>
      </c>
      <c r="G32" s="171">
        <v>3900</v>
      </c>
      <c r="H32" s="170">
        <v>19</v>
      </c>
      <c r="I32" s="170">
        <v>20</v>
      </c>
      <c r="J32" s="170">
        <v>74100</v>
      </c>
      <c r="K32" s="170">
        <v>7</v>
      </c>
      <c r="L32" s="170">
        <v>7</v>
      </c>
      <c r="M32" s="170">
        <v>27300</v>
      </c>
      <c r="N32" s="170">
        <v>1</v>
      </c>
      <c r="O32" s="170">
        <v>1</v>
      </c>
      <c r="P32" s="172">
        <v>3900</v>
      </c>
      <c r="Q32" s="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</row>
    <row r="33" spans="1:28" ht="12.75" customHeight="1">
      <c r="A33" s="52" t="s">
        <v>58</v>
      </c>
      <c r="B33" s="170">
        <v>43</v>
      </c>
      <c r="C33" s="170">
        <v>41</v>
      </c>
      <c r="D33" s="170">
        <v>167700</v>
      </c>
      <c r="E33" s="170">
        <v>1</v>
      </c>
      <c r="F33" s="170">
        <v>1</v>
      </c>
      <c r="G33" s="171">
        <v>3900</v>
      </c>
      <c r="H33" s="170">
        <v>32</v>
      </c>
      <c r="I33" s="170">
        <v>30</v>
      </c>
      <c r="J33" s="170">
        <v>124800</v>
      </c>
      <c r="K33" s="170">
        <v>9</v>
      </c>
      <c r="L33" s="170">
        <v>9</v>
      </c>
      <c r="M33" s="170">
        <v>35100</v>
      </c>
      <c r="N33" s="170">
        <v>1</v>
      </c>
      <c r="O33" s="170">
        <v>1</v>
      </c>
      <c r="P33" s="172">
        <v>3900</v>
      </c>
      <c r="Q33" s="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</row>
    <row r="34" spans="1:28" ht="12.75" customHeight="1">
      <c r="A34" s="53" t="s">
        <v>27</v>
      </c>
      <c r="B34" s="173">
        <v>166</v>
      </c>
      <c r="C34" s="173">
        <v>164</v>
      </c>
      <c r="D34" s="173">
        <v>647400</v>
      </c>
      <c r="E34" s="173">
        <v>4</v>
      </c>
      <c r="F34" s="173">
        <v>4</v>
      </c>
      <c r="G34" s="174">
        <v>15600</v>
      </c>
      <c r="H34" s="173">
        <v>130</v>
      </c>
      <c r="I34" s="173">
        <v>128</v>
      </c>
      <c r="J34" s="173">
        <v>507000</v>
      </c>
      <c r="K34" s="173">
        <v>32</v>
      </c>
      <c r="L34" s="173">
        <v>32</v>
      </c>
      <c r="M34" s="173">
        <v>124800</v>
      </c>
      <c r="N34" s="173">
        <v>0</v>
      </c>
      <c r="O34" s="173">
        <v>0</v>
      </c>
      <c r="P34" s="175">
        <v>0</v>
      </c>
      <c r="Q34" s="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</row>
    <row r="35" spans="1:28" ht="12.75" customHeight="1">
      <c r="A35" s="51" t="s">
        <v>28</v>
      </c>
      <c r="B35" s="170">
        <v>67</v>
      </c>
      <c r="C35" s="170">
        <v>61</v>
      </c>
      <c r="D35" s="170">
        <v>261300</v>
      </c>
      <c r="E35" s="170">
        <v>5</v>
      </c>
      <c r="F35" s="170">
        <v>4</v>
      </c>
      <c r="G35" s="171">
        <v>19500</v>
      </c>
      <c r="H35" s="170">
        <v>48</v>
      </c>
      <c r="I35" s="170">
        <v>44</v>
      </c>
      <c r="J35" s="170">
        <v>187200</v>
      </c>
      <c r="K35" s="170">
        <v>12</v>
      </c>
      <c r="L35" s="170">
        <v>11</v>
      </c>
      <c r="M35" s="170">
        <v>46800</v>
      </c>
      <c r="N35" s="170">
        <v>2</v>
      </c>
      <c r="O35" s="170">
        <v>2</v>
      </c>
      <c r="P35" s="172">
        <v>7800</v>
      </c>
      <c r="Q35" s="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</row>
    <row r="36" spans="1:28" ht="12.75" customHeight="1">
      <c r="A36" s="52" t="s">
        <v>29</v>
      </c>
      <c r="B36" s="170">
        <v>93</v>
      </c>
      <c r="C36" s="170">
        <v>90</v>
      </c>
      <c r="D36" s="170">
        <v>362700</v>
      </c>
      <c r="E36" s="170">
        <v>1</v>
      </c>
      <c r="F36" s="170">
        <v>1</v>
      </c>
      <c r="G36" s="171">
        <v>3900</v>
      </c>
      <c r="H36" s="170">
        <v>74</v>
      </c>
      <c r="I36" s="170">
        <v>73</v>
      </c>
      <c r="J36" s="170">
        <v>288600</v>
      </c>
      <c r="K36" s="170">
        <v>15</v>
      </c>
      <c r="L36" s="170">
        <v>14</v>
      </c>
      <c r="M36" s="170">
        <v>58500</v>
      </c>
      <c r="N36" s="170">
        <v>3</v>
      </c>
      <c r="O36" s="170">
        <v>2</v>
      </c>
      <c r="P36" s="172">
        <v>11700</v>
      </c>
      <c r="Q36" s="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</row>
    <row r="37" spans="1:28" ht="12.75" customHeight="1">
      <c r="A37" s="52" t="s">
        <v>30</v>
      </c>
      <c r="B37" s="170">
        <v>41</v>
      </c>
      <c r="C37" s="170">
        <v>35</v>
      </c>
      <c r="D37" s="170">
        <v>159900</v>
      </c>
      <c r="E37" s="170">
        <v>3</v>
      </c>
      <c r="F37" s="170">
        <v>3</v>
      </c>
      <c r="G37" s="171">
        <v>11700</v>
      </c>
      <c r="H37" s="170">
        <v>33</v>
      </c>
      <c r="I37" s="170">
        <v>27</v>
      </c>
      <c r="J37" s="170">
        <v>128700</v>
      </c>
      <c r="K37" s="170">
        <v>4</v>
      </c>
      <c r="L37" s="170">
        <v>4</v>
      </c>
      <c r="M37" s="170">
        <v>15600</v>
      </c>
      <c r="N37" s="170">
        <v>1</v>
      </c>
      <c r="O37" s="170">
        <v>1</v>
      </c>
      <c r="P37" s="172">
        <v>3900</v>
      </c>
      <c r="Q37" s="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</row>
    <row r="38" spans="1:28" ht="12.75" customHeight="1">
      <c r="A38" s="52" t="s">
        <v>31</v>
      </c>
      <c r="B38" s="170">
        <v>36</v>
      </c>
      <c r="C38" s="170">
        <v>34</v>
      </c>
      <c r="D38" s="170">
        <v>140400</v>
      </c>
      <c r="E38" s="170">
        <v>1</v>
      </c>
      <c r="F38" s="170">
        <v>1</v>
      </c>
      <c r="G38" s="171">
        <v>3900</v>
      </c>
      <c r="H38" s="170">
        <v>26</v>
      </c>
      <c r="I38" s="170">
        <v>24</v>
      </c>
      <c r="J38" s="170">
        <v>101400</v>
      </c>
      <c r="K38" s="170">
        <v>8</v>
      </c>
      <c r="L38" s="170">
        <v>8</v>
      </c>
      <c r="M38" s="170">
        <v>31200</v>
      </c>
      <c r="N38" s="170">
        <v>1</v>
      </c>
      <c r="O38" s="170">
        <v>1</v>
      </c>
      <c r="P38" s="172">
        <v>3900</v>
      </c>
      <c r="Q38" s="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</row>
    <row r="39" spans="1:28" ht="12.75" customHeight="1">
      <c r="A39" s="53" t="s">
        <v>32</v>
      </c>
      <c r="B39" s="173">
        <v>29</v>
      </c>
      <c r="C39" s="173">
        <v>24</v>
      </c>
      <c r="D39" s="173">
        <v>113100</v>
      </c>
      <c r="E39" s="173">
        <v>0</v>
      </c>
      <c r="F39" s="173">
        <v>0</v>
      </c>
      <c r="G39" s="174">
        <v>0</v>
      </c>
      <c r="H39" s="173">
        <v>19</v>
      </c>
      <c r="I39" s="173">
        <v>16</v>
      </c>
      <c r="J39" s="173">
        <v>74100</v>
      </c>
      <c r="K39" s="173">
        <v>9</v>
      </c>
      <c r="L39" s="173">
        <v>7</v>
      </c>
      <c r="M39" s="173">
        <v>35100</v>
      </c>
      <c r="N39" s="173">
        <v>1</v>
      </c>
      <c r="O39" s="173">
        <v>1</v>
      </c>
      <c r="P39" s="175">
        <v>3900</v>
      </c>
      <c r="Q39" s="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</row>
    <row r="40" spans="1:28" ht="12.75" customHeight="1">
      <c r="A40" s="51" t="s">
        <v>33</v>
      </c>
      <c r="B40" s="170">
        <v>33</v>
      </c>
      <c r="C40" s="170">
        <v>29</v>
      </c>
      <c r="D40" s="170">
        <v>128700</v>
      </c>
      <c r="E40" s="170">
        <v>3</v>
      </c>
      <c r="F40" s="170">
        <v>3</v>
      </c>
      <c r="G40" s="171">
        <v>11700</v>
      </c>
      <c r="H40" s="170">
        <v>23</v>
      </c>
      <c r="I40" s="170">
        <v>20</v>
      </c>
      <c r="J40" s="170">
        <v>89700</v>
      </c>
      <c r="K40" s="170">
        <v>7</v>
      </c>
      <c r="L40" s="170">
        <v>6</v>
      </c>
      <c r="M40" s="170">
        <v>27300</v>
      </c>
      <c r="N40" s="170">
        <v>0</v>
      </c>
      <c r="O40" s="170">
        <v>0</v>
      </c>
      <c r="P40" s="172">
        <v>0</v>
      </c>
      <c r="Q40" s="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</row>
    <row r="41" spans="1:28" ht="12.75" customHeight="1">
      <c r="A41" s="52" t="s">
        <v>34</v>
      </c>
      <c r="B41" s="170">
        <v>26</v>
      </c>
      <c r="C41" s="170">
        <v>26</v>
      </c>
      <c r="D41" s="170">
        <v>101400</v>
      </c>
      <c r="E41" s="170">
        <v>1</v>
      </c>
      <c r="F41" s="170">
        <v>1</v>
      </c>
      <c r="G41" s="171">
        <v>3900</v>
      </c>
      <c r="H41" s="170">
        <v>24</v>
      </c>
      <c r="I41" s="170">
        <v>24</v>
      </c>
      <c r="J41" s="170">
        <v>93600</v>
      </c>
      <c r="K41" s="170">
        <v>1</v>
      </c>
      <c r="L41" s="170">
        <v>1</v>
      </c>
      <c r="M41" s="170">
        <v>3900</v>
      </c>
      <c r="N41" s="170">
        <v>0</v>
      </c>
      <c r="O41" s="170">
        <v>0</v>
      </c>
      <c r="P41" s="172">
        <v>0</v>
      </c>
      <c r="Q41" s="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</row>
    <row r="42" spans="1:28" ht="12.75" customHeight="1">
      <c r="A42" s="52" t="s">
        <v>35</v>
      </c>
      <c r="B42" s="170">
        <v>58</v>
      </c>
      <c r="C42" s="170">
        <v>53</v>
      </c>
      <c r="D42" s="170">
        <v>226200</v>
      </c>
      <c r="E42" s="170">
        <v>1</v>
      </c>
      <c r="F42" s="170">
        <v>0</v>
      </c>
      <c r="G42" s="171">
        <v>3900</v>
      </c>
      <c r="H42" s="170">
        <v>44</v>
      </c>
      <c r="I42" s="170">
        <v>40</v>
      </c>
      <c r="J42" s="170">
        <v>171600</v>
      </c>
      <c r="K42" s="170">
        <v>12</v>
      </c>
      <c r="L42" s="170">
        <v>12</v>
      </c>
      <c r="M42" s="170">
        <v>46800</v>
      </c>
      <c r="N42" s="170">
        <v>1</v>
      </c>
      <c r="O42" s="170">
        <v>1</v>
      </c>
      <c r="P42" s="172">
        <v>3900</v>
      </c>
      <c r="Q42" s="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</row>
    <row r="43" spans="1:28" ht="12.75" customHeight="1">
      <c r="A43" s="52" t="s">
        <v>36</v>
      </c>
      <c r="B43" s="170">
        <v>14</v>
      </c>
      <c r="C43" s="170">
        <v>14</v>
      </c>
      <c r="D43" s="170">
        <v>54600</v>
      </c>
      <c r="E43" s="170">
        <v>0</v>
      </c>
      <c r="F43" s="170">
        <v>0</v>
      </c>
      <c r="G43" s="171">
        <v>0</v>
      </c>
      <c r="H43" s="170">
        <v>12</v>
      </c>
      <c r="I43" s="170">
        <v>12</v>
      </c>
      <c r="J43" s="170">
        <v>46800</v>
      </c>
      <c r="K43" s="170">
        <v>2</v>
      </c>
      <c r="L43" s="170">
        <v>2</v>
      </c>
      <c r="M43" s="170">
        <v>7800</v>
      </c>
      <c r="N43" s="170">
        <v>0</v>
      </c>
      <c r="O43" s="170">
        <v>0</v>
      </c>
      <c r="P43" s="172">
        <v>0</v>
      </c>
      <c r="Q43" s="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</row>
    <row r="44" spans="1:28" ht="12.75" customHeight="1">
      <c r="A44" s="53" t="s">
        <v>37</v>
      </c>
      <c r="B44" s="173">
        <v>42</v>
      </c>
      <c r="C44" s="173">
        <v>38</v>
      </c>
      <c r="D44" s="173">
        <v>163800</v>
      </c>
      <c r="E44" s="173">
        <v>0</v>
      </c>
      <c r="F44" s="173">
        <v>0</v>
      </c>
      <c r="G44" s="174">
        <v>0</v>
      </c>
      <c r="H44" s="173">
        <v>38</v>
      </c>
      <c r="I44" s="173">
        <v>34</v>
      </c>
      <c r="J44" s="173">
        <v>148200</v>
      </c>
      <c r="K44" s="173">
        <v>4</v>
      </c>
      <c r="L44" s="173">
        <v>4</v>
      </c>
      <c r="M44" s="173">
        <v>15600</v>
      </c>
      <c r="N44" s="173">
        <v>0</v>
      </c>
      <c r="O44" s="173">
        <v>0</v>
      </c>
      <c r="P44" s="175">
        <v>0</v>
      </c>
      <c r="Q44" s="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</row>
    <row r="45" spans="1:28" ht="12.75" customHeight="1">
      <c r="A45" s="51" t="s">
        <v>38</v>
      </c>
      <c r="B45" s="170">
        <v>23</v>
      </c>
      <c r="C45" s="170">
        <v>17</v>
      </c>
      <c r="D45" s="170">
        <v>75400</v>
      </c>
      <c r="E45" s="170">
        <v>1</v>
      </c>
      <c r="F45" s="170">
        <v>1</v>
      </c>
      <c r="G45" s="171">
        <v>2800</v>
      </c>
      <c r="H45" s="170">
        <v>12</v>
      </c>
      <c r="I45" s="170">
        <v>12</v>
      </c>
      <c r="J45" s="170">
        <v>33600</v>
      </c>
      <c r="K45" s="170">
        <v>10</v>
      </c>
      <c r="L45" s="170">
        <v>4</v>
      </c>
      <c r="M45" s="170">
        <v>39000</v>
      </c>
      <c r="N45" s="170">
        <v>0</v>
      </c>
      <c r="O45" s="170">
        <v>0</v>
      </c>
      <c r="P45" s="172">
        <v>0</v>
      </c>
      <c r="Q45" s="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</row>
    <row r="46" spans="1:28" ht="12.75" customHeight="1">
      <c r="A46" s="52" t="s">
        <v>39</v>
      </c>
      <c r="B46" s="170">
        <v>22</v>
      </c>
      <c r="C46" s="170">
        <v>20</v>
      </c>
      <c r="D46" s="170">
        <v>73800</v>
      </c>
      <c r="E46" s="170"/>
      <c r="F46" s="170"/>
      <c r="G46" s="171">
        <v>0</v>
      </c>
      <c r="H46" s="170">
        <v>12</v>
      </c>
      <c r="I46" s="170">
        <v>11</v>
      </c>
      <c r="J46" s="170">
        <v>34800</v>
      </c>
      <c r="K46" s="170">
        <v>9</v>
      </c>
      <c r="L46" s="170">
        <v>8</v>
      </c>
      <c r="M46" s="170">
        <v>35100</v>
      </c>
      <c r="N46" s="170">
        <v>1</v>
      </c>
      <c r="O46" s="170">
        <v>1</v>
      </c>
      <c r="P46" s="172">
        <v>3900</v>
      </c>
      <c r="Q46" s="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</row>
    <row r="47" spans="1:28" ht="12.75" customHeight="1">
      <c r="A47" s="52" t="s">
        <v>40</v>
      </c>
      <c r="B47" s="170">
        <v>75</v>
      </c>
      <c r="C47" s="170">
        <v>73</v>
      </c>
      <c r="D47" s="170">
        <v>292500</v>
      </c>
      <c r="E47" s="170">
        <v>1</v>
      </c>
      <c r="F47" s="170">
        <v>0</v>
      </c>
      <c r="G47" s="171">
        <v>3900</v>
      </c>
      <c r="H47" s="170">
        <v>63</v>
      </c>
      <c r="I47" s="170">
        <v>63</v>
      </c>
      <c r="J47" s="170">
        <v>245700</v>
      </c>
      <c r="K47" s="170">
        <v>11</v>
      </c>
      <c r="L47" s="170">
        <v>10</v>
      </c>
      <c r="M47" s="170">
        <v>42900</v>
      </c>
      <c r="N47" s="170">
        <v>0</v>
      </c>
      <c r="O47" s="170">
        <v>0</v>
      </c>
      <c r="P47" s="172">
        <v>0</v>
      </c>
      <c r="Q47" s="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</row>
    <row r="48" spans="1:28" ht="12.75" customHeight="1">
      <c r="A48" s="52" t="s">
        <v>59</v>
      </c>
      <c r="B48" s="170">
        <v>75</v>
      </c>
      <c r="C48" s="170">
        <v>75</v>
      </c>
      <c r="D48" s="170">
        <v>292500</v>
      </c>
      <c r="E48" s="170">
        <v>1</v>
      </c>
      <c r="F48" s="170">
        <v>1</v>
      </c>
      <c r="G48" s="171">
        <v>3900</v>
      </c>
      <c r="H48" s="170">
        <v>54</v>
      </c>
      <c r="I48" s="170">
        <v>54</v>
      </c>
      <c r="J48" s="170">
        <v>210600</v>
      </c>
      <c r="K48" s="170">
        <v>17</v>
      </c>
      <c r="L48" s="170">
        <v>17</v>
      </c>
      <c r="M48" s="170">
        <v>66300</v>
      </c>
      <c r="N48" s="170">
        <v>3</v>
      </c>
      <c r="O48" s="170">
        <v>3</v>
      </c>
      <c r="P48" s="172">
        <v>11700</v>
      </c>
      <c r="Q48" s="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</row>
    <row r="49" spans="1:28" ht="12.75" customHeight="1">
      <c r="A49" s="53" t="s">
        <v>41</v>
      </c>
      <c r="B49" s="173">
        <v>42</v>
      </c>
      <c r="C49" s="173">
        <v>42</v>
      </c>
      <c r="D49" s="173">
        <v>163800</v>
      </c>
      <c r="E49" s="173">
        <v>1</v>
      </c>
      <c r="F49" s="173">
        <v>1</v>
      </c>
      <c r="G49" s="174">
        <v>3900</v>
      </c>
      <c r="H49" s="173">
        <v>32</v>
      </c>
      <c r="I49" s="173">
        <v>32</v>
      </c>
      <c r="J49" s="173">
        <v>124800</v>
      </c>
      <c r="K49" s="173">
        <v>8</v>
      </c>
      <c r="L49" s="173">
        <v>8</v>
      </c>
      <c r="M49" s="173">
        <v>31200</v>
      </c>
      <c r="N49" s="173">
        <v>1</v>
      </c>
      <c r="O49" s="173">
        <v>1</v>
      </c>
      <c r="P49" s="175">
        <v>3900</v>
      </c>
      <c r="Q49" s="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</row>
    <row r="50" spans="1:28" ht="12.75" customHeight="1">
      <c r="A50" s="51" t="s">
        <v>42</v>
      </c>
      <c r="B50" s="170">
        <v>43</v>
      </c>
      <c r="C50" s="170">
        <v>43</v>
      </c>
      <c r="D50" s="170">
        <v>167700</v>
      </c>
      <c r="E50" s="170">
        <v>2</v>
      </c>
      <c r="F50" s="170">
        <v>2</v>
      </c>
      <c r="G50" s="171">
        <v>7800</v>
      </c>
      <c r="H50" s="170">
        <v>38</v>
      </c>
      <c r="I50" s="170">
        <v>38</v>
      </c>
      <c r="J50" s="170">
        <v>148200</v>
      </c>
      <c r="K50" s="170">
        <v>2</v>
      </c>
      <c r="L50" s="170">
        <v>2</v>
      </c>
      <c r="M50" s="170">
        <v>7800</v>
      </c>
      <c r="N50" s="170">
        <v>1</v>
      </c>
      <c r="O50" s="170">
        <v>1</v>
      </c>
      <c r="P50" s="172">
        <v>3900</v>
      </c>
      <c r="Q50" s="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</row>
    <row r="51" spans="1:28" ht="12.75" customHeight="1">
      <c r="A51" s="52" t="s">
        <v>43</v>
      </c>
      <c r="B51" s="170">
        <v>20</v>
      </c>
      <c r="C51" s="170">
        <v>19</v>
      </c>
      <c r="D51" s="170">
        <v>78000</v>
      </c>
      <c r="E51" s="170">
        <v>1</v>
      </c>
      <c r="F51" s="170">
        <v>1</v>
      </c>
      <c r="G51" s="171">
        <v>3900</v>
      </c>
      <c r="H51" s="170">
        <v>5</v>
      </c>
      <c r="I51" s="170">
        <v>5</v>
      </c>
      <c r="J51" s="170">
        <v>19500</v>
      </c>
      <c r="K51" s="170">
        <v>13</v>
      </c>
      <c r="L51" s="170">
        <v>12</v>
      </c>
      <c r="M51" s="170">
        <v>50700</v>
      </c>
      <c r="N51" s="170">
        <v>1</v>
      </c>
      <c r="O51" s="170">
        <v>1</v>
      </c>
      <c r="P51" s="172">
        <v>3900</v>
      </c>
      <c r="Q51" s="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</row>
    <row r="52" spans="1:28" ht="12.75" customHeight="1">
      <c r="A52" s="52" t="s">
        <v>44</v>
      </c>
      <c r="B52" s="170">
        <v>69</v>
      </c>
      <c r="C52" s="170">
        <v>63</v>
      </c>
      <c r="D52" s="170">
        <v>269100</v>
      </c>
      <c r="E52" s="170">
        <v>1</v>
      </c>
      <c r="F52" s="170">
        <v>1</v>
      </c>
      <c r="G52" s="171">
        <v>3900</v>
      </c>
      <c r="H52" s="170">
        <v>46</v>
      </c>
      <c r="I52" s="170">
        <v>43</v>
      </c>
      <c r="J52" s="170">
        <v>179400</v>
      </c>
      <c r="K52" s="170">
        <v>15</v>
      </c>
      <c r="L52" s="170">
        <v>12</v>
      </c>
      <c r="M52" s="170">
        <v>58500</v>
      </c>
      <c r="N52" s="170">
        <v>7</v>
      </c>
      <c r="O52" s="170">
        <v>7</v>
      </c>
      <c r="P52" s="172">
        <v>27300</v>
      </c>
      <c r="Q52" s="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</row>
    <row r="53" spans="1:28" ht="12.75" customHeight="1">
      <c r="A53" s="52" t="s">
        <v>45</v>
      </c>
      <c r="B53" s="170">
        <v>101</v>
      </c>
      <c r="C53" s="170">
        <v>88</v>
      </c>
      <c r="D53" s="170">
        <v>393900</v>
      </c>
      <c r="E53" s="170">
        <v>0</v>
      </c>
      <c r="F53" s="170">
        <v>0</v>
      </c>
      <c r="G53" s="171">
        <v>0</v>
      </c>
      <c r="H53" s="170">
        <v>86</v>
      </c>
      <c r="I53" s="170">
        <v>76</v>
      </c>
      <c r="J53" s="170">
        <v>335400</v>
      </c>
      <c r="K53" s="170">
        <v>15</v>
      </c>
      <c r="L53" s="170">
        <v>12</v>
      </c>
      <c r="M53" s="170">
        <v>58500</v>
      </c>
      <c r="N53" s="170">
        <v>0</v>
      </c>
      <c r="O53" s="170">
        <v>0</v>
      </c>
      <c r="P53" s="172">
        <v>0</v>
      </c>
      <c r="Q53" s="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</row>
    <row r="54" spans="1:28" ht="12.75" customHeight="1">
      <c r="A54" s="53" t="s">
        <v>60</v>
      </c>
      <c r="B54" s="173">
        <v>57</v>
      </c>
      <c r="C54" s="173">
        <v>55</v>
      </c>
      <c r="D54" s="173">
        <v>222300</v>
      </c>
      <c r="E54" s="173">
        <v>9</v>
      </c>
      <c r="F54" s="173">
        <v>8</v>
      </c>
      <c r="G54" s="174">
        <v>35100</v>
      </c>
      <c r="H54" s="173">
        <v>44</v>
      </c>
      <c r="I54" s="173">
        <v>43</v>
      </c>
      <c r="J54" s="173">
        <v>171600</v>
      </c>
      <c r="K54" s="173">
        <v>3</v>
      </c>
      <c r="L54" s="173">
        <v>3</v>
      </c>
      <c r="M54" s="173">
        <v>11700</v>
      </c>
      <c r="N54" s="173">
        <v>1</v>
      </c>
      <c r="O54" s="173">
        <v>1</v>
      </c>
      <c r="P54" s="175">
        <v>3900</v>
      </c>
      <c r="Q54" s="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</row>
    <row r="55" spans="1:28" ht="12.75" customHeight="1">
      <c r="A55" s="51" t="s">
        <v>46</v>
      </c>
      <c r="B55" s="170">
        <v>22</v>
      </c>
      <c r="C55" s="170">
        <v>21</v>
      </c>
      <c r="D55" s="170">
        <v>85800</v>
      </c>
      <c r="E55" s="170">
        <v>5</v>
      </c>
      <c r="F55" s="170">
        <v>5</v>
      </c>
      <c r="G55" s="171">
        <v>19500</v>
      </c>
      <c r="H55" s="170">
        <v>11</v>
      </c>
      <c r="I55" s="170">
        <v>10</v>
      </c>
      <c r="J55" s="170">
        <v>42900</v>
      </c>
      <c r="K55" s="170">
        <v>6</v>
      </c>
      <c r="L55" s="170">
        <v>6</v>
      </c>
      <c r="M55" s="170">
        <v>23400</v>
      </c>
      <c r="N55" s="170">
        <v>0</v>
      </c>
      <c r="O55" s="170">
        <v>0</v>
      </c>
      <c r="P55" s="172">
        <v>0</v>
      </c>
      <c r="Q55" s="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</row>
    <row r="56" spans="1:28" ht="12.75" customHeight="1">
      <c r="A56" s="52" t="s">
        <v>47</v>
      </c>
      <c r="B56" s="170">
        <v>22</v>
      </c>
      <c r="C56" s="170">
        <v>20</v>
      </c>
      <c r="D56" s="170">
        <v>85800</v>
      </c>
      <c r="E56" s="170">
        <v>3</v>
      </c>
      <c r="F56" s="170">
        <v>3</v>
      </c>
      <c r="G56" s="171">
        <v>11700</v>
      </c>
      <c r="H56" s="170">
        <v>14</v>
      </c>
      <c r="I56" s="170">
        <v>13</v>
      </c>
      <c r="J56" s="170">
        <v>54600</v>
      </c>
      <c r="K56" s="170">
        <v>5</v>
      </c>
      <c r="L56" s="170">
        <v>4</v>
      </c>
      <c r="M56" s="170">
        <v>19500</v>
      </c>
      <c r="N56" s="170">
        <v>0</v>
      </c>
      <c r="O56" s="170">
        <v>0</v>
      </c>
      <c r="P56" s="172">
        <v>0</v>
      </c>
      <c r="Q56" s="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</row>
    <row r="57" spans="1:28" ht="12.75" customHeight="1">
      <c r="A57" s="52" t="s">
        <v>48</v>
      </c>
      <c r="B57" s="170">
        <v>47</v>
      </c>
      <c r="C57" s="170">
        <v>44</v>
      </c>
      <c r="D57" s="170">
        <v>183300</v>
      </c>
      <c r="E57" s="170">
        <v>0</v>
      </c>
      <c r="F57" s="170">
        <v>0</v>
      </c>
      <c r="G57" s="171">
        <v>0</v>
      </c>
      <c r="H57" s="170">
        <v>41</v>
      </c>
      <c r="I57" s="170">
        <v>39</v>
      </c>
      <c r="J57" s="170">
        <v>159900</v>
      </c>
      <c r="K57" s="170">
        <v>6</v>
      </c>
      <c r="L57" s="170">
        <v>5</v>
      </c>
      <c r="M57" s="170">
        <v>23400</v>
      </c>
      <c r="N57" s="170">
        <v>0</v>
      </c>
      <c r="O57" s="170">
        <v>0</v>
      </c>
      <c r="P57" s="172">
        <v>0</v>
      </c>
      <c r="Q57" s="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</row>
    <row r="58" spans="1:28" ht="12.75" customHeight="1">
      <c r="A58" s="52" t="s">
        <v>49</v>
      </c>
      <c r="B58" s="170">
        <v>73</v>
      </c>
      <c r="C58" s="170">
        <v>70</v>
      </c>
      <c r="D58" s="170">
        <v>284700</v>
      </c>
      <c r="E58" s="170">
        <v>0</v>
      </c>
      <c r="F58" s="170">
        <v>0</v>
      </c>
      <c r="G58" s="171">
        <v>0</v>
      </c>
      <c r="H58" s="170">
        <v>56</v>
      </c>
      <c r="I58" s="170">
        <v>55</v>
      </c>
      <c r="J58" s="170">
        <v>218400</v>
      </c>
      <c r="K58" s="170">
        <v>16</v>
      </c>
      <c r="L58" s="170">
        <v>14</v>
      </c>
      <c r="M58" s="170">
        <v>62400</v>
      </c>
      <c r="N58" s="170">
        <v>1</v>
      </c>
      <c r="O58" s="170">
        <v>1</v>
      </c>
      <c r="P58" s="172">
        <v>3900</v>
      </c>
      <c r="Q58" s="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</row>
    <row r="59" spans="1:28" ht="12.75" customHeight="1">
      <c r="A59" s="53" t="s">
        <v>50</v>
      </c>
      <c r="B59" s="173">
        <v>86</v>
      </c>
      <c r="C59" s="173">
        <v>78</v>
      </c>
      <c r="D59" s="173">
        <v>335400</v>
      </c>
      <c r="E59" s="173">
        <v>0</v>
      </c>
      <c r="F59" s="173">
        <v>0</v>
      </c>
      <c r="G59" s="174">
        <v>0</v>
      </c>
      <c r="H59" s="173">
        <v>77</v>
      </c>
      <c r="I59" s="173">
        <v>70</v>
      </c>
      <c r="J59" s="173">
        <v>300300</v>
      </c>
      <c r="K59" s="173">
        <v>7</v>
      </c>
      <c r="L59" s="173">
        <v>6</v>
      </c>
      <c r="M59" s="173">
        <v>27300</v>
      </c>
      <c r="N59" s="173">
        <v>2</v>
      </c>
      <c r="O59" s="173">
        <v>2</v>
      </c>
      <c r="P59" s="175">
        <v>7800</v>
      </c>
      <c r="Q59" s="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</row>
    <row r="60" spans="1:28" ht="12.75" customHeight="1">
      <c r="A60" s="52" t="s">
        <v>51</v>
      </c>
      <c r="B60" s="170">
        <v>82</v>
      </c>
      <c r="C60" s="170">
        <v>78</v>
      </c>
      <c r="D60" s="170">
        <v>319800</v>
      </c>
      <c r="E60" s="170">
        <v>1</v>
      </c>
      <c r="F60" s="170">
        <v>0</v>
      </c>
      <c r="G60" s="171">
        <v>3900</v>
      </c>
      <c r="H60" s="170">
        <v>75</v>
      </c>
      <c r="I60" s="170">
        <v>73</v>
      </c>
      <c r="J60" s="170">
        <v>292500</v>
      </c>
      <c r="K60" s="170">
        <v>6</v>
      </c>
      <c r="L60" s="170">
        <v>5</v>
      </c>
      <c r="M60" s="170">
        <v>23400</v>
      </c>
      <c r="N60" s="170">
        <v>0</v>
      </c>
      <c r="O60" s="170">
        <v>0</v>
      </c>
      <c r="P60" s="172">
        <v>0</v>
      </c>
      <c r="Q60" s="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</row>
    <row r="61" spans="1:28" ht="12.75" customHeight="1">
      <c r="A61" s="54" t="s">
        <v>52</v>
      </c>
      <c r="B61" s="176">
        <v>12</v>
      </c>
      <c r="C61" s="176">
        <v>12</v>
      </c>
      <c r="D61" s="176">
        <v>46800</v>
      </c>
      <c r="E61" s="176">
        <v>0</v>
      </c>
      <c r="F61" s="176">
        <v>0</v>
      </c>
      <c r="G61" s="177">
        <v>0</v>
      </c>
      <c r="H61" s="176">
        <v>9</v>
      </c>
      <c r="I61" s="176">
        <v>9</v>
      </c>
      <c r="J61" s="176">
        <v>35100</v>
      </c>
      <c r="K61" s="176">
        <v>3</v>
      </c>
      <c r="L61" s="176">
        <v>3</v>
      </c>
      <c r="M61" s="176">
        <v>11700</v>
      </c>
      <c r="N61" s="176">
        <v>0</v>
      </c>
      <c r="O61" s="176">
        <v>0</v>
      </c>
      <c r="P61" s="178">
        <v>0</v>
      </c>
      <c r="Q61" s="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</row>
    <row r="62" spans="1:28" ht="12.75" customHeight="1">
      <c r="A62" s="8" t="s">
        <v>53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63"/>
      <c r="Q62" s="9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</row>
    <row r="63" spans="2:28" ht="12.7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65"/>
      <c r="P63" s="24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</row>
    <row r="64" spans="2:28" ht="12.7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65"/>
      <c r="P64" s="24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</row>
    <row r="65" spans="2:28" ht="12.7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65"/>
      <c r="P65" s="24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</row>
    <row r="66" spans="2:28" ht="12.7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65"/>
      <c r="P66" s="24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</row>
    <row r="67" spans="1:28" ht="12.75" customHeight="1">
      <c r="A67" s="1" t="s">
        <v>101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65"/>
      <c r="P67" s="24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</row>
    <row r="68" spans="1:28" ht="12.75" customHeight="1">
      <c r="A68" s="3"/>
      <c r="B68" s="25" t="s">
        <v>54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66"/>
      <c r="P68" s="26"/>
      <c r="Q68" s="3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</row>
    <row r="69" spans="1:28" ht="12.75" customHeight="1">
      <c r="A69" s="4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 t="s">
        <v>102</v>
      </c>
      <c r="P69" s="27"/>
      <c r="Q69" s="3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</row>
    <row r="70" spans="1:28" ht="12.75" customHeight="1">
      <c r="A70" s="29"/>
      <c r="B70" s="30"/>
      <c r="C70" s="31" t="s">
        <v>55</v>
      </c>
      <c r="D70" s="24"/>
      <c r="E70" s="24"/>
      <c r="F70" s="24"/>
      <c r="G70" s="31"/>
      <c r="H70" s="31"/>
      <c r="I70" s="31"/>
      <c r="J70" s="31"/>
      <c r="K70" s="24" t="s">
        <v>110</v>
      </c>
      <c r="L70" s="24"/>
      <c r="M70" s="24"/>
      <c r="N70" s="24"/>
      <c r="O70" s="24"/>
      <c r="P70" s="32"/>
      <c r="Q70" s="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</row>
    <row r="71" spans="1:28" ht="12.75" customHeight="1">
      <c r="A71" s="33" t="s">
        <v>2</v>
      </c>
      <c r="B71" s="34"/>
      <c r="C71" s="35"/>
      <c r="D71" s="35"/>
      <c r="E71" s="35"/>
      <c r="F71" s="35"/>
      <c r="G71" s="35"/>
      <c r="H71" s="35"/>
      <c r="I71" s="35"/>
      <c r="J71" s="35"/>
      <c r="K71" s="35" t="s">
        <v>111</v>
      </c>
      <c r="L71" s="35"/>
      <c r="M71" s="35"/>
      <c r="N71" s="35"/>
      <c r="O71" s="35"/>
      <c r="P71" s="36"/>
      <c r="Q71" s="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</row>
    <row r="72" spans="1:28" ht="12.75" customHeight="1">
      <c r="A72" s="37"/>
      <c r="B72" s="34"/>
      <c r="C72" s="55" t="s">
        <v>3</v>
      </c>
      <c r="D72" s="35"/>
      <c r="E72" s="38"/>
      <c r="F72" s="35" t="s">
        <v>112</v>
      </c>
      <c r="G72" s="56"/>
      <c r="H72" s="38" t="s">
        <v>113</v>
      </c>
      <c r="I72" s="35"/>
      <c r="J72" s="56"/>
      <c r="K72" s="38" t="s">
        <v>114</v>
      </c>
      <c r="L72" s="35"/>
      <c r="M72" s="35"/>
      <c r="N72" s="38" t="s">
        <v>108</v>
      </c>
      <c r="O72" s="35"/>
      <c r="P72" s="36"/>
      <c r="Q72" s="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</row>
    <row r="73" spans="1:28" ht="12.75" customHeight="1">
      <c r="A73" s="41" t="s">
        <v>4</v>
      </c>
      <c r="B73" s="57" t="s">
        <v>5</v>
      </c>
      <c r="C73" s="35"/>
      <c r="D73" s="57" t="s">
        <v>6</v>
      </c>
      <c r="E73" s="57" t="s">
        <v>5</v>
      </c>
      <c r="F73" s="35"/>
      <c r="G73" s="58" t="s">
        <v>7</v>
      </c>
      <c r="H73" s="57" t="s">
        <v>5</v>
      </c>
      <c r="I73" s="35"/>
      <c r="J73" s="58" t="s">
        <v>7</v>
      </c>
      <c r="K73" s="57" t="s">
        <v>5</v>
      </c>
      <c r="L73" s="35"/>
      <c r="M73" s="59" t="s">
        <v>8</v>
      </c>
      <c r="N73" s="57" t="s">
        <v>5</v>
      </c>
      <c r="O73" s="35"/>
      <c r="P73" s="60" t="s">
        <v>6</v>
      </c>
      <c r="Q73" s="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</row>
    <row r="74" spans="1:28" ht="12.75" customHeight="1">
      <c r="A74" s="41" t="s">
        <v>9</v>
      </c>
      <c r="B74" s="34"/>
      <c r="C74" s="38" t="s">
        <v>10</v>
      </c>
      <c r="D74" s="34"/>
      <c r="E74" s="34"/>
      <c r="F74" s="38" t="s">
        <v>10</v>
      </c>
      <c r="G74" s="61"/>
      <c r="H74" s="34"/>
      <c r="I74" s="38" t="s">
        <v>10</v>
      </c>
      <c r="J74" s="61"/>
      <c r="K74" s="34"/>
      <c r="L74" s="38" t="s">
        <v>10</v>
      </c>
      <c r="M74" s="34"/>
      <c r="N74" s="34"/>
      <c r="O74" s="38" t="s">
        <v>10</v>
      </c>
      <c r="P74" s="62"/>
      <c r="Q74" s="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</row>
    <row r="75" spans="1:28" ht="12.75" customHeight="1">
      <c r="A75" s="162" t="s">
        <v>86</v>
      </c>
      <c r="B75" s="11">
        <v>10176</v>
      </c>
      <c r="C75" s="11">
        <v>9199</v>
      </c>
      <c r="D75" s="11">
        <v>52619600</v>
      </c>
      <c r="E75" s="79">
        <v>296</v>
      </c>
      <c r="F75" s="79">
        <v>257</v>
      </c>
      <c r="G75" s="80">
        <v>1537900</v>
      </c>
      <c r="H75" s="79">
        <v>7774</v>
      </c>
      <c r="I75" s="79">
        <v>7098</v>
      </c>
      <c r="J75" s="80">
        <v>40130500</v>
      </c>
      <c r="K75" s="80">
        <v>1974</v>
      </c>
      <c r="L75" s="79">
        <v>1722</v>
      </c>
      <c r="M75" s="79">
        <v>10264800</v>
      </c>
      <c r="N75" s="79">
        <v>132</v>
      </c>
      <c r="O75" s="79">
        <v>122</v>
      </c>
      <c r="P75" s="81">
        <v>686400</v>
      </c>
      <c r="Q75" s="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</row>
    <row r="76" spans="1:28" ht="12.75" customHeight="1">
      <c r="A76" s="162" t="s">
        <v>99</v>
      </c>
      <c r="B76" s="6">
        <v>11777</v>
      </c>
      <c r="C76" s="6">
        <v>10370</v>
      </c>
      <c r="D76" s="6">
        <v>60827000</v>
      </c>
      <c r="E76" s="6">
        <v>290</v>
      </c>
      <c r="F76" s="6">
        <v>248</v>
      </c>
      <c r="G76" s="82">
        <v>1502800</v>
      </c>
      <c r="H76" s="6">
        <v>9075</v>
      </c>
      <c r="I76" s="6">
        <v>8031</v>
      </c>
      <c r="J76" s="82">
        <v>46781800</v>
      </c>
      <c r="K76" s="82">
        <v>2252</v>
      </c>
      <c r="L76" s="6">
        <v>1947</v>
      </c>
      <c r="M76" s="6">
        <v>11710400</v>
      </c>
      <c r="N76" s="6">
        <v>160</v>
      </c>
      <c r="O76" s="6">
        <v>144</v>
      </c>
      <c r="P76" s="195">
        <v>832000</v>
      </c>
      <c r="Q76" s="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</row>
    <row r="77" spans="1:28" ht="12.75" customHeight="1">
      <c r="A77" s="162" t="s">
        <v>109</v>
      </c>
      <c r="B77" s="6">
        <f aca="true" t="shared" si="1" ref="B77:P77">SUM(B78:B124)</f>
        <v>9477</v>
      </c>
      <c r="C77" s="6">
        <f>SUM(C78:C124)</f>
        <v>8612</v>
      </c>
      <c r="D77" s="6">
        <f t="shared" si="1"/>
        <v>49124700</v>
      </c>
      <c r="E77" s="6">
        <f t="shared" si="1"/>
        <v>303</v>
      </c>
      <c r="F77" s="6">
        <f>SUM(F78:F124)</f>
        <v>269</v>
      </c>
      <c r="G77" s="7">
        <f t="shared" si="1"/>
        <v>1574300</v>
      </c>
      <c r="H77" s="7">
        <f t="shared" si="1"/>
        <v>6751</v>
      </c>
      <c r="I77" s="7">
        <f t="shared" si="1"/>
        <v>6200</v>
      </c>
      <c r="J77" s="7">
        <f t="shared" si="1"/>
        <v>34950800</v>
      </c>
      <c r="K77" s="7">
        <f>SUM(K78:K124)</f>
        <v>2258</v>
      </c>
      <c r="L77" s="6">
        <f>SUM(L78:L124)</f>
        <v>1986</v>
      </c>
      <c r="M77" s="6">
        <f t="shared" si="1"/>
        <v>11741600</v>
      </c>
      <c r="N77" s="6">
        <f t="shared" si="1"/>
        <v>165</v>
      </c>
      <c r="O77" s="6">
        <f>SUM(O78:O124)</f>
        <v>157</v>
      </c>
      <c r="P77" s="83">
        <f t="shared" si="1"/>
        <v>858000</v>
      </c>
      <c r="Q77" s="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</row>
    <row r="78" spans="1:28" ht="12.75" customHeight="1">
      <c r="A78" s="48" t="s">
        <v>11</v>
      </c>
      <c r="B78" s="170">
        <v>809</v>
      </c>
      <c r="C78" s="170">
        <v>714</v>
      </c>
      <c r="D78" s="170">
        <v>4206800</v>
      </c>
      <c r="E78" s="170">
        <v>39</v>
      </c>
      <c r="F78" s="170">
        <v>35</v>
      </c>
      <c r="G78" s="171">
        <v>202800</v>
      </c>
      <c r="H78" s="170">
        <v>408</v>
      </c>
      <c r="I78" s="170">
        <v>369</v>
      </c>
      <c r="J78" s="170">
        <v>2121600</v>
      </c>
      <c r="K78" s="170">
        <v>356</v>
      </c>
      <c r="L78" s="170">
        <v>305</v>
      </c>
      <c r="M78" s="170">
        <v>1851200</v>
      </c>
      <c r="N78" s="170">
        <v>6</v>
      </c>
      <c r="O78" s="170">
        <v>5</v>
      </c>
      <c r="P78" s="172">
        <v>31200</v>
      </c>
      <c r="Q78" s="91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</row>
    <row r="79" spans="1:28" ht="12.75" customHeight="1">
      <c r="A79" s="49" t="s">
        <v>12</v>
      </c>
      <c r="B79" s="170">
        <v>37</v>
      </c>
      <c r="C79" s="170">
        <v>33</v>
      </c>
      <c r="D79" s="170">
        <v>192400</v>
      </c>
      <c r="E79" s="170">
        <v>1</v>
      </c>
      <c r="F79" s="170">
        <v>1</v>
      </c>
      <c r="G79" s="171">
        <v>5200</v>
      </c>
      <c r="H79" s="170">
        <v>15</v>
      </c>
      <c r="I79" s="170">
        <v>15</v>
      </c>
      <c r="J79" s="170">
        <v>78000</v>
      </c>
      <c r="K79" s="170">
        <v>18</v>
      </c>
      <c r="L79" s="170">
        <v>14</v>
      </c>
      <c r="M79" s="170">
        <v>93600</v>
      </c>
      <c r="N79" s="170">
        <v>3</v>
      </c>
      <c r="O79" s="170">
        <v>3</v>
      </c>
      <c r="P79" s="172">
        <v>15600</v>
      </c>
      <c r="Q79" s="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</row>
    <row r="80" spans="1:28" ht="12.75" customHeight="1">
      <c r="A80" s="49" t="s">
        <v>13</v>
      </c>
      <c r="B80" s="170">
        <v>102</v>
      </c>
      <c r="C80" s="170">
        <v>87</v>
      </c>
      <c r="D80" s="170">
        <v>530400</v>
      </c>
      <c r="E80" s="170">
        <v>3</v>
      </c>
      <c r="F80" s="170">
        <v>3</v>
      </c>
      <c r="G80" s="171">
        <v>15600</v>
      </c>
      <c r="H80" s="170">
        <v>44</v>
      </c>
      <c r="I80" s="170">
        <v>38</v>
      </c>
      <c r="J80" s="170">
        <v>228800</v>
      </c>
      <c r="K80" s="170">
        <v>51</v>
      </c>
      <c r="L80" s="170">
        <v>42</v>
      </c>
      <c r="M80" s="170">
        <v>265200</v>
      </c>
      <c r="N80" s="170">
        <v>4</v>
      </c>
      <c r="O80" s="170">
        <v>4</v>
      </c>
      <c r="P80" s="172">
        <v>20800</v>
      </c>
      <c r="Q80" s="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</row>
    <row r="81" spans="1:28" ht="12.75" customHeight="1">
      <c r="A81" s="49" t="s">
        <v>14</v>
      </c>
      <c r="B81" s="170">
        <v>67</v>
      </c>
      <c r="C81" s="170">
        <v>58</v>
      </c>
      <c r="D81" s="170">
        <v>348400</v>
      </c>
      <c r="E81" s="170">
        <v>7</v>
      </c>
      <c r="F81" s="170">
        <v>7</v>
      </c>
      <c r="G81" s="171">
        <v>36400</v>
      </c>
      <c r="H81" s="170">
        <v>24</v>
      </c>
      <c r="I81" s="170">
        <v>23</v>
      </c>
      <c r="J81" s="170">
        <v>124800</v>
      </c>
      <c r="K81" s="170">
        <v>34</v>
      </c>
      <c r="L81" s="170">
        <v>26</v>
      </c>
      <c r="M81" s="170">
        <v>176800</v>
      </c>
      <c r="N81" s="170">
        <v>2</v>
      </c>
      <c r="O81" s="170">
        <v>2</v>
      </c>
      <c r="P81" s="172">
        <v>10400</v>
      </c>
      <c r="Q81" s="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</row>
    <row r="82" spans="1:28" ht="12.75" customHeight="1">
      <c r="A82" s="50" t="s">
        <v>15</v>
      </c>
      <c r="B82" s="173">
        <v>30</v>
      </c>
      <c r="C82" s="173">
        <v>29</v>
      </c>
      <c r="D82" s="173">
        <v>156000</v>
      </c>
      <c r="E82" s="173">
        <v>3</v>
      </c>
      <c r="F82" s="173">
        <v>3</v>
      </c>
      <c r="G82" s="174">
        <v>15600</v>
      </c>
      <c r="H82" s="173">
        <v>10</v>
      </c>
      <c r="I82" s="173">
        <v>9</v>
      </c>
      <c r="J82" s="173">
        <v>52000</v>
      </c>
      <c r="K82" s="173">
        <v>17</v>
      </c>
      <c r="L82" s="173">
        <v>17</v>
      </c>
      <c r="M82" s="173">
        <v>88400</v>
      </c>
      <c r="N82" s="173">
        <v>0</v>
      </c>
      <c r="O82" s="173">
        <v>0</v>
      </c>
      <c r="P82" s="175">
        <v>0</v>
      </c>
      <c r="Q82" s="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</row>
    <row r="83" spans="1:28" ht="12.75" customHeight="1">
      <c r="A83" s="51" t="s">
        <v>16</v>
      </c>
      <c r="B83" s="170">
        <v>49</v>
      </c>
      <c r="C83" s="170">
        <v>42</v>
      </c>
      <c r="D83" s="170">
        <v>254800</v>
      </c>
      <c r="E83" s="170">
        <v>3</v>
      </c>
      <c r="F83" s="170">
        <v>3</v>
      </c>
      <c r="G83" s="171">
        <v>15600</v>
      </c>
      <c r="H83" s="170">
        <v>7</v>
      </c>
      <c r="I83" s="170">
        <v>5</v>
      </c>
      <c r="J83" s="170">
        <v>36400</v>
      </c>
      <c r="K83" s="170">
        <v>39</v>
      </c>
      <c r="L83" s="170">
        <v>34</v>
      </c>
      <c r="M83" s="170">
        <v>202800</v>
      </c>
      <c r="N83" s="170">
        <v>0</v>
      </c>
      <c r="O83" s="170">
        <v>0</v>
      </c>
      <c r="P83" s="172">
        <v>0</v>
      </c>
      <c r="Q83" s="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</row>
    <row r="84" spans="1:28" ht="12.75" customHeight="1">
      <c r="A84" s="52" t="s">
        <v>17</v>
      </c>
      <c r="B84" s="170">
        <v>145</v>
      </c>
      <c r="C84" s="170">
        <v>121</v>
      </c>
      <c r="D84" s="170">
        <v>754000</v>
      </c>
      <c r="E84" s="170">
        <v>2</v>
      </c>
      <c r="F84" s="170">
        <v>2</v>
      </c>
      <c r="G84" s="171">
        <v>10400</v>
      </c>
      <c r="H84" s="170">
        <v>113</v>
      </c>
      <c r="I84" s="170">
        <v>93</v>
      </c>
      <c r="J84" s="170">
        <v>587600</v>
      </c>
      <c r="K84" s="170">
        <v>30</v>
      </c>
      <c r="L84" s="170">
        <v>26</v>
      </c>
      <c r="M84" s="170">
        <v>156000</v>
      </c>
      <c r="N84" s="170">
        <v>0</v>
      </c>
      <c r="O84" s="170">
        <v>0</v>
      </c>
      <c r="P84" s="172">
        <v>0</v>
      </c>
      <c r="Q84" s="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</row>
    <row r="85" spans="1:28" ht="12.75" customHeight="1">
      <c r="A85" s="52" t="s">
        <v>18</v>
      </c>
      <c r="B85" s="170">
        <v>84</v>
      </c>
      <c r="C85" s="170">
        <v>73</v>
      </c>
      <c r="D85" s="170">
        <v>436800</v>
      </c>
      <c r="E85" s="170">
        <v>2</v>
      </c>
      <c r="F85" s="170">
        <v>2</v>
      </c>
      <c r="G85" s="171">
        <v>10400</v>
      </c>
      <c r="H85" s="170">
        <v>35</v>
      </c>
      <c r="I85" s="170">
        <v>31</v>
      </c>
      <c r="J85" s="170">
        <v>182000</v>
      </c>
      <c r="K85" s="170">
        <v>41</v>
      </c>
      <c r="L85" s="170">
        <v>34</v>
      </c>
      <c r="M85" s="170">
        <v>213200</v>
      </c>
      <c r="N85" s="170">
        <v>6</v>
      </c>
      <c r="O85" s="170">
        <v>6</v>
      </c>
      <c r="P85" s="172">
        <v>31200</v>
      </c>
      <c r="Q85" s="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</row>
    <row r="86" spans="1:28" ht="12.75" customHeight="1">
      <c r="A86" s="52" t="s">
        <v>19</v>
      </c>
      <c r="B86" s="170">
        <v>105</v>
      </c>
      <c r="C86" s="170">
        <v>95</v>
      </c>
      <c r="D86" s="170">
        <v>546000</v>
      </c>
      <c r="E86" s="170">
        <v>1</v>
      </c>
      <c r="F86" s="170">
        <v>1</v>
      </c>
      <c r="G86" s="171">
        <v>5200</v>
      </c>
      <c r="H86" s="170">
        <v>80</v>
      </c>
      <c r="I86" s="170">
        <v>73</v>
      </c>
      <c r="J86" s="170">
        <v>416000</v>
      </c>
      <c r="K86" s="170">
        <v>23</v>
      </c>
      <c r="L86" s="170">
        <v>20</v>
      </c>
      <c r="M86" s="170">
        <v>119600</v>
      </c>
      <c r="N86" s="170">
        <v>1</v>
      </c>
      <c r="O86" s="170">
        <v>1</v>
      </c>
      <c r="P86" s="172">
        <v>5200</v>
      </c>
      <c r="Q86" s="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</row>
    <row r="87" spans="1:28" ht="12.75" customHeight="1">
      <c r="A87" s="53" t="s">
        <v>20</v>
      </c>
      <c r="B87" s="173">
        <v>208</v>
      </c>
      <c r="C87" s="173">
        <v>195</v>
      </c>
      <c r="D87" s="173">
        <v>1081600</v>
      </c>
      <c r="E87" s="173">
        <v>1</v>
      </c>
      <c r="F87" s="173">
        <v>1</v>
      </c>
      <c r="G87" s="174">
        <v>5200</v>
      </c>
      <c r="H87" s="173">
        <v>169</v>
      </c>
      <c r="I87" s="173">
        <v>159</v>
      </c>
      <c r="J87" s="173">
        <v>878800</v>
      </c>
      <c r="K87" s="173">
        <v>31</v>
      </c>
      <c r="L87" s="173">
        <v>28</v>
      </c>
      <c r="M87" s="173">
        <v>161200</v>
      </c>
      <c r="N87" s="173">
        <v>7</v>
      </c>
      <c r="O87" s="173">
        <v>7</v>
      </c>
      <c r="P87" s="175">
        <v>36400</v>
      </c>
      <c r="Q87" s="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</row>
    <row r="88" spans="1:28" ht="12.75" customHeight="1">
      <c r="A88" s="51" t="s">
        <v>21</v>
      </c>
      <c r="B88" s="170">
        <v>139</v>
      </c>
      <c r="C88" s="170">
        <v>130</v>
      </c>
      <c r="D88" s="170">
        <v>722800</v>
      </c>
      <c r="E88" s="170">
        <v>3</v>
      </c>
      <c r="F88" s="170">
        <v>3</v>
      </c>
      <c r="G88" s="171">
        <v>15600</v>
      </c>
      <c r="H88" s="170">
        <v>72</v>
      </c>
      <c r="I88" s="170">
        <v>67</v>
      </c>
      <c r="J88" s="170">
        <v>374400</v>
      </c>
      <c r="K88" s="170">
        <v>57</v>
      </c>
      <c r="L88" s="170">
        <v>53</v>
      </c>
      <c r="M88" s="170">
        <v>296400</v>
      </c>
      <c r="N88" s="170">
        <v>7</v>
      </c>
      <c r="O88" s="170">
        <v>7</v>
      </c>
      <c r="P88" s="172">
        <v>36400</v>
      </c>
      <c r="Q88" s="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</row>
    <row r="89" spans="1:28" ht="12.75" customHeight="1">
      <c r="A89" s="52" t="s">
        <v>56</v>
      </c>
      <c r="B89" s="170">
        <v>250</v>
      </c>
      <c r="C89" s="170">
        <v>188</v>
      </c>
      <c r="D89" s="170">
        <v>1300000</v>
      </c>
      <c r="E89" s="170">
        <v>25</v>
      </c>
      <c r="F89" s="170">
        <v>18</v>
      </c>
      <c r="G89" s="171">
        <v>130000</v>
      </c>
      <c r="H89" s="170">
        <v>161</v>
      </c>
      <c r="I89" s="170">
        <v>124</v>
      </c>
      <c r="J89" s="170">
        <v>837200</v>
      </c>
      <c r="K89" s="170">
        <v>59</v>
      </c>
      <c r="L89" s="170">
        <v>41</v>
      </c>
      <c r="M89" s="170">
        <v>306800</v>
      </c>
      <c r="N89" s="170">
        <v>5</v>
      </c>
      <c r="O89" s="170">
        <v>5</v>
      </c>
      <c r="P89" s="172">
        <v>26000</v>
      </c>
      <c r="Q89" s="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</row>
    <row r="90" spans="1:28" ht="12.75" customHeight="1">
      <c r="A90" s="52" t="s">
        <v>22</v>
      </c>
      <c r="B90" s="170">
        <v>286</v>
      </c>
      <c r="C90" s="170">
        <v>267</v>
      </c>
      <c r="D90" s="170">
        <v>1487200</v>
      </c>
      <c r="E90" s="170">
        <v>26</v>
      </c>
      <c r="F90" s="170">
        <v>24</v>
      </c>
      <c r="G90" s="171">
        <v>135200</v>
      </c>
      <c r="H90" s="170">
        <v>120</v>
      </c>
      <c r="I90" s="170">
        <v>111</v>
      </c>
      <c r="J90" s="170">
        <v>624000</v>
      </c>
      <c r="K90" s="170">
        <v>133</v>
      </c>
      <c r="L90" s="170">
        <v>125</v>
      </c>
      <c r="M90" s="170">
        <v>691600</v>
      </c>
      <c r="N90" s="170">
        <v>7</v>
      </c>
      <c r="O90" s="170">
        <v>7</v>
      </c>
      <c r="P90" s="172">
        <v>36400</v>
      </c>
      <c r="Q90" s="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</row>
    <row r="91" spans="1:28" ht="12.75" customHeight="1">
      <c r="A91" s="52" t="s">
        <v>23</v>
      </c>
      <c r="B91" s="170">
        <v>232</v>
      </c>
      <c r="C91" s="170">
        <v>209</v>
      </c>
      <c r="D91" s="170">
        <v>1206400</v>
      </c>
      <c r="E91" s="170">
        <v>12</v>
      </c>
      <c r="F91" s="170">
        <v>11</v>
      </c>
      <c r="G91" s="171">
        <v>62400</v>
      </c>
      <c r="H91" s="170">
        <v>105</v>
      </c>
      <c r="I91" s="170">
        <v>93</v>
      </c>
      <c r="J91" s="170">
        <v>546000</v>
      </c>
      <c r="K91" s="170">
        <v>111</v>
      </c>
      <c r="L91" s="170">
        <v>102</v>
      </c>
      <c r="M91" s="170">
        <v>577200</v>
      </c>
      <c r="N91" s="170">
        <v>4</v>
      </c>
      <c r="O91" s="170">
        <v>3</v>
      </c>
      <c r="P91" s="172">
        <v>20800</v>
      </c>
      <c r="Q91" s="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</row>
    <row r="92" spans="1:28" ht="12.75" customHeight="1">
      <c r="A92" s="53" t="s">
        <v>24</v>
      </c>
      <c r="B92" s="173">
        <v>139</v>
      </c>
      <c r="C92" s="173">
        <v>127</v>
      </c>
      <c r="D92" s="173">
        <v>722800</v>
      </c>
      <c r="E92" s="173">
        <v>18</v>
      </c>
      <c r="F92" s="173">
        <v>15</v>
      </c>
      <c r="G92" s="174">
        <v>93600</v>
      </c>
      <c r="H92" s="173">
        <v>62</v>
      </c>
      <c r="I92" s="173">
        <v>58</v>
      </c>
      <c r="J92" s="173">
        <v>322400</v>
      </c>
      <c r="K92" s="173">
        <v>56</v>
      </c>
      <c r="L92" s="173">
        <v>51</v>
      </c>
      <c r="M92" s="173">
        <v>291200</v>
      </c>
      <c r="N92" s="173">
        <v>3</v>
      </c>
      <c r="O92" s="173">
        <v>3</v>
      </c>
      <c r="P92" s="175">
        <v>15600</v>
      </c>
      <c r="Q92" s="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</row>
    <row r="93" spans="1:28" ht="12.75" customHeight="1">
      <c r="A93" s="51" t="s">
        <v>25</v>
      </c>
      <c r="B93" s="170">
        <v>102</v>
      </c>
      <c r="C93" s="170">
        <v>91</v>
      </c>
      <c r="D93" s="170">
        <v>530400</v>
      </c>
      <c r="E93" s="170">
        <v>9</v>
      </c>
      <c r="F93" s="170">
        <v>9</v>
      </c>
      <c r="G93" s="171">
        <v>46800</v>
      </c>
      <c r="H93" s="170">
        <v>63</v>
      </c>
      <c r="I93" s="170">
        <v>53</v>
      </c>
      <c r="J93" s="170">
        <v>327600</v>
      </c>
      <c r="K93" s="170">
        <v>30</v>
      </c>
      <c r="L93" s="170">
        <v>29</v>
      </c>
      <c r="M93" s="170">
        <v>156000</v>
      </c>
      <c r="N93" s="170">
        <v>0</v>
      </c>
      <c r="O93" s="170">
        <v>0</v>
      </c>
      <c r="P93" s="172">
        <v>0</v>
      </c>
      <c r="Q93" s="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</row>
    <row r="94" spans="1:28" ht="12.75" customHeight="1">
      <c r="A94" s="52" t="s">
        <v>57</v>
      </c>
      <c r="B94" s="170">
        <v>140</v>
      </c>
      <c r="C94" s="170">
        <v>127</v>
      </c>
      <c r="D94" s="170">
        <v>728000</v>
      </c>
      <c r="E94" s="170">
        <v>7</v>
      </c>
      <c r="F94" s="170">
        <v>6</v>
      </c>
      <c r="G94" s="171">
        <v>36400</v>
      </c>
      <c r="H94" s="170">
        <v>115</v>
      </c>
      <c r="I94" s="170">
        <v>109</v>
      </c>
      <c r="J94" s="170">
        <v>598000</v>
      </c>
      <c r="K94" s="170">
        <v>15</v>
      </c>
      <c r="L94" s="170">
        <v>10</v>
      </c>
      <c r="M94" s="170">
        <v>78000</v>
      </c>
      <c r="N94" s="170">
        <v>3</v>
      </c>
      <c r="O94" s="170">
        <v>2</v>
      </c>
      <c r="P94" s="172">
        <v>15600</v>
      </c>
      <c r="Q94" s="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</row>
    <row r="95" spans="1:28" ht="12.75" customHeight="1">
      <c r="A95" s="52" t="s">
        <v>26</v>
      </c>
      <c r="B95" s="170">
        <v>86</v>
      </c>
      <c r="C95" s="170">
        <v>83</v>
      </c>
      <c r="D95" s="170">
        <v>447200</v>
      </c>
      <c r="E95" s="170">
        <v>6</v>
      </c>
      <c r="F95" s="170">
        <v>5</v>
      </c>
      <c r="G95" s="171">
        <v>31200</v>
      </c>
      <c r="H95" s="170">
        <v>70</v>
      </c>
      <c r="I95" s="170">
        <v>68</v>
      </c>
      <c r="J95" s="170">
        <v>364000</v>
      </c>
      <c r="K95" s="170">
        <v>10</v>
      </c>
      <c r="L95" s="170">
        <v>10</v>
      </c>
      <c r="M95" s="170">
        <v>52000</v>
      </c>
      <c r="N95" s="170">
        <v>0</v>
      </c>
      <c r="O95" s="170">
        <v>0</v>
      </c>
      <c r="P95" s="172">
        <v>0</v>
      </c>
      <c r="Q95" s="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</row>
    <row r="96" spans="1:28" ht="12.75" customHeight="1">
      <c r="A96" s="52" t="s">
        <v>58</v>
      </c>
      <c r="B96" s="170">
        <v>140</v>
      </c>
      <c r="C96" s="170">
        <v>118</v>
      </c>
      <c r="D96" s="170">
        <v>728000</v>
      </c>
      <c r="E96" s="170">
        <v>0</v>
      </c>
      <c r="F96" s="170">
        <v>0</v>
      </c>
      <c r="G96" s="171">
        <v>0</v>
      </c>
      <c r="H96" s="170">
        <v>89</v>
      </c>
      <c r="I96" s="170">
        <v>77</v>
      </c>
      <c r="J96" s="170">
        <v>462800</v>
      </c>
      <c r="K96" s="170">
        <v>49</v>
      </c>
      <c r="L96" s="170">
        <v>39</v>
      </c>
      <c r="M96" s="170">
        <v>254800</v>
      </c>
      <c r="N96" s="170">
        <v>2</v>
      </c>
      <c r="O96" s="170">
        <v>2</v>
      </c>
      <c r="P96" s="172">
        <v>10400</v>
      </c>
      <c r="Q96" s="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</row>
    <row r="97" spans="1:28" ht="12.75" customHeight="1">
      <c r="A97" s="53" t="s">
        <v>27</v>
      </c>
      <c r="B97" s="173">
        <v>528</v>
      </c>
      <c r="C97" s="173">
        <v>522</v>
      </c>
      <c r="D97" s="173">
        <v>2745600</v>
      </c>
      <c r="E97" s="173">
        <v>5</v>
      </c>
      <c r="F97" s="173">
        <v>5</v>
      </c>
      <c r="G97" s="174">
        <v>26000</v>
      </c>
      <c r="H97" s="173">
        <v>417</v>
      </c>
      <c r="I97" s="173">
        <v>411</v>
      </c>
      <c r="J97" s="173">
        <v>2168400</v>
      </c>
      <c r="K97" s="173">
        <v>98</v>
      </c>
      <c r="L97" s="173">
        <v>98</v>
      </c>
      <c r="M97" s="173">
        <v>509600</v>
      </c>
      <c r="N97" s="173">
        <v>8</v>
      </c>
      <c r="O97" s="173">
        <v>8</v>
      </c>
      <c r="P97" s="175">
        <v>41600</v>
      </c>
      <c r="Q97" s="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</row>
    <row r="98" spans="1:28" ht="12.75" customHeight="1">
      <c r="A98" s="51" t="s">
        <v>28</v>
      </c>
      <c r="B98" s="170">
        <v>238</v>
      </c>
      <c r="C98" s="170">
        <v>210</v>
      </c>
      <c r="D98" s="170">
        <v>1237600</v>
      </c>
      <c r="E98" s="170">
        <v>7</v>
      </c>
      <c r="F98" s="170">
        <v>6</v>
      </c>
      <c r="G98" s="171">
        <v>36400</v>
      </c>
      <c r="H98" s="170">
        <v>208</v>
      </c>
      <c r="I98" s="170">
        <v>185</v>
      </c>
      <c r="J98" s="170">
        <v>1081600</v>
      </c>
      <c r="K98" s="170">
        <v>18</v>
      </c>
      <c r="L98" s="170">
        <v>15</v>
      </c>
      <c r="M98" s="170">
        <v>93600</v>
      </c>
      <c r="N98" s="170">
        <v>5</v>
      </c>
      <c r="O98" s="170">
        <v>4</v>
      </c>
      <c r="P98" s="172">
        <v>26000</v>
      </c>
      <c r="Q98" s="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</row>
    <row r="99" spans="1:28" ht="12.75" customHeight="1">
      <c r="A99" s="52" t="s">
        <v>29</v>
      </c>
      <c r="B99" s="170">
        <v>442</v>
      </c>
      <c r="C99" s="170">
        <v>420</v>
      </c>
      <c r="D99" s="170">
        <v>2298400</v>
      </c>
      <c r="E99" s="170">
        <v>1</v>
      </c>
      <c r="F99" s="170">
        <v>1</v>
      </c>
      <c r="G99" s="171">
        <v>5200</v>
      </c>
      <c r="H99" s="170">
        <v>364</v>
      </c>
      <c r="I99" s="170">
        <v>347</v>
      </c>
      <c r="J99" s="170">
        <v>1892800</v>
      </c>
      <c r="K99" s="170">
        <v>70</v>
      </c>
      <c r="L99" s="170">
        <v>65</v>
      </c>
      <c r="M99" s="170">
        <v>364000</v>
      </c>
      <c r="N99" s="170">
        <v>7</v>
      </c>
      <c r="O99" s="170">
        <v>7</v>
      </c>
      <c r="P99" s="172">
        <v>36400</v>
      </c>
      <c r="Q99" s="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</row>
    <row r="100" spans="1:28" ht="12.75" customHeight="1">
      <c r="A100" s="52" t="s">
        <v>30</v>
      </c>
      <c r="B100" s="170">
        <v>210</v>
      </c>
      <c r="C100" s="170">
        <v>196</v>
      </c>
      <c r="D100" s="170">
        <v>1092000</v>
      </c>
      <c r="E100" s="170">
        <v>18</v>
      </c>
      <c r="F100" s="170">
        <v>16</v>
      </c>
      <c r="G100" s="171">
        <v>93600</v>
      </c>
      <c r="H100" s="170">
        <v>133</v>
      </c>
      <c r="I100" s="170">
        <v>125</v>
      </c>
      <c r="J100" s="170">
        <v>691600</v>
      </c>
      <c r="K100" s="170">
        <v>51</v>
      </c>
      <c r="L100" s="170">
        <v>47</v>
      </c>
      <c r="M100" s="170">
        <v>265200</v>
      </c>
      <c r="N100" s="170">
        <v>8</v>
      </c>
      <c r="O100" s="170">
        <v>8</v>
      </c>
      <c r="P100" s="172">
        <v>41600</v>
      </c>
      <c r="Q100" s="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</row>
    <row r="101" spans="1:28" ht="12.75" customHeight="1">
      <c r="A101" s="52" t="s">
        <v>31</v>
      </c>
      <c r="B101" s="170">
        <v>188</v>
      </c>
      <c r="C101" s="170">
        <v>178</v>
      </c>
      <c r="D101" s="170">
        <v>977600</v>
      </c>
      <c r="E101" s="170">
        <v>6</v>
      </c>
      <c r="F101" s="170">
        <v>5</v>
      </c>
      <c r="G101" s="171">
        <v>31200</v>
      </c>
      <c r="H101" s="170">
        <v>148</v>
      </c>
      <c r="I101" s="170">
        <v>143</v>
      </c>
      <c r="J101" s="170">
        <v>769600</v>
      </c>
      <c r="K101" s="170">
        <v>31</v>
      </c>
      <c r="L101" s="170">
        <v>27</v>
      </c>
      <c r="M101" s="170">
        <v>161200</v>
      </c>
      <c r="N101" s="170">
        <v>3</v>
      </c>
      <c r="O101" s="170">
        <v>3</v>
      </c>
      <c r="P101" s="172">
        <v>15600</v>
      </c>
      <c r="Q101" s="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</row>
    <row r="102" spans="1:28" ht="12.75" customHeight="1">
      <c r="A102" s="53" t="s">
        <v>32</v>
      </c>
      <c r="B102" s="173">
        <v>179</v>
      </c>
      <c r="C102" s="173">
        <v>169</v>
      </c>
      <c r="D102" s="173">
        <v>930800</v>
      </c>
      <c r="E102" s="173">
        <v>8</v>
      </c>
      <c r="F102" s="173">
        <v>8</v>
      </c>
      <c r="G102" s="174">
        <v>41600</v>
      </c>
      <c r="H102" s="173">
        <v>133</v>
      </c>
      <c r="I102" s="173">
        <v>125</v>
      </c>
      <c r="J102" s="173">
        <v>691600</v>
      </c>
      <c r="K102" s="173">
        <v>37</v>
      </c>
      <c r="L102" s="173">
        <v>35</v>
      </c>
      <c r="M102" s="173">
        <v>192400</v>
      </c>
      <c r="N102" s="173">
        <v>1</v>
      </c>
      <c r="O102" s="173">
        <v>1</v>
      </c>
      <c r="P102" s="175">
        <v>5200</v>
      </c>
      <c r="Q102" s="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</row>
    <row r="103" spans="1:28" ht="12.75" customHeight="1">
      <c r="A103" s="51" t="s">
        <v>33</v>
      </c>
      <c r="B103" s="170">
        <v>181</v>
      </c>
      <c r="C103" s="170">
        <v>143</v>
      </c>
      <c r="D103" s="170">
        <v>941200</v>
      </c>
      <c r="E103" s="170">
        <v>6</v>
      </c>
      <c r="F103" s="170">
        <v>6</v>
      </c>
      <c r="G103" s="171">
        <v>31200</v>
      </c>
      <c r="H103" s="170">
        <v>129</v>
      </c>
      <c r="I103" s="170">
        <v>105</v>
      </c>
      <c r="J103" s="170">
        <v>670800</v>
      </c>
      <c r="K103" s="170">
        <v>43</v>
      </c>
      <c r="L103" s="170">
        <v>30</v>
      </c>
      <c r="M103" s="170">
        <v>223600</v>
      </c>
      <c r="N103" s="170">
        <v>3</v>
      </c>
      <c r="O103" s="170">
        <v>2</v>
      </c>
      <c r="P103" s="172">
        <v>15600</v>
      </c>
      <c r="Q103" s="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</row>
    <row r="104" spans="1:28" ht="12.75" customHeight="1">
      <c r="A104" s="52" t="s">
        <v>34</v>
      </c>
      <c r="B104" s="170">
        <v>205</v>
      </c>
      <c r="C104" s="170">
        <v>189</v>
      </c>
      <c r="D104" s="170">
        <v>1066000</v>
      </c>
      <c r="E104" s="170">
        <v>10</v>
      </c>
      <c r="F104" s="170">
        <v>10</v>
      </c>
      <c r="G104" s="171">
        <v>52000</v>
      </c>
      <c r="H104" s="170">
        <v>137</v>
      </c>
      <c r="I104" s="170">
        <v>125</v>
      </c>
      <c r="J104" s="170">
        <v>712400</v>
      </c>
      <c r="K104" s="170">
        <v>54</v>
      </c>
      <c r="L104" s="170">
        <v>50</v>
      </c>
      <c r="M104" s="170">
        <v>280800</v>
      </c>
      <c r="N104" s="170">
        <v>4</v>
      </c>
      <c r="O104" s="170">
        <v>4</v>
      </c>
      <c r="P104" s="172">
        <v>20800</v>
      </c>
      <c r="Q104" s="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</row>
    <row r="105" spans="1:28" ht="12.75" customHeight="1">
      <c r="A105" s="52" t="s">
        <v>35</v>
      </c>
      <c r="B105" s="170">
        <v>291</v>
      </c>
      <c r="C105" s="170">
        <v>267</v>
      </c>
      <c r="D105" s="170">
        <v>1513200</v>
      </c>
      <c r="E105" s="170">
        <v>16</v>
      </c>
      <c r="F105" s="170">
        <v>14</v>
      </c>
      <c r="G105" s="171">
        <v>83200</v>
      </c>
      <c r="H105" s="170">
        <v>203</v>
      </c>
      <c r="I105" s="170">
        <v>188</v>
      </c>
      <c r="J105" s="170">
        <v>1055600</v>
      </c>
      <c r="K105" s="170">
        <v>67</v>
      </c>
      <c r="L105" s="170">
        <v>60</v>
      </c>
      <c r="M105" s="170">
        <v>348400</v>
      </c>
      <c r="N105" s="170">
        <v>5</v>
      </c>
      <c r="O105" s="170">
        <v>5</v>
      </c>
      <c r="P105" s="172">
        <v>26000</v>
      </c>
      <c r="Q105" s="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</row>
    <row r="106" spans="1:28" ht="12.75" customHeight="1">
      <c r="A106" s="52" t="s">
        <v>36</v>
      </c>
      <c r="B106" s="170">
        <v>116</v>
      </c>
      <c r="C106" s="170">
        <v>115</v>
      </c>
      <c r="D106" s="170">
        <v>603200</v>
      </c>
      <c r="E106" s="170">
        <v>1</v>
      </c>
      <c r="F106" s="170">
        <v>1</v>
      </c>
      <c r="G106" s="171">
        <v>5200</v>
      </c>
      <c r="H106" s="170">
        <v>91</v>
      </c>
      <c r="I106" s="170">
        <v>90</v>
      </c>
      <c r="J106" s="170">
        <v>473200</v>
      </c>
      <c r="K106" s="170">
        <v>23</v>
      </c>
      <c r="L106" s="170">
        <v>23</v>
      </c>
      <c r="M106" s="170">
        <v>119600</v>
      </c>
      <c r="N106" s="170">
        <v>1</v>
      </c>
      <c r="O106" s="170">
        <v>1</v>
      </c>
      <c r="P106" s="172">
        <v>5200</v>
      </c>
      <c r="Q106" s="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</row>
    <row r="107" spans="1:28" ht="12.75" customHeight="1">
      <c r="A107" s="53" t="s">
        <v>37</v>
      </c>
      <c r="B107" s="173">
        <v>144</v>
      </c>
      <c r="C107" s="173">
        <v>130</v>
      </c>
      <c r="D107" s="173">
        <v>748800</v>
      </c>
      <c r="E107" s="173">
        <v>0</v>
      </c>
      <c r="F107" s="173">
        <v>0</v>
      </c>
      <c r="G107" s="174">
        <v>0</v>
      </c>
      <c r="H107" s="173">
        <v>121</v>
      </c>
      <c r="I107" s="173">
        <v>108</v>
      </c>
      <c r="J107" s="173">
        <v>629200</v>
      </c>
      <c r="K107" s="173">
        <v>22</v>
      </c>
      <c r="L107" s="173">
        <v>22</v>
      </c>
      <c r="M107" s="173">
        <v>114400</v>
      </c>
      <c r="N107" s="173">
        <v>1</v>
      </c>
      <c r="O107" s="173">
        <v>0</v>
      </c>
      <c r="P107" s="175">
        <v>5200</v>
      </c>
      <c r="Q107" s="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</row>
    <row r="108" spans="1:28" ht="12.75" customHeight="1">
      <c r="A108" s="51" t="s">
        <v>38</v>
      </c>
      <c r="B108" s="170">
        <v>89</v>
      </c>
      <c r="C108" s="170">
        <v>73</v>
      </c>
      <c r="D108" s="170">
        <v>400700</v>
      </c>
      <c r="E108" s="170">
        <v>0</v>
      </c>
      <c r="F108" s="170">
        <v>0</v>
      </c>
      <c r="G108" s="171">
        <v>0</v>
      </c>
      <c r="H108" s="170">
        <v>69</v>
      </c>
      <c r="I108" s="170">
        <v>59</v>
      </c>
      <c r="J108" s="170">
        <v>296700</v>
      </c>
      <c r="K108" s="170">
        <v>19</v>
      </c>
      <c r="L108" s="170">
        <v>13</v>
      </c>
      <c r="M108" s="170">
        <v>98800</v>
      </c>
      <c r="N108" s="170">
        <v>1</v>
      </c>
      <c r="O108" s="170">
        <v>1</v>
      </c>
      <c r="P108" s="172">
        <v>5200</v>
      </c>
      <c r="Q108" s="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</row>
    <row r="109" spans="1:28" ht="12.75" customHeight="1">
      <c r="A109" s="52" t="s">
        <v>39</v>
      </c>
      <c r="B109" s="170">
        <v>90</v>
      </c>
      <c r="C109" s="170">
        <v>88</v>
      </c>
      <c r="D109" s="170">
        <v>374400</v>
      </c>
      <c r="E109" s="170">
        <v>1</v>
      </c>
      <c r="F109" s="170">
        <v>1</v>
      </c>
      <c r="G109" s="171">
        <v>3900</v>
      </c>
      <c r="H109" s="170">
        <v>71</v>
      </c>
      <c r="I109" s="170">
        <v>70</v>
      </c>
      <c r="J109" s="170">
        <v>276900</v>
      </c>
      <c r="K109" s="170">
        <v>17</v>
      </c>
      <c r="L109" s="170">
        <v>16</v>
      </c>
      <c r="M109" s="170">
        <v>88400</v>
      </c>
      <c r="N109" s="170">
        <v>1</v>
      </c>
      <c r="O109" s="170">
        <v>1</v>
      </c>
      <c r="P109" s="172">
        <v>5200</v>
      </c>
      <c r="Q109" s="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</row>
    <row r="110" spans="1:28" ht="12.75" customHeight="1">
      <c r="A110" s="52" t="s">
        <v>40</v>
      </c>
      <c r="B110" s="170">
        <v>221</v>
      </c>
      <c r="C110" s="170">
        <v>202</v>
      </c>
      <c r="D110" s="170">
        <v>1149200</v>
      </c>
      <c r="E110" s="170">
        <v>8</v>
      </c>
      <c r="F110" s="170">
        <v>6</v>
      </c>
      <c r="G110" s="171">
        <v>41600</v>
      </c>
      <c r="H110" s="170">
        <v>165</v>
      </c>
      <c r="I110" s="170">
        <v>150</v>
      </c>
      <c r="J110" s="170">
        <v>858000</v>
      </c>
      <c r="K110" s="170">
        <v>43</v>
      </c>
      <c r="L110" s="170">
        <v>41</v>
      </c>
      <c r="M110" s="170">
        <v>223600</v>
      </c>
      <c r="N110" s="170">
        <v>5</v>
      </c>
      <c r="O110" s="170">
        <v>5</v>
      </c>
      <c r="P110" s="172">
        <v>26000</v>
      </c>
      <c r="Q110" s="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</row>
    <row r="111" spans="1:28" ht="12.75" customHeight="1">
      <c r="A111" s="52" t="s">
        <v>59</v>
      </c>
      <c r="B111" s="170">
        <v>344</v>
      </c>
      <c r="C111" s="170">
        <v>334</v>
      </c>
      <c r="D111" s="170">
        <v>1788800</v>
      </c>
      <c r="E111" s="170">
        <v>0</v>
      </c>
      <c r="F111" s="170">
        <v>0</v>
      </c>
      <c r="G111" s="171">
        <v>0</v>
      </c>
      <c r="H111" s="170">
        <v>295</v>
      </c>
      <c r="I111" s="170">
        <v>287</v>
      </c>
      <c r="J111" s="170">
        <v>1534000</v>
      </c>
      <c r="K111" s="170">
        <v>45</v>
      </c>
      <c r="L111" s="170">
        <v>43</v>
      </c>
      <c r="M111" s="170">
        <v>234000</v>
      </c>
      <c r="N111" s="170">
        <v>4</v>
      </c>
      <c r="O111" s="170">
        <v>4</v>
      </c>
      <c r="P111" s="172">
        <v>20800</v>
      </c>
      <c r="Q111" s="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</row>
    <row r="112" spans="1:28" ht="12.75" customHeight="1">
      <c r="A112" s="53" t="s">
        <v>41</v>
      </c>
      <c r="B112" s="173">
        <v>186</v>
      </c>
      <c r="C112" s="173">
        <v>180</v>
      </c>
      <c r="D112" s="173">
        <v>967200</v>
      </c>
      <c r="E112" s="173">
        <v>0</v>
      </c>
      <c r="F112" s="173">
        <v>0</v>
      </c>
      <c r="G112" s="174">
        <v>0</v>
      </c>
      <c r="H112" s="173">
        <v>159</v>
      </c>
      <c r="I112" s="173">
        <v>154</v>
      </c>
      <c r="J112" s="173">
        <v>826800</v>
      </c>
      <c r="K112" s="173">
        <v>26</v>
      </c>
      <c r="L112" s="173">
        <v>25</v>
      </c>
      <c r="M112" s="173">
        <v>135200</v>
      </c>
      <c r="N112" s="173">
        <v>1</v>
      </c>
      <c r="O112" s="173">
        <v>1</v>
      </c>
      <c r="P112" s="175">
        <v>5200</v>
      </c>
      <c r="Q112" s="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</row>
    <row r="113" spans="1:28" ht="12.75" customHeight="1">
      <c r="A113" s="51" t="s">
        <v>42</v>
      </c>
      <c r="B113" s="170">
        <v>123</v>
      </c>
      <c r="C113" s="170">
        <v>115</v>
      </c>
      <c r="D113" s="170">
        <v>639600</v>
      </c>
      <c r="E113" s="170">
        <v>2</v>
      </c>
      <c r="F113" s="170">
        <v>2</v>
      </c>
      <c r="G113" s="171">
        <v>10400</v>
      </c>
      <c r="H113" s="170">
        <v>90</v>
      </c>
      <c r="I113" s="170">
        <v>86</v>
      </c>
      <c r="J113" s="170">
        <v>468000</v>
      </c>
      <c r="K113" s="170">
        <v>29</v>
      </c>
      <c r="L113" s="170">
        <v>25</v>
      </c>
      <c r="M113" s="170">
        <v>150800</v>
      </c>
      <c r="N113" s="170">
        <v>2</v>
      </c>
      <c r="O113" s="170">
        <v>2</v>
      </c>
      <c r="P113" s="172">
        <v>10400</v>
      </c>
      <c r="Q113" s="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</row>
    <row r="114" spans="1:28" ht="12.75" customHeight="1">
      <c r="A114" s="52" t="s">
        <v>43</v>
      </c>
      <c r="B114" s="170">
        <v>172</v>
      </c>
      <c r="C114" s="170">
        <v>161</v>
      </c>
      <c r="D114" s="170">
        <v>894400</v>
      </c>
      <c r="E114" s="170">
        <v>3</v>
      </c>
      <c r="F114" s="170">
        <v>3</v>
      </c>
      <c r="G114" s="171">
        <v>15600</v>
      </c>
      <c r="H114" s="170">
        <v>144</v>
      </c>
      <c r="I114" s="170">
        <v>136</v>
      </c>
      <c r="J114" s="170">
        <v>748800</v>
      </c>
      <c r="K114" s="170">
        <v>19</v>
      </c>
      <c r="L114" s="170">
        <v>16</v>
      </c>
      <c r="M114" s="170">
        <v>98800</v>
      </c>
      <c r="N114" s="170">
        <v>6</v>
      </c>
      <c r="O114" s="170">
        <v>6</v>
      </c>
      <c r="P114" s="172">
        <v>31200</v>
      </c>
      <c r="Q114" s="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</row>
    <row r="115" spans="1:28" ht="12.75" customHeight="1">
      <c r="A115" s="52" t="s">
        <v>44</v>
      </c>
      <c r="B115" s="170">
        <v>278</v>
      </c>
      <c r="C115" s="170">
        <v>224</v>
      </c>
      <c r="D115" s="170">
        <v>1445600</v>
      </c>
      <c r="E115" s="170">
        <v>0</v>
      </c>
      <c r="F115" s="170">
        <v>0</v>
      </c>
      <c r="G115" s="171">
        <v>0</v>
      </c>
      <c r="H115" s="170">
        <v>238</v>
      </c>
      <c r="I115" s="170">
        <v>193</v>
      </c>
      <c r="J115" s="170">
        <v>1237600</v>
      </c>
      <c r="K115" s="170">
        <v>37</v>
      </c>
      <c r="L115" s="170">
        <v>28</v>
      </c>
      <c r="M115" s="170">
        <v>192400</v>
      </c>
      <c r="N115" s="170">
        <v>3</v>
      </c>
      <c r="O115" s="170">
        <v>3</v>
      </c>
      <c r="P115" s="172">
        <v>15600</v>
      </c>
      <c r="Q115" s="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</row>
    <row r="116" spans="1:28" ht="12.75" customHeight="1">
      <c r="A116" s="52" t="s">
        <v>45</v>
      </c>
      <c r="B116" s="170">
        <v>368</v>
      </c>
      <c r="C116" s="170">
        <v>349</v>
      </c>
      <c r="D116" s="170">
        <v>1913600</v>
      </c>
      <c r="E116" s="170">
        <v>0</v>
      </c>
      <c r="F116" s="170">
        <v>0</v>
      </c>
      <c r="G116" s="171">
        <v>0</v>
      </c>
      <c r="H116" s="170">
        <v>333</v>
      </c>
      <c r="I116" s="170">
        <v>318</v>
      </c>
      <c r="J116" s="170">
        <v>1731600</v>
      </c>
      <c r="K116" s="170">
        <v>33</v>
      </c>
      <c r="L116" s="170">
        <v>29</v>
      </c>
      <c r="M116" s="170">
        <v>171600</v>
      </c>
      <c r="N116" s="170">
        <v>2</v>
      </c>
      <c r="O116" s="170">
        <v>2</v>
      </c>
      <c r="P116" s="172">
        <v>10400</v>
      </c>
      <c r="Q116" s="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</row>
    <row r="117" spans="1:28" ht="12.75" customHeight="1">
      <c r="A117" s="53" t="s">
        <v>60</v>
      </c>
      <c r="B117" s="173">
        <v>258</v>
      </c>
      <c r="C117" s="173">
        <v>236</v>
      </c>
      <c r="D117" s="173">
        <v>1341600</v>
      </c>
      <c r="E117" s="173">
        <v>11</v>
      </c>
      <c r="F117" s="173">
        <v>9</v>
      </c>
      <c r="G117" s="174">
        <v>57200</v>
      </c>
      <c r="H117" s="173">
        <v>169</v>
      </c>
      <c r="I117" s="173">
        <v>157</v>
      </c>
      <c r="J117" s="173">
        <v>878800</v>
      </c>
      <c r="K117" s="173">
        <v>70</v>
      </c>
      <c r="L117" s="173">
        <v>63</v>
      </c>
      <c r="M117" s="173">
        <v>364000</v>
      </c>
      <c r="N117" s="173">
        <v>8</v>
      </c>
      <c r="O117" s="173">
        <v>7</v>
      </c>
      <c r="P117" s="175">
        <v>41600</v>
      </c>
      <c r="Q117" s="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</row>
    <row r="118" spans="1:28" ht="12.75" customHeight="1">
      <c r="A118" s="51" t="s">
        <v>46</v>
      </c>
      <c r="B118" s="170">
        <v>46</v>
      </c>
      <c r="C118" s="170">
        <v>44</v>
      </c>
      <c r="D118" s="170">
        <v>239200</v>
      </c>
      <c r="E118" s="170">
        <v>1</v>
      </c>
      <c r="F118" s="170">
        <v>1</v>
      </c>
      <c r="G118" s="171">
        <v>5200</v>
      </c>
      <c r="H118" s="170">
        <v>35</v>
      </c>
      <c r="I118" s="170">
        <v>33</v>
      </c>
      <c r="J118" s="170">
        <v>182000</v>
      </c>
      <c r="K118" s="170">
        <v>9</v>
      </c>
      <c r="L118" s="170">
        <v>9</v>
      </c>
      <c r="M118" s="170">
        <v>46800</v>
      </c>
      <c r="N118" s="170">
        <v>1</v>
      </c>
      <c r="O118" s="170">
        <v>1</v>
      </c>
      <c r="P118" s="172">
        <v>5200</v>
      </c>
      <c r="Q118" s="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</row>
    <row r="119" spans="1:28" ht="12.75" customHeight="1">
      <c r="A119" s="52" t="s">
        <v>47</v>
      </c>
      <c r="B119" s="170">
        <v>314</v>
      </c>
      <c r="C119" s="170">
        <v>264</v>
      </c>
      <c r="D119" s="170">
        <v>1632800</v>
      </c>
      <c r="E119" s="170">
        <v>9</v>
      </c>
      <c r="F119" s="170">
        <v>7</v>
      </c>
      <c r="G119" s="171">
        <v>46800</v>
      </c>
      <c r="H119" s="170">
        <v>285</v>
      </c>
      <c r="I119" s="170">
        <v>242</v>
      </c>
      <c r="J119" s="170">
        <v>1482000</v>
      </c>
      <c r="K119" s="170">
        <v>17</v>
      </c>
      <c r="L119" s="170">
        <v>12</v>
      </c>
      <c r="M119" s="170">
        <v>88400</v>
      </c>
      <c r="N119" s="170">
        <v>3</v>
      </c>
      <c r="O119" s="170">
        <v>3</v>
      </c>
      <c r="P119" s="172">
        <v>15600</v>
      </c>
      <c r="Q119" s="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</row>
    <row r="120" spans="1:28" ht="12.75" customHeight="1">
      <c r="A120" s="52" t="s">
        <v>48</v>
      </c>
      <c r="B120" s="170">
        <v>263</v>
      </c>
      <c r="C120" s="170">
        <v>240</v>
      </c>
      <c r="D120" s="170">
        <v>1367600</v>
      </c>
      <c r="E120" s="170">
        <v>4</v>
      </c>
      <c r="F120" s="170">
        <v>4</v>
      </c>
      <c r="G120" s="171">
        <v>20800</v>
      </c>
      <c r="H120" s="170">
        <v>212</v>
      </c>
      <c r="I120" s="170">
        <v>192</v>
      </c>
      <c r="J120" s="170">
        <v>1102400</v>
      </c>
      <c r="K120" s="170">
        <v>44</v>
      </c>
      <c r="L120" s="170">
        <v>41</v>
      </c>
      <c r="M120" s="170">
        <v>228800</v>
      </c>
      <c r="N120" s="170">
        <v>3</v>
      </c>
      <c r="O120" s="170">
        <v>3</v>
      </c>
      <c r="P120" s="172">
        <v>15600</v>
      </c>
      <c r="Q120" s="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</row>
    <row r="121" spans="1:28" ht="12.75" customHeight="1">
      <c r="A121" s="52" t="s">
        <v>49</v>
      </c>
      <c r="B121" s="170">
        <v>256</v>
      </c>
      <c r="C121" s="170">
        <v>240</v>
      </c>
      <c r="D121" s="170">
        <v>1331200</v>
      </c>
      <c r="E121" s="170">
        <v>1</v>
      </c>
      <c r="F121" s="170">
        <v>0</v>
      </c>
      <c r="G121" s="171">
        <v>5200</v>
      </c>
      <c r="H121" s="170">
        <v>215</v>
      </c>
      <c r="I121" s="170">
        <v>202</v>
      </c>
      <c r="J121" s="170">
        <v>1118000</v>
      </c>
      <c r="K121" s="170">
        <v>37</v>
      </c>
      <c r="L121" s="170">
        <v>35</v>
      </c>
      <c r="M121" s="170">
        <v>192400</v>
      </c>
      <c r="N121" s="170">
        <v>3</v>
      </c>
      <c r="O121" s="170">
        <v>3</v>
      </c>
      <c r="P121" s="172">
        <v>15600</v>
      </c>
      <c r="Q121" s="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</row>
    <row r="122" spans="1:28" ht="12.75" customHeight="1">
      <c r="A122" s="53" t="s">
        <v>50</v>
      </c>
      <c r="B122" s="173">
        <v>207</v>
      </c>
      <c r="C122" s="173">
        <v>186</v>
      </c>
      <c r="D122" s="173">
        <v>1076400</v>
      </c>
      <c r="E122" s="173">
        <v>0</v>
      </c>
      <c r="F122" s="173">
        <v>0</v>
      </c>
      <c r="G122" s="174">
        <v>0</v>
      </c>
      <c r="H122" s="173">
        <v>147</v>
      </c>
      <c r="I122" s="173">
        <v>138</v>
      </c>
      <c r="J122" s="173">
        <v>764400</v>
      </c>
      <c r="K122" s="173">
        <v>51</v>
      </c>
      <c r="L122" s="173">
        <v>40</v>
      </c>
      <c r="M122" s="173">
        <v>265200</v>
      </c>
      <c r="N122" s="173">
        <v>9</v>
      </c>
      <c r="O122" s="173">
        <v>8</v>
      </c>
      <c r="P122" s="175">
        <v>46800</v>
      </c>
      <c r="Q122" s="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</row>
    <row r="123" spans="1:28" ht="12.75" customHeight="1">
      <c r="A123" s="52" t="s">
        <v>51</v>
      </c>
      <c r="B123" s="170">
        <v>276</v>
      </c>
      <c r="C123" s="170">
        <v>250</v>
      </c>
      <c r="D123" s="170">
        <v>1435200</v>
      </c>
      <c r="E123" s="170">
        <v>7</v>
      </c>
      <c r="F123" s="170">
        <v>7</v>
      </c>
      <c r="G123" s="171">
        <v>36400</v>
      </c>
      <c r="H123" s="170">
        <v>216</v>
      </c>
      <c r="I123" s="170">
        <v>199</v>
      </c>
      <c r="J123" s="170">
        <v>1123200</v>
      </c>
      <c r="K123" s="170">
        <v>49</v>
      </c>
      <c r="L123" s="170">
        <v>40</v>
      </c>
      <c r="M123" s="170">
        <v>254800</v>
      </c>
      <c r="N123" s="170">
        <v>4</v>
      </c>
      <c r="O123" s="170">
        <v>4</v>
      </c>
      <c r="P123" s="172">
        <v>20800</v>
      </c>
      <c r="Q123" s="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</row>
    <row r="124" spans="1:28" ht="12.75" customHeight="1">
      <c r="A124" s="54" t="s">
        <v>52</v>
      </c>
      <c r="B124" s="176">
        <v>114</v>
      </c>
      <c r="C124" s="176">
        <v>100</v>
      </c>
      <c r="D124" s="176">
        <v>592800</v>
      </c>
      <c r="E124" s="176">
        <v>10</v>
      </c>
      <c r="F124" s="176">
        <v>8</v>
      </c>
      <c r="G124" s="177">
        <v>52000</v>
      </c>
      <c r="H124" s="176">
        <v>62</v>
      </c>
      <c r="I124" s="176">
        <v>57</v>
      </c>
      <c r="J124" s="176">
        <v>322400</v>
      </c>
      <c r="K124" s="176">
        <v>39</v>
      </c>
      <c r="L124" s="176">
        <v>32</v>
      </c>
      <c r="M124" s="176">
        <v>202800</v>
      </c>
      <c r="N124" s="176">
        <v>3</v>
      </c>
      <c r="O124" s="176">
        <v>3</v>
      </c>
      <c r="P124" s="178">
        <v>15600</v>
      </c>
      <c r="Q124" s="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</row>
    <row r="125" spans="1:28" ht="12.75" customHeight="1">
      <c r="A125" s="8" t="s">
        <v>53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4"/>
      <c r="P125" s="63"/>
      <c r="Q125" s="9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</row>
    <row r="126" spans="2:28" ht="12.75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65"/>
      <c r="P126" s="24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</row>
    <row r="127" spans="2:28" ht="12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65"/>
      <c r="P127" s="24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</row>
    <row r="128" spans="2:28" ht="12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65"/>
      <c r="P128" s="24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</row>
    <row r="129" spans="2:28" ht="12.7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65"/>
      <c r="P129" s="24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</row>
    <row r="130" spans="1:28" ht="12.75" customHeight="1">
      <c r="A130" s="1" t="s">
        <v>101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65"/>
      <c r="P130" s="24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</row>
    <row r="131" spans="1:28" ht="12.75" customHeight="1">
      <c r="A131" s="3"/>
      <c r="B131" s="25" t="s">
        <v>61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66"/>
      <c r="P131" s="26"/>
      <c r="Q131" s="3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</row>
    <row r="132" spans="1:28" ht="12.75" customHeight="1">
      <c r="A132" s="4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8" t="s">
        <v>102</v>
      </c>
      <c r="P132" s="27"/>
      <c r="Q132" s="3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</row>
    <row r="133" spans="1:28" ht="12.75" customHeight="1">
      <c r="A133" s="29"/>
      <c r="B133" s="30"/>
      <c r="C133" s="31"/>
      <c r="D133" s="24" t="s">
        <v>62</v>
      </c>
      <c r="E133" s="24"/>
      <c r="F133" s="24"/>
      <c r="G133" s="31"/>
      <c r="H133" s="31"/>
      <c r="I133" s="31"/>
      <c r="J133" s="31"/>
      <c r="K133" s="24" t="s">
        <v>97</v>
      </c>
      <c r="L133" s="24"/>
      <c r="M133" s="24"/>
      <c r="N133" s="24"/>
      <c r="O133" s="24"/>
      <c r="P133" s="32"/>
      <c r="Q133" s="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</row>
    <row r="134" spans="1:28" ht="12.75" customHeight="1">
      <c r="A134" s="33" t="s">
        <v>2</v>
      </c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</row>
    <row r="135" spans="1:28" ht="12.75" customHeight="1">
      <c r="A135" s="37"/>
      <c r="B135" s="34"/>
      <c r="C135" s="55" t="s">
        <v>3</v>
      </c>
      <c r="D135" s="35"/>
      <c r="E135" s="38" t="s">
        <v>105</v>
      </c>
      <c r="F135" s="35"/>
      <c r="G135" s="56"/>
      <c r="H135" s="35" t="s">
        <v>106</v>
      </c>
      <c r="I135" s="35"/>
      <c r="J135" s="35"/>
      <c r="K135" s="38" t="s">
        <v>114</v>
      </c>
      <c r="L135" s="35"/>
      <c r="M135" s="35"/>
      <c r="N135" s="38" t="s">
        <v>108</v>
      </c>
      <c r="O135" s="35"/>
      <c r="P135" s="36"/>
      <c r="Q135" s="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</row>
    <row r="136" spans="1:28" ht="12.75" customHeight="1">
      <c r="A136" s="41" t="s">
        <v>4</v>
      </c>
      <c r="B136" s="57" t="s">
        <v>5</v>
      </c>
      <c r="C136" s="35"/>
      <c r="D136" s="57" t="s">
        <v>6</v>
      </c>
      <c r="E136" s="57" t="s">
        <v>5</v>
      </c>
      <c r="F136" s="35"/>
      <c r="G136" s="58" t="s">
        <v>7</v>
      </c>
      <c r="H136" s="183" t="s">
        <v>5</v>
      </c>
      <c r="I136" s="184"/>
      <c r="J136" s="57" t="s">
        <v>7</v>
      </c>
      <c r="K136" s="57" t="s">
        <v>5</v>
      </c>
      <c r="L136" s="35"/>
      <c r="M136" s="59" t="s">
        <v>8</v>
      </c>
      <c r="N136" s="57" t="s">
        <v>5</v>
      </c>
      <c r="O136" s="35"/>
      <c r="P136" s="60" t="s">
        <v>6</v>
      </c>
      <c r="Q136" s="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</row>
    <row r="137" spans="1:28" ht="12.75" customHeight="1">
      <c r="A137" s="41" t="s">
        <v>9</v>
      </c>
      <c r="B137" s="34"/>
      <c r="C137" s="38" t="s">
        <v>10</v>
      </c>
      <c r="D137" s="34"/>
      <c r="E137" s="34"/>
      <c r="F137" s="38" t="s">
        <v>10</v>
      </c>
      <c r="G137" s="61"/>
      <c r="H137" s="34"/>
      <c r="I137" s="34" t="s">
        <v>10</v>
      </c>
      <c r="J137" s="34"/>
      <c r="K137" s="34"/>
      <c r="L137" s="38" t="s">
        <v>10</v>
      </c>
      <c r="M137" s="34"/>
      <c r="N137" s="34"/>
      <c r="O137" s="38" t="s">
        <v>10</v>
      </c>
      <c r="P137" s="62"/>
      <c r="Q137" s="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</row>
    <row r="138" spans="1:28" ht="12.75" customHeight="1">
      <c r="A138" s="162" t="s">
        <v>86</v>
      </c>
      <c r="B138" s="11">
        <v>12738</v>
      </c>
      <c r="C138" s="11">
        <v>11550</v>
      </c>
      <c r="D138" s="11">
        <v>62572800</v>
      </c>
      <c r="E138" s="11">
        <v>434</v>
      </c>
      <c r="F138" s="11">
        <v>372</v>
      </c>
      <c r="G138" s="12">
        <v>2076100</v>
      </c>
      <c r="H138" s="12">
        <v>9924</v>
      </c>
      <c r="I138" s="12">
        <v>9084</v>
      </c>
      <c r="J138" s="12">
        <v>48476900</v>
      </c>
      <c r="K138" s="12">
        <v>2232</v>
      </c>
      <c r="L138" s="11">
        <v>1957</v>
      </c>
      <c r="M138" s="11">
        <v>11271000</v>
      </c>
      <c r="N138" s="11">
        <v>148</v>
      </c>
      <c r="O138" s="11">
        <v>137</v>
      </c>
      <c r="P138" s="196">
        <v>748800</v>
      </c>
      <c r="Q138" s="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</row>
    <row r="139" spans="1:28" ht="12.75" customHeight="1">
      <c r="A139" s="162" t="s">
        <v>99</v>
      </c>
      <c r="B139" s="6">
        <v>14349</v>
      </c>
      <c r="C139" s="6">
        <v>13139</v>
      </c>
      <c r="D139" s="6">
        <v>70840100</v>
      </c>
      <c r="E139" s="6">
        <v>414</v>
      </c>
      <c r="F139" s="6">
        <v>359</v>
      </c>
      <c r="G139" s="7">
        <v>1986400</v>
      </c>
      <c r="H139" s="7">
        <v>11133</v>
      </c>
      <c r="I139" s="7">
        <v>10316</v>
      </c>
      <c r="J139" s="7">
        <v>54790300</v>
      </c>
      <c r="K139" s="7">
        <v>2608</v>
      </c>
      <c r="L139" s="6">
        <v>2287</v>
      </c>
      <c r="M139" s="6">
        <v>13098800</v>
      </c>
      <c r="N139" s="6">
        <v>194</v>
      </c>
      <c r="O139" s="6">
        <v>177</v>
      </c>
      <c r="P139" s="83">
        <v>964600</v>
      </c>
      <c r="Q139" s="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</row>
    <row r="140" spans="1:28" ht="12.75" customHeight="1">
      <c r="A140" s="162" t="s">
        <v>109</v>
      </c>
      <c r="B140" s="6">
        <f aca="true" t="shared" si="2" ref="B140:P140">SUM(B141:B187)</f>
        <v>11822</v>
      </c>
      <c r="C140" s="6">
        <f t="shared" si="2"/>
        <v>10782</v>
      </c>
      <c r="D140" s="6">
        <f t="shared" si="2"/>
        <v>58243900</v>
      </c>
      <c r="E140" s="6">
        <f t="shared" si="2"/>
        <v>437</v>
      </c>
      <c r="F140" s="6">
        <f t="shared" si="2"/>
        <v>388</v>
      </c>
      <c r="G140" s="7">
        <f t="shared" si="2"/>
        <v>2095800</v>
      </c>
      <c r="H140" s="6">
        <f t="shared" si="2"/>
        <v>8564</v>
      </c>
      <c r="I140" s="6">
        <f t="shared" si="2"/>
        <v>7893</v>
      </c>
      <c r="J140" s="7">
        <f t="shared" si="2"/>
        <v>41996300</v>
      </c>
      <c r="K140" s="7">
        <f t="shared" si="2"/>
        <v>2619</v>
      </c>
      <c r="L140" s="6">
        <f t="shared" si="2"/>
        <v>2310</v>
      </c>
      <c r="M140" s="6">
        <f t="shared" si="2"/>
        <v>13149500</v>
      </c>
      <c r="N140" s="6">
        <f t="shared" si="2"/>
        <v>202</v>
      </c>
      <c r="O140" s="6">
        <f t="shared" si="2"/>
        <v>191</v>
      </c>
      <c r="P140" s="83">
        <f t="shared" si="2"/>
        <v>1002300</v>
      </c>
      <c r="Q140" s="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</row>
    <row r="141" spans="1:28" ht="12.75" customHeight="1">
      <c r="A141" s="48" t="s">
        <v>11</v>
      </c>
      <c r="B141" s="170">
        <v>959</v>
      </c>
      <c r="C141" s="170">
        <v>839</v>
      </c>
      <c r="D141" s="170">
        <v>4791800</v>
      </c>
      <c r="E141" s="170">
        <v>46</v>
      </c>
      <c r="F141" s="170">
        <v>42</v>
      </c>
      <c r="G141" s="171">
        <v>230100</v>
      </c>
      <c r="H141" s="170">
        <v>531</v>
      </c>
      <c r="I141" s="170">
        <v>470</v>
      </c>
      <c r="J141" s="170">
        <v>2601300</v>
      </c>
      <c r="K141" s="170">
        <v>376</v>
      </c>
      <c r="L141" s="170">
        <v>322</v>
      </c>
      <c r="M141" s="170">
        <v>1929200</v>
      </c>
      <c r="N141" s="170">
        <v>6</v>
      </c>
      <c r="O141" s="170">
        <v>5</v>
      </c>
      <c r="P141" s="172">
        <v>31200</v>
      </c>
      <c r="Q141" s="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</row>
    <row r="142" spans="1:28" ht="12.75" customHeight="1">
      <c r="A142" s="49" t="s">
        <v>12</v>
      </c>
      <c r="B142" s="170">
        <v>50</v>
      </c>
      <c r="C142" s="170">
        <v>45</v>
      </c>
      <c r="D142" s="170">
        <v>243100</v>
      </c>
      <c r="E142" s="170">
        <v>3</v>
      </c>
      <c r="F142" s="170">
        <v>3</v>
      </c>
      <c r="G142" s="171">
        <v>13000</v>
      </c>
      <c r="H142" s="170">
        <v>25</v>
      </c>
      <c r="I142" s="170">
        <v>24</v>
      </c>
      <c r="J142" s="170">
        <v>117000</v>
      </c>
      <c r="K142" s="170">
        <v>19</v>
      </c>
      <c r="L142" s="170">
        <v>15</v>
      </c>
      <c r="M142" s="170">
        <v>97500</v>
      </c>
      <c r="N142" s="170">
        <v>3</v>
      </c>
      <c r="O142" s="170">
        <v>3</v>
      </c>
      <c r="P142" s="172">
        <v>15600</v>
      </c>
      <c r="Q142" s="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</row>
    <row r="143" spans="1:28" ht="12.75" customHeight="1">
      <c r="A143" s="49" t="s">
        <v>13</v>
      </c>
      <c r="B143" s="170">
        <v>140</v>
      </c>
      <c r="C143" s="170">
        <v>125</v>
      </c>
      <c r="D143" s="170">
        <v>678600</v>
      </c>
      <c r="E143" s="170">
        <v>9</v>
      </c>
      <c r="F143" s="170">
        <v>9</v>
      </c>
      <c r="G143" s="171">
        <v>39000</v>
      </c>
      <c r="H143" s="170">
        <v>72</v>
      </c>
      <c r="I143" s="170">
        <v>66</v>
      </c>
      <c r="J143" s="170">
        <v>338000</v>
      </c>
      <c r="K143" s="170">
        <v>55</v>
      </c>
      <c r="L143" s="170">
        <v>46</v>
      </c>
      <c r="M143" s="170">
        <v>280800</v>
      </c>
      <c r="N143" s="170">
        <v>4</v>
      </c>
      <c r="O143" s="170">
        <v>4</v>
      </c>
      <c r="P143" s="172">
        <v>20800</v>
      </c>
      <c r="Q143" s="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</row>
    <row r="144" spans="1:28" ht="12.75" customHeight="1">
      <c r="A144" s="49" t="s">
        <v>14</v>
      </c>
      <c r="B144" s="170">
        <v>89</v>
      </c>
      <c r="C144" s="170">
        <v>80</v>
      </c>
      <c r="D144" s="170">
        <v>434200</v>
      </c>
      <c r="E144" s="170">
        <v>7</v>
      </c>
      <c r="F144" s="170">
        <v>7</v>
      </c>
      <c r="G144" s="171">
        <v>36400</v>
      </c>
      <c r="H144" s="170">
        <v>42</v>
      </c>
      <c r="I144" s="170">
        <v>41</v>
      </c>
      <c r="J144" s="170">
        <v>195000</v>
      </c>
      <c r="K144" s="170">
        <v>38</v>
      </c>
      <c r="L144" s="170">
        <v>30</v>
      </c>
      <c r="M144" s="170">
        <v>192400</v>
      </c>
      <c r="N144" s="170">
        <v>2</v>
      </c>
      <c r="O144" s="170">
        <v>2</v>
      </c>
      <c r="P144" s="172">
        <v>10400</v>
      </c>
      <c r="Q144" s="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</row>
    <row r="145" spans="1:28" ht="12.75" customHeight="1">
      <c r="A145" s="50" t="s">
        <v>15</v>
      </c>
      <c r="B145" s="173">
        <v>55</v>
      </c>
      <c r="C145" s="173">
        <v>50</v>
      </c>
      <c r="D145" s="173">
        <v>253500</v>
      </c>
      <c r="E145" s="173">
        <v>6</v>
      </c>
      <c r="F145" s="173">
        <v>6</v>
      </c>
      <c r="G145" s="174">
        <v>27300</v>
      </c>
      <c r="H145" s="173">
        <v>32</v>
      </c>
      <c r="I145" s="173">
        <v>27</v>
      </c>
      <c r="J145" s="173">
        <v>137800</v>
      </c>
      <c r="K145" s="173">
        <v>17</v>
      </c>
      <c r="L145" s="173">
        <v>17</v>
      </c>
      <c r="M145" s="173">
        <v>88400</v>
      </c>
      <c r="N145" s="173">
        <v>0</v>
      </c>
      <c r="O145" s="173">
        <v>0</v>
      </c>
      <c r="P145" s="175">
        <v>0</v>
      </c>
      <c r="Q145" s="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</row>
    <row r="146" spans="1:28" ht="12.75" customHeight="1">
      <c r="A146" s="51" t="s">
        <v>16</v>
      </c>
      <c r="B146" s="170">
        <v>58</v>
      </c>
      <c r="C146" s="170">
        <v>51</v>
      </c>
      <c r="D146" s="170">
        <v>289900</v>
      </c>
      <c r="E146" s="170">
        <v>3</v>
      </c>
      <c r="F146" s="170">
        <v>3</v>
      </c>
      <c r="G146" s="171">
        <v>15600</v>
      </c>
      <c r="H146" s="170">
        <v>13</v>
      </c>
      <c r="I146" s="170">
        <v>11</v>
      </c>
      <c r="J146" s="170">
        <v>59800</v>
      </c>
      <c r="K146" s="170">
        <v>42</v>
      </c>
      <c r="L146" s="170">
        <v>37</v>
      </c>
      <c r="M146" s="170">
        <v>214500</v>
      </c>
      <c r="N146" s="170">
        <v>0</v>
      </c>
      <c r="O146" s="170">
        <v>0</v>
      </c>
      <c r="P146" s="172">
        <v>0</v>
      </c>
      <c r="Q146" s="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</row>
    <row r="147" spans="1:28" ht="12.75" customHeight="1">
      <c r="A147" s="52" t="s">
        <v>17</v>
      </c>
      <c r="B147" s="170">
        <v>228</v>
      </c>
      <c r="C147" s="170">
        <v>195</v>
      </c>
      <c r="D147" s="170">
        <v>1077700</v>
      </c>
      <c r="E147" s="170">
        <v>9</v>
      </c>
      <c r="F147" s="170">
        <v>9</v>
      </c>
      <c r="G147" s="171">
        <v>37700</v>
      </c>
      <c r="H147" s="170">
        <v>181</v>
      </c>
      <c r="I147" s="170">
        <v>155</v>
      </c>
      <c r="J147" s="170">
        <v>852800</v>
      </c>
      <c r="K147" s="170">
        <v>38</v>
      </c>
      <c r="L147" s="170">
        <v>31</v>
      </c>
      <c r="M147" s="170">
        <v>187200</v>
      </c>
      <c r="N147" s="170">
        <v>0</v>
      </c>
      <c r="O147" s="170">
        <v>0</v>
      </c>
      <c r="P147" s="172">
        <v>0</v>
      </c>
      <c r="Q147" s="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</row>
    <row r="148" spans="1:28" ht="12.75" customHeight="1">
      <c r="A148" s="52" t="s">
        <v>18</v>
      </c>
      <c r="B148" s="170">
        <v>125</v>
      </c>
      <c r="C148" s="170">
        <v>112</v>
      </c>
      <c r="D148" s="170">
        <v>596700</v>
      </c>
      <c r="E148" s="170">
        <v>9</v>
      </c>
      <c r="F148" s="170">
        <v>9</v>
      </c>
      <c r="G148" s="171">
        <v>37700</v>
      </c>
      <c r="H148" s="170">
        <v>64</v>
      </c>
      <c r="I148" s="170">
        <v>58</v>
      </c>
      <c r="J148" s="170">
        <v>295100</v>
      </c>
      <c r="K148" s="170">
        <v>46</v>
      </c>
      <c r="L148" s="170">
        <v>39</v>
      </c>
      <c r="M148" s="170">
        <v>232700</v>
      </c>
      <c r="N148" s="170">
        <v>6</v>
      </c>
      <c r="O148" s="170">
        <v>6</v>
      </c>
      <c r="P148" s="172">
        <v>31200</v>
      </c>
      <c r="Q148" s="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</row>
    <row r="149" spans="1:28" ht="12.75" customHeight="1">
      <c r="A149" s="52" t="s">
        <v>19</v>
      </c>
      <c r="B149" s="170">
        <v>147</v>
      </c>
      <c r="C149" s="170">
        <v>135</v>
      </c>
      <c r="D149" s="170">
        <v>709800</v>
      </c>
      <c r="E149" s="170">
        <v>2</v>
      </c>
      <c r="F149" s="170">
        <v>2</v>
      </c>
      <c r="G149" s="171">
        <v>9100</v>
      </c>
      <c r="H149" s="170">
        <v>115</v>
      </c>
      <c r="I149" s="170">
        <v>106</v>
      </c>
      <c r="J149" s="170">
        <v>552500</v>
      </c>
      <c r="K149" s="170">
        <v>29</v>
      </c>
      <c r="L149" s="170">
        <v>26</v>
      </c>
      <c r="M149" s="170">
        <v>143000</v>
      </c>
      <c r="N149" s="170">
        <v>1</v>
      </c>
      <c r="O149" s="170">
        <v>1</v>
      </c>
      <c r="P149" s="172">
        <v>5200</v>
      </c>
      <c r="Q149" s="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</row>
    <row r="150" spans="1:28" ht="12.75" customHeight="1">
      <c r="A150" s="53" t="s">
        <v>20</v>
      </c>
      <c r="B150" s="173">
        <v>286</v>
      </c>
      <c r="C150" s="173">
        <v>268</v>
      </c>
      <c r="D150" s="173">
        <v>1385800</v>
      </c>
      <c r="E150" s="173">
        <v>1</v>
      </c>
      <c r="F150" s="173">
        <v>1</v>
      </c>
      <c r="G150" s="174">
        <v>5200</v>
      </c>
      <c r="H150" s="173">
        <v>241</v>
      </c>
      <c r="I150" s="173">
        <v>228</v>
      </c>
      <c r="J150" s="173">
        <v>1159600</v>
      </c>
      <c r="K150" s="173">
        <v>35</v>
      </c>
      <c r="L150" s="173">
        <v>31</v>
      </c>
      <c r="M150" s="173">
        <v>176800</v>
      </c>
      <c r="N150" s="173">
        <v>9</v>
      </c>
      <c r="O150" s="173">
        <v>8</v>
      </c>
      <c r="P150" s="175">
        <v>44200</v>
      </c>
      <c r="Q150" s="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</row>
    <row r="151" spans="1:28" ht="12.75" customHeight="1">
      <c r="A151" s="51" t="s">
        <v>21</v>
      </c>
      <c r="B151" s="170">
        <v>192</v>
      </c>
      <c r="C151" s="170">
        <v>180</v>
      </c>
      <c r="D151" s="170">
        <v>929500</v>
      </c>
      <c r="E151" s="170">
        <v>8</v>
      </c>
      <c r="F151" s="170">
        <v>8</v>
      </c>
      <c r="G151" s="171">
        <v>35100</v>
      </c>
      <c r="H151" s="170">
        <v>114</v>
      </c>
      <c r="I151" s="170">
        <v>107</v>
      </c>
      <c r="J151" s="170">
        <v>538200</v>
      </c>
      <c r="K151" s="170">
        <v>63</v>
      </c>
      <c r="L151" s="170">
        <v>58</v>
      </c>
      <c r="M151" s="170">
        <v>319800</v>
      </c>
      <c r="N151" s="170">
        <v>7</v>
      </c>
      <c r="O151" s="170">
        <v>7</v>
      </c>
      <c r="P151" s="172">
        <v>36400</v>
      </c>
      <c r="Q151" s="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</row>
    <row r="152" spans="1:28" ht="12.75" customHeight="1">
      <c r="A152" s="52" t="s">
        <v>56</v>
      </c>
      <c r="B152" s="170">
        <v>333</v>
      </c>
      <c r="C152" s="170">
        <v>255</v>
      </c>
      <c r="D152" s="170">
        <v>1623700</v>
      </c>
      <c r="E152" s="170">
        <v>42</v>
      </c>
      <c r="F152" s="170">
        <v>30</v>
      </c>
      <c r="G152" s="171">
        <v>196300</v>
      </c>
      <c r="H152" s="170">
        <v>216</v>
      </c>
      <c r="I152" s="170">
        <v>170</v>
      </c>
      <c r="J152" s="170">
        <v>1051700</v>
      </c>
      <c r="K152" s="170">
        <v>67</v>
      </c>
      <c r="L152" s="170">
        <v>48</v>
      </c>
      <c r="M152" s="170">
        <v>338000</v>
      </c>
      <c r="N152" s="170">
        <v>8</v>
      </c>
      <c r="O152" s="170">
        <v>7</v>
      </c>
      <c r="P152" s="172">
        <v>37700</v>
      </c>
      <c r="Q152" s="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</row>
    <row r="153" spans="1:28" ht="12.75" customHeight="1">
      <c r="A153" s="52" t="s">
        <v>22</v>
      </c>
      <c r="B153" s="170">
        <v>314</v>
      </c>
      <c r="C153" s="170">
        <v>289</v>
      </c>
      <c r="D153" s="170">
        <v>1596400</v>
      </c>
      <c r="E153" s="170">
        <v>34</v>
      </c>
      <c r="F153" s="170">
        <v>29</v>
      </c>
      <c r="G153" s="171">
        <v>166400</v>
      </c>
      <c r="H153" s="170">
        <v>139</v>
      </c>
      <c r="I153" s="170">
        <v>127</v>
      </c>
      <c r="J153" s="170">
        <v>698100</v>
      </c>
      <c r="K153" s="170">
        <v>134</v>
      </c>
      <c r="L153" s="170">
        <v>126</v>
      </c>
      <c r="M153" s="170">
        <v>695500</v>
      </c>
      <c r="N153" s="170">
        <v>7</v>
      </c>
      <c r="O153" s="170">
        <v>7</v>
      </c>
      <c r="P153" s="172">
        <v>36400</v>
      </c>
      <c r="Q153" s="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</row>
    <row r="154" spans="1:28" ht="12.75" customHeight="1">
      <c r="A154" s="52" t="s">
        <v>23</v>
      </c>
      <c r="B154" s="170">
        <v>268</v>
      </c>
      <c r="C154" s="170">
        <v>242</v>
      </c>
      <c r="D154" s="170">
        <v>1346800</v>
      </c>
      <c r="E154" s="170">
        <v>13</v>
      </c>
      <c r="F154" s="170">
        <v>11</v>
      </c>
      <c r="G154" s="171">
        <v>66300</v>
      </c>
      <c r="H154" s="170">
        <v>135</v>
      </c>
      <c r="I154" s="170">
        <v>121</v>
      </c>
      <c r="J154" s="170">
        <v>663000</v>
      </c>
      <c r="K154" s="170">
        <v>115</v>
      </c>
      <c r="L154" s="170">
        <v>106</v>
      </c>
      <c r="M154" s="170">
        <v>592800</v>
      </c>
      <c r="N154" s="170">
        <v>5</v>
      </c>
      <c r="O154" s="170">
        <v>4</v>
      </c>
      <c r="P154" s="172">
        <v>24700</v>
      </c>
      <c r="Q154" s="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</row>
    <row r="155" spans="1:28" ht="12.75" customHeight="1">
      <c r="A155" s="53" t="s">
        <v>24</v>
      </c>
      <c r="B155" s="173">
        <v>194</v>
      </c>
      <c r="C155" s="173">
        <v>178</v>
      </c>
      <c r="D155" s="173">
        <v>937300</v>
      </c>
      <c r="E155" s="173">
        <v>35</v>
      </c>
      <c r="F155" s="173">
        <v>31</v>
      </c>
      <c r="G155" s="174">
        <v>159900</v>
      </c>
      <c r="H155" s="173">
        <v>93</v>
      </c>
      <c r="I155" s="173">
        <v>86</v>
      </c>
      <c r="J155" s="173">
        <v>443300</v>
      </c>
      <c r="K155" s="173">
        <v>62</v>
      </c>
      <c r="L155" s="173">
        <v>57</v>
      </c>
      <c r="M155" s="173">
        <v>314600</v>
      </c>
      <c r="N155" s="173">
        <v>4</v>
      </c>
      <c r="O155" s="173">
        <v>4</v>
      </c>
      <c r="P155" s="175">
        <v>19500</v>
      </c>
      <c r="Q155" s="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</row>
    <row r="156" spans="1:28" ht="12.75" customHeight="1">
      <c r="A156" s="51" t="s">
        <v>25</v>
      </c>
      <c r="B156" s="170">
        <v>127</v>
      </c>
      <c r="C156" s="170">
        <v>113</v>
      </c>
      <c r="D156" s="170">
        <v>627900</v>
      </c>
      <c r="E156" s="170">
        <v>11</v>
      </c>
      <c r="F156" s="170">
        <v>11</v>
      </c>
      <c r="G156" s="171">
        <v>54600</v>
      </c>
      <c r="H156" s="170">
        <v>82</v>
      </c>
      <c r="I156" s="170">
        <v>70</v>
      </c>
      <c r="J156" s="170">
        <v>401700</v>
      </c>
      <c r="K156" s="170">
        <v>33</v>
      </c>
      <c r="L156" s="170">
        <v>31</v>
      </c>
      <c r="M156" s="170">
        <v>167700</v>
      </c>
      <c r="N156" s="170">
        <v>1</v>
      </c>
      <c r="O156" s="170">
        <v>1</v>
      </c>
      <c r="P156" s="172">
        <v>3900</v>
      </c>
      <c r="Q156" s="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</row>
    <row r="157" spans="1:28" ht="12.75" customHeight="1">
      <c r="A157" s="52" t="s">
        <v>57</v>
      </c>
      <c r="B157" s="170">
        <v>157</v>
      </c>
      <c r="C157" s="170">
        <v>143</v>
      </c>
      <c r="D157" s="170">
        <v>794300</v>
      </c>
      <c r="E157" s="170">
        <v>11</v>
      </c>
      <c r="F157" s="170">
        <v>10</v>
      </c>
      <c r="G157" s="171">
        <v>52000</v>
      </c>
      <c r="H157" s="170">
        <v>124</v>
      </c>
      <c r="I157" s="170">
        <v>118</v>
      </c>
      <c r="J157" s="170">
        <v>633100</v>
      </c>
      <c r="K157" s="170">
        <v>19</v>
      </c>
      <c r="L157" s="170">
        <v>13</v>
      </c>
      <c r="M157" s="170">
        <v>93600</v>
      </c>
      <c r="N157" s="170">
        <v>3</v>
      </c>
      <c r="O157" s="170">
        <v>2</v>
      </c>
      <c r="P157" s="172">
        <v>15600</v>
      </c>
      <c r="Q157" s="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</row>
    <row r="158" spans="1:28" ht="12.75" customHeight="1">
      <c r="A158" s="52" t="s">
        <v>26</v>
      </c>
      <c r="B158" s="170">
        <v>114</v>
      </c>
      <c r="C158" s="170">
        <v>112</v>
      </c>
      <c r="D158" s="170">
        <v>556400</v>
      </c>
      <c r="E158" s="170">
        <v>7</v>
      </c>
      <c r="F158" s="170">
        <v>6</v>
      </c>
      <c r="G158" s="171">
        <v>35100</v>
      </c>
      <c r="H158" s="170">
        <v>89</v>
      </c>
      <c r="I158" s="170">
        <v>88</v>
      </c>
      <c r="J158" s="170">
        <v>438100</v>
      </c>
      <c r="K158" s="170">
        <v>17</v>
      </c>
      <c r="L158" s="170">
        <v>17</v>
      </c>
      <c r="M158" s="170">
        <v>79300</v>
      </c>
      <c r="N158" s="170">
        <v>1</v>
      </c>
      <c r="O158" s="170">
        <v>1</v>
      </c>
      <c r="P158" s="172">
        <v>3900</v>
      </c>
      <c r="Q158" s="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</row>
    <row r="159" spans="1:28" ht="12.75" customHeight="1">
      <c r="A159" s="52" t="s">
        <v>58</v>
      </c>
      <c r="B159" s="170">
        <v>183</v>
      </c>
      <c r="C159" s="170">
        <v>159</v>
      </c>
      <c r="D159" s="170">
        <v>895700</v>
      </c>
      <c r="E159" s="170">
        <v>1</v>
      </c>
      <c r="F159" s="170">
        <v>1</v>
      </c>
      <c r="G159" s="171">
        <v>3900</v>
      </c>
      <c r="H159" s="170">
        <v>121</v>
      </c>
      <c r="I159" s="170">
        <v>107</v>
      </c>
      <c r="J159" s="170">
        <v>587600</v>
      </c>
      <c r="K159" s="170">
        <v>58</v>
      </c>
      <c r="L159" s="170">
        <v>48</v>
      </c>
      <c r="M159" s="170">
        <v>289900</v>
      </c>
      <c r="N159" s="170">
        <v>3</v>
      </c>
      <c r="O159" s="170">
        <v>3</v>
      </c>
      <c r="P159" s="172">
        <v>14300</v>
      </c>
      <c r="Q159" s="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</row>
    <row r="160" spans="1:28" ht="12.75" customHeight="1">
      <c r="A160" s="53" t="s">
        <v>27</v>
      </c>
      <c r="B160" s="173">
        <v>694</v>
      </c>
      <c r="C160" s="173">
        <v>686</v>
      </c>
      <c r="D160" s="173">
        <v>3393000</v>
      </c>
      <c r="E160" s="173">
        <v>9</v>
      </c>
      <c r="F160" s="173">
        <v>9</v>
      </c>
      <c r="G160" s="174">
        <v>41600</v>
      </c>
      <c r="H160" s="173">
        <v>547</v>
      </c>
      <c r="I160" s="173">
        <v>539</v>
      </c>
      <c r="J160" s="173">
        <v>2675400</v>
      </c>
      <c r="K160" s="173">
        <v>130</v>
      </c>
      <c r="L160" s="173">
        <v>130</v>
      </c>
      <c r="M160" s="173">
        <v>634400</v>
      </c>
      <c r="N160" s="173">
        <v>8</v>
      </c>
      <c r="O160" s="173">
        <v>8</v>
      </c>
      <c r="P160" s="175">
        <v>41600</v>
      </c>
      <c r="Q160" s="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</row>
    <row r="161" spans="1:28" ht="12.75" customHeight="1">
      <c r="A161" s="51" t="s">
        <v>28</v>
      </c>
      <c r="B161" s="170">
        <v>305</v>
      </c>
      <c r="C161" s="170">
        <v>271</v>
      </c>
      <c r="D161" s="170">
        <v>1498900</v>
      </c>
      <c r="E161" s="170">
        <v>12</v>
      </c>
      <c r="F161" s="170">
        <v>10</v>
      </c>
      <c r="G161" s="171">
        <v>55900</v>
      </c>
      <c r="H161" s="170">
        <v>256</v>
      </c>
      <c r="I161" s="170">
        <v>229</v>
      </c>
      <c r="J161" s="170">
        <v>1268800</v>
      </c>
      <c r="K161" s="170">
        <v>30</v>
      </c>
      <c r="L161" s="170">
        <v>26</v>
      </c>
      <c r="M161" s="170">
        <v>140400</v>
      </c>
      <c r="N161" s="170">
        <v>7</v>
      </c>
      <c r="O161" s="170">
        <v>6</v>
      </c>
      <c r="P161" s="172">
        <v>33800</v>
      </c>
      <c r="Q161" s="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</row>
    <row r="162" spans="1:28" ht="12.75" customHeight="1">
      <c r="A162" s="52" t="s">
        <v>29</v>
      </c>
      <c r="B162" s="170">
        <v>535</v>
      </c>
      <c r="C162" s="170">
        <v>510</v>
      </c>
      <c r="D162" s="170">
        <v>2661100</v>
      </c>
      <c r="E162" s="170">
        <v>2</v>
      </c>
      <c r="F162" s="170">
        <v>2</v>
      </c>
      <c r="G162" s="171">
        <v>9100</v>
      </c>
      <c r="H162" s="170">
        <v>438</v>
      </c>
      <c r="I162" s="170">
        <v>420</v>
      </c>
      <c r="J162" s="170">
        <v>2181400</v>
      </c>
      <c r="K162" s="170">
        <v>85</v>
      </c>
      <c r="L162" s="170">
        <v>79</v>
      </c>
      <c r="M162" s="170">
        <v>422500</v>
      </c>
      <c r="N162" s="170">
        <v>10</v>
      </c>
      <c r="O162" s="170">
        <v>9</v>
      </c>
      <c r="P162" s="172">
        <v>48100</v>
      </c>
      <c r="Q162" s="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</row>
    <row r="163" spans="1:28" ht="12.75" customHeight="1">
      <c r="A163" s="52" t="s">
        <v>30</v>
      </c>
      <c r="B163" s="170">
        <v>251</v>
      </c>
      <c r="C163" s="170">
        <v>231</v>
      </c>
      <c r="D163" s="170">
        <v>1251900</v>
      </c>
      <c r="E163" s="170">
        <v>21</v>
      </c>
      <c r="F163" s="170">
        <v>19</v>
      </c>
      <c r="G163" s="171">
        <v>105300</v>
      </c>
      <c r="H163" s="170">
        <v>166</v>
      </c>
      <c r="I163" s="170">
        <v>152</v>
      </c>
      <c r="J163" s="170">
        <v>820300</v>
      </c>
      <c r="K163" s="170">
        <v>55</v>
      </c>
      <c r="L163" s="170">
        <v>51</v>
      </c>
      <c r="M163" s="170">
        <v>280800</v>
      </c>
      <c r="N163" s="170">
        <v>9</v>
      </c>
      <c r="O163" s="170">
        <v>9</v>
      </c>
      <c r="P163" s="172">
        <v>45500</v>
      </c>
      <c r="Q163" s="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</row>
    <row r="164" spans="1:28" ht="12.75" customHeight="1">
      <c r="A164" s="52" t="s">
        <v>31</v>
      </c>
      <c r="B164" s="170">
        <v>224</v>
      </c>
      <c r="C164" s="170">
        <v>212</v>
      </c>
      <c r="D164" s="170">
        <v>1118000</v>
      </c>
      <c r="E164" s="170">
        <v>7</v>
      </c>
      <c r="F164" s="170">
        <v>6</v>
      </c>
      <c r="G164" s="171">
        <v>35100</v>
      </c>
      <c r="H164" s="170">
        <v>174</v>
      </c>
      <c r="I164" s="170">
        <v>167</v>
      </c>
      <c r="J164" s="170">
        <v>871000</v>
      </c>
      <c r="K164" s="170">
        <v>39</v>
      </c>
      <c r="L164" s="170">
        <v>35</v>
      </c>
      <c r="M164" s="170">
        <v>192400</v>
      </c>
      <c r="N164" s="170">
        <v>4</v>
      </c>
      <c r="O164" s="170">
        <v>4</v>
      </c>
      <c r="P164" s="172">
        <v>19500</v>
      </c>
      <c r="Q164" s="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</row>
    <row r="165" spans="1:28" ht="12.75" customHeight="1">
      <c r="A165" s="53" t="s">
        <v>32</v>
      </c>
      <c r="B165" s="173">
        <v>208</v>
      </c>
      <c r="C165" s="173">
        <v>193</v>
      </c>
      <c r="D165" s="173">
        <v>1043900</v>
      </c>
      <c r="E165" s="173">
        <v>8</v>
      </c>
      <c r="F165" s="173">
        <v>8</v>
      </c>
      <c r="G165" s="174">
        <v>41600</v>
      </c>
      <c r="H165" s="173">
        <v>152</v>
      </c>
      <c r="I165" s="173">
        <v>141</v>
      </c>
      <c r="J165" s="173">
        <v>765700</v>
      </c>
      <c r="K165" s="173">
        <v>46</v>
      </c>
      <c r="L165" s="173">
        <v>42</v>
      </c>
      <c r="M165" s="173">
        <v>227500</v>
      </c>
      <c r="N165" s="173">
        <v>2</v>
      </c>
      <c r="O165" s="173">
        <v>2</v>
      </c>
      <c r="P165" s="175">
        <v>9100</v>
      </c>
      <c r="Q165" s="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</row>
    <row r="166" spans="1:28" ht="12.75" customHeight="1">
      <c r="A166" s="51" t="s">
        <v>33</v>
      </c>
      <c r="B166" s="170">
        <v>214</v>
      </c>
      <c r="C166" s="170">
        <v>172</v>
      </c>
      <c r="D166" s="170">
        <v>1069900</v>
      </c>
      <c r="E166" s="170">
        <v>9</v>
      </c>
      <c r="F166" s="170">
        <v>9</v>
      </c>
      <c r="G166" s="171">
        <v>42900</v>
      </c>
      <c r="H166" s="170">
        <v>152</v>
      </c>
      <c r="I166" s="170">
        <v>125</v>
      </c>
      <c r="J166" s="170">
        <v>760500</v>
      </c>
      <c r="K166" s="170">
        <v>50</v>
      </c>
      <c r="L166" s="170">
        <v>36</v>
      </c>
      <c r="M166" s="170">
        <v>250900</v>
      </c>
      <c r="N166" s="170">
        <v>3</v>
      </c>
      <c r="O166" s="170">
        <v>2</v>
      </c>
      <c r="P166" s="172">
        <v>15600</v>
      </c>
      <c r="Q166" s="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</row>
    <row r="167" spans="1:28" ht="12.75" customHeight="1">
      <c r="A167" s="52" t="s">
        <v>34</v>
      </c>
      <c r="B167" s="170">
        <v>231</v>
      </c>
      <c r="C167" s="170">
        <v>215</v>
      </c>
      <c r="D167" s="170">
        <v>1167400</v>
      </c>
      <c r="E167" s="170">
        <v>11</v>
      </c>
      <c r="F167" s="170">
        <v>11</v>
      </c>
      <c r="G167" s="171">
        <v>55900</v>
      </c>
      <c r="H167" s="170">
        <v>161</v>
      </c>
      <c r="I167" s="170">
        <v>149</v>
      </c>
      <c r="J167" s="170">
        <v>806000</v>
      </c>
      <c r="K167" s="170">
        <v>55</v>
      </c>
      <c r="L167" s="170">
        <v>51</v>
      </c>
      <c r="M167" s="170">
        <v>284700</v>
      </c>
      <c r="N167" s="170">
        <v>4</v>
      </c>
      <c r="O167" s="170">
        <v>4</v>
      </c>
      <c r="P167" s="172">
        <v>20800</v>
      </c>
      <c r="Q167" s="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</row>
    <row r="168" spans="1:28" ht="12.75" customHeight="1">
      <c r="A168" s="52" t="s">
        <v>35</v>
      </c>
      <c r="B168" s="170">
        <v>349</v>
      </c>
      <c r="C168" s="170">
        <v>320</v>
      </c>
      <c r="D168" s="170">
        <v>1739400</v>
      </c>
      <c r="E168" s="170">
        <v>17</v>
      </c>
      <c r="F168" s="170">
        <v>14</v>
      </c>
      <c r="G168" s="171">
        <v>87100</v>
      </c>
      <c r="H168" s="170">
        <v>247</v>
      </c>
      <c r="I168" s="170">
        <v>228</v>
      </c>
      <c r="J168" s="170">
        <v>1227200</v>
      </c>
      <c r="K168" s="170">
        <v>79</v>
      </c>
      <c r="L168" s="170">
        <v>72</v>
      </c>
      <c r="M168" s="170">
        <v>395200</v>
      </c>
      <c r="N168" s="170">
        <v>6</v>
      </c>
      <c r="O168" s="170">
        <v>6</v>
      </c>
      <c r="P168" s="172">
        <v>29900</v>
      </c>
      <c r="Q168" s="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</row>
    <row r="169" spans="1:28" ht="12.75" customHeight="1">
      <c r="A169" s="52" t="s">
        <v>36</v>
      </c>
      <c r="B169" s="170">
        <v>130</v>
      </c>
      <c r="C169" s="170">
        <v>129</v>
      </c>
      <c r="D169" s="170">
        <v>657800</v>
      </c>
      <c r="E169" s="170">
        <v>1</v>
      </c>
      <c r="F169" s="170">
        <v>1</v>
      </c>
      <c r="G169" s="171">
        <v>5200</v>
      </c>
      <c r="H169" s="170">
        <v>103</v>
      </c>
      <c r="I169" s="170">
        <v>102</v>
      </c>
      <c r="J169" s="170">
        <v>520000</v>
      </c>
      <c r="K169" s="170">
        <v>25</v>
      </c>
      <c r="L169" s="170">
        <v>25</v>
      </c>
      <c r="M169" s="170">
        <v>127400</v>
      </c>
      <c r="N169" s="170">
        <v>1</v>
      </c>
      <c r="O169" s="170">
        <v>1</v>
      </c>
      <c r="P169" s="172">
        <v>5200</v>
      </c>
      <c r="Q169" s="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</row>
    <row r="170" spans="1:28" ht="12.75" customHeight="1">
      <c r="A170" s="53" t="s">
        <v>37</v>
      </c>
      <c r="B170" s="173">
        <v>186</v>
      </c>
      <c r="C170" s="173">
        <v>168</v>
      </c>
      <c r="D170" s="173">
        <v>912600</v>
      </c>
      <c r="E170" s="173">
        <v>0</v>
      </c>
      <c r="F170" s="173">
        <v>0</v>
      </c>
      <c r="G170" s="174">
        <v>0</v>
      </c>
      <c r="H170" s="173">
        <v>159</v>
      </c>
      <c r="I170" s="173">
        <v>142</v>
      </c>
      <c r="J170" s="173">
        <v>777400</v>
      </c>
      <c r="K170" s="173">
        <v>26</v>
      </c>
      <c r="L170" s="173">
        <v>26</v>
      </c>
      <c r="M170" s="173">
        <v>130000</v>
      </c>
      <c r="N170" s="173">
        <v>1</v>
      </c>
      <c r="O170" s="173">
        <v>0</v>
      </c>
      <c r="P170" s="175">
        <v>5200</v>
      </c>
      <c r="Q170" s="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</row>
    <row r="171" spans="1:28" ht="12.75" customHeight="1">
      <c r="A171" s="51" t="s">
        <v>38</v>
      </c>
      <c r="B171" s="170">
        <v>112</v>
      </c>
      <c r="C171" s="170">
        <v>90</v>
      </c>
      <c r="D171" s="170">
        <v>476100</v>
      </c>
      <c r="E171" s="170">
        <v>1</v>
      </c>
      <c r="F171" s="170">
        <v>1</v>
      </c>
      <c r="G171" s="171">
        <v>2800</v>
      </c>
      <c r="H171" s="170">
        <v>81</v>
      </c>
      <c r="I171" s="170">
        <v>71</v>
      </c>
      <c r="J171" s="170">
        <v>330300</v>
      </c>
      <c r="K171" s="170">
        <v>29</v>
      </c>
      <c r="L171" s="170">
        <v>17</v>
      </c>
      <c r="M171" s="170">
        <v>137800</v>
      </c>
      <c r="N171" s="170">
        <v>1</v>
      </c>
      <c r="O171" s="170">
        <v>1</v>
      </c>
      <c r="P171" s="172">
        <v>5200</v>
      </c>
      <c r="Q171" s="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</row>
    <row r="172" spans="1:28" ht="12.75" customHeight="1">
      <c r="A172" s="52" t="s">
        <v>39</v>
      </c>
      <c r="B172" s="170">
        <v>112</v>
      </c>
      <c r="C172" s="170">
        <v>108</v>
      </c>
      <c r="D172" s="170">
        <v>448200</v>
      </c>
      <c r="E172" s="170">
        <v>1</v>
      </c>
      <c r="F172" s="170">
        <v>1</v>
      </c>
      <c r="G172" s="171">
        <v>3900</v>
      </c>
      <c r="H172" s="170">
        <v>83</v>
      </c>
      <c r="I172" s="170">
        <v>81</v>
      </c>
      <c r="J172" s="170">
        <v>311700</v>
      </c>
      <c r="K172" s="170">
        <v>26</v>
      </c>
      <c r="L172" s="170">
        <v>24</v>
      </c>
      <c r="M172" s="170">
        <v>123500</v>
      </c>
      <c r="N172" s="170">
        <v>2</v>
      </c>
      <c r="O172" s="170">
        <v>2</v>
      </c>
      <c r="P172" s="172">
        <v>9100</v>
      </c>
      <c r="Q172" s="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</row>
    <row r="173" spans="1:28" ht="12.75" customHeight="1">
      <c r="A173" s="52" t="s">
        <v>40</v>
      </c>
      <c r="B173" s="170">
        <v>296</v>
      </c>
      <c r="C173" s="170">
        <v>275</v>
      </c>
      <c r="D173" s="170">
        <v>1441700</v>
      </c>
      <c r="E173" s="170">
        <v>9</v>
      </c>
      <c r="F173" s="170">
        <v>6</v>
      </c>
      <c r="G173" s="171">
        <v>45500</v>
      </c>
      <c r="H173" s="170">
        <v>228</v>
      </c>
      <c r="I173" s="170">
        <v>213</v>
      </c>
      <c r="J173" s="170">
        <v>1103700</v>
      </c>
      <c r="K173" s="170">
        <v>54</v>
      </c>
      <c r="L173" s="170">
        <v>51</v>
      </c>
      <c r="M173" s="170">
        <v>266500</v>
      </c>
      <c r="N173" s="170">
        <v>5</v>
      </c>
      <c r="O173" s="170">
        <v>5</v>
      </c>
      <c r="P173" s="172">
        <v>26000</v>
      </c>
      <c r="Q173" s="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</row>
    <row r="174" spans="1:28" ht="12.75" customHeight="1">
      <c r="A174" s="52" t="s">
        <v>59</v>
      </c>
      <c r="B174" s="170">
        <v>419</v>
      </c>
      <c r="C174" s="170">
        <v>409</v>
      </c>
      <c r="D174" s="170">
        <v>2081300</v>
      </c>
      <c r="E174" s="170">
        <v>1</v>
      </c>
      <c r="F174" s="170">
        <v>1</v>
      </c>
      <c r="G174" s="171">
        <v>3900</v>
      </c>
      <c r="H174" s="170">
        <v>349</v>
      </c>
      <c r="I174" s="170">
        <v>341</v>
      </c>
      <c r="J174" s="170">
        <v>1744600</v>
      </c>
      <c r="K174" s="170">
        <v>62</v>
      </c>
      <c r="L174" s="170">
        <v>60</v>
      </c>
      <c r="M174" s="170">
        <v>300300</v>
      </c>
      <c r="N174" s="170">
        <v>7</v>
      </c>
      <c r="O174" s="170">
        <v>7</v>
      </c>
      <c r="P174" s="172">
        <v>32500</v>
      </c>
      <c r="Q174" s="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</row>
    <row r="175" spans="1:28" ht="12.75" customHeight="1">
      <c r="A175" s="53" t="s">
        <v>41</v>
      </c>
      <c r="B175" s="173">
        <v>228</v>
      </c>
      <c r="C175" s="173">
        <v>222</v>
      </c>
      <c r="D175" s="173">
        <v>1131000</v>
      </c>
      <c r="E175" s="173">
        <v>1</v>
      </c>
      <c r="F175" s="173">
        <v>1</v>
      </c>
      <c r="G175" s="174">
        <v>3900</v>
      </c>
      <c r="H175" s="173">
        <v>191</v>
      </c>
      <c r="I175" s="173">
        <v>186</v>
      </c>
      <c r="J175" s="173">
        <v>951600</v>
      </c>
      <c r="K175" s="173">
        <v>34</v>
      </c>
      <c r="L175" s="173">
        <v>33</v>
      </c>
      <c r="M175" s="173">
        <v>166400</v>
      </c>
      <c r="N175" s="173">
        <v>2</v>
      </c>
      <c r="O175" s="173">
        <v>2</v>
      </c>
      <c r="P175" s="175">
        <v>9100</v>
      </c>
      <c r="Q175" s="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</row>
    <row r="176" spans="1:28" ht="12.75" customHeight="1">
      <c r="A176" s="51" t="s">
        <v>42</v>
      </c>
      <c r="B176" s="170">
        <v>166</v>
      </c>
      <c r="C176" s="170">
        <v>158</v>
      </c>
      <c r="D176" s="170">
        <v>807300</v>
      </c>
      <c r="E176" s="170">
        <v>4</v>
      </c>
      <c r="F176" s="170">
        <v>4</v>
      </c>
      <c r="G176" s="171">
        <v>18200</v>
      </c>
      <c r="H176" s="170">
        <v>128</v>
      </c>
      <c r="I176" s="170">
        <v>124</v>
      </c>
      <c r="J176" s="170">
        <v>616200</v>
      </c>
      <c r="K176" s="170">
        <v>31</v>
      </c>
      <c r="L176" s="170">
        <v>27</v>
      </c>
      <c r="M176" s="170">
        <v>158600</v>
      </c>
      <c r="N176" s="170">
        <v>3</v>
      </c>
      <c r="O176" s="170">
        <v>3</v>
      </c>
      <c r="P176" s="172">
        <v>14300</v>
      </c>
      <c r="Q176" s="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</row>
    <row r="177" spans="1:28" ht="12.75" customHeight="1">
      <c r="A177" s="52" t="s">
        <v>43</v>
      </c>
      <c r="B177" s="170">
        <v>192</v>
      </c>
      <c r="C177" s="170">
        <v>180</v>
      </c>
      <c r="D177" s="170">
        <v>972400</v>
      </c>
      <c r="E177" s="170">
        <v>4</v>
      </c>
      <c r="F177" s="170">
        <v>4</v>
      </c>
      <c r="G177" s="171">
        <v>19500</v>
      </c>
      <c r="H177" s="170">
        <v>149</v>
      </c>
      <c r="I177" s="170">
        <v>141</v>
      </c>
      <c r="J177" s="170">
        <v>768300</v>
      </c>
      <c r="K177" s="170">
        <v>32</v>
      </c>
      <c r="L177" s="170">
        <v>28</v>
      </c>
      <c r="M177" s="170">
        <v>149500</v>
      </c>
      <c r="N177" s="170">
        <v>7</v>
      </c>
      <c r="O177" s="170">
        <v>7</v>
      </c>
      <c r="P177" s="172">
        <v>35100</v>
      </c>
      <c r="Q177" s="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</row>
    <row r="178" spans="1:28" ht="12.75" customHeight="1">
      <c r="A178" s="52" t="s">
        <v>44</v>
      </c>
      <c r="B178" s="170">
        <v>347</v>
      </c>
      <c r="C178" s="170">
        <v>287</v>
      </c>
      <c r="D178" s="170">
        <v>1714700</v>
      </c>
      <c r="E178" s="170">
        <v>1</v>
      </c>
      <c r="F178" s="170">
        <v>1</v>
      </c>
      <c r="G178" s="171">
        <v>3900</v>
      </c>
      <c r="H178" s="170">
        <v>284</v>
      </c>
      <c r="I178" s="170">
        <v>236</v>
      </c>
      <c r="J178" s="170">
        <v>1417000</v>
      </c>
      <c r="K178" s="170">
        <v>52</v>
      </c>
      <c r="L178" s="170">
        <v>40</v>
      </c>
      <c r="M178" s="170">
        <v>250900</v>
      </c>
      <c r="N178" s="170">
        <v>10</v>
      </c>
      <c r="O178" s="170">
        <v>10</v>
      </c>
      <c r="P178" s="172">
        <v>42900</v>
      </c>
      <c r="Q178" s="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</row>
    <row r="179" spans="1:28" ht="12.75" customHeight="1">
      <c r="A179" s="52" t="s">
        <v>45</v>
      </c>
      <c r="B179" s="170">
        <v>469</v>
      </c>
      <c r="C179" s="170">
        <v>437</v>
      </c>
      <c r="D179" s="170">
        <v>2307500</v>
      </c>
      <c r="E179" s="170">
        <v>0</v>
      </c>
      <c r="F179" s="170">
        <v>0</v>
      </c>
      <c r="G179" s="171">
        <v>0</v>
      </c>
      <c r="H179" s="170">
        <v>419</v>
      </c>
      <c r="I179" s="170">
        <v>394</v>
      </c>
      <c r="J179" s="170">
        <v>2067000</v>
      </c>
      <c r="K179" s="170">
        <v>48</v>
      </c>
      <c r="L179" s="170">
        <v>41</v>
      </c>
      <c r="M179" s="170">
        <v>230100</v>
      </c>
      <c r="N179" s="170">
        <v>2</v>
      </c>
      <c r="O179" s="170">
        <v>2</v>
      </c>
      <c r="P179" s="172">
        <v>10400</v>
      </c>
      <c r="Q179" s="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</row>
    <row r="180" spans="1:28" ht="12.75" customHeight="1">
      <c r="A180" s="53" t="s">
        <v>60</v>
      </c>
      <c r="B180" s="173">
        <v>315</v>
      </c>
      <c r="C180" s="173">
        <v>291</v>
      </c>
      <c r="D180" s="173">
        <v>1563900</v>
      </c>
      <c r="E180" s="173">
        <v>20</v>
      </c>
      <c r="F180" s="173">
        <v>17</v>
      </c>
      <c r="G180" s="174">
        <v>92300</v>
      </c>
      <c r="H180" s="173">
        <v>213</v>
      </c>
      <c r="I180" s="173">
        <v>200</v>
      </c>
      <c r="J180" s="173">
        <v>1050400</v>
      </c>
      <c r="K180" s="173">
        <v>73</v>
      </c>
      <c r="L180" s="173">
        <v>66</v>
      </c>
      <c r="M180" s="173">
        <v>375700</v>
      </c>
      <c r="N180" s="173">
        <v>9</v>
      </c>
      <c r="O180" s="173">
        <v>8</v>
      </c>
      <c r="P180" s="175">
        <v>45500</v>
      </c>
      <c r="Q180" s="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</row>
    <row r="181" spans="1:28" ht="12.75" customHeight="1">
      <c r="A181" s="51" t="s">
        <v>46</v>
      </c>
      <c r="B181" s="170">
        <v>68</v>
      </c>
      <c r="C181" s="170">
        <v>65</v>
      </c>
      <c r="D181" s="170">
        <v>325000</v>
      </c>
      <c r="E181" s="170">
        <v>6</v>
      </c>
      <c r="F181" s="170">
        <v>6</v>
      </c>
      <c r="G181" s="171">
        <v>24700</v>
      </c>
      <c r="H181" s="170">
        <v>46</v>
      </c>
      <c r="I181" s="170">
        <v>43</v>
      </c>
      <c r="J181" s="170">
        <v>224900</v>
      </c>
      <c r="K181" s="170">
        <v>15</v>
      </c>
      <c r="L181" s="170">
        <v>15</v>
      </c>
      <c r="M181" s="170">
        <v>70200</v>
      </c>
      <c r="N181" s="170">
        <v>1</v>
      </c>
      <c r="O181" s="170">
        <v>1</v>
      </c>
      <c r="P181" s="172">
        <v>5200</v>
      </c>
      <c r="Q181" s="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</row>
    <row r="182" spans="1:28" ht="12.75" customHeight="1">
      <c r="A182" s="52" t="s">
        <v>47</v>
      </c>
      <c r="B182" s="170">
        <v>336</v>
      </c>
      <c r="C182" s="170">
        <v>284</v>
      </c>
      <c r="D182" s="170">
        <v>1718600</v>
      </c>
      <c r="E182" s="170">
        <v>12</v>
      </c>
      <c r="F182" s="170">
        <v>10</v>
      </c>
      <c r="G182" s="171">
        <v>58500</v>
      </c>
      <c r="H182" s="170">
        <v>299</v>
      </c>
      <c r="I182" s="170">
        <v>255</v>
      </c>
      <c r="J182" s="170">
        <v>1536600</v>
      </c>
      <c r="K182" s="170">
        <v>22</v>
      </c>
      <c r="L182" s="170">
        <v>16</v>
      </c>
      <c r="M182" s="170">
        <v>107900</v>
      </c>
      <c r="N182" s="170">
        <v>3</v>
      </c>
      <c r="O182" s="170">
        <v>3</v>
      </c>
      <c r="P182" s="172">
        <v>15600</v>
      </c>
      <c r="Q182" s="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</row>
    <row r="183" spans="1:28" ht="12.75" customHeight="1">
      <c r="A183" s="52" t="s">
        <v>48</v>
      </c>
      <c r="B183" s="170">
        <v>310</v>
      </c>
      <c r="C183" s="170">
        <v>284</v>
      </c>
      <c r="D183" s="170">
        <v>1550900</v>
      </c>
      <c r="E183" s="170">
        <v>4</v>
      </c>
      <c r="F183" s="170">
        <v>4</v>
      </c>
      <c r="G183" s="171">
        <v>20800</v>
      </c>
      <c r="H183" s="170">
        <v>253</v>
      </c>
      <c r="I183" s="170">
        <v>231</v>
      </c>
      <c r="J183" s="170">
        <v>1262300</v>
      </c>
      <c r="K183" s="170">
        <v>50</v>
      </c>
      <c r="L183" s="170">
        <v>46</v>
      </c>
      <c r="M183" s="170">
        <v>252200</v>
      </c>
      <c r="N183" s="170">
        <v>3</v>
      </c>
      <c r="O183" s="170">
        <v>3</v>
      </c>
      <c r="P183" s="172">
        <v>15600</v>
      </c>
      <c r="Q183" s="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</row>
    <row r="184" spans="1:28" ht="12.75" customHeight="1">
      <c r="A184" s="52" t="s">
        <v>49</v>
      </c>
      <c r="B184" s="170">
        <v>329</v>
      </c>
      <c r="C184" s="170">
        <v>310</v>
      </c>
      <c r="D184" s="170">
        <v>1615900</v>
      </c>
      <c r="E184" s="170">
        <v>1</v>
      </c>
      <c r="F184" s="170">
        <v>0</v>
      </c>
      <c r="G184" s="171">
        <v>5200</v>
      </c>
      <c r="H184" s="170">
        <v>271</v>
      </c>
      <c r="I184" s="170">
        <v>257</v>
      </c>
      <c r="J184" s="170">
        <v>1336400</v>
      </c>
      <c r="K184" s="170">
        <v>53</v>
      </c>
      <c r="L184" s="170">
        <v>49</v>
      </c>
      <c r="M184" s="170">
        <v>254800</v>
      </c>
      <c r="N184" s="170">
        <v>4</v>
      </c>
      <c r="O184" s="170">
        <v>4</v>
      </c>
      <c r="P184" s="172">
        <v>19500</v>
      </c>
      <c r="Q184" s="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</row>
    <row r="185" spans="1:28" ht="12.75" customHeight="1">
      <c r="A185" s="53" t="s">
        <v>50</v>
      </c>
      <c r="B185" s="173">
        <v>293</v>
      </c>
      <c r="C185" s="173">
        <v>264</v>
      </c>
      <c r="D185" s="173">
        <v>1411800</v>
      </c>
      <c r="E185" s="173">
        <v>0</v>
      </c>
      <c r="F185" s="173">
        <v>0</v>
      </c>
      <c r="G185" s="174">
        <v>0</v>
      </c>
      <c r="H185" s="173">
        <v>224</v>
      </c>
      <c r="I185" s="173">
        <v>208</v>
      </c>
      <c r="J185" s="173">
        <v>1064700</v>
      </c>
      <c r="K185" s="173">
        <v>58</v>
      </c>
      <c r="L185" s="173">
        <v>46</v>
      </c>
      <c r="M185" s="173">
        <v>292500</v>
      </c>
      <c r="N185" s="173">
        <v>11</v>
      </c>
      <c r="O185" s="173">
        <v>10</v>
      </c>
      <c r="P185" s="175">
        <v>54600</v>
      </c>
      <c r="Q185" s="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</row>
    <row r="186" spans="1:28" ht="12.75" customHeight="1">
      <c r="A186" s="52" t="s">
        <v>51</v>
      </c>
      <c r="B186" s="170">
        <v>358</v>
      </c>
      <c r="C186" s="170">
        <v>328</v>
      </c>
      <c r="D186" s="170">
        <v>1755000</v>
      </c>
      <c r="E186" s="170">
        <v>8</v>
      </c>
      <c r="F186" s="170">
        <v>7</v>
      </c>
      <c r="G186" s="171">
        <v>40300</v>
      </c>
      <c r="H186" s="170">
        <v>291</v>
      </c>
      <c r="I186" s="170">
        <v>272</v>
      </c>
      <c r="J186" s="170">
        <v>1415700</v>
      </c>
      <c r="K186" s="170">
        <v>55</v>
      </c>
      <c r="L186" s="170">
        <v>45</v>
      </c>
      <c r="M186" s="170">
        <v>278200</v>
      </c>
      <c r="N186" s="170">
        <v>4</v>
      </c>
      <c r="O186" s="170">
        <v>4</v>
      </c>
      <c r="P186" s="172">
        <v>20800</v>
      </c>
      <c r="Q186" s="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</row>
    <row r="187" spans="1:28" ht="12.75" customHeight="1">
      <c r="A187" s="54" t="s">
        <v>52</v>
      </c>
      <c r="B187" s="176">
        <v>126</v>
      </c>
      <c r="C187" s="176">
        <v>112</v>
      </c>
      <c r="D187" s="176">
        <v>639600</v>
      </c>
      <c r="E187" s="176">
        <v>10</v>
      </c>
      <c r="F187" s="176">
        <v>8</v>
      </c>
      <c r="G187" s="177">
        <v>52000</v>
      </c>
      <c r="H187" s="176">
        <v>71</v>
      </c>
      <c r="I187" s="176">
        <v>66</v>
      </c>
      <c r="J187" s="176">
        <v>357500</v>
      </c>
      <c r="K187" s="176">
        <v>42</v>
      </c>
      <c r="L187" s="176">
        <v>35</v>
      </c>
      <c r="M187" s="176">
        <v>214500</v>
      </c>
      <c r="N187" s="176">
        <v>3</v>
      </c>
      <c r="O187" s="176">
        <v>3</v>
      </c>
      <c r="P187" s="178">
        <v>15600</v>
      </c>
      <c r="Q187" s="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</row>
    <row r="188" spans="1:28" ht="12.75" customHeight="1">
      <c r="A188" s="8" t="s">
        <v>53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4"/>
      <c r="P188" s="63"/>
      <c r="Q188" s="9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</row>
    <row r="189" spans="2:28" ht="12.75" customHeight="1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65"/>
      <c r="P189" s="24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</row>
    <row r="190" spans="2:28" ht="12.75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65"/>
      <c r="P190" s="24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</row>
    <row r="191" spans="2:28" ht="12.75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65"/>
      <c r="P191" s="24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</row>
    <row r="192" spans="2:28" ht="12.75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65"/>
      <c r="P192" s="24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</row>
    <row r="193" spans="1:28" ht="12.75" customHeight="1">
      <c r="A193" s="1" t="s">
        <v>101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65"/>
      <c r="P193" s="24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</row>
    <row r="194" spans="1:28" ht="12.75" customHeight="1">
      <c r="A194" s="3"/>
      <c r="B194" s="25" t="s">
        <v>63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66"/>
      <c r="P194" s="26"/>
      <c r="Q194" s="3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</row>
    <row r="195" spans="1:28" ht="12.75" customHeight="1">
      <c r="A195" s="4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8" t="s">
        <v>102</v>
      </c>
      <c r="P195" s="27"/>
      <c r="Q195" s="3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</row>
    <row r="196" spans="1:28" ht="12.75" customHeight="1">
      <c r="A196" s="29"/>
      <c r="B196" s="30"/>
      <c r="C196" s="31"/>
      <c r="D196" s="24" t="s">
        <v>64</v>
      </c>
      <c r="E196" s="24"/>
      <c r="F196" s="24"/>
      <c r="G196" s="31"/>
      <c r="H196" s="31"/>
      <c r="I196" s="31"/>
      <c r="J196" s="31"/>
      <c r="K196" s="24" t="s">
        <v>138</v>
      </c>
      <c r="L196" s="24"/>
      <c r="M196" s="24"/>
      <c r="N196" s="24"/>
      <c r="O196" s="24"/>
      <c r="P196" s="32"/>
      <c r="Q196" s="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</row>
    <row r="197" spans="1:28" ht="12.75" customHeight="1">
      <c r="A197" s="33" t="s">
        <v>2</v>
      </c>
      <c r="B197" s="34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</row>
    <row r="198" spans="1:28" ht="12.75" customHeight="1">
      <c r="A198" s="37"/>
      <c r="B198" s="34"/>
      <c r="C198" s="55" t="s">
        <v>3</v>
      </c>
      <c r="D198" s="35"/>
      <c r="E198" s="38" t="s">
        <v>105</v>
      </c>
      <c r="F198" s="35"/>
      <c r="G198" s="56"/>
      <c r="H198" s="35" t="s">
        <v>115</v>
      </c>
      <c r="I198" s="35"/>
      <c r="J198" s="35"/>
      <c r="K198" s="38" t="s">
        <v>107</v>
      </c>
      <c r="L198" s="35"/>
      <c r="M198" s="35"/>
      <c r="N198" s="38" t="s">
        <v>108</v>
      </c>
      <c r="O198" s="35"/>
      <c r="P198" s="36"/>
      <c r="Q198" s="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</row>
    <row r="199" spans="1:28" ht="12.75" customHeight="1">
      <c r="A199" s="41" t="s">
        <v>4</v>
      </c>
      <c r="B199" s="57" t="s">
        <v>5</v>
      </c>
      <c r="C199" s="35"/>
      <c r="D199" s="57" t="s">
        <v>6</v>
      </c>
      <c r="E199" s="57" t="s">
        <v>5</v>
      </c>
      <c r="F199" s="35"/>
      <c r="G199" s="58" t="s">
        <v>7</v>
      </c>
      <c r="H199" s="183" t="s">
        <v>5</v>
      </c>
      <c r="I199" s="184"/>
      <c r="J199" s="185" t="s">
        <v>7</v>
      </c>
      <c r="K199" s="57" t="s">
        <v>5</v>
      </c>
      <c r="L199" s="35"/>
      <c r="M199" s="59" t="s">
        <v>8</v>
      </c>
      <c r="N199" s="57" t="s">
        <v>5</v>
      </c>
      <c r="O199" s="35"/>
      <c r="P199" s="60" t="s">
        <v>6</v>
      </c>
      <c r="Q199" s="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</row>
    <row r="200" spans="1:28" ht="12.75" customHeight="1">
      <c r="A200" s="41" t="s">
        <v>9</v>
      </c>
      <c r="B200" s="34"/>
      <c r="C200" s="38" t="s">
        <v>65</v>
      </c>
      <c r="D200" s="34"/>
      <c r="E200" s="34"/>
      <c r="F200" s="38" t="s">
        <v>65</v>
      </c>
      <c r="G200" s="61"/>
      <c r="H200" s="34"/>
      <c r="I200" s="34" t="s">
        <v>65</v>
      </c>
      <c r="J200" s="34"/>
      <c r="K200" s="34"/>
      <c r="L200" s="38" t="s">
        <v>65</v>
      </c>
      <c r="M200" s="34"/>
      <c r="N200" s="34"/>
      <c r="O200" s="38" t="s">
        <v>65</v>
      </c>
      <c r="P200" s="62"/>
      <c r="Q200" s="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</row>
    <row r="201" spans="1:28" ht="12.75" customHeight="1">
      <c r="A201" s="162" t="s">
        <v>86</v>
      </c>
      <c r="B201" s="11">
        <v>20385</v>
      </c>
      <c r="C201" s="11">
        <v>19476</v>
      </c>
      <c r="D201" s="11">
        <v>57078000</v>
      </c>
      <c r="E201" s="79">
        <v>1022</v>
      </c>
      <c r="F201" s="79">
        <v>945</v>
      </c>
      <c r="G201" s="80">
        <v>2861600</v>
      </c>
      <c r="H201" s="80">
        <v>8707</v>
      </c>
      <c r="I201" s="80">
        <v>8374</v>
      </c>
      <c r="J201" s="80">
        <v>24379600</v>
      </c>
      <c r="K201" s="80">
        <v>10257</v>
      </c>
      <c r="L201" s="79">
        <v>9777</v>
      </c>
      <c r="M201" s="79">
        <v>28719600</v>
      </c>
      <c r="N201" s="79">
        <v>399</v>
      </c>
      <c r="O201" s="79">
        <v>380</v>
      </c>
      <c r="P201" s="81">
        <v>1117200</v>
      </c>
      <c r="Q201" s="10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</row>
    <row r="202" spans="1:28" ht="12.75" customHeight="1">
      <c r="A202" s="162" t="s">
        <v>99</v>
      </c>
      <c r="B202" s="6">
        <v>22860</v>
      </c>
      <c r="C202" s="6">
        <v>21779</v>
      </c>
      <c r="D202" s="6">
        <v>64008200</v>
      </c>
      <c r="E202" s="6">
        <v>1132</v>
      </c>
      <c r="F202" s="6">
        <v>1080</v>
      </c>
      <c r="G202" s="7">
        <v>3169600</v>
      </c>
      <c r="H202" s="7">
        <v>10478</v>
      </c>
      <c r="I202" s="7">
        <v>10044</v>
      </c>
      <c r="J202" s="7">
        <v>29338400</v>
      </c>
      <c r="K202" s="7">
        <v>10892</v>
      </c>
      <c r="L202" s="6">
        <v>10307</v>
      </c>
      <c r="M202" s="6">
        <v>30497800</v>
      </c>
      <c r="N202" s="6">
        <v>358</v>
      </c>
      <c r="O202" s="6">
        <v>348</v>
      </c>
      <c r="P202" s="195">
        <v>1002400</v>
      </c>
      <c r="Q202" s="10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</row>
    <row r="203" spans="1:28" ht="12.75" customHeight="1">
      <c r="A203" s="162" t="s">
        <v>109</v>
      </c>
      <c r="B203" s="6">
        <f aca="true" t="shared" si="3" ref="B203:P203">SUM(B204:B250)</f>
        <v>103268</v>
      </c>
      <c r="C203" s="6">
        <f t="shared" si="3"/>
        <v>99855</v>
      </c>
      <c r="D203" s="6">
        <f t="shared" si="3"/>
        <v>289150400</v>
      </c>
      <c r="E203" s="6">
        <f t="shared" si="3"/>
        <v>3303</v>
      </c>
      <c r="F203" s="6">
        <f t="shared" si="3"/>
        <v>3233</v>
      </c>
      <c r="G203" s="7">
        <f t="shared" si="3"/>
        <v>9248400</v>
      </c>
      <c r="H203" s="6">
        <f t="shared" si="3"/>
        <v>30741</v>
      </c>
      <c r="I203" s="6">
        <f t="shared" si="3"/>
        <v>29451</v>
      </c>
      <c r="J203" s="7">
        <f t="shared" si="3"/>
        <v>86074800</v>
      </c>
      <c r="K203" s="7">
        <f t="shared" si="3"/>
        <v>68618</v>
      </c>
      <c r="L203" s="6">
        <f t="shared" si="3"/>
        <v>66485</v>
      </c>
      <c r="M203" s="6">
        <f t="shared" si="3"/>
        <v>192130400</v>
      </c>
      <c r="N203" s="6">
        <f t="shared" si="3"/>
        <v>606</v>
      </c>
      <c r="O203" s="6">
        <f t="shared" si="3"/>
        <v>686</v>
      </c>
      <c r="P203" s="83">
        <f t="shared" si="3"/>
        <v>1696800</v>
      </c>
      <c r="Q203" s="10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</row>
    <row r="204" spans="1:28" ht="12.75" customHeight="1">
      <c r="A204" s="48" t="s">
        <v>11</v>
      </c>
      <c r="B204" s="170">
        <v>4510</v>
      </c>
      <c r="C204" s="170">
        <v>4488</v>
      </c>
      <c r="D204" s="170">
        <v>12628000</v>
      </c>
      <c r="E204" s="170">
        <v>119</v>
      </c>
      <c r="F204" s="170">
        <v>119</v>
      </c>
      <c r="G204" s="171">
        <v>333200</v>
      </c>
      <c r="H204" s="170">
        <v>848</v>
      </c>
      <c r="I204" s="170">
        <v>842</v>
      </c>
      <c r="J204" s="170">
        <v>2374400</v>
      </c>
      <c r="K204" s="170">
        <v>3524</v>
      </c>
      <c r="L204" s="170">
        <v>3509</v>
      </c>
      <c r="M204" s="170">
        <v>9867200</v>
      </c>
      <c r="N204" s="170">
        <v>19</v>
      </c>
      <c r="O204" s="170">
        <v>18</v>
      </c>
      <c r="P204" s="172">
        <v>53200</v>
      </c>
      <c r="Q204" s="10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</row>
    <row r="205" spans="1:28" ht="12.75" customHeight="1">
      <c r="A205" s="49" t="s">
        <v>12</v>
      </c>
      <c r="B205" s="170">
        <v>1021</v>
      </c>
      <c r="C205" s="170">
        <v>1008</v>
      </c>
      <c r="D205" s="170">
        <v>2858800</v>
      </c>
      <c r="E205" s="170">
        <v>7</v>
      </c>
      <c r="F205" s="170">
        <v>7</v>
      </c>
      <c r="G205" s="171">
        <v>19600</v>
      </c>
      <c r="H205" s="170">
        <v>72</v>
      </c>
      <c r="I205" s="170">
        <v>71</v>
      </c>
      <c r="J205" s="170">
        <v>201600</v>
      </c>
      <c r="K205" s="170">
        <v>934</v>
      </c>
      <c r="L205" s="170">
        <v>922</v>
      </c>
      <c r="M205" s="170">
        <v>2615200</v>
      </c>
      <c r="N205" s="170">
        <v>8</v>
      </c>
      <c r="O205" s="170">
        <v>8</v>
      </c>
      <c r="P205" s="172">
        <v>22400</v>
      </c>
      <c r="Q205" s="10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</row>
    <row r="206" spans="1:28" ht="12.75" customHeight="1">
      <c r="A206" s="49" t="s">
        <v>13</v>
      </c>
      <c r="B206" s="170">
        <v>1670</v>
      </c>
      <c r="C206" s="170">
        <v>1667</v>
      </c>
      <c r="D206" s="170">
        <v>4676000</v>
      </c>
      <c r="E206" s="170">
        <v>35</v>
      </c>
      <c r="F206" s="170">
        <v>35</v>
      </c>
      <c r="G206" s="171">
        <v>98000</v>
      </c>
      <c r="H206" s="170">
        <v>225</v>
      </c>
      <c r="I206" s="170">
        <v>224</v>
      </c>
      <c r="J206" s="170">
        <v>630000</v>
      </c>
      <c r="K206" s="170">
        <v>1406</v>
      </c>
      <c r="L206" s="170">
        <v>1404</v>
      </c>
      <c r="M206" s="170">
        <v>3936800</v>
      </c>
      <c r="N206" s="170">
        <v>4</v>
      </c>
      <c r="O206" s="170">
        <v>4</v>
      </c>
      <c r="P206" s="172">
        <v>11200</v>
      </c>
      <c r="Q206" s="10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</row>
    <row r="207" spans="1:28" ht="12.75" customHeight="1">
      <c r="A207" s="49" t="s">
        <v>14</v>
      </c>
      <c r="B207" s="170">
        <v>1669</v>
      </c>
      <c r="C207" s="170">
        <v>1656</v>
      </c>
      <c r="D207" s="170">
        <v>4673200</v>
      </c>
      <c r="E207" s="170">
        <v>119</v>
      </c>
      <c r="F207" s="170">
        <v>118</v>
      </c>
      <c r="G207" s="171">
        <v>333200</v>
      </c>
      <c r="H207" s="170">
        <v>316</v>
      </c>
      <c r="I207" s="170">
        <v>314</v>
      </c>
      <c r="J207" s="170">
        <v>884800</v>
      </c>
      <c r="K207" s="170">
        <v>1222</v>
      </c>
      <c r="L207" s="170">
        <v>1212</v>
      </c>
      <c r="M207" s="170">
        <v>3421600</v>
      </c>
      <c r="N207" s="170">
        <v>12</v>
      </c>
      <c r="O207" s="170">
        <v>12</v>
      </c>
      <c r="P207" s="172">
        <v>33600</v>
      </c>
      <c r="Q207" s="10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</row>
    <row r="208" spans="1:28" ht="12.75" customHeight="1">
      <c r="A208" s="50" t="s">
        <v>15</v>
      </c>
      <c r="B208" s="173">
        <v>1911</v>
      </c>
      <c r="C208" s="173">
        <v>1909</v>
      </c>
      <c r="D208" s="173">
        <v>5350800</v>
      </c>
      <c r="E208" s="173">
        <v>49</v>
      </c>
      <c r="F208" s="173">
        <v>49</v>
      </c>
      <c r="G208" s="174">
        <v>137200</v>
      </c>
      <c r="H208" s="173">
        <v>175</v>
      </c>
      <c r="I208" s="173">
        <v>175</v>
      </c>
      <c r="J208" s="173">
        <v>490000</v>
      </c>
      <c r="K208" s="173">
        <v>1685</v>
      </c>
      <c r="L208" s="173">
        <v>1683</v>
      </c>
      <c r="M208" s="173">
        <v>4718000</v>
      </c>
      <c r="N208" s="173">
        <v>2</v>
      </c>
      <c r="O208" s="173">
        <v>2</v>
      </c>
      <c r="P208" s="175">
        <v>5600</v>
      </c>
      <c r="Q208" s="10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</row>
    <row r="209" spans="1:28" ht="12.75" customHeight="1">
      <c r="A209" s="51" t="s">
        <v>16</v>
      </c>
      <c r="B209" s="170">
        <v>1463</v>
      </c>
      <c r="C209" s="170">
        <v>995</v>
      </c>
      <c r="D209" s="170">
        <v>4096400</v>
      </c>
      <c r="E209" s="170">
        <v>77</v>
      </c>
      <c r="F209" s="170">
        <v>47</v>
      </c>
      <c r="G209" s="171">
        <v>215600</v>
      </c>
      <c r="H209" s="170">
        <v>201</v>
      </c>
      <c r="I209" s="170">
        <v>133</v>
      </c>
      <c r="J209" s="170">
        <v>562800</v>
      </c>
      <c r="K209" s="170">
        <v>1183</v>
      </c>
      <c r="L209" s="170">
        <v>814</v>
      </c>
      <c r="M209" s="170">
        <v>3312400</v>
      </c>
      <c r="N209" s="170">
        <v>2</v>
      </c>
      <c r="O209" s="170">
        <v>1</v>
      </c>
      <c r="P209" s="172">
        <v>5600</v>
      </c>
      <c r="Q209" s="10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</row>
    <row r="210" spans="1:28" ht="12.75" customHeight="1">
      <c r="A210" s="52" t="s">
        <v>17</v>
      </c>
      <c r="B210" s="170">
        <v>2966</v>
      </c>
      <c r="C210" s="170">
        <v>2957</v>
      </c>
      <c r="D210" s="170">
        <v>8304800</v>
      </c>
      <c r="E210" s="170">
        <v>33</v>
      </c>
      <c r="F210" s="170">
        <v>33</v>
      </c>
      <c r="G210" s="171">
        <v>92400</v>
      </c>
      <c r="H210" s="170">
        <v>657</v>
      </c>
      <c r="I210" s="170">
        <v>655</v>
      </c>
      <c r="J210" s="170">
        <v>1839600</v>
      </c>
      <c r="K210" s="170">
        <v>2248</v>
      </c>
      <c r="L210" s="170">
        <v>2241</v>
      </c>
      <c r="M210" s="170">
        <v>6294400</v>
      </c>
      <c r="N210" s="170">
        <v>28</v>
      </c>
      <c r="O210" s="170">
        <v>28</v>
      </c>
      <c r="P210" s="172">
        <v>78400</v>
      </c>
      <c r="Q210" s="10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</row>
    <row r="211" spans="1:28" ht="12.75" customHeight="1">
      <c r="A211" s="52" t="s">
        <v>18</v>
      </c>
      <c r="B211" s="170">
        <v>3026</v>
      </c>
      <c r="C211" s="170">
        <v>2992</v>
      </c>
      <c r="D211" s="170">
        <v>8472800</v>
      </c>
      <c r="E211" s="170">
        <v>86</v>
      </c>
      <c r="F211" s="170">
        <v>85</v>
      </c>
      <c r="G211" s="171">
        <v>240800</v>
      </c>
      <c r="H211" s="170">
        <v>428</v>
      </c>
      <c r="I211" s="170">
        <v>425</v>
      </c>
      <c r="J211" s="170">
        <v>1198400</v>
      </c>
      <c r="K211" s="170">
        <v>2505</v>
      </c>
      <c r="L211" s="170">
        <v>2475</v>
      </c>
      <c r="M211" s="170">
        <v>7014000</v>
      </c>
      <c r="N211" s="170">
        <v>7</v>
      </c>
      <c r="O211" s="170">
        <v>7</v>
      </c>
      <c r="P211" s="172">
        <v>19600</v>
      </c>
      <c r="Q211" s="10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</row>
    <row r="212" spans="1:28" ht="12.75" customHeight="1">
      <c r="A212" s="52" t="s">
        <v>19</v>
      </c>
      <c r="B212" s="170">
        <v>2148</v>
      </c>
      <c r="C212" s="170">
        <v>2142</v>
      </c>
      <c r="D212" s="170">
        <v>6014400</v>
      </c>
      <c r="E212" s="170">
        <v>30</v>
      </c>
      <c r="F212" s="170">
        <v>30</v>
      </c>
      <c r="G212" s="171">
        <v>84000</v>
      </c>
      <c r="H212" s="170">
        <v>483</v>
      </c>
      <c r="I212" s="170">
        <v>482</v>
      </c>
      <c r="J212" s="170">
        <v>1352400</v>
      </c>
      <c r="K212" s="170">
        <v>1623</v>
      </c>
      <c r="L212" s="170">
        <v>1618</v>
      </c>
      <c r="M212" s="170">
        <v>4544400</v>
      </c>
      <c r="N212" s="170">
        <v>12</v>
      </c>
      <c r="O212" s="170">
        <v>12</v>
      </c>
      <c r="P212" s="172">
        <v>33600</v>
      </c>
      <c r="Q212" s="10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</row>
    <row r="213" spans="1:28" ht="12.75" customHeight="1">
      <c r="A213" s="53" t="s">
        <v>20</v>
      </c>
      <c r="B213" s="173">
        <v>2437</v>
      </c>
      <c r="C213" s="173">
        <v>2428</v>
      </c>
      <c r="D213" s="173">
        <v>6823600</v>
      </c>
      <c r="E213" s="173">
        <v>43</v>
      </c>
      <c r="F213" s="173">
        <v>43</v>
      </c>
      <c r="G213" s="174">
        <v>120400</v>
      </c>
      <c r="H213" s="173">
        <v>724</v>
      </c>
      <c r="I213" s="173">
        <v>721</v>
      </c>
      <c r="J213" s="173">
        <v>2027200</v>
      </c>
      <c r="K213" s="173">
        <v>1657</v>
      </c>
      <c r="L213" s="173">
        <v>1651</v>
      </c>
      <c r="M213" s="173">
        <v>4639600</v>
      </c>
      <c r="N213" s="173">
        <v>13</v>
      </c>
      <c r="O213" s="173">
        <v>13</v>
      </c>
      <c r="P213" s="175">
        <v>36400</v>
      </c>
      <c r="Q213" s="10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</row>
    <row r="214" spans="1:28" ht="12.75" customHeight="1">
      <c r="A214" s="51" t="s">
        <v>21</v>
      </c>
      <c r="B214" s="170">
        <v>3293</v>
      </c>
      <c r="C214" s="170">
        <v>3265</v>
      </c>
      <c r="D214" s="170">
        <v>9220400</v>
      </c>
      <c r="E214" s="170">
        <v>90</v>
      </c>
      <c r="F214" s="170">
        <v>89</v>
      </c>
      <c r="G214" s="171">
        <v>252000</v>
      </c>
      <c r="H214" s="170">
        <v>457</v>
      </c>
      <c r="I214" s="170">
        <v>454</v>
      </c>
      <c r="J214" s="170">
        <v>1279600</v>
      </c>
      <c r="K214" s="170">
        <v>2728</v>
      </c>
      <c r="L214" s="170">
        <v>2704</v>
      </c>
      <c r="M214" s="170">
        <v>7638400</v>
      </c>
      <c r="N214" s="170">
        <v>18</v>
      </c>
      <c r="O214" s="170">
        <v>18</v>
      </c>
      <c r="P214" s="172">
        <v>50400</v>
      </c>
      <c r="Q214" s="10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</row>
    <row r="215" spans="1:28" ht="12" customHeight="1">
      <c r="A215" s="52" t="s">
        <v>56</v>
      </c>
      <c r="B215" s="170">
        <v>3900</v>
      </c>
      <c r="C215" s="170">
        <v>3879</v>
      </c>
      <c r="D215" s="170">
        <v>10920000</v>
      </c>
      <c r="E215" s="170">
        <v>461</v>
      </c>
      <c r="F215" s="170">
        <v>459</v>
      </c>
      <c r="G215" s="171">
        <v>1290800</v>
      </c>
      <c r="H215" s="170">
        <v>701</v>
      </c>
      <c r="I215" s="170">
        <v>699</v>
      </c>
      <c r="J215" s="170">
        <v>1962800</v>
      </c>
      <c r="K215" s="170">
        <v>2723</v>
      </c>
      <c r="L215" s="170">
        <v>2706</v>
      </c>
      <c r="M215" s="170">
        <v>7624400</v>
      </c>
      <c r="N215" s="170">
        <v>15</v>
      </c>
      <c r="O215" s="170">
        <v>15</v>
      </c>
      <c r="P215" s="172">
        <v>42000</v>
      </c>
      <c r="Q215" s="10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</row>
    <row r="216" spans="1:28" ht="12.75" customHeight="1">
      <c r="A216" s="52" t="s">
        <v>22</v>
      </c>
      <c r="B216" s="170">
        <v>2746</v>
      </c>
      <c r="C216" s="170">
        <v>2552</v>
      </c>
      <c r="D216" s="170">
        <v>7688800</v>
      </c>
      <c r="E216" s="170">
        <v>103</v>
      </c>
      <c r="F216" s="170">
        <v>98</v>
      </c>
      <c r="G216" s="171">
        <v>288400</v>
      </c>
      <c r="H216" s="170">
        <v>275</v>
      </c>
      <c r="I216" s="170">
        <v>254</v>
      </c>
      <c r="J216" s="170">
        <v>770000</v>
      </c>
      <c r="K216" s="170">
        <v>2349</v>
      </c>
      <c r="L216" s="170">
        <v>2181</v>
      </c>
      <c r="M216" s="170">
        <v>6577200</v>
      </c>
      <c r="N216" s="170">
        <v>19</v>
      </c>
      <c r="O216" s="170">
        <v>19</v>
      </c>
      <c r="P216" s="172">
        <v>53200</v>
      </c>
      <c r="Q216" s="10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</row>
    <row r="217" spans="1:28" ht="12.75" customHeight="1">
      <c r="A217" s="52" t="s">
        <v>23</v>
      </c>
      <c r="B217" s="170">
        <v>2595</v>
      </c>
      <c r="C217" s="170">
        <v>2579</v>
      </c>
      <c r="D217" s="170">
        <v>7266000</v>
      </c>
      <c r="E217" s="170">
        <v>92</v>
      </c>
      <c r="F217" s="170">
        <v>91</v>
      </c>
      <c r="G217" s="171">
        <v>257600</v>
      </c>
      <c r="H217" s="170">
        <v>398</v>
      </c>
      <c r="I217" s="170">
        <v>397</v>
      </c>
      <c r="J217" s="170">
        <v>1114400</v>
      </c>
      <c r="K217" s="170">
        <v>2095</v>
      </c>
      <c r="L217" s="170">
        <v>2081</v>
      </c>
      <c r="M217" s="170">
        <v>5866000</v>
      </c>
      <c r="N217" s="170">
        <v>10</v>
      </c>
      <c r="O217" s="170">
        <v>10</v>
      </c>
      <c r="P217" s="172">
        <v>28000</v>
      </c>
      <c r="Q217" s="10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</row>
    <row r="218" spans="1:28" ht="12.75" customHeight="1">
      <c r="A218" s="53" t="s">
        <v>24</v>
      </c>
      <c r="B218" s="173">
        <v>2484</v>
      </c>
      <c r="C218" s="173">
        <v>2481</v>
      </c>
      <c r="D218" s="173">
        <v>6955200</v>
      </c>
      <c r="E218" s="173">
        <v>361</v>
      </c>
      <c r="F218" s="173">
        <v>361</v>
      </c>
      <c r="G218" s="174">
        <v>1010800</v>
      </c>
      <c r="H218" s="173">
        <v>452</v>
      </c>
      <c r="I218" s="173">
        <v>452</v>
      </c>
      <c r="J218" s="173">
        <v>1265600</v>
      </c>
      <c r="K218" s="173">
        <v>1663</v>
      </c>
      <c r="L218" s="173">
        <v>1660</v>
      </c>
      <c r="M218" s="173">
        <v>4656400</v>
      </c>
      <c r="N218" s="173">
        <v>8</v>
      </c>
      <c r="O218" s="173">
        <v>8</v>
      </c>
      <c r="P218" s="175">
        <v>22400</v>
      </c>
      <c r="Q218" s="10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</row>
    <row r="219" spans="1:28" ht="12.75" customHeight="1">
      <c r="A219" s="51" t="s">
        <v>25</v>
      </c>
      <c r="B219" s="170">
        <v>726</v>
      </c>
      <c r="C219" s="170">
        <v>723</v>
      </c>
      <c r="D219" s="170">
        <v>2032800</v>
      </c>
      <c r="E219" s="170">
        <v>80</v>
      </c>
      <c r="F219" s="170">
        <v>80</v>
      </c>
      <c r="G219" s="171">
        <v>224000</v>
      </c>
      <c r="H219" s="170">
        <v>150</v>
      </c>
      <c r="I219" s="170">
        <v>150</v>
      </c>
      <c r="J219" s="170">
        <v>420000</v>
      </c>
      <c r="K219" s="170">
        <v>494</v>
      </c>
      <c r="L219" s="170">
        <v>491</v>
      </c>
      <c r="M219" s="170">
        <v>1383200</v>
      </c>
      <c r="N219" s="170">
        <v>2</v>
      </c>
      <c r="O219" s="170">
        <v>2</v>
      </c>
      <c r="P219" s="172">
        <v>5600</v>
      </c>
      <c r="Q219" s="10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</row>
    <row r="220" spans="1:28" ht="12.75" customHeight="1">
      <c r="A220" s="52" t="s">
        <v>57</v>
      </c>
      <c r="B220" s="170">
        <v>605</v>
      </c>
      <c r="C220" s="170">
        <v>602</v>
      </c>
      <c r="D220" s="170">
        <v>1694000</v>
      </c>
      <c r="E220" s="170">
        <v>51</v>
      </c>
      <c r="F220" s="170">
        <v>51</v>
      </c>
      <c r="G220" s="171">
        <v>142800</v>
      </c>
      <c r="H220" s="170">
        <v>168</v>
      </c>
      <c r="I220" s="170">
        <v>168</v>
      </c>
      <c r="J220" s="170">
        <v>470400</v>
      </c>
      <c r="K220" s="170">
        <v>384</v>
      </c>
      <c r="L220" s="170">
        <v>381</v>
      </c>
      <c r="M220" s="170">
        <v>1075200</v>
      </c>
      <c r="N220" s="170">
        <v>2</v>
      </c>
      <c r="O220" s="170">
        <v>2</v>
      </c>
      <c r="P220" s="172">
        <v>5600</v>
      </c>
      <c r="Q220" s="10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</row>
    <row r="221" spans="1:28" ht="12.75" customHeight="1">
      <c r="A221" s="52" t="s">
        <v>26</v>
      </c>
      <c r="B221" s="170">
        <v>560</v>
      </c>
      <c r="C221" s="170">
        <v>560</v>
      </c>
      <c r="D221" s="170">
        <v>1568000</v>
      </c>
      <c r="E221" s="170">
        <v>19</v>
      </c>
      <c r="F221" s="170">
        <v>19</v>
      </c>
      <c r="G221" s="171">
        <v>53200</v>
      </c>
      <c r="H221" s="170">
        <v>236</v>
      </c>
      <c r="I221" s="170">
        <v>236</v>
      </c>
      <c r="J221" s="170">
        <v>660800</v>
      </c>
      <c r="K221" s="170">
        <v>303</v>
      </c>
      <c r="L221" s="170">
        <v>303</v>
      </c>
      <c r="M221" s="170">
        <v>848400</v>
      </c>
      <c r="N221" s="170">
        <v>2</v>
      </c>
      <c r="O221" s="170">
        <v>2</v>
      </c>
      <c r="P221" s="172">
        <v>5600</v>
      </c>
      <c r="Q221" s="10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</row>
    <row r="222" spans="1:28" ht="12.75" customHeight="1">
      <c r="A222" s="52" t="s">
        <v>58</v>
      </c>
      <c r="B222" s="170">
        <v>2135</v>
      </c>
      <c r="C222" s="170">
        <v>2224</v>
      </c>
      <c r="D222" s="170">
        <v>5978000</v>
      </c>
      <c r="E222" s="170">
        <v>49</v>
      </c>
      <c r="F222" s="170">
        <v>49</v>
      </c>
      <c r="G222" s="171">
        <v>137200</v>
      </c>
      <c r="H222" s="170">
        <v>521</v>
      </c>
      <c r="I222" s="170">
        <v>521</v>
      </c>
      <c r="J222" s="170">
        <v>1458800</v>
      </c>
      <c r="K222" s="170">
        <v>1552</v>
      </c>
      <c r="L222" s="170">
        <v>1541</v>
      </c>
      <c r="M222" s="170">
        <v>4345600</v>
      </c>
      <c r="N222" s="170">
        <v>13</v>
      </c>
      <c r="O222" s="170">
        <v>113</v>
      </c>
      <c r="P222" s="172">
        <v>36400</v>
      </c>
      <c r="Q222" s="10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</row>
    <row r="223" spans="1:28" ht="12.75" customHeight="1">
      <c r="A223" s="53" t="s">
        <v>27</v>
      </c>
      <c r="B223" s="173">
        <v>3808</v>
      </c>
      <c r="C223" s="173">
        <v>3807</v>
      </c>
      <c r="D223" s="173">
        <v>10662400</v>
      </c>
      <c r="E223" s="173">
        <v>80</v>
      </c>
      <c r="F223" s="173">
        <v>80</v>
      </c>
      <c r="G223" s="174">
        <v>224000</v>
      </c>
      <c r="H223" s="173">
        <v>1373</v>
      </c>
      <c r="I223" s="173">
        <v>1372</v>
      </c>
      <c r="J223" s="173">
        <v>3844400</v>
      </c>
      <c r="K223" s="173">
        <v>2321</v>
      </c>
      <c r="L223" s="173">
        <v>2321</v>
      </c>
      <c r="M223" s="173">
        <v>6498800</v>
      </c>
      <c r="N223" s="173">
        <v>34</v>
      </c>
      <c r="O223" s="173">
        <v>34</v>
      </c>
      <c r="P223" s="175">
        <v>95200</v>
      </c>
      <c r="Q223" s="10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</row>
    <row r="224" spans="1:28" ht="12.75" customHeight="1">
      <c r="A224" s="51" t="s">
        <v>28</v>
      </c>
      <c r="B224" s="170">
        <v>2505</v>
      </c>
      <c r="C224" s="170">
        <v>2487</v>
      </c>
      <c r="D224" s="170">
        <v>7014000</v>
      </c>
      <c r="E224" s="170">
        <v>147</v>
      </c>
      <c r="F224" s="170">
        <v>147</v>
      </c>
      <c r="G224" s="171">
        <v>411600</v>
      </c>
      <c r="H224" s="170">
        <v>1024</v>
      </c>
      <c r="I224" s="170">
        <v>1018</v>
      </c>
      <c r="J224" s="170">
        <v>2867200</v>
      </c>
      <c r="K224" s="170">
        <v>1285</v>
      </c>
      <c r="L224" s="170">
        <v>1273</v>
      </c>
      <c r="M224" s="170">
        <v>3598000</v>
      </c>
      <c r="N224" s="170">
        <v>49</v>
      </c>
      <c r="O224" s="170">
        <v>49</v>
      </c>
      <c r="P224" s="172">
        <v>137200</v>
      </c>
      <c r="Q224" s="10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</row>
    <row r="225" spans="1:28" ht="12.75" customHeight="1">
      <c r="A225" s="52" t="s">
        <v>29</v>
      </c>
      <c r="B225" s="170">
        <v>3449</v>
      </c>
      <c r="C225" s="170">
        <v>3441</v>
      </c>
      <c r="D225" s="170">
        <v>9657200</v>
      </c>
      <c r="E225" s="170">
        <v>88</v>
      </c>
      <c r="F225" s="170">
        <v>88</v>
      </c>
      <c r="G225" s="171">
        <v>246400</v>
      </c>
      <c r="H225" s="170">
        <v>1049</v>
      </c>
      <c r="I225" s="170">
        <v>1046</v>
      </c>
      <c r="J225" s="170">
        <v>2937200</v>
      </c>
      <c r="K225" s="170">
        <v>2304</v>
      </c>
      <c r="L225" s="170">
        <v>2299</v>
      </c>
      <c r="M225" s="170">
        <v>6451200</v>
      </c>
      <c r="N225" s="170">
        <v>8</v>
      </c>
      <c r="O225" s="170">
        <v>8</v>
      </c>
      <c r="P225" s="172">
        <v>22400</v>
      </c>
      <c r="Q225" s="10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</row>
    <row r="226" spans="1:28" ht="12.75" customHeight="1">
      <c r="A226" s="52" t="s">
        <v>30</v>
      </c>
      <c r="B226" s="170">
        <v>2509</v>
      </c>
      <c r="C226" s="170">
        <v>2506</v>
      </c>
      <c r="D226" s="170">
        <v>7025200</v>
      </c>
      <c r="E226" s="170">
        <v>155</v>
      </c>
      <c r="F226" s="170">
        <v>155</v>
      </c>
      <c r="G226" s="171">
        <v>434000</v>
      </c>
      <c r="H226" s="170">
        <v>674</v>
      </c>
      <c r="I226" s="170">
        <v>674</v>
      </c>
      <c r="J226" s="170">
        <v>1887200</v>
      </c>
      <c r="K226" s="170">
        <v>1658</v>
      </c>
      <c r="L226" s="170">
        <v>1655</v>
      </c>
      <c r="M226" s="170">
        <v>4642400</v>
      </c>
      <c r="N226" s="170">
        <v>22</v>
      </c>
      <c r="O226" s="170">
        <v>22</v>
      </c>
      <c r="P226" s="172">
        <v>61600</v>
      </c>
      <c r="Q226" s="10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</row>
    <row r="227" spans="1:28" ht="12.75" customHeight="1">
      <c r="A227" s="52" t="s">
        <v>31</v>
      </c>
      <c r="B227" s="170">
        <v>1949</v>
      </c>
      <c r="C227" s="170">
        <v>1943</v>
      </c>
      <c r="D227" s="170">
        <v>5457200</v>
      </c>
      <c r="E227" s="170">
        <v>28</v>
      </c>
      <c r="F227" s="170">
        <v>28</v>
      </c>
      <c r="G227" s="171">
        <v>78400</v>
      </c>
      <c r="H227" s="170">
        <v>739</v>
      </c>
      <c r="I227" s="170">
        <v>737</v>
      </c>
      <c r="J227" s="170">
        <v>2069200</v>
      </c>
      <c r="K227" s="170">
        <v>1179</v>
      </c>
      <c r="L227" s="170">
        <v>1175</v>
      </c>
      <c r="M227" s="170">
        <v>3301200</v>
      </c>
      <c r="N227" s="170">
        <v>3</v>
      </c>
      <c r="O227" s="170">
        <v>3</v>
      </c>
      <c r="P227" s="172">
        <v>8400</v>
      </c>
      <c r="Q227" s="10"/>
      <c r="R227" s="215"/>
      <c r="S227" s="215"/>
      <c r="T227" s="215"/>
      <c r="U227" s="215"/>
      <c r="V227" s="215"/>
      <c r="W227" s="215"/>
      <c r="X227" s="215"/>
      <c r="Y227" s="215"/>
      <c r="Z227" s="215"/>
      <c r="AA227" s="215"/>
      <c r="AB227" s="215"/>
    </row>
    <row r="228" spans="1:28" ht="12.75" customHeight="1">
      <c r="A228" s="53" t="s">
        <v>32</v>
      </c>
      <c r="B228" s="173">
        <v>991</v>
      </c>
      <c r="C228" s="173">
        <v>989</v>
      </c>
      <c r="D228" s="173">
        <v>2774800</v>
      </c>
      <c r="E228" s="173">
        <v>32</v>
      </c>
      <c r="F228" s="173">
        <v>32</v>
      </c>
      <c r="G228" s="174">
        <v>89600</v>
      </c>
      <c r="H228" s="173">
        <v>361</v>
      </c>
      <c r="I228" s="173">
        <v>361</v>
      </c>
      <c r="J228" s="173">
        <v>1010800</v>
      </c>
      <c r="K228" s="173">
        <v>590</v>
      </c>
      <c r="L228" s="173">
        <v>588</v>
      </c>
      <c r="M228" s="173">
        <v>1652000</v>
      </c>
      <c r="N228" s="173">
        <v>8</v>
      </c>
      <c r="O228" s="173">
        <v>8</v>
      </c>
      <c r="P228" s="175">
        <v>22400</v>
      </c>
      <c r="Q228" s="10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</row>
    <row r="229" spans="1:28" ht="12.75" customHeight="1">
      <c r="A229" s="51" t="s">
        <v>33</v>
      </c>
      <c r="B229" s="170">
        <v>1936</v>
      </c>
      <c r="C229" s="170">
        <v>1935</v>
      </c>
      <c r="D229" s="170">
        <v>5420800</v>
      </c>
      <c r="E229" s="170">
        <v>109</v>
      </c>
      <c r="F229" s="170">
        <v>109</v>
      </c>
      <c r="G229" s="171">
        <v>305200</v>
      </c>
      <c r="H229" s="170">
        <v>815</v>
      </c>
      <c r="I229" s="170">
        <v>815</v>
      </c>
      <c r="J229" s="170">
        <v>2282000</v>
      </c>
      <c r="K229" s="170">
        <v>1008</v>
      </c>
      <c r="L229" s="170">
        <v>1007</v>
      </c>
      <c r="M229" s="170">
        <v>2822400</v>
      </c>
      <c r="N229" s="170">
        <v>4</v>
      </c>
      <c r="O229" s="170">
        <v>4</v>
      </c>
      <c r="P229" s="172">
        <v>11200</v>
      </c>
      <c r="Q229" s="10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</row>
    <row r="230" spans="1:28" ht="12.75" customHeight="1">
      <c r="A230" s="52" t="s">
        <v>34</v>
      </c>
      <c r="B230" s="170">
        <v>1745</v>
      </c>
      <c r="C230" s="170">
        <v>1691</v>
      </c>
      <c r="D230" s="170">
        <v>4886000</v>
      </c>
      <c r="E230" s="170">
        <v>82</v>
      </c>
      <c r="F230" s="170">
        <v>79</v>
      </c>
      <c r="G230" s="171">
        <v>229600</v>
      </c>
      <c r="H230" s="170">
        <v>506</v>
      </c>
      <c r="I230" s="170">
        <v>492</v>
      </c>
      <c r="J230" s="170">
        <v>1416800</v>
      </c>
      <c r="K230" s="170">
        <v>1154</v>
      </c>
      <c r="L230" s="170">
        <v>1117</v>
      </c>
      <c r="M230" s="170">
        <v>3231200</v>
      </c>
      <c r="N230" s="170">
        <v>3</v>
      </c>
      <c r="O230" s="170">
        <v>3</v>
      </c>
      <c r="P230" s="172">
        <v>8400</v>
      </c>
      <c r="Q230" s="10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</row>
    <row r="231" spans="1:28" ht="12.75" customHeight="1">
      <c r="A231" s="52" t="s">
        <v>35</v>
      </c>
      <c r="B231" s="170">
        <v>3356</v>
      </c>
      <c r="C231" s="170">
        <v>3347</v>
      </c>
      <c r="D231" s="170">
        <v>9396800</v>
      </c>
      <c r="E231" s="170">
        <v>86</v>
      </c>
      <c r="F231" s="170">
        <v>86</v>
      </c>
      <c r="G231" s="171">
        <v>240800</v>
      </c>
      <c r="H231" s="170">
        <v>1288</v>
      </c>
      <c r="I231" s="170">
        <v>1285</v>
      </c>
      <c r="J231" s="170">
        <v>3606400</v>
      </c>
      <c r="K231" s="170">
        <v>1971</v>
      </c>
      <c r="L231" s="170">
        <v>1965</v>
      </c>
      <c r="M231" s="170">
        <v>5518800</v>
      </c>
      <c r="N231" s="170">
        <v>11</v>
      </c>
      <c r="O231" s="170">
        <v>11</v>
      </c>
      <c r="P231" s="172">
        <v>30800</v>
      </c>
      <c r="Q231" s="10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</row>
    <row r="232" spans="1:28" ht="12.75" customHeight="1">
      <c r="A232" s="52" t="s">
        <v>36</v>
      </c>
      <c r="B232" s="170">
        <v>1018</v>
      </c>
      <c r="C232" s="170">
        <v>1018</v>
      </c>
      <c r="D232" s="170">
        <v>2850400</v>
      </c>
      <c r="E232" s="170">
        <v>16</v>
      </c>
      <c r="F232" s="170">
        <v>16</v>
      </c>
      <c r="G232" s="171">
        <v>44800</v>
      </c>
      <c r="H232" s="170">
        <v>393</v>
      </c>
      <c r="I232" s="170">
        <v>393</v>
      </c>
      <c r="J232" s="170">
        <v>1100400</v>
      </c>
      <c r="K232" s="170">
        <v>608</v>
      </c>
      <c r="L232" s="170">
        <v>608</v>
      </c>
      <c r="M232" s="170">
        <v>1702400</v>
      </c>
      <c r="N232" s="170">
        <v>1</v>
      </c>
      <c r="O232" s="170">
        <v>1</v>
      </c>
      <c r="P232" s="172">
        <v>2800</v>
      </c>
      <c r="Q232" s="10"/>
      <c r="R232" s="215"/>
      <c r="S232" s="215"/>
      <c r="T232" s="215"/>
      <c r="U232" s="215"/>
      <c r="V232" s="215"/>
      <c r="W232" s="215"/>
      <c r="X232" s="215"/>
      <c r="Y232" s="215"/>
      <c r="Z232" s="215"/>
      <c r="AA232" s="215"/>
      <c r="AB232" s="215"/>
    </row>
    <row r="233" spans="1:28" ht="12.75" customHeight="1">
      <c r="A233" s="53" t="s">
        <v>37</v>
      </c>
      <c r="B233" s="173">
        <v>2319</v>
      </c>
      <c r="C233" s="173">
        <v>1972</v>
      </c>
      <c r="D233" s="173">
        <v>6493200</v>
      </c>
      <c r="E233" s="173">
        <v>14</v>
      </c>
      <c r="F233" s="173">
        <v>8</v>
      </c>
      <c r="G233" s="174">
        <v>39200</v>
      </c>
      <c r="H233" s="173">
        <v>911</v>
      </c>
      <c r="I233" s="173">
        <v>807</v>
      </c>
      <c r="J233" s="173">
        <v>2550800</v>
      </c>
      <c r="K233" s="173">
        <v>1387</v>
      </c>
      <c r="L233" s="173">
        <v>1152</v>
      </c>
      <c r="M233" s="173">
        <v>3883600</v>
      </c>
      <c r="N233" s="173">
        <v>7</v>
      </c>
      <c r="O233" s="173">
        <v>5</v>
      </c>
      <c r="P233" s="175">
        <v>19600</v>
      </c>
      <c r="Q233" s="10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5"/>
    </row>
    <row r="234" spans="1:28" ht="12.75" customHeight="1">
      <c r="A234" s="51" t="s">
        <v>38</v>
      </c>
      <c r="B234" s="170">
        <v>830</v>
      </c>
      <c r="C234" s="170">
        <v>825</v>
      </c>
      <c r="D234" s="170">
        <v>2324000</v>
      </c>
      <c r="E234" s="170">
        <v>9</v>
      </c>
      <c r="F234" s="170">
        <v>9</v>
      </c>
      <c r="G234" s="171">
        <v>25200</v>
      </c>
      <c r="H234" s="170">
        <v>397</v>
      </c>
      <c r="I234" s="170">
        <v>395</v>
      </c>
      <c r="J234" s="170">
        <v>1111600</v>
      </c>
      <c r="K234" s="170">
        <v>413</v>
      </c>
      <c r="L234" s="170">
        <v>410</v>
      </c>
      <c r="M234" s="170">
        <v>1156400</v>
      </c>
      <c r="N234" s="170">
        <v>11</v>
      </c>
      <c r="O234" s="170">
        <v>11</v>
      </c>
      <c r="P234" s="172">
        <v>30800</v>
      </c>
      <c r="Q234" s="10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</row>
    <row r="235" spans="1:28" ht="12.75" customHeight="1">
      <c r="A235" s="52" t="s">
        <v>39</v>
      </c>
      <c r="B235" s="170">
        <v>1559</v>
      </c>
      <c r="C235" s="170">
        <v>1559</v>
      </c>
      <c r="D235" s="170">
        <v>4365200</v>
      </c>
      <c r="E235" s="170">
        <v>51</v>
      </c>
      <c r="F235" s="170">
        <v>51</v>
      </c>
      <c r="G235" s="171">
        <v>142800</v>
      </c>
      <c r="H235" s="170">
        <v>834</v>
      </c>
      <c r="I235" s="170">
        <v>834</v>
      </c>
      <c r="J235" s="170">
        <v>2335200</v>
      </c>
      <c r="K235" s="170">
        <v>668</v>
      </c>
      <c r="L235" s="170">
        <v>668</v>
      </c>
      <c r="M235" s="170">
        <v>1870400</v>
      </c>
      <c r="N235" s="170">
        <v>6</v>
      </c>
      <c r="O235" s="170">
        <v>6</v>
      </c>
      <c r="P235" s="172">
        <v>16800</v>
      </c>
      <c r="Q235" s="10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</row>
    <row r="236" spans="1:28" ht="12.75" customHeight="1">
      <c r="A236" s="52" t="s">
        <v>40</v>
      </c>
      <c r="B236" s="170">
        <v>2998</v>
      </c>
      <c r="C236" s="170">
        <v>2977</v>
      </c>
      <c r="D236" s="170">
        <v>8394400</v>
      </c>
      <c r="E236" s="170">
        <v>47</v>
      </c>
      <c r="F236" s="170">
        <v>46</v>
      </c>
      <c r="G236" s="171">
        <v>131600</v>
      </c>
      <c r="H236" s="170">
        <v>1148</v>
      </c>
      <c r="I236" s="170">
        <v>1140</v>
      </c>
      <c r="J236" s="170">
        <v>3214400</v>
      </c>
      <c r="K236" s="170">
        <v>1777</v>
      </c>
      <c r="L236" s="170">
        <v>1765</v>
      </c>
      <c r="M236" s="170">
        <v>4975600</v>
      </c>
      <c r="N236" s="170">
        <v>26</v>
      </c>
      <c r="O236" s="170">
        <v>26</v>
      </c>
      <c r="P236" s="172">
        <v>72800</v>
      </c>
      <c r="Q236" s="10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</row>
    <row r="237" spans="1:28" ht="12.75" customHeight="1">
      <c r="A237" s="52" t="s">
        <v>59</v>
      </c>
      <c r="B237" s="170">
        <v>2405</v>
      </c>
      <c r="C237" s="170">
        <v>2401</v>
      </c>
      <c r="D237" s="170">
        <v>6734000</v>
      </c>
      <c r="E237" s="170">
        <v>41</v>
      </c>
      <c r="F237" s="170">
        <v>41</v>
      </c>
      <c r="G237" s="171">
        <v>114800</v>
      </c>
      <c r="H237" s="170">
        <v>1191</v>
      </c>
      <c r="I237" s="170">
        <v>1188</v>
      </c>
      <c r="J237" s="170">
        <v>3334800</v>
      </c>
      <c r="K237" s="170">
        <v>1162</v>
      </c>
      <c r="L237" s="170">
        <v>1161</v>
      </c>
      <c r="M237" s="170">
        <v>3253600</v>
      </c>
      <c r="N237" s="170">
        <v>11</v>
      </c>
      <c r="O237" s="170">
        <v>11</v>
      </c>
      <c r="P237" s="172">
        <v>30800</v>
      </c>
      <c r="Q237" s="10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</row>
    <row r="238" spans="1:28" ht="12.75" customHeight="1">
      <c r="A238" s="53" t="s">
        <v>41</v>
      </c>
      <c r="B238" s="173">
        <v>2008</v>
      </c>
      <c r="C238" s="173">
        <v>0</v>
      </c>
      <c r="D238" s="173">
        <v>5622400</v>
      </c>
      <c r="E238" s="173">
        <v>19</v>
      </c>
      <c r="F238" s="173">
        <v>0</v>
      </c>
      <c r="G238" s="174">
        <v>53200</v>
      </c>
      <c r="H238" s="173">
        <v>973</v>
      </c>
      <c r="I238" s="173">
        <v>0</v>
      </c>
      <c r="J238" s="173">
        <v>2724400</v>
      </c>
      <c r="K238" s="173">
        <v>1002</v>
      </c>
      <c r="L238" s="173">
        <v>0</v>
      </c>
      <c r="M238" s="173">
        <v>2805600</v>
      </c>
      <c r="N238" s="173">
        <v>14</v>
      </c>
      <c r="O238" s="173">
        <v>0</v>
      </c>
      <c r="P238" s="175">
        <v>39200</v>
      </c>
      <c r="Q238" s="10"/>
      <c r="R238" s="215"/>
      <c r="S238" s="215"/>
      <c r="T238" s="215"/>
      <c r="U238" s="215"/>
      <c r="V238" s="215"/>
      <c r="W238" s="215"/>
      <c r="X238" s="215"/>
      <c r="Y238" s="215"/>
      <c r="Z238" s="215"/>
      <c r="AA238" s="215"/>
      <c r="AB238" s="215"/>
    </row>
    <row r="239" spans="1:28" ht="12.75" customHeight="1">
      <c r="A239" s="51" t="s">
        <v>42</v>
      </c>
      <c r="B239" s="170">
        <v>1618</v>
      </c>
      <c r="C239" s="170">
        <v>1618</v>
      </c>
      <c r="D239" s="170">
        <v>4530400</v>
      </c>
      <c r="E239" s="170">
        <v>12</v>
      </c>
      <c r="F239" s="170">
        <v>12</v>
      </c>
      <c r="G239" s="171">
        <v>33600</v>
      </c>
      <c r="H239" s="170">
        <v>590</v>
      </c>
      <c r="I239" s="170">
        <v>590</v>
      </c>
      <c r="J239" s="170">
        <v>1652000</v>
      </c>
      <c r="K239" s="170">
        <v>1009</v>
      </c>
      <c r="L239" s="170">
        <v>1009</v>
      </c>
      <c r="M239" s="170">
        <v>2825200</v>
      </c>
      <c r="N239" s="170">
        <v>7</v>
      </c>
      <c r="O239" s="170">
        <v>7</v>
      </c>
      <c r="P239" s="172">
        <v>19600</v>
      </c>
      <c r="Q239" s="10"/>
      <c r="R239" s="215"/>
      <c r="S239" s="215"/>
      <c r="T239" s="215"/>
      <c r="U239" s="215"/>
      <c r="V239" s="215"/>
      <c r="W239" s="215"/>
      <c r="X239" s="215"/>
      <c r="Y239" s="215"/>
      <c r="Z239" s="215"/>
      <c r="AA239" s="215"/>
      <c r="AB239" s="215"/>
    </row>
    <row r="240" spans="1:28" ht="12.75" customHeight="1">
      <c r="A240" s="52" t="s">
        <v>43</v>
      </c>
      <c r="B240" s="170">
        <v>1072</v>
      </c>
      <c r="C240" s="170">
        <v>1072</v>
      </c>
      <c r="D240" s="170">
        <v>3001600</v>
      </c>
      <c r="E240" s="170">
        <v>86</v>
      </c>
      <c r="F240" s="170">
        <v>86</v>
      </c>
      <c r="G240" s="171">
        <v>240800</v>
      </c>
      <c r="H240" s="170">
        <v>437</v>
      </c>
      <c r="I240" s="170">
        <v>437</v>
      </c>
      <c r="J240" s="170">
        <v>1223600</v>
      </c>
      <c r="K240" s="170">
        <v>541</v>
      </c>
      <c r="L240" s="170">
        <v>541</v>
      </c>
      <c r="M240" s="170">
        <v>1514800</v>
      </c>
      <c r="N240" s="170">
        <v>8</v>
      </c>
      <c r="O240" s="170">
        <v>8</v>
      </c>
      <c r="P240" s="172">
        <v>22400</v>
      </c>
      <c r="Q240" s="10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</row>
    <row r="241" spans="1:28" ht="12.75" customHeight="1">
      <c r="A241" s="52" t="s">
        <v>44</v>
      </c>
      <c r="B241" s="170">
        <v>2884</v>
      </c>
      <c r="C241" s="170">
        <v>2845</v>
      </c>
      <c r="D241" s="170">
        <v>8075200</v>
      </c>
      <c r="E241" s="170">
        <v>28</v>
      </c>
      <c r="F241" s="170">
        <v>28</v>
      </c>
      <c r="G241" s="171">
        <v>78400</v>
      </c>
      <c r="H241" s="170">
        <v>873</v>
      </c>
      <c r="I241" s="170">
        <v>860</v>
      </c>
      <c r="J241" s="170">
        <v>2444400</v>
      </c>
      <c r="K241" s="170">
        <v>1956</v>
      </c>
      <c r="L241" s="170">
        <v>1930</v>
      </c>
      <c r="M241" s="170">
        <v>5476800</v>
      </c>
      <c r="N241" s="170">
        <v>27</v>
      </c>
      <c r="O241" s="170">
        <v>27</v>
      </c>
      <c r="P241" s="172">
        <v>75600</v>
      </c>
      <c r="Q241" s="10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</row>
    <row r="242" spans="1:28" ht="12.75" customHeight="1">
      <c r="A242" s="52" t="s">
        <v>45</v>
      </c>
      <c r="B242" s="170">
        <v>3436</v>
      </c>
      <c r="C242" s="170">
        <v>3436</v>
      </c>
      <c r="D242" s="170">
        <v>9620800</v>
      </c>
      <c r="E242" s="170">
        <v>17</v>
      </c>
      <c r="F242" s="170">
        <v>17</v>
      </c>
      <c r="G242" s="171">
        <v>47600</v>
      </c>
      <c r="H242" s="170">
        <v>1167</v>
      </c>
      <c r="I242" s="170">
        <v>1167</v>
      </c>
      <c r="J242" s="170">
        <v>3267600</v>
      </c>
      <c r="K242" s="170">
        <v>2213</v>
      </c>
      <c r="L242" s="170">
        <v>2213</v>
      </c>
      <c r="M242" s="170">
        <v>6196400</v>
      </c>
      <c r="N242" s="170">
        <v>39</v>
      </c>
      <c r="O242" s="170">
        <v>39</v>
      </c>
      <c r="P242" s="172">
        <v>109200</v>
      </c>
      <c r="Q242" s="10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</row>
    <row r="243" spans="1:28" ht="12.75" customHeight="1">
      <c r="A243" s="53" t="s">
        <v>60</v>
      </c>
      <c r="B243" s="173">
        <v>2518</v>
      </c>
      <c r="C243" s="173">
        <v>2505</v>
      </c>
      <c r="D243" s="173">
        <v>7050400</v>
      </c>
      <c r="E243" s="173">
        <v>80</v>
      </c>
      <c r="F243" s="173">
        <v>80</v>
      </c>
      <c r="G243" s="174">
        <v>224000</v>
      </c>
      <c r="H243" s="173">
        <v>810</v>
      </c>
      <c r="I243" s="173">
        <v>806</v>
      </c>
      <c r="J243" s="173">
        <v>2268000</v>
      </c>
      <c r="K243" s="173">
        <v>1622</v>
      </c>
      <c r="L243" s="173">
        <v>1613</v>
      </c>
      <c r="M243" s="173">
        <v>4541600</v>
      </c>
      <c r="N243" s="173">
        <v>6</v>
      </c>
      <c r="O243" s="173">
        <v>6</v>
      </c>
      <c r="P243" s="175">
        <v>16800</v>
      </c>
      <c r="Q243" s="10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</row>
    <row r="244" spans="1:28" ht="12.75" customHeight="1">
      <c r="A244" s="51" t="s">
        <v>46</v>
      </c>
      <c r="B244" s="170">
        <v>911</v>
      </c>
      <c r="C244" s="170">
        <v>905</v>
      </c>
      <c r="D244" s="170">
        <v>2550800</v>
      </c>
      <c r="E244" s="170">
        <v>13</v>
      </c>
      <c r="F244" s="170">
        <v>13</v>
      </c>
      <c r="G244" s="171">
        <v>36400</v>
      </c>
      <c r="H244" s="170">
        <v>482</v>
      </c>
      <c r="I244" s="170">
        <v>479</v>
      </c>
      <c r="J244" s="170">
        <v>1349600</v>
      </c>
      <c r="K244" s="170">
        <v>405</v>
      </c>
      <c r="L244" s="170">
        <v>402</v>
      </c>
      <c r="M244" s="170">
        <v>1134000</v>
      </c>
      <c r="N244" s="170">
        <v>11</v>
      </c>
      <c r="O244" s="170">
        <v>11</v>
      </c>
      <c r="P244" s="172">
        <v>30800</v>
      </c>
      <c r="Q244" s="10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</row>
    <row r="245" spans="1:28" ht="12.75" customHeight="1">
      <c r="A245" s="52" t="s">
        <v>47</v>
      </c>
      <c r="B245" s="170">
        <v>1202</v>
      </c>
      <c r="C245" s="170">
        <v>1202</v>
      </c>
      <c r="D245" s="170">
        <v>3365600</v>
      </c>
      <c r="E245" s="170">
        <v>48</v>
      </c>
      <c r="F245" s="170">
        <v>48</v>
      </c>
      <c r="G245" s="171">
        <v>134400</v>
      </c>
      <c r="H245" s="170">
        <v>675</v>
      </c>
      <c r="I245" s="170">
        <v>675</v>
      </c>
      <c r="J245" s="170">
        <v>1890000</v>
      </c>
      <c r="K245" s="170">
        <v>474</v>
      </c>
      <c r="L245" s="170">
        <v>474</v>
      </c>
      <c r="M245" s="170">
        <v>1327200</v>
      </c>
      <c r="N245" s="170">
        <v>5</v>
      </c>
      <c r="O245" s="170">
        <v>5</v>
      </c>
      <c r="P245" s="172">
        <v>14000</v>
      </c>
      <c r="Q245" s="10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</row>
    <row r="246" spans="1:28" ht="12.75" customHeight="1">
      <c r="A246" s="52" t="s">
        <v>48</v>
      </c>
      <c r="B246" s="170">
        <v>2729</v>
      </c>
      <c r="C246" s="170">
        <v>2713</v>
      </c>
      <c r="D246" s="170">
        <v>7641200</v>
      </c>
      <c r="E246" s="170">
        <v>11</v>
      </c>
      <c r="F246" s="170">
        <v>11</v>
      </c>
      <c r="G246" s="171">
        <v>30800</v>
      </c>
      <c r="H246" s="170">
        <v>957</v>
      </c>
      <c r="I246" s="170">
        <v>951</v>
      </c>
      <c r="J246" s="170">
        <v>2679600</v>
      </c>
      <c r="K246" s="170">
        <v>1747</v>
      </c>
      <c r="L246" s="170">
        <v>1737</v>
      </c>
      <c r="M246" s="170">
        <v>4891600</v>
      </c>
      <c r="N246" s="170">
        <v>14</v>
      </c>
      <c r="O246" s="170">
        <v>14</v>
      </c>
      <c r="P246" s="172">
        <v>39200</v>
      </c>
      <c r="Q246" s="10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5"/>
      <c r="AB246" s="215"/>
    </row>
    <row r="247" spans="1:28" ht="12.75" customHeight="1">
      <c r="A247" s="52" t="s">
        <v>49</v>
      </c>
      <c r="B247" s="170">
        <v>2849</v>
      </c>
      <c r="C247" s="170">
        <v>2833</v>
      </c>
      <c r="D247" s="170">
        <v>7977200</v>
      </c>
      <c r="E247" s="170">
        <v>16</v>
      </c>
      <c r="F247" s="170">
        <v>16</v>
      </c>
      <c r="G247" s="171">
        <v>44800</v>
      </c>
      <c r="H247" s="170">
        <v>1252</v>
      </c>
      <c r="I247" s="170">
        <v>1244</v>
      </c>
      <c r="J247" s="170">
        <v>3505600</v>
      </c>
      <c r="K247" s="170">
        <v>1570</v>
      </c>
      <c r="L247" s="170">
        <v>1562</v>
      </c>
      <c r="M247" s="170">
        <v>4396000</v>
      </c>
      <c r="N247" s="170">
        <v>11</v>
      </c>
      <c r="O247" s="170">
        <v>11</v>
      </c>
      <c r="P247" s="172">
        <v>30800</v>
      </c>
      <c r="Q247" s="10"/>
      <c r="R247" s="215"/>
      <c r="S247" s="215"/>
      <c r="T247" s="215"/>
      <c r="U247" s="215"/>
      <c r="V247" s="215"/>
      <c r="W247" s="215"/>
      <c r="X247" s="215"/>
      <c r="Y247" s="215"/>
      <c r="Z247" s="215"/>
      <c r="AA247" s="215"/>
      <c r="AB247" s="215"/>
    </row>
    <row r="248" spans="1:28" ht="12.75" customHeight="1">
      <c r="A248" s="53" t="s">
        <v>50</v>
      </c>
      <c r="B248" s="173">
        <v>3564</v>
      </c>
      <c r="C248" s="173">
        <v>3541</v>
      </c>
      <c r="D248" s="173">
        <v>9979200</v>
      </c>
      <c r="E248" s="173">
        <v>8</v>
      </c>
      <c r="F248" s="173">
        <v>8</v>
      </c>
      <c r="G248" s="174">
        <v>22400</v>
      </c>
      <c r="H248" s="173">
        <v>1232</v>
      </c>
      <c r="I248" s="173">
        <v>1228</v>
      </c>
      <c r="J248" s="173">
        <v>3449600</v>
      </c>
      <c r="K248" s="173">
        <v>2293</v>
      </c>
      <c r="L248" s="173">
        <v>2276</v>
      </c>
      <c r="M248" s="173">
        <v>6420400</v>
      </c>
      <c r="N248" s="173">
        <v>31</v>
      </c>
      <c r="O248" s="173">
        <v>29</v>
      </c>
      <c r="P248" s="175">
        <v>86800</v>
      </c>
      <c r="Q248" s="10"/>
      <c r="R248" s="215"/>
      <c r="S248" s="215"/>
      <c r="T248" s="215"/>
      <c r="U248" s="215"/>
      <c r="V248" s="215"/>
      <c r="W248" s="215"/>
      <c r="X248" s="215"/>
      <c r="Y248" s="215"/>
      <c r="Z248" s="215"/>
      <c r="AA248" s="215"/>
      <c r="AB248" s="215"/>
    </row>
    <row r="249" spans="1:28" ht="12.75" customHeight="1">
      <c r="A249" s="52" t="s">
        <v>51</v>
      </c>
      <c r="B249" s="170">
        <v>2994</v>
      </c>
      <c r="C249" s="170">
        <v>2940</v>
      </c>
      <c r="D249" s="170">
        <v>8383200</v>
      </c>
      <c r="E249" s="170">
        <v>50</v>
      </c>
      <c r="F249" s="170">
        <v>50</v>
      </c>
      <c r="G249" s="171">
        <v>140000</v>
      </c>
      <c r="H249" s="170">
        <v>1021</v>
      </c>
      <c r="I249" s="170">
        <v>1003</v>
      </c>
      <c r="J249" s="170">
        <v>2858800</v>
      </c>
      <c r="K249" s="170">
        <v>1894</v>
      </c>
      <c r="L249" s="170">
        <v>1858</v>
      </c>
      <c r="M249" s="170">
        <v>5303200</v>
      </c>
      <c r="N249" s="170">
        <v>29</v>
      </c>
      <c r="O249" s="170">
        <v>29</v>
      </c>
      <c r="P249" s="172">
        <v>81200</v>
      </c>
      <c r="Q249" s="10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5"/>
      <c r="AB249" s="215"/>
    </row>
    <row r="250" spans="1:28" ht="12.75" customHeight="1">
      <c r="A250" s="54" t="s">
        <v>52</v>
      </c>
      <c r="B250" s="176">
        <v>241</v>
      </c>
      <c r="C250" s="176">
        <v>240</v>
      </c>
      <c r="D250" s="176">
        <v>674800</v>
      </c>
      <c r="E250" s="176">
        <v>26</v>
      </c>
      <c r="F250" s="176">
        <v>26</v>
      </c>
      <c r="G250" s="177">
        <v>72800</v>
      </c>
      <c r="H250" s="176">
        <v>82</v>
      </c>
      <c r="I250" s="176">
        <v>81</v>
      </c>
      <c r="J250" s="176">
        <v>229600</v>
      </c>
      <c r="K250" s="176">
        <v>129</v>
      </c>
      <c r="L250" s="176">
        <v>129</v>
      </c>
      <c r="M250" s="176">
        <v>361200</v>
      </c>
      <c r="N250" s="176">
        <v>4</v>
      </c>
      <c r="O250" s="176">
        <v>4</v>
      </c>
      <c r="P250" s="178">
        <v>11200</v>
      </c>
      <c r="Q250" s="10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</row>
    <row r="251" spans="1:28" ht="12.75" customHeight="1">
      <c r="A251" s="8" t="s">
        <v>116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4"/>
      <c r="P251" s="63"/>
      <c r="Q251" s="9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</row>
    <row r="252" spans="1:28" ht="12.75" customHeight="1">
      <c r="A252" s="8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R252" s="215"/>
      <c r="S252" s="215"/>
      <c r="T252" s="215"/>
      <c r="U252" s="215"/>
      <c r="V252" s="215"/>
      <c r="W252" s="215"/>
      <c r="X252" s="215"/>
      <c r="Y252" s="215"/>
      <c r="Z252" s="215"/>
      <c r="AA252" s="215"/>
      <c r="AB252" s="215"/>
    </row>
    <row r="253" spans="2:28" ht="12.75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</row>
    <row r="254" spans="2:28" ht="12.75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R254" s="215"/>
      <c r="S254" s="215"/>
      <c r="T254" s="215"/>
      <c r="U254" s="215"/>
      <c r="V254" s="215"/>
      <c r="W254" s="215"/>
      <c r="X254" s="215"/>
      <c r="Y254" s="215"/>
      <c r="Z254" s="215"/>
      <c r="AA254" s="215"/>
      <c r="AB254" s="215"/>
    </row>
    <row r="255" spans="2:28" ht="12.75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R255" s="215"/>
      <c r="S255" s="215"/>
      <c r="T255" s="215"/>
      <c r="U255" s="215"/>
      <c r="V255" s="215"/>
      <c r="W255" s="215"/>
      <c r="X255" s="215"/>
      <c r="Y255" s="215"/>
      <c r="Z255" s="215"/>
      <c r="AA255" s="215"/>
      <c r="AB255" s="215"/>
    </row>
    <row r="256" spans="1:28" ht="12.75" customHeight="1">
      <c r="A256" s="1" t="s">
        <v>101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R256" s="215"/>
      <c r="S256" s="215"/>
      <c r="T256" s="215"/>
      <c r="U256" s="215"/>
      <c r="V256" s="215"/>
      <c r="W256" s="215"/>
      <c r="X256" s="215"/>
      <c r="Y256" s="215"/>
      <c r="Z256" s="215"/>
      <c r="AA256" s="215"/>
      <c r="AB256" s="215"/>
    </row>
    <row r="257" spans="1:28" ht="12.75" customHeight="1">
      <c r="A257" s="3"/>
      <c r="B257" s="25" t="s">
        <v>66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3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</row>
    <row r="258" spans="1:28" ht="12.75" customHeight="1">
      <c r="A258" s="4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8" t="s">
        <v>102</v>
      </c>
      <c r="P258" s="27"/>
      <c r="Q258" s="3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</row>
    <row r="259" spans="1:28" ht="12.75" customHeight="1">
      <c r="A259" s="29"/>
      <c r="B259" s="30"/>
      <c r="C259" s="31"/>
      <c r="D259" s="24" t="s">
        <v>67</v>
      </c>
      <c r="E259" s="24"/>
      <c r="F259" s="24"/>
      <c r="G259" s="31"/>
      <c r="H259" s="31"/>
      <c r="I259" s="31"/>
      <c r="J259" s="31"/>
      <c r="K259" s="24" t="s">
        <v>68</v>
      </c>
      <c r="L259" s="24"/>
      <c r="M259" s="24"/>
      <c r="N259" s="24"/>
      <c r="O259" s="24"/>
      <c r="P259" s="32"/>
      <c r="Q259" s="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</row>
    <row r="260" spans="1:28" ht="12.75" customHeight="1">
      <c r="A260" s="33" t="s">
        <v>2</v>
      </c>
      <c r="B260" s="34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6"/>
      <c r="Q260" s="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</row>
    <row r="261" spans="1:28" ht="12.75" customHeight="1">
      <c r="A261" s="37"/>
      <c r="B261" s="34"/>
      <c r="C261" s="55" t="s">
        <v>3</v>
      </c>
      <c r="D261" s="35"/>
      <c r="E261" s="38" t="s">
        <v>105</v>
      </c>
      <c r="F261" s="35"/>
      <c r="G261" s="56"/>
      <c r="H261" s="35" t="s">
        <v>106</v>
      </c>
      <c r="I261" s="35"/>
      <c r="J261" s="35"/>
      <c r="K261" s="38" t="s">
        <v>107</v>
      </c>
      <c r="L261" s="35"/>
      <c r="M261" s="35"/>
      <c r="N261" s="38" t="s">
        <v>108</v>
      </c>
      <c r="O261" s="35"/>
      <c r="P261" s="36"/>
      <c r="Q261" s="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  <c r="AB261" s="215"/>
    </row>
    <row r="262" spans="1:28" ht="12.75" customHeight="1">
      <c r="A262" s="41" t="s">
        <v>4</v>
      </c>
      <c r="B262" s="57" t="s">
        <v>5</v>
      </c>
      <c r="C262" s="35"/>
      <c r="D262" s="57" t="s">
        <v>6</v>
      </c>
      <c r="E262" s="57" t="s">
        <v>5</v>
      </c>
      <c r="F262" s="35"/>
      <c r="G262" s="58" t="s">
        <v>7</v>
      </c>
      <c r="H262" s="183" t="s">
        <v>5</v>
      </c>
      <c r="I262" s="184"/>
      <c r="J262" s="57" t="s">
        <v>7</v>
      </c>
      <c r="K262" s="57" t="s">
        <v>5</v>
      </c>
      <c r="L262" s="35"/>
      <c r="M262" s="59" t="s">
        <v>8</v>
      </c>
      <c r="N262" s="57" t="s">
        <v>5</v>
      </c>
      <c r="O262" s="35"/>
      <c r="P262" s="60" t="s">
        <v>6</v>
      </c>
      <c r="Q262" s="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</row>
    <row r="263" spans="1:28" ht="12.75" customHeight="1">
      <c r="A263" s="41" t="s">
        <v>9</v>
      </c>
      <c r="B263" s="34"/>
      <c r="C263" s="38" t="s">
        <v>65</v>
      </c>
      <c r="D263" s="34"/>
      <c r="E263" s="34"/>
      <c r="F263" s="38" t="s">
        <v>65</v>
      </c>
      <c r="G263" s="61"/>
      <c r="H263" s="34"/>
      <c r="I263" s="34" t="s">
        <v>65</v>
      </c>
      <c r="J263" s="34"/>
      <c r="K263" s="34"/>
      <c r="L263" s="38" t="s">
        <v>65</v>
      </c>
      <c r="M263" s="34"/>
      <c r="N263" s="34"/>
      <c r="O263" s="38" t="s">
        <v>65</v>
      </c>
      <c r="P263" s="62"/>
      <c r="Q263" s="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</row>
    <row r="264" spans="1:28" ht="12.75" customHeight="1">
      <c r="A264" s="162" t="s">
        <v>86</v>
      </c>
      <c r="B264" s="11">
        <v>33123</v>
      </c>
      <c r="C264" s="11">
        <v>31026</v>
      </c>
      <c r="D264" s="11">
        <v>119650800</v>
      </c>
      <c r="E264" s="11">
        <v>1456</v>
      </c>
      <c r="F264" s="11">
        <v>1317</v>
      </c>
      <c r="G264" s="12">
        <v>4937700</v>
      </c>
      <c r="H264" s="12">
        <v>18631</v>
      </c>
      <c r="I264" s="12">
        <v>17458</v>
      </c>
      <c r="J264" s="12">
        <v>72856500</v>
      </c>
      <c r="K264" s="12">
        <v>12489</v>
      </c>
      <c r="L264" s="11">
        <v>11734</v>
      </c>
      <c r="M264" s="11">
        <v>39990600</v>
      </c>
      <c r="N264" s="11">
        <v>547</v>
      </c>
      <c r="O264" s="11">
        <v>517</v>
      </c>
      <c r="P264" s="196">
        <v>1866000</v>
      </c>
      <c r="Q264" s="5"/>
      <c r="R264" s="215"/>
      <c r="S264" s="215"/>
      <c r="T264" s="215"/>
      <c r="U264" s="215"/>
      <c r="V264" s="215"/>
      <c r="W264" s="215"/>
      <c r="X264" s="215"/>
      <c r="Y264" s="215"/>
      <c r="Z264" s="215"/>
      <c r="AA264" s="215"/>
      <c r="AB264" s="215"/>
    </row>
    <row r="265" spans="1:28" ht="12.75" customHeight="1">
      <c r="A265" s="162" t="s">
        <v>99</v>
      </c>
      <c r="B265" s="6">
        <v>37209</v>
      </c>
      <c r="C265" s="6">
        <v>34918</v>
      </c>
      <c r="D265" s="6">
        <v>134848300</v>
      </c>
      <c r="E265" s="6">
        <v>1546</v>
      </c>
      <c r="F265" s="6">
        <v>1439</v>
      </c>
      <c r="G265" s="7">
        <v>5156000</v>
      </c>
      <c r="H265" s="7">
        <v>21611</v>
      </c>
      <c r="I265" s="7">
        <v>20360</v>
      </c>
      <c r="J265" s="7">
        <v>84128700</v>
      </c>
      <c r="K265" s="7">
        <v>13500</v>
      </c>
      <c r="L265" s="6">
        <v>12594</v>
      </c>
      <c r="M265" s="6">
        <v>43596600</v>
      </c>
      <c r="N265" s="6">
        <v>552</v>
      </c>
      <c r="O265" s="6">
        <v>525</v>
      </c>
      <c r="P265" s="83">
        <v>1967000</v>
      </c>
      <c r="Q265" s="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</row>
    <row r="266" spans="1:28" ht="12.75" customHeight="1">
      <c r="A266" s="162" t="s">
        <v>109</v>
      </c>
      <c r="B266" s="6">
        <f aca="true" t="shared" si="4" ref="B266:P266">SUM(B267:B313)</f>
        <v>115090</v>
      </c>
      <c r="C266" s="6">
        <f t="shared" si="4"/>
        <v>110637</v>
      </c>
      <c r="D266" s="6">
        <f t="shared" si="4"/>
        <v>347394300</v>
      </c>
      <c r="E266" s="6">
        <f t="shared" si="4"/>
        <v>3740</v>
      </c>
      <c r="F266" s="6">
        <f t="shared" si="4"/>
        <v>3621</v>
      </c>
      <c r="G266" s="7">
        <f t="shared" si="4"/>
        <v>11344200</v>
      </c>
      <c r="H266" s="6">
        <f t="shared" si="4"/>
        <v>39305</v>
      </c>
      <c r="I266" s="6">
        <f t="shared" si="4"/>
        <v>37344</v>
      </c>
      <c r="J266" s="7">
        <f t="shared" si="4"/>
        <v>128071100</v>
      </c>
      <c r="K266" s="7">
        <f t="shared" si="4"/>
        <v>71237</v>
      </c>
      <c r="L266" s="6">
        <f t="shared" si="4"/>
        <v>68795</v>
      </c>
      <c r="M266" s="6">
        <f t="shared" si="4"/>
        <v>205279900</v>
      </c>
      <c r="N266" s="6">
        <f t="shared" si="4"/>
        <v>808</v>
      </c>
      <c r="O266" s="6">
        <f t="shared" si="4"/>
        <v>877</v>
      </c>
      <c r="P266" s="83">
        <f t="shared" si="4"/>
        <v>2699100</v>
      </c>
      <c r="Q266" s="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</row>
    <row r="267" spans="1:28" ht="12.75" customHeight="1">
      <c r="A267" s="48" t="s">
        <v>11</v>
      </c>
      <c r="B267" s="170">
        <v>5469</v>
      </c>
      <c r="C267" s="170">
        <v>5327</v>
      </c>
      <c r="D267" s="170">
        <v>17419800</v>
      </c>
      <c r="E267" s="170">
        <v>165</v>
      </c>
      <c r="F267" s="170">
        <v>161</v>
      </c>
      <c r="G267" s="171">
        <v>563300</v>
      </c>
      <c r="H267" s="170">
        <v>1379</v>
      </c>
      <c r="I267" s="170">
        <v>1312</v>
      </c>
      <c r="J267" s="170">
        <v>4975700</v>
      </c>
      <c r="K267" s="170">
        <v>3900</v>
      </c>
      <c r="L267" s="170">
        <v>3831</v>
      </c>
      <c r="M267" s="170">
        <v>11796400</v>
      </c>
      <c r="N267" s="170">
        <v>25</v>
      </c>
      <c r="O267" s="170">
        <v>23</v>
      </c>
      <c r="P267" s="172">
        <v>84400</v>
      </c>
      <c r="Q267" s="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</row>
    <row r="268" spans="1:28" ht="12.75" customHeight="1">
      <c r="A268" s="49" t="s">
        <v>12</v>
      </c>
      <c r="B268" s="170">
        <v>1071</v>
      </c>
      <c r="C268" s="170">
        <v>1053</v>
      </c>
      <c r="D268" s="170">
        <v>3101900</v>
      </c>
      <c r="E268" s="170">
        <v>10</v>
      </c>
      <c r="F268" s="170">
        <v>10</v>
      </c>
      <c r="G268" s="171">
        <v>32600</v>
      </c>
      <c r="H268" s="170">
        <v>97</v>
      </c>
      <c r="I268" s="170">
        <v>95</v>
      </c>
      <c r="J268" s="170">
        <v>318600</v>
      </c>
      <c r="K268" s="170">
        <v>953</v>
      </c>
      <c r="L268" s="170">
        <v>937</v>
      </c>
      <c r="M268" s="170">
        <v>2712700</v>
      </c>
      <c r="N268" s="170">
        <v>11</v>
      </c>
      <c r="O268" s="170">
        <v>11</v>
      </c>
      <c r="P268" s="172">
        <v>38000</v>
      </c>
      <c r="Q268" s="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</row>
    <row r="269" spans="1:28" ht="12.75" customHeight="1">
      <c r="A269" s="49" t="s">
        <v>13</v>
      </c>
      <c r="B269" s="170">
        <v>1810</v>
      </c>
      <c r="C269" s="170">
        <v>1792</v>
      </c>
      <c r="D269" s="170">
        <v>5354600</v>
      </c>
      <c r="E269" s="170">
        <v>44</v>
      </c>
      <c r="F269" s="170">
        <v>44</v>
      </c>
      <c r="G269" s="171">
        <v>137000</v>
      </c>
      <c r="H269" s="170">
        <v>297</v>
      </c>
      <c r="I269" s="170">
        <v>290</v>
      </c>
      <c r="J269" s="170">
        <v>968000</v>
      </c>
      <c r="K269" s="170">
        <v>1461</v>
      </c>
      <c r="L269" s="170">
        <v>1450</v>
      </c>
      <c r="M269" s="170">
        <v>4217600</v>
      </c>
      <c r="N269" s="170">
        <v>8</v>
      </c>
      <c r="O269" s="170">
        <v>8</v>
      </c>
      <c r="P269" s="172">
        <v>32000</v>
      </c>
      <c r="Q269" s="5"/>
      <c r="R269" s="215"/>
      <c r="S269" s="215"/>
      <c r="T269" s="215"/>
      <c r="U269" s="215"/>
      <c r="V269" s="215"/>
      <c r="W269" s="215"/>
      <c r="X269" s="215"/>
      <c r="Y269" s="215"/>
      <c r="Z269" s="215"/>
      <c r="AA269" s="215"/>
      <c r="AB269" s="215"/>
    </row>
    <row r="270" spans="1:28" ht="12.75" customHeight="1">
      <c r="A270" s="49" t="s">
        <v>14</v>
      </c>
      <c r="B270" s="170">
        <v>1758</v>
      </c>
      <c r="C270" s="170">
        <v>1736</v>
      </c>
      <c r="D270" s="170">
        <v>5107400</v>
      </c>
      <c r="E270" s="170">
        <v>126</v>
      </c>
      <c r="F270" s="170">
        <v>125</v>
      </c>
      <c r="G270" s="171">
        <v>369600</v>
      </c>
      <c r="H270" s="170">
        <v>358</v>
      </c>
      <c r="I270" s="170">
        <v>355</v>
      </c>
      <c r="J270" s="170">
        <v>1079800</v>
      </c>
      <c r="K270" s="170">
        <v>1260</v>
      </c>
      <c r="L270" s="170">
        <v>1242</v>
      </c>
      <c r="M270" s="170">
        <v>3614000</v>
      </c>
      <c r="N270" s="170">
        <v>14</v>
      </c>
      <c r="O270" s="170">
        <v>14</v>
      </c>
      <c r="P270" s="172">
        <v>44000</v>
      </c>
      <c r="Q270" s="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5"/>
    </row>
    <row r="271" spans="1:28" ht="12.75" customHeight="1">
      <c r="A271" s="50" t="s">
        <v>15</v>
      </c>
      <c r="B271" s="173">
        <v>1966</v>
      </c>
      <c r="C271" s="173">
        <v>1959</v>
      </c>
      <c r="D271" s="173">
        <v>5604300</v>
      </c>
      <c r="E271" s="173">
        <v>55</v>
      </c>
      <c r="F271" s="173">
        <v>55</v>
      </c>
      <c r="G271" s="174">
        <v>164500</v>
      </c>
      <c r="H271" s="173">
        <v>207</v>
      </c>
      <c r="I271" s="173">
        <v>202</v>
      </c>
      <c r="J271" s="173">
        <v>627800</v>
      </c>
      <c r="K271" s="173">
        <v>1702</v>
      </c>
      <c r="L271" s="173">
        <v>1700</v>
      </c>
      <c r="M271" s="173">
        <v>4806400</v>
      </c>
      <c r="N271" s="173">
        <v>2</v>
      </c>
      <c r="O271" s="173">
        <v>2</v>
      </c>
      <c r="P271" s="175">
        <v>5600</v>
      </c>
      <c r="Q271" s="5"/>
      <c r="R271" s="215"/>
      <c r="S271" s="215"/>
      <c r="T271" s="215"/>
      <c r="U271" s="215"/>
      <c r="V271" s="215"/>
      <c r="W271" s="215"/>
      <c r="X271" s="215"/>
      <c r="Y271" s="215"/>
      <c r="Z271" s="215"/>
      <c r="AA271" s="215"/>
      <c r="AB271" s="215"/>
    </row>
    <row r="272" spans="1:28" ht="12.75" customHeight="1">
      <c r="A272" s="51" t="s">
        <v>16</v>
      </c>
      <c r="B272" s="170">
        <v>1521</v>
      </c>
      <c r="C272" s="170">
        <v>1046</v>
      </c>
      <c r="D272" s="170">
        <v>4386300</v>
      </c>
      <c r="E272" s="170">
        <v>80</v>
      </c>
      <c r="F272" s="170">
        <v>50</v>
      </c>
      <c r="G272" s="171">
        <v>231200</v>
      </c>
      <c r="H272" s="170">
        <v>214</v>
      </c>
      <c r="I272" s="170">
        <v>144</v>
      </c>
      <c r="J272" s="170">
        <v>622600</v>
      </c>
      <c r="K272" s="170">
        <v>1225</v>
      </c>
      <c r="L272" s="170">
        <v>851</v>
      </c>
      <c r="M272" s="170">
        <v>3526900</v>
      </c>
      <c r="N272" s="170">
        <v>2</v>
      </c>
      <c r="O272" s="170">
        <v>1</v>
      </c>
      <c r="P272" s="172">
        <v>5600</v>
      </c>
      <c r="Q272" s="5"/>
      <c r="R272" s="215"/>
      <c r="S272" s="215"/>
      <c r="T272" s="215"/>
      <c r="U272" s="215"/>
      <c r="V272" s="215"/>
      <c r="W272" s="215"/>
      <c r="X272" s="215"/>
      <c r="Y272" s="215"/>
      <c r="Z272" s="215"/>
      <c r="AA272" s="215"/>
      <c r="AB272" s="215"/>
    </row>
    <row r="273" spans="1:28" ht="12.75" customHeight="1">
      <c r="A273" s="52" t="s">
        <v>17</v>
      </c>
      <c r="B273" s="170">
        <v>3194</v>
      </c>
      <c r="C273" s="170">
        <v>3152</v>
      </c>
      <c r="D273" s="170">
        <v>9382500</v>
      </c>
      <c r="E273" s="170">
        <v>42</v>
      </c>
      <c r="F273" s="170">
        <v>42</v>
      </c>
      <c r="G273" s="171">
        <v>130100</v>
      </c>
      <c r="H273" s="170">
        <v>838</v>
      </c>
      <c r="I273" s="170">
        <v>810</v>
      </c>
      <c r="J273" s="170">
        <v>2692400</v>
      </c>
      <c r="K273" s="170">
        <v>2286</v>
      </c>
      <c r="L273" s="170">
        <v>2272</v>
      </c>
      <c r="M273" s="170">
        <v>6481600</v>
      </c>
      <c r="N273" s="170">
        <v>28</v>
      </c>
      <c r="O273" s="170">
        <v>28</v>
      </c>
      <c r="P273" s="172">
        <v>78400</v>
      </c>
      <c r="Q273" s="5"/>
      <c r="R273" s="215"/>
      <c r="S273" s="215"/>
      <c r="T273" s="215"/>
      <c r="U273" s="215"/>
      <c r="V273" s="215"/>
      <c r="W273" s="215"/>
      <c r="X273" s="215"/>
      <c r="Y273" s="215"/>
      <c r="Z273" s="215"/>
      <c r="AA273" s="215"/>
      <c r="AB273" s="215"/>
    </row>
    <row r="274" spans="1:28" ht="12.75" customHeight="1">
      <c r="A274" s="52" t="s">
        <v>18</v>
      </c>
      <c r="B274" s="170">
        <v>3151</v>
      </c>
      <c r="C274" s="170">
        <v>3104</v>
      </c>
      <c r="D274" s="170">
        <v>9069500</v>
      </c>
      <c r="E274" s="170">
        <v>95</v>
      </c>
      <c r="F274" s="170">
        <v>94</v>
      </c>
      <c r="G274" s="171">
        <v>278500</v>
      </c>
      <c r="H274" s="170">
        <v>492</v>
      </c>
      <c r="I274" s="170">
        <v>483</v>
      </c>
      <c r="J274" s="170">
        <v>1493500</v>
      </c>
      <c r="K274" s="170">
        <v>2551</v>
      </c>
      <c r="L274" s="170">
        <v>2514</v>
      </c>
      <c r="M274" s="170">
        <v>7246700</v>
      </c>
      <c r="N274" s="170">
        <v>13</v>
      </c>
      <c r="O274" s="170">
        <v>13</v>
      </c>
      <c r="P274" s="172">
        <v>50800</v>
      </c>
      <c r="Q274" s="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</row>
    <row r="275" spans="1:28" ht="12.75" customHeight="1">
      <c r="A275" s="52" t="s">
        <v>19</v>
      </c>
      <c r="B275" s="170">
        <v>2295</v>
      </c>
      <c r="C275" s="170">
        <v>2277</v>
      </c>
      <c r="D275" s="170">
        <v>6724200</v>
      </c>
      <c r="E275" s="170">
        <v>32</v>
      </c>
      <c r="F275" s="170">
        <v>32</v>
      </c>
      <c r="G275" s="171">
        <v>93100</v>
      </c>
      <c r="H275" s="170">
        <v>598</v>
      </c>
      <c r="I275" s="170">
        <v>588</v>
      </c>
      <c r="J275" s="170">
        <v>1904900</v>
      </c>
      <c r="K275" s="170">
        <v>1652</v>
      </c>
      <c r="L275" s="170">
        <v>1644</v>
      </c>
      <c r="M275" s="170">
        <v>4687400</v>
      </c>
      <c r="N275" s="170">
        <v>13</v>
      </c>
      <c r="O275" s="170">
        <v>13</v>
      </c>
      <c r="P275" s="172">
        <v>38800</v>
      </c>
      <c r="Q275" s="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</row>
    <row r="276" spans="1:28" ht="12.75" customHeight="1">
      <c r="A276" s="53" t="s">
        <v>20</v>
      </c>
      <c r="B276" s="173">
        <v>2723</v>
      </c>
      <c r="C276" s="173">
        <v>2696</v>
      </c>
      <c r="D276" s="173">
        <v>8209400</v>
      </c>
      <c r="E276" s="173">
        <v>44</v>
      </c>
      <c r="F276" s="173">
        <v>44</v>
      </c>
      <c r="G276" s="174">
        <v>125600</v>
      </c>
      <c r="H276" s="173">
        <v>965</v>
      </c>
      <c r="I276" s="173">
        <v>949</v>
      </c>
      <c r="J276" s="173">
        <v>3186800</v>
      </c>
      <c r="K276" s="173">
        <v>1692</v>
      </c>
      <c r="L276" s="173">
        <v>1682</v>
      </c>
      <c r="M276" s="173">
        <v>4816400</v>
      </c>
      <c r="N276" s="173">
        <v>22</v>
      </c>
      <c r="O276" s="173">
        <v>21</v>
      </c>
      <c r="P276" s="175">
        <v>80600</v>
      </c>
      <c r="Q276" s="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</row>
    <row r="277" spans="1:28" ht="12.75" customHeight="1">
      <c r="A277" s="51" t="s">
        <v>21</v>
      </c>
      <c r="B277" s="170">
        <v>3485</v>
      </c>
      <c r="C277" s="170">
        <v>3445</v>
      </c>
      <c r="D277" s="170">
        <v>10149900</v>
      </c>
      <c r="E277" s="170">
        <v>98</v>
      </c>
      <c r="F277" s="170">
        <v>97</v>
      </c>
      <c r="G277" s="171">
        <v>287100</v>
      </c>
      <c r="H277" s="170">
        <v>571</v>
      </c>
      <c r="I277" s="170">
        <v>561</v>
      </c>
      <c r="J277" s="170">
        <v>1817800</v>
      </c>
      <c r="K277" s="170">
        <v>2791</v>
      </c>
      <c r="L277" s="170">
        <v>2762</v>
      </c>
      <c r="M277" s="170">
        <v>7958200</v>
      </c>
      <c r="N277" s="170">
        <v>25</v>
      </c>
      <c r="O277" s="170">
        <v>25</v>
      </c>
      <c r="P277" s="172">
        <v>86800</v>
      </c>
      <c r="Q277" s="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</row>
    <row r="278" spans="1:28" ht="12.75" customHeight="1">
      <c r="A278" s="52" t="s">
        <v>56</v>
      </c>
      <c r="B278" s="170">
        <v>4233</v>
      </c>
      <c r="C278" s="170">
        <v>4134</v>
      </c>
      <c r="D278" s="170">
        <v>12543700</v>
      </c>
      <c r="E278" s="170">
        <v>503</v>
      </c>
      <c r="F278" s="170">
        <v>489</v>
      </c>
      <c r="G278" s="171">
        <v>1487100</v>
      </c>
      <c r="H278" s="170">
        <v>917</v>
      </c>
      <c r="I278" s="170">
        <v>869</v>
      </c>
      <c r="J278" s="170">
        <v>3014500</v>
      </c>
      <c r="K278" s="170">
        <v>2790</v>
      </c>
      <c r="L278" s="170">
        <v>2754</v>
      </c>
      <c r="M278" s="170">
        <v>7962400</v>
      </c>
      <c r="N278" s="170">
        <v>23</v>
      </c>
      <c r="O278" s="170">
        <v>22</v>
      </c>
      <c r="P278" s="172">
        <v>79700</v>
      </c>
      <c r="Q278" s="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</row>
    <row r="279" spans="1:28" ht="12.75" customHeight="1">
      <c r="A279" s="52" t="s">
        <v>22</v>
      </c>
      <c r="B279" s="170">
        <v>3060</v>
      </c>
      <c r="C279" s="170">
        <v>2841</v>
      </c>
      <c r="D279" s="170">
        <v>9285200</v>
      </c>
      <c r="E279" s="170">
        <v>137</v>
      </c>
      <c r="F279" s="170">
        <v>127</v>
      </c>
      <c r="G279" s="171">
        <v>454800</v>
      </c>
      <c r="H279" s="170">
        <v>414</v>
      </c>
      <c r="I279" s="170">
        <v>381</v>
      </c>
      <c r="J279" s="170">
        <v>1468100</v>
      </c>
      <c r="K279" s="170">
        <v>2483</v>
      </c>
      <c r="L279" s="170">
        <v>2307</v>
      </c>
      <c r="M279" s="170">
        <v>7272700</v>
      </c>
      <c r="N279" s="170">
        <v>26</v>
      </c>
      <c r="O279" s="170">
        <v>26</v>
      </c>
      <c r="P279" s="172">
        <v>89600</v>
      </c>
      <c r="Q279" s="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</row>
    <row r="280" spans="1:28" ht="12.75" customHeight="1">
      <c r="A280" s="52" t="s">
        <v>23</v>
      </c>
      <c r="B280" s="170">
        <v>2863</v>
      </c>
      <c r="C280" s="170">
        <v>2821</v>
      </c>
      <c r="D280" s="170">
        <v>8612800</v>
      </c>
      <c r="E280" s="170">
        <v>105</v>
      </c>
      <c r="F280" s="170">
        <v>102</v>
      </c>
      <c r="G280" s="171">
        <v>323900</v>
      </c>
      <c r="H280" s="170">
        <v>533</v>
      </c>
      <c r="I280" s="170">
        <v>518</v>
      </c>
      <c r="J280" s="170">
        <v>1777400</v>
      </c>
      <c r="K280" s="170">
        <v>2210</v>
      </c>
      <c r="L280" s="170">
        <v>2187</v>
      </c>
      <c r="M280" s="170">
        <v>6458800</v>
      </c>
      <c r="N280" s="170">
        <v>15</v>
      </c>
      <c r="O280" s="170">
        <v>14</v>
      </c>
      <c r="P280" s="172">
        <v>52700</v>
      </c>
      <c r="Q280" s="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</row>
    <row r="281" spans="1:28" ht="12.75" customHeight="1">
      <c r="A281" s="53" t="s">
        <v>24</v>
      </c>
      <c r="B281" s="173">
        <v>2678</v>
      </c>
      <c r="C281" s="173">
        <v>2659</v>
      </c>
      <c r="D281" s="173">
        <v>7892500</v>
      </c>
      <c r="E281" s="173">
        <v>396</v>
      </c>
      <c r="F281" s="173">
        <v>392</v>
      </c>
      <c r="G281" s="174">
        <v>1170700</v>
      </c>
      <c r="H281" s="173">
        <v>545</v>
      </c>
      <c r="I281" s="173">
        <v>538</v>
      </c>
      <c r="J281" s="173">
        <v>1708900</v>
      </c>
      <c r="K281" s="173">
        <v>1725</v>
      </c>
      <c r="L281" s="173">
        <v>1717</v>
      </c>
      <c r="M281" s="173">
        <v>4971000</v>
      </c>
      <c r="N281" s="173">
        <v>12</v>
      </c>
      <c r="O281" s="173">
        <v>12</v>
      </c>
      <c r="P281" s="175">
        <v>41900</v>
      </c>
      <c r="Q281" s="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</row>
    <row r="282" spans="1:28" ht="12.75" customHeight="1">
      <c r="A282" s="51" t="s">
        <v>25</v>
      </c>
      <c r="B282" s="170">
        <v>853</v>
      </c>
      <c r="C282" s="170">
        <v>836</v>
      </c>
      <c r="D282" s="170">
        <v>2660700</v>
      </c>
      <c r="E282" s="170">
        <v>91</v>
      </c>
      <c r="F282" s="170">
        <v>91</v>
      </c>
      <c r="G282" s="171">
        <v>278600</v>
      </c>
      <c r="H282" s="170">
        <v>232</v>
      </c>
      <c r="I282" s="170">
        <v>220</v>
      </c>
      <c r="J282" s="170">
        <v>821700</v>
      </c>
      <c r="K282" s="170">
        <v>527</v>
      </c>
      <c r="L282" s="170">
        <v>522</v>
      </c>
      <c r="M282" s="170">
        <v>1550900</v>
      </c>
      <c r="N282" s="170">
        <v>3</v>
      </c>
      <c r="O282" s="170">
        <v>3</v>
      </c>
      <c r="P282" s="172">
        <v>9500</v>
      </c>
      <c r="Q282" s="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</row>
    <row r="283" spans="1:28" ht="12.75" customHeight="1">
      <c r="A283" s="52" t="s">
        <v>57</v>
      </c>
      <c r="B283" s="170">
        <v>762</v>
      </c>
      <c r="C283" s="170">
        <v>745</v>
      </c>
      <c r="D283" s="170">
        <v>2488300</v>
      </c>
      <c r="E283" s="170">
        <v>62</v>
      </c>
      <c r="F283" s="170">
        <v>61</v>
      </c>
      <c r="G283" s="171">
        <v>194800</v>
      </c>
      <c r="H283" s="170">
        <v>292</v>
      </c>
      <c r="I283" s="170">
        <v>286</v>
      </c>
      <c r="J283" s="170">
        <v>1103500</v>
      </c>
      <c r="K283" s="170">
        <v>403</v>
      </c>
      <c r="L283" s="170">
        <v>394</v>
      </c>
      <c r="M283" s="170">
        <v>1168800</v>
      </c>
      <c r="N283" s="170">
        <v>5</v>
      </c>
      <c r="O283" s="170">
        <v>4</v>
      </c>
      <c r="P283" s="172">
        <v>21200</v>
      </c>
      <c r="Q283" s="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</row>
    <row r="284" spans="1:28" ht="12.75" customHeight="1">
      <c r="A284" s="52" t="s">
        <v>26</v>
      </c>
      <c r="B284" s="170">
        <v>674</v>
      </c>
      <c r="C284" s="170">
        <v>672</v>
      </c>
      <c r="D284" s="170">
        <v>2124400</v>
      </c>
      <c r="E284" s="170">
        <v>26</v>
      </c>
      <c r="F284" s="170">
        <v>25</v>
      </c>
      <c r="G284" s="171">
        <v>88300</v>
      </c>
      <c r="H284" s="170">
        <v>325</v>
      </c>
      <c r="I284" s="170">
        <v>324</v>
      </c>
      <c r="J284" s="170">
        <v>1098900</v>
      </c>
      <c r="K284" s="170">
        <v>320</v>
      </c>
      <c r="L284" s="170">
        <v>320</v>
      </c>
      <c r="M284" s="170">
        <v>927700</v>
      </c>
      <c r="N284" s="170">
        <v>3</v>
      </c>
      <c r="O284" s="170">
        <v>3</v>
      </c>
      <c r="P284" s="172">
        <v>9500</v>
      </c>
      <c r="Q284" s="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</row>
    <row r="285" spans="1:28" ht="12.75" customHeight="1">
      <c r="A285" s="52" t="s">
        <v>58</v>
      </c>
      <c r="B285" s="170">
        <v>2318</v>
      </c>
      <c r="C285" s="170">
        <v>2383</v>
      </c>
      <c r="D285" s="170">
        <v>6873700</v>
      </c>
      <c r="E285" s="170">
        <v>50</v>
      </c>
      <c r="F285" s="170">
        <v>50</v>
      </c>
      <c r="G285" s="171">
        <v>141100</v>
      </c>
      <c r="H285" s="170">
        <v>642</v>
      </c>
      <c r="I285" s="170">
        <v>628</v>
      </c>
      <c r="J285" s="170">
        <v>2046400</v>
      </c>
      <c r="K285" s="170">
        <v>1610</v>
      </c>
      <c r="L285" s="170">
        <v>1589</v>
      </c>
      <c r="M285" s="170">
        <v>4635500</v>
      </c>
      <c r="N285" s="170">
        <v>16</v>
      </c>
      <c r="O285" s="170">
        <v>116</v>
      </c>
      <c r="P285" s="172">
        <v>50700</v>
      </c>
      <c r="Q285" s="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</row>
    <row r="286" spans="1:28" ht="12.75" customHeight="1">
      <c r="A286" s="53" t="s">
        <v>27</v>
      </c>
      <c r="B286" s="173">
        <v>4502</v>
      </c>
      <c r="C286" s="173">
        <v>4493</v>
      </c>
      <c r="D286" s="173">
        <v>14055400</v>
      </c>
      <c r="E286" s="173">
        <v>89</v>
      </c>
      <c r="F286" s="173">
        <v>89</v>
      </c>
      <c r="G286" s="174">
        <v>265600</v>
      </c>
      <c r="H286" s="173">
        <v>1920</v>
      </c>
      <c r="I286" s="173">
        <v>1911</v>
      </c>
      <c r="J286" s="173">
        <v>6519800</v>
      </c>
      <c r="K286" s="173">
        <v>2451</v>
      </c>
      <c r="L286" s="173">
        <v>2451</v>
      </c>
      <c r="M286" s="173">
        <v>7133200</v>
      </c>
      <c r="N286" s="173">
        <v>42</v>
      </c>
      <c r="O286" s="173">
        <v>42</v>
      </c>
      <c r="P286" s="175">
        <v>136800</v>
      </c>
      <c r="Q286" s="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</row>
    <row r="287" spans="1:28" ht="12.75" customHeight="1">
      <c r="A287" s="51" t="s">
        <v>28</v>
      </c>
      <c r="B287" s="170">
        <v>2810</v>
      </c>
      <c r="C287" s="170">
        <v>2758</v>
      </c>
      <c r="D287" s="170">
        <v>8512900</v>
      </c>
      <c r="E287" s="170">
        <v>159</v>
      </c>
      <c r="F287" s="170">
        <v>157</v>
      </c>
      <c r="G287" s="171">
        <v>467500</v>
      </c>
      <c r="H287" s="170">
        <v>1280</v>
      </c>
      <c r="I287" s="170">
        <v>1247</v>
      </c>
      <c r="J287" s="170">
        <v>4136000</v>
      </c>
      <c r="K287" s="170">
        <v>1315</v>
      </c>
      <c r="L287" s="170">
        <v>1299</v>
      </c>
      <c r="M287" s="170">
        <v>3738400</v>
      </c>
      <c r="N287" s="170">
        <v>56</v>
      </c>
      <c r="O287" s="170">
        <v>55</v>
      </c>
      <c r="P287" s="172">
        <v>171000</v>
      </c>
      <c r="Q287" s="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</row>
    <row r="288" spans="1:28" ht="12.75" customHeight="1">
      <c r="A288" s="52" t="s">
        <v>29</v>
      </c>
      <c r="B288" s="170">
        <v>3984</v>
      </c>
      <c r="C288" s="170">
        <v>3951</v>
      </c>
      <c r="D288" s="170">
        <v>12318300</v>
      </c>
      <c r="E288" s="170">
        <v>90</v>
      </c>
      <c r="F288" s="170">
        <v>90</v>
      </c>
      <c r="G288" s="171">
        <v>255500</v>
      </c>
      <c r="H288" s="170">
        <v>1487</v>
      </c>
      <c r="I288" s="170">
        <v>1466</v>
      </c>
      <c r="J288" s="170">
        <v>5118600</v>
      </c>
      <c r="K288" s="170">
        <v>2389</v>
      </c>
      <c r="L288" s="170">
        <v>2378</v>
      </c>
      <c r="M288" s="170">
        <v>6873700</v>
      </c>
      <c r="N288" s="170">
        <v>18</v>
      </c>
      <c r="O288" s="170">
        <v>17</v>
      </c>
      <c r="P288" s="172">
        <v>70500</v>
      </c>
      <c r="Q288" s="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</row>
    <row r="289" spans="1:28" ht="12.75" customHeight="1">
      <c r="A289" s="52" t="s">
        <v>30</v>
      </c>
      <c r="B289" s="170">
        <v>2760</v>
      </c>
      <c r="C289" s="170">
        <v>2737</v>
      </c>
      <c r="D289" s="170">
        <v>8277100</v>
      </c>
      <c r="E289" s="170">
        <v>176</v>
      </c>
      <c r="F289" s="170">
        <v>174</v>
      </c>
      <c r="G289" s="171">
        <v>539300</v>
      </c>
      <c r="H289" s="170">
        <v>840</v>
      </c>
      <c r="I289" s="170">
        <v>826</v>
      </c>
      <c r="J289" s="170">
        <v>2707500</v>
      </c>
      <c r="K289" s="170">
        <v>1713</v>
      </c>
      <c r="L289" s="170">
        <v>1706</v>
      </c>
      <c r="M289" s="170">
        <v>4923200</v>
      </c>
      <c r="N289" s="170">
        <v>31</v>
      </c>
      <c r="O289" s="170">
        <v>31</v>
      </c>
      <c r="P289" s="172">
        <v>107100</v>
      </c>
      <c r="Q289" s="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</row>
    <row r="290" spans="1:28" ht="12.75" customHeight="1">
      <c r="A290" s="52" t="s">
        <v>31</v>
      </c>
      <c r="B290" s="170">
        <v>2173</v>
      </c>
      <c r="C290" s="170">
        <v>2155</v>
      </c>
      <c r="D290" s="170">
        <v>6575200</v>
      </c>
      <c r="E290" s="170">
        <v>35</v>
      </c>
      <c r="F290" s="170">
        <v>34</v>
      </c>
      <c r="G290" s="171">
        <v>113500</v>
      </c>
      <c r="H290" s="170">
        <v>913</v>
      </c>
      <c r="I290" s="170">
        <v>904</v>
      </c>
      <c r="J290" s="170">
        <v>2940200</v>
      </c>
      <c r="K290" s="170">
        <v>1218</v>
      </c>
      <c r="L290" s="170">
        <v>1210</v>
      </c>
      <c r="M290" s="170">
        <v>3493600</v>
      </c>
      <c r="N290" s="170">
        <v>7</v>
      </c>
      <c r="O290" s="170">
        <v>7</v>
      </c>
      <c r="P290" s="172">
        <v>27900</v>
      </c>
      <c r="Q290" s="5"/>
      <c r="R290" s="215"/>
      <c r="S290" s="215"/>
      <c r="T290" s="215"/>
      <c r="U290" s="215"/>
      <c r="V290" s="215"/>
      <c r="W290" s="215"/>
      <c r="X290" s="215"/>
      <c r="Y290" s="215"/>
      <c r="Z290" s="215"/>
      <c r="AA290" s="215"/>
      <c r="AB290" s="215"/>
    </row>
    <row r="291" spans="1:28" ht="12.75" customHeight="1">
      <c r="A291" s="53" t="s">
        <v>32</v>
      </c>
      <c r="B291" s="173">
        <v>1199</v>
      </c>
      <c r="C291" s="173">
        <v>1182</v>
      </c>
      <c r="D291" s="173">
        <v>3818700</v>
      </c>
      <c r="E291" s="173">
        <v>40</v>
      </c>
      <c r="F291" s="173">
        <v>40</v>
      </c>
      <c r="G291" s="174">
        <v>131200</v>
      </c>
      <c r="H291" s="173">
        <v>513</v>
      </c>
      <c r="I291" s="173">
        <v>502</v>
      </c>
      <c r="J291" s="173">
        <v>1776500</v>
      </c>
      <c r="K291" s="173">
        <v>636</v>
      </c>
      <c r="L291" s="173">
        <v>630</v>
      </c>
      <c r="M291" s="173">
        <v>1879500</v>
      </c>
      <c r="N291" s="173">
        <v>10</v>
      </c>
      <c r="O291" s="173">
        <v>10</v>
      </c>
      <c r="P291" s="175">
        <v>31500</v>
      </c>
      <c r="Q291" s="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</row>
    <row r="292" spans="1:28" ht="12.75" customHeight="1">
      <c r="A292" s="51" t="s">
        <v>33</v>
      </c>
      <c r="B292" s="170">
        <v>2150</v>
      </c>
      <c r="C292" s="170">
        <v>2107</v>
      </c>
      <c r="D292" s="170">
        <v>6490700</v>
      </c>
      <c r="E292" s="170">
        <v>118</v>
      </c>
      <c r="F292" s="170">
        <v>118</v>
      </c>
      <c r="G292" s="171">
        <v>348100</v>
      </c>
      <c r="H292" s="170">
        <v>967</v>
      </c>
      <c r="I292" s="170">
        <v>940</v>
      </c>
      <c r="J292" s="170">
        <v>3042500</v>
      </c>
      <c r="K292" s="170">
        <v>1058</v>
      </c>
      <c r="L292" s="170">
        <v>1043</v>
      </c>
      <c r="M292" s="170">
        <v>3073300</v>
      </c>
      <c r="N292" s="170">
        <v>7</v>
      </c>
      <c r="O292" s="170">
        <v>6</v>
      </c>
      <c r="P292" s="172">
        <v>26800</v>
      </c>
      <c r="Q292" s="5"/>
      <c r="R292" s="215"/>
      <c r="S292" s="215"/>
      <c r="T292" s="215"/>
      <c r="U292" s="215"/>
      <c r="V292" s="215"/>
      <c r="W292" s="215"/>
      <c r="X292" s="215"/>
      <c r="Y292" s="215"/>
      <c r="Z292" s="215"/>
      <c r="AA292" s="215"/>
      <c r="AB292" s="215"/>
    </row>
    <row r="293" spans="1:28" ht="12.75" customHeight="1">
      <c r="A293" s="52" t="s">
        <v>34</v>
      </c>
      <c r="B293" s="170">
        <v>1976</v>
      </c>
      <c r="C293" s="170">
        <v>1906</v>
      </c>
      <c r="D293" s="170">
        <v>6053400</v>
      </c>
      <c r="E293" s="170">
        <v>93</v>
      </c>
      <c r="F293" s="170">
        <v>90</v>
      </c>
      <c r="G293" s="171">
        <v>285500</v>
      </c>
      <c r="H293" s="170">
        <v>667</v>
      </c>
      <c r="I293" s="170">
        <v>641</v>
      </c>
      <c r="J293" s="170">
        <v>2222800</v>
      </c>
      <c r="K293" s="170">
        <v>1209</v>
      </c>
      <c r="L293" s="170">
        <v>1168</v>
      </c>
      <c r="M293" s="170">
        <v>3515900</v>
      </c>
      <c r="N293" s="170">
        <v>7</v>
      </c>
      <c r="O293" s="170">
        <v>7</v>
      </c>
      <c r="P293" s="172">
        <v>29200</v>
      </c>
      <c r="Q293" s="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</row>
    <row r="294" spans="1:28" ht="12.75" customHeight="1">
      <c r="A294" s="52" t="s">
        <v>35</v>
      </c>
      <c r="B294" s="170">
        <v>3705</v>
      </c>
      <c r="C294" s="170">
        <v>3667</v>
      </c>
      <c r="D294" s="170">
        <v>11136200</v>
      </c>
      <c r="E294" s="170">
        <v>103</v>
      </c>
      <c r="F294" s="170">
        <v>100</v>
      </c>
      <c r="G294" s="171">
        <v>327900</v>
      </c>
      <c r="H294" s="170">
        <v>1535</v>
      </c>
      <c r="I294" s="170">
        <v>1513</v>
      </c>
      <c r="J294" s="170">
        <v>4833600</v>
      </c>
      <c r="K294" s="170">
        <v>2050</v>
      </c>
      <c r="L294" s="170">
        <v>2037</v>
      </c>
      <c r="M294" s="170">
        <v>5914000</v>
      </c>
      <c r="N294" s="170">
        <v>17</v>
      </c>
      <c r="O294" s="170">
        <v>17</v>
      </c>
      <c r="P294" s="172">
        <v>60700</v>
      </c>
      <c r="Q294" s="5"/>
      <c r="R294" s="215"/>
      <c r="S294" s="215"/>
      <c r="T294" s="215"/>
      <c r="U294" s="215"/>
      <c r="V294" s="215"/>
      <c r="W294" s="215"/>
      <c r="X294" s="215"/>
      <c r="Y294" s="215"/>
      <c r="Z294" s="215"/>
      <c r="AA294" s="215"/>
      <c r="AB294" s="215"/>
    </row>
    <row r="295" spans="1:28" ht="12.75" customHeight="1">
      <c r="A295" s="52" t="s">
        <v>36</v>
      </c>
      <c r="B295" s="170">
        <v>1148</v>
      </c>
      <c r="C295" s="170">
        <v>1147</v>
      </c>
      <c r="D295" s="170">
        <v>3508200</v>
      </c>
      <c r="E295" s="170">
        <v>17</v>
      </c>
      <c r="F295" s="170">
        <v>17</v>
      </c>
      <c r="G295" s="171">
        <v>50000</v>
      </c>
      <c r="H295" s="170">
        <v>496</v>
      </c>
      <c r="I295" s="170">
        <v>495</v>
      </c>
      <c r="J295" s="170">
        <v>1620400</v>
      </c>
      <c r="K295" s="170">
        <v>633</v>
      </c>
      <c r="L295" s="170">
        <v>633</v>
      </c>
      <c r="M295" s="170">
        <v>1829800</v>
      </c>
      <c r="N295" s="170">
        <v>2</v>
      </c>
      <c r="O295" s="170">
        <v>2</v>
      </c>
      <c r="P295" s="172">
        <v>8000</v>
      </c>
      <c r="Q295" s="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</row>
    <row r="296" spans="1:28" ht="12.75" customHeight="1">
      <c r="A296" s="53" t="s">
        <v>37</v>
      </c>
      <c r="B296" s="173">
        <v>2505</v>
      </c>
      <c r="C296" s="173">
        <v>2140</v>
      </c>
      <c r="D296" s="173">
        <v>7405800</v>
      </c>
      <c r="E296" s="173">
        <v>14</v>
      </c>
      <c r="F296" s="173">
        <v>8</v>
      </c>
      <c r="G296" s="174">
        <v>39200</v>
      </c>
      <c r="H296" s="173">
        <v>1070</v>
      </c>
      <c r="I296" s="173">
        <v>949</v>
      </c>
      <c r="J296" s="173">
        <v>3328200</v>
      </c>
      <c r="K296" s="173">
        <v>1413</v>
      </c>
      <c r="L296" s="173">
        <v>1178</v>
      </c>
      <c r="M296" s="173">
        <v>4013600</v>
      </c>
      <c r="N296" s="173">
        <v>8</v>
      </c>
      <c r="O296" s="173">
        <v>5</v>
      </c>
      <c r="P296" s="175">
        <v>24800</v>
      </c>
      <c r="Q296" s="5"/>
      <c r="R296" s="215"/>
      <c r="S296" s="215"/>
      <c r="T296" s="215"/>
      <c r="U296" s="215"/>
      <c r="V296" s="215"/>
      <c r="W296" s="215"/>
      <c r="X296" s="215"/>
      <c r="Y296" s="215"/>
      <c r="Z296" s="215"/>
      <c r="AA296" s="215"/>
      <c r="AB296" s="215"/>
    </row>
    <row r="297" spans="1:28" ht="12.75" customHeight="1">
      <c r="A297" s="51" t="s">
        <v>38</v>
      </c>
      <c r="B297" s="170">
        <v>942</v>
      </c>
      <c r="C297" s="170">
        <v>915</v>
      </c>
      <c r="D297" s="170">
        <v>2800100</v>
      </c>
      <c r="E297" s="170">
        <v>10</v>
      </c>
      <c r="F297" s="170">
        <v>10</v>
      </c>
      <c r="G297" s="171">
        <v>28000</v>
      </c>
      <c r="H297" s="170">
        <v>478</v>
      </c>
      <c r="I297" s="170">
        <v>466</v>
      </c>
      <c r="J297" s="170">
        <v>1441900</v>
      </c>
      <c r="K297" s="170">
        <v>442</v>
      </c>
      <c r="L297" s="170">
        <v>427</v>
      </c>
      <c r="M297" s="170">
        <v>1294200</v>
      </c>
      <c r="N297" s="170">
        <v>12</v>
      </c>
      <c r="O297" s="170">
        <v>12</v>
      </c>
      <c r="P297" s="172">
        <v>36000</v>
      </c>
      <c r="Q297" s="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215"/>
    </row>
    <row r="298" spans="1:28" ht="12.75" customHeight="1">
      <c r="A298" s="52" t="s">
        <v>39</v>
      </c>
      <c r="B298" s="170">
        <v>1671</v>
      </c>
      <c r="C298" s="170">
        <v>1667</v>
      </c>
      <c r="D298" s="170">
        <v>4813400</v>
      </c>
      <c r="E298" s="170">
        <v>52</v>
      </c>
      <c r="F298" s="170">
        <v>52</v>
      </c>
      <c r="G298" s="171">
        <v>146700</v>
      </c>
      <c r="H298" s="170">
        <v>917</v>
      </c>
      <c r="I298" s="170">
        <v>915</v>
      </c>
      <c r="J298" s="170">
        <v>2646900</v>
      </c>
      <c r="K298" s="170">
        <v>694</v>
      </c>
      <c r="L298" s="170">
        <v>692</v>
      </c>
      <c r="M298" s="170">
        <v>1993900</v>
      </c>
      <c r="N298" s="170">
        <v>8</v>
      </c>
      <c r="O298" s="170">
        <v>8</v>
      </c>
      <c r="P298" s="172">
        <v>25900</v>
      </c>
      <c r="Q298" s="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215"/>
    </row>
    <row r="299" spans="1:28" ht="12.75" customHeight="1">
      <c r="A299" s="52" t="s">
        <v>40</v>
      </c>
      <c r="B299" s="170">
        <v>3294</v>
      </c>
      <c r="C299" s="170">
        <v>3252</v>
      </c>
      <c r="D299" s="170">
        <v>9836100</v>
      </c>
      <c r="E299" s="170">
        <v>56</v>
      </c>
      <c r="F299" s="170">
        <v>52</v>
      </c>
      <c r="G299" s="171">
        <v>177100</v>
      </c>
      <c r="H299" s="170">
        <v>1376</v>
      </c>
      <c r="I299" s="170">
        <v>1353</v>
      </c>
      <c r="J299" s="170">
        <v>4318100</v>
      </c>
      <c r="K299" s="170">
        <v>1831</v>
      </c>
      <c r="L299" s="170">
        <v>1816</v>
      </c>
      <c r="M299" s="170">
        <v>5242100</v>
      </c>
      <c r="N299" s="170">
        <v>31</v>
      </c>
      <c r="O299" s="170">
        <v>31</v>
      </c>
      <c r="P299" s="172">
        <v>98800</v>
      </c>
      <c r="Q299" s="5"/>
      <c r="R299" s="215"/>
      <c r="S299" s="215"/>
      <c r="T299" s="215"/>
      <c r="U299" s="215"/>
      <c r="V299" s="215"/>
      <c r="W299" s="215"/>
      <c r="X299" s="215"/>
      <c r="Y299" s="215"/>
      <c r="Z299" s="215"/>
      <c r="AA299" s="215"/>
      <c r="AB299" s="215"/>
    </row>
    <row r="300" spans="1:28" ht="12.75" customHeight="1">
      <c r="A300" s="52" t="s">
        <v>59</v>
      </c>
      <c r="B300" s="170">
        <v>2824</v>
      </c>
      <c r="C300" s="170">
        <v>2810</v>
      </c>
      <c r="D300" s="170">
        <v>8815300</v>
      </c>
      <c r="E300" s="170">
        <v>42</v>
      </c>
      <c r="F300" s="170">
        <v>42</v>
      </c>
      <c r="G300" s="171">
        <v>118700</v>
      </c>
      <c r="H300" s="170">
        <v>1540</v>
      </c>
      <c r="I300" s="170">
        <v>1529</v>
      </c>
      <c r="J300" s="170">
        <v>5079400</v>
      </c>
      <c r="K300" s="170">
        <v>1224</v>
      </c>
      <c r="L300" s="170">
        <v>1221</v>
      </c>
      <c r="M300" s="170">
        <v>3553900</v>
      </c>
      <c r="N300" s="170">
        <v>18</v>
      </c>
      <c r="O300" s="170">
        <v>18</v>
      </c>
      <c r="P300" s="172">
        <v>63300</v>
      </c>
      <c r="Q300" s="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5"/>
      <c r="AB300" s="215"/>
    </row>
    <row r="301" spans="1:28" ht="12.75" customHeight="1">
      <c r="A301" s="53" t="s">
        <v>41</v>
      </c>
      <c r="B301" s="173">
        <v>2236</v>
      </c>
      <c r="C301" s="173">
        <v>222</v>
      </c>
      <c r="D301" s="173">
        <v>6753400</v>
      </c>
      <c r="E301" s="173">
        <v>20</v>
      </c>
      <c r="F301" s="173">
        <v>1</v>
      </c>
      <c r="G301" s="174">
        <v>57100</v>
      </c>
      <c r="H301" s="173">
        <v>1164</v>
      </c>
      <c r="I301" s="173">
        <v>186</v>
      </c>
      <c r="J301" s="173">
        <v>3676000</v>
      </c>
      <c r="K301" s="173">
        <v>1036</v>
      </c>
      <c r="L301" s="173">
        <v>33</v>
      </c>
      <c r="M301" s="173">
        <v>2972000</v>
      </c>
      <c r="N301" s="173">
        <v>16</v>
      </c>
      <c r="O301" s="173">
        <v>2</v>
      </c>
      <c r="P301" s="175">
        <v>48300</v>
      </c>
      <c r="Q301" s="5"/>
      <c r="R301" s="215"/>
      <c r="S301" s="215"/>
      <c r="T301" s="215"/>
      <c r="U301" s="215"/>
      <c r="V301" s="215"/>
      <c r="W301" s="215"/>
      <c r="X301" s="215"/>
      <c r="Y301" s="215"/>
      <c r="Z301" s="215"/>
      <c r="AA301" s="215"/>
      <c r="AB301" s="215"/>
    </row>
    <row r="302" spans="1:28" ht="12.75" customHeight="1">
      <c r="A302" s="51" t="s">
        <v>42</v>
      </c>
      <c r="B302" s="170">
        <v>1784</v>
      </c>
      <c r="C302" s="170">
        <v>1776</v>
      </c>
      <c r="D302" s="170">
        <v>5337700</v>
      </c>
      <c r="E302" s="170">
        <v>16</v>
      </c>
      <c r="F302" s="170">
        <v>16</v>
      </c>
      <c r="G302" s="171">
        <v>51800</v>
      </c>
      <c r="H302" s="170">
        <v>718</v>
      </c>
      <c r="I302" s="170">
        <v>714</v>
      </c>
      <c r="J302" s="170">
        <v>2268200</v>
      </c>
      <c r="K302" s="170">
        <v>1040</v>
      </c>
      <c r="L302" s="170">
        <v>1036</v>
      </c>
      <c r="M302" s="170">
        <v>2983800</v>
      </c>
      <c r="N302" s="170">
        <v>10</v>
      </c>
      <c r="O302" s="170">
        <v>10</v>
      </c>
      <c r="P302" s="172">
        <v>33900</v>
      </c>
      <c r="Q302" s="5"/>
      <c r="R302" s="215"/>
      <c r="S302" s="215"/>
      <c r="T302" s="215"/>
      <c r="U302" s="215"/>
      <c r="V302" s="215"/>
      <c r="W302" s="215"/>
      <c r="X302" s="215"/>
      <c r="Y302" s="215"/>
      <c r="Z302" s="215"/>
      <c r="AA302" s="215"/>
      <c r="AB302" s="215"/>
    </row>
    <row r="303" spans="1:28" ht="12.75" customHeight="1">
      <c r="A303" s="52" t="s">
        <v>43</v>
      </c>
      <c r="B303" s="170">
        <v>1264</v>
      </c>
      <c r="C303" s="170">
        <v>1252</v>
      </c>
      <c r="D303" s="170">
        <v>3974000</v>
      </c>
      <c r="E303" s="170">
        <v>90</v>
      </c>
      <c r="F303" s="170">
        <v>90</v>
      </c>
      <c r="G303" s="171">
        <v>260300</v>
      </c>
      <c r="H303" s="170">
        <v>586</v>
      </c>
      <c r="I303" s="170">
        <v>578</v>
      </c>
      <c r="J303" s="170">
        <v>1991900</v>
      </c>
      <c r="K303" s="170">
        <v>573</v>
      </c>
      <c r="L303" s="170">
        <v>569</v>
      </c>
      <c r="M303" s="170">
        <v>1664300</v>
      </c>
      <c r="N303" s="170">
        <v>15</v>
      </c>
      <c r="O303" s="170">
        <v>15</v>
      </c>
      <c r="P303" s="172">
        <v>57500</v>
      </c>
      <c r="Q303" s="5"/>
      <c r="R303" s="215"/>
      <c r="S303" s="215"/>
      <c r="T303" s="215"/>
      <c r="U303" s="215"/>
      <c r="V303" s="215"/>
      <c r="W303" s="215"/>
      <c r="X303" s="215"/>
      <c r="Y303" s="215"/>
      <c r="Z303" s="215"/>
      <c r="AA303" s="215"/>
      <c r="AB303" s="215"/>
    </row>
    <row r="304" spans="1:28" ht="12.75" customHeight="1">
      <c r="A304" s="52" t="s">
        <v>44</v>
      </c>
      <c r="B304" s="170">
        <v>3231</v>
      </c>
      <c r="C304" s="170">
        <v>3132</v>
      </c>
      <c r="D304" s="170">
        <v>9789900</v>
      </c>
      <c r="E304" s="170">
        <v>29</v>
      </c>
      <c r="F304" s="170">
        <v>29</v>
      </c>
      <c r="G304" s="171">
        <v>82300</v>
      </c>
      <c r="H304" s="170">
        <v>1157</v>
      </c>
      <c r="I304" s="170">
        <v>1096</v>
      </c>
      <c r="J304" s="170">
        <v>3861400</v>
      </c>
      <c r="K304" s="170">
        <v>2008</v>
      </c>
      <c r="L304" s="170">
        <v>1970</v>
      </c>
      <c r="M304" s="170">
        <v>5727700</v>
      </c>
      <c r="N304" s="170">
        <v>37</v>
      </c>
      <c r="O304" s="170">
        <v>37</v>
      </c>
      <c r="P304" s="172">
        <v>118500</v>
      </c>
      <c r="Q304" s="5"/>
      <c r="R304" s="215"/>
      <c r="S304" s="215"/>
      <c r="T304" s="215"/>
      <c r="U304" s="215"/>
      <c r="V304" s="215"/>
      <c r="W304" s="215"/>
      <c r="X304" s="215"/>
      <c r="Y304" s="215"/>
      <c r="Z304" s="215"/>
      <c r="AA304" s="215"/>
      <c r="AB304" s="215"/>
    </row>
    <row r="305" spans="1:28" ht="12.75" customHeight="1">
      <c r="A305" s="52" t="s">
        <v>45</v>
      </c>
      <c r="B305" s="170">
        <v>3905</v>
      </c>
      <c r="C305" s="170">
        <v>3873</v>
      </c>
      <c r="D305" s="170">
        <v>11928300</v>
      </c>
      <c r="E305" s="170">
        <v>17</v>
      </c>
      <c r="F305" s="170">
        <v>17</v>
      </c>
      <c r="G305" s="171">
        <v>47600</v>
      </c>
      <c r="H305" s="170">
        <v>1586</v>
      </c>
      <c r="I305" s="170">
        <v>1561</v>
      </c>
      <c r="J305" s="170">
        <v>5334600</v>
      </c>
      <c r="K305" s="170">
        <v>2261</v>
      </c>
      <c r="L305" s="170">
        <v>2254</v>
      </c>
      <c r="M305" s="170">
        <v>6426500</v>
      </c>
      <c r="N305" s="170">
        <v>41</v>
      </c>
      <c r="O305" s="170">
        <v>41</v>
      </c>
      <c r="P305" s="172">
        <v>119600</v>
      </c>
      <c r="Q305" s="5"/>
      <c r="R305" s="215"/>
      <c r="S305" s="215"/>
      <c r="T305" s="215"/>
      <c r="U305" s="215"/>
      <c r="V305" s="215"/>
      <c r="W305" s="215"/>
      <c r="X305" s="215"/>
      <c r="Y305" s="215"/>
      <c r="Z305" s="215"/>
      <c r="AA305" s="215"/>
      <c r="AB305" s="215"/>
    </row>
    <row r="306" spans="1:28" ht="12.75" customHeight="1">
      <c r="A306" s="53" t="s">
        <v>60</v>
      </c>
      <c r="B306" s="173">
        <v>2833</v>
      </c>
      <c r="C306" s="173">
        <v>2796</v>
      </c>
      <c r="D306" s="173">
        <v>8614300</v>
      </c>
      <c r="E306" s="173">
        <v>100</v>
      </c>
      <c r="F306" s="173">
        <v>97</v>
      </c>
      <c r="G306" s="174">
        <v>316300</v>
      </c>
      <c r="H306" s="173">
        <v>1023</v>
      </c>
      <c r="I306" s="173">
        <v>1006</v>
      </c>
      <c r="J306" s="173">
        <v>3318400</v>
      </c>
      <c r="K306" s="173">
        <v>1695</v>
      </c>
      <c r="L306" s="173">
        <v>1679</v>
      </c>
      <c r="M306" s="173">
        <v>4917300</v>
      </c>
      <c r="N306" s="173">
        <v>15</v>
      </c>
      <c r="O306" s="173">
        <v>14</v>
      </c>
      <c r="P306" s="175">
        <v>62300</v>
      </c>
      <c r="Q306" s="5"/>
      <c r="R306" s="215"/>
      <c r="S306" s="215"/>
      <c r="T306" s="215"/>
      <c r="U306" s="215"/>
      <c r="V306" s="215"/>
      <c r="W306" s="215"/>
      <c r="X306" s="215"/>
      <c r="Y306" s="215"/>
      <c r="Z306" s="215"/>
      <c r="AA306" s="215"/>
      <c r="AB306" s="215"/>
    </row>
    <row r="307" spans="1:28" ht="12.75" customHeight="1">
      <c r="A307" s="51" t="s">
        <v>46</v>
      </c>
      <c r="B307" s="170">
        <v>979</v>
      </c>
      <c r="C307" s="170">
        <v>970</v>
      </c>
      <c r="D307" s="170">
        <v>2875800</v>
      </c>
      <c r="E307" s="170">
        <v>19</v>
      </c>
      <c r="F307" s="170">
        <v>19</v>
      </c>
      <c r="G307" s="171">
        <v>61100</v>
      </c>
      <c r="H307" s="170">
        <v>528</v>
      </c>
      <c r="I307" s="170">
        <v>522</v>
      </c>
      <c r="J307" s="170">
        <v>1574500</v>
      </c>
      <c r="K307" s="170">
        <v>420</v>
      </c>
      <c r="L307" s="170">
        <v>417</v>
      </c>
      <c r="M307" s="170">
        <v>1204200</v>
      </c>
      <c r="N307" s="170">
        <v>12</v>
      </c>
      <c r="O307" s="170">
        <v>12</v>
      </c>
      <c r="P307" s="172">
        <v>36000</v>
      </c>
      <c r="Q307" s="5"/>
      <c r="R307" s="215"/>
      <c r="S307" s="215"/>
      <c r="T307" s="215"/>
      <c r="U307" s="215"/>
      <c r="V307" s="215"/>
      <c r="W307" s="215"/>
      <c r="X307" s="215"/>
      <c r="Y307" s="215"/>
      <c r="Z307" s="215"/>
      <c r="AA307" s="215"/>
      <c r="AB307" s="215"/>
    </row>
    <row r="308" spans="1:28" ht="12.75" customHeight="1">
      <c r="A308" s="52" t="s">
        <v>47</v>
      </c>
      <c r="B308" s="170">
        <v>1538</v>
      </c>
      <c r="C308" s="170">
        <v>1486</v>
      </c>
      <c r="D308" s="170">
        <v>5084200</v>
      </c>
      <c r="E308" s="170">
        <v>60</v>
      </c>
      <c r="F308" s="170">
        <v>58</v>
      </c>
      <c r="G308" s="171">
        <v>192900</v>
      </c>
      <c r="H308" s="170">
        <v>974</v>
      </c>
      <c r="I308" s="170">
        <v>930</v>
      </c>
      <c r="J308" s="170">
        <v>3426600</v>
      </c>
      <c r="K308" s="170">
        <v>496</v>
      </c>
      <c r="L308" s="170">
        <v>490</v>
      </c>
      <c r="M308" s="170">
        <v>1435100</v>
      </c>
      <c r="N308" s="170">
        <v>8</v>
      </c>
      <c r="O308" s="170">
        <v>8</v>
      </c>
      <c r="P308" s="172">
        <v>29600</v>
      </c>
      <c r="Q308" s="5"/>
      <c r="R308" s="215"/>
      <c r="S308" s="215"/>
      <c r="T308" s="215"/>
      <c r="U308" s="215"/>
      <c r="V308" s="215"/>
      <c r="W308" s="215"/>
      <c r="X308" s="215"/>
      <c r="Y308" s="215"/>
      <c r="Z308" s="215"/>
      <c r="AA308" s="215"/>
      <c r="AB308" s="215"/>
    </row>
    <row r="309" spans="1:28" ht="12.75" customHeight="1">
      <c r="A309" s="52" t="s">
        <v>48</v>
      </c>
      <c r="B309" s="170">
        <v>3039</v>
      </c>
      <c r="C309" s="170">
        <v>2997</v>
      </c>
      <c r="D309" s="170">
        <v>9192100</v>
      </c>
      <c r="E309" s="170">
        <v>15</v>
      </c>
      <c r="F309" s="170">
        <v>15</v>
      </c>
      <c r="G309" s="171">
        <v>51600</v>
      </c>
      <c r="H309" s="170">
        <v>1210</v>
      </c>
      <c r="I309" s="170">
        <v>1182</v>
      </c>
      <c r="J309" s="170">
        <v>3941900</v>
      </c>
      <c r="K309" s="170">
        <v>1797</v>
      </c>
      <c r="L309" s="170">
        <v>1783</v>
      </c>
      <c r="M309" s="170">
        <v>5143800</v>
      </c>
      <c r="N309" s="170">
        <v>17</v>
      </c>
      <c r="O309" s="170">
        <v>17</v>
      </c>
      <c r="P309" s="172">
        <v>54800</v>
      </c>
      <c r="Q309" s="5"/>
      <c r="R309" s="215"/>
      <c r="S309" s="215"/>
      <c r="T309" s="215"/>
      <c r="U309" s="215"/>
      <c r="V309" s="215"/>
      <c r="W309" s="215"/>
      <c r="X309" s="215"/>
      <c r="Y309" s="215"/>
      <c r="Z309" s="215"/>
      <c r="AA309" s="215"/>
      <c r="AB309" s="215"/>
    </row>
    <row r="310" spans="1:28" ht="12.75" customHeight="1">
      <c r="A310" s="52" t="s">
        <v>49</v>
      </c>
      <c r="B310" s="170">
        <v>3178</v>
      </c>
      <c r="C310" s="170">
        <v>3143</v>
      </c>
      <c r="D310" s="170">
        <v>9593100</v>
      </c>
      <c r="E310" s="170">
        <v>17</v>
      </c>
      <c r="F310" s="170">
        <v>16</v>
      </c>
      <c r="G310" s="171">
        <v>50000</v>
      </c>
      <c r="H310" s="170">
        <v>1523</v>
      </c>
      <c r="I310" s="170">
        <v>1501</v>
      </c>
      <c r="J310" s="170">
        <v>4842000</v>
      </c>
      <c r="K310" s="170">
        <v>1623</v>
      </c>
      <c r="L310" s="170">
        <v>1611</v>
      </c>
      <c r="M310" s="170">
        <v>4650800</v>
      </c>
      <c r="N310" s="170">
        <v>15</v>
      </c>
      <c r="O310" s="170">
        <v>15</v>
      </c>
      <c r="P310" s="172">
        <v>50300</v>
      </c>
      <c r="Q310" s="5"/>
      <c r="R310" s="215"/>
      <c r="S310" s="215"/>
      <c r="T310" s="215"/>
      <c r="U310" s="215"/>
      <c r="V310" s="215"/>
      <c r="W310" s="215"/>
      <c r="X310" s="215"/>
      <c r="Y310" s="215"/>
      <c r="Z310" s="215"/>
      <c r="AA310" s="215"/>
      <c r="AB310" s="215"/>
    </row>
    <row r="311" spans="1:28" ht="12.75" customHeight="1">
      <c r="A311" s="53" t="s">
        <v>50</v>
      </c>
      <c r="B311" s="173">
        <v>3857</v>
      </c>
      <c r="C311" s="173">
        <v>3805</v>
      </c>
      <c r="D311" s="173">
        <v>11391000</v>
      </c>
      <c r="E311" s="173">
        <v>8</v>
      </c>
      <c r="F311" s="173">
        <v>8</v>
      </c>
      <c r="G311" s="174">
        <v>22400</v>
      </c>
      <c r="H311" s="173">
        <v>1456</v>
      </c>
      <c r="I311" s="173">
        <v>1436</v>
      </c>
      <c r="J311" s="173">
        <v>4514300</v>
      </c>
      <c r="K311" s="173">
        <v>2351</v>
      </c>
      <c r="L311" s="173">
        <v>2322</v>
      </c>
      <c r="M311" s="173">
        <v>6712900</v>
      </c>
      <c r="N311" s="173">
        <v>42</v>
      </c>
      <c r="O311" s="173">
        <v>39</v>
      </c>
      <c r="P311" s="175">
        <v>141400</v>
      </c>
      <c r="Q311" s="5"/>
      <c r="R311" s="215"/>
      <c r="S311" s="215"/>
      <c r="T311" s="215"/>
      <c r="U311" s="215"/>
      <c r="V311" s="215"/>
      <c r="W311" s="215"/>
      <c r="X311" s="215"/>
      <c r="Y311" s="215"/>
      <c r="Z311" s="215"/>
      <c r="AA311" s="215"/>
      <c r="AB311" s="215"/>
    </row>
    <row r="312" spans="1:28" ht="12.75" customHeight="1">
      <c r="A312" s="52" t="s">
        <v>51</v>
      </c>
      <c r="B312" s="170">
        <v>3352</v>
      </c>
      <c r="C312" s="170">
        <v>3268</v>
      </c>
      <c r="D312" s="170">
        <v>10138200</v>
      </c>
      <c r="E312" s="170">
        <v>58</v>
      </c>
      <c r="F312" s="170">
        <v>57</v>
      </c>
      <c r="G312" s="171">
        <v>180300</v>
      </c>
      <c r="H312" s="170">
        <v>1312</v>
      </c>
      <c r="I312" s="170">
        <v>1275</v>
      </c>
      <c r="J312" s="170">
        <v>4274500</v>
      </c>
      <c r="K312" s="170">
        <v>1949</v>
      </c>
      <c r="L312" s="170">
        <v>1903</v>
      </c>
      <c r="M312" s="170">
        <v>5581400</v>
      </c>
      <c r="N312" s="170">
        <v>33</v>
      </c>
      <c r="O312" s="170">
        <v>33</v>
      </c>
      <c r="P312" s="172">
        <v>102000</v>
      </c>
      <c r="Q312" s="5"/>
      <c r="R312" s="215"/>
      <c r="S312" s="215"/>
      <c r="T312" s="215"/>
      <c r="U312" s="215"/>
      <c r="V312" s="215"/>
      <c r="W312" s="215"/>
      <c r="X312" s="215"/>
      <c r="Y312" s="215"/>
      <c r="Z312" s="215"/>
      <c r="AA312" s="215"/>
      <c r="AB312" s="215"/>
    </row>
    <row r="313" spans="1:28" ht="12.75" customHeight="1">
      <c r="A313" s="54" t="s">
        <v>52</v>
      </c>
      <c r="B313" s="176">
        <v>367</v>
      </c>
      <c r="C313" s="176">
        <v>352</v>
      </c>
      <c r="D313" s="176">
        <v>1314400</v>
      </c>
      <c r="E313" s="176">
        <v>36</v>
      </c>
      <c r="F313" s="176">
        <v>34</v>
      </c>
      <c r="G313" s="177">
        <v>124800</v>
      </c>
      <c r="H313" s="176">
        <v>153</v>
      </c>
      <c r="I313" s="176">
        <v>147</v>
      </c>
      <c r="J313" s="176">
        <v>587100</v>
      </c>
      <c r="K313" s="176">
        <v>171</v>
      </c>
      <c r="L313" s="176">
        <v>164</v>
      </c>
      <c r="M313" s="176">
        <v>575700</v>
      </c>
      <c r="N313" s="176">
        <v>7</v>
      </c>
      <c r="O313" s="176">
        <v>7</v>
      </c>
      <c r="P313" s="178">
        <v>26800</v>
      </c>
      <c r="Q313" s="5"/>
      <c r="R313" s="215"/>
      <c r="S313" s="215"/>
      <c r="T313" s="215"/>
      <c r="U313" s="215"/>
      <c r="V313" s="215"/>
      <c r="W313" s="215"/>
      <c r="X313" s="215"/>
      <c r="Y313" s="215"/>
      <c r="Z313" s="215"/>
      <c r="AA313" s="215"/>
      <c r="AB313" s="215"/>
    </row>
    <row r="314" spans="1:28" ht="12.75" customHeight="1">
      <c r="A314" s="8" t="s">
        <v>69</v>
      </c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4"/>
      <c r="P314" s="63"/>
      <c r="Q314" s="9"/>
      <c r="R314" s="215"/>
      <c r="S314" s="215"/>
      <c r="T314" s="215"/>
      <c r="U314" s="215"/>
      <c r="V314" s="215"/>
      <c r="W314" s="215"/>
      <c r="X314" s="215"/>
      <c r="Y314" s="215"/>
      <c r="Z314" s="215"/>
      <c r="AA314" s="215"/>
      <c r="AB314" s="215"/>
    </row>
    <row r="315" spans="18:28" ht="12.75" customHeight="1">
      <c r="R315" s="215"/>
      <c r="S315" s="215"/>
      <c r="T315" s="215"/>
      <c r="U315" s="215"/>
      <c r="V315" s="215"/>
      <c r="W315" s="215"/>
      <c r="X315" s="215"/>
      <c r="Y315" s="215"/>
      <c r="Z315" s="215"/>
      <c r="AA315" s="215"/>
      <c r="AB315" s="215"/>
    </row>
    <row r="316" spans="13:28" ht="12.75" customHeight="1">
      <c r="M316" s="2"/>
      <c r="N316" s="2"/>
      <c r="O316" s="2"/>
      <c r="P316" s="2"/>
      <c r="R316" s="215"/>
      <c r="S316" s="215"/>
      <c r="T316" s="215"/>
      <c r="U316" s="215"/>
      <c r="V316" s="215"/>
      <c r="W316" s="215"/>
      <c r="X316" s="215"/>
      <c r="Y316" s="215"/>
      <c r="Z316" s="215"/>
      <c r="AA316" s="215"/>
      <c r="AB316" s="215"/>
    </row>
    <row r="317" spans="13:28" ht="12.75" customHeight="1">
      <c r="M317" s="2"/>
      <c r="N317" s="2"/>
      <c r="O317" s="2"/>
      <c r="P317" s="2"/>
      <c r="R317" s="215"/>
      <c r="S317" s="215"/>
      <c r="T317" s="215"/>
      <c r="U317" s="215"/>
      <c r="V317" s="215"/>
      <c r="W317" s="215"/>
      <c r="X317" s="215"/>
      <c r="Y317" s="215"/>
      <c r="Z317" s="215"/>
      <c r="AA317" s="215"/>
      <c r="AB317" s="215"/>
    </row>
    <row r="318" spans="13:28" ht="12.75" customHeight="1">
      <c r="M318" s="2"/>
      <c r="N318" s="2"/>
      <c r="O318" s="2"/>
      <c r="P318" s="2"/>
      <c r="R318" s="215"/>
      <c r="S318" s="215"/>
      <c r="T318" s="215"/>
      <c r="U318" s="215"/>
      <c r="V318" s="215"/>
      <c r="W318" s="215"/>
      <c r="X318" s="215"/>
      <c r="Y318" s="215"/>
      <c r="Z318" s="215"/>
      <c r="AA318" s="215"/>
      <c r="AB318" s="215"/>
    </row>
    <row r="319" spans="1:28" ht="12.75" customHeight="1">
      <c r="A319" s="1" t="s">
        <v>101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"/>
      <c r="N319" s="2"/>
      <c r="O319" s="2"/>
      <c r="P319" s="2"/>
      <c r="R319" s="215"/>
      <c r="S319" s="215"/>
      <c r="T319" s="215"/>
      <c r="U319" s="215"/>
      <c r="V319" s="215"/>
      <c r="W319" s="215"/>
      <c r="X319" s="215"/>
      <c r="Y319" s="215"/>
      <c r="Z319" s="215"/>
      <c r="AA319" s="215"/>
      <c r="AB319" s="215"/>
    </row>
    <row r="320" spans="1:28" ht="12.75" customHeight="1">
      <c r="A320" s="3"/>
      <c r="B320" s="25" t="s">
        <v>70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3"/>
      <c r="N320" s="3"/>
      <c r="O320" s="3"/>
      <c r="P320" s="3"/>
      <c r="Q320" s="3"/>
      <c r="R320" s="215"/>
      <c r="S320" s="215"/>
      <c r="T320" s="215"/>
      <c r="U320" s="215"/>
      <c r="V320" s="215"/>
      <c r="W320" s="215"/>
      <c r="X320" s="215"/>
      <c r="Y320" s="215"/>
      <c r="Z320" s="215"/>
      <c r="AA320" s="215"/>
      <c r="AB320" s="215"/>
    </row>
    <row r="321" spans="1:28" ht="12.75" customHeight="1">
      <c r="A321" s="4"/>
      <c r="B321" s="27"/>
      <c r="C321" s="27"/>
      <c r="D321" s="27"/>
      <c r="E321" s="27"/>
      <c r="F321" s="27"/>
      <c r="G321" s="27"/>
      <c r="H321" s="27"/>
      <c r="I321" s="27"/>
      <c r="J321" s="28" t="s">
        <v>102</v>
      </c>
      <c r="K321" s="66"/>
      <c r="L321" s="181"/>
      <c r="M321" s="3"/>
      <c r="N321" s="3"/>
      <c r="O321" s="3"/>
      <c r="P321" s="3"/>
      <c r="Q321" s="3"/>
      <c r="R321" s="215"/>
      <c r="S321" s="215"/>
      <c r="T321" s="215"/>
      <c r="U321" s="215"/>
      <c r="V321" s="215"/>
      <c r="W321" s="215"/>
      <c r="X321" s="215"/>
      <c r="Y321" s="215"/>
      <c r="Z321" s="215"/>
      <c r="AA321" s="215"/>
      <c r="AB321" s="215"/>
    </row>
    <row r="322" spans="1:28" ht="12.75" customHeight="1">
      <c r="A322" s="29"/>
      <c r="B322" s="30"/>
      <c r="C322" s="24" t="s">
        <v>117</v>
      </c>
      <c r="D322" s="31"/>
      <c r="E322" s="24"/>
      <c r="F322" s="24"/>
      <c r="G322" s="24"/>
      <c r="H322" s="31"/>
      <c r="I322" s="24"/>
      <c r="J322" s="179"/>
      <c r="K322" s="32" t="s">
        <v>140</v>
      </c>
      <c r="L322" s="5"/>
      <c r="P322" s="2"/>
      <c r="R322" s="215"/>
      <c r="S322" s="215"/>
      <c r="T322" s="215"/>
      <c r="U322" s="215"/>
      <c r="V322" s="215"/>
      <c r="W322" s="215"/>
      <c r="X322" s="215"/>
      <c r="Y322" s="215"/>
      <c r="Z322" s="215"/>
      <c r="AA322" s="215"/>
      <c r="AB322" s="215"/>
    </row>
    <row r="323" spans="1:28" ht="12.75" customHeight="1">
      <c r="A323" s="33" t="s">
        <v>2</v>
      </c>
      <c r="B323" s="34"/>
      <c r="C323" s="35"/>
      <c r="D323" s="35"/>
      <c r="E323" s="35"/>
      <c r="F323" s="35"/>
      <c r="G323" s="35"/>
      <c r="H323" s="35"/>
      <c r="I323" s="35"/>
      <c r="J323" s="35"/>
      <c r="K323" s="36"/>
      <c r="L323" s="5"/>
      <c r="P323" s="2"/>
      <c r="R323" s="215"/>
      <c r="S323" s="215"/>
      <c r="T323" s="215"/>
      <c r="U323" s="215"/>
      <c r="V323" s="215"/>
      <c r="W323" s="215"/>
      <c r="X323" s="215"/>
      <c r="Y323" s="215"/>
      <c r="Z323" s="215"/>
      <c r="AA323" s="215"/>
      <c r="AB323" s="215"/>
    </row>
    <row r="324" spans="1:28" ht="12.75" customHeight="1">
      <c r="A324" s="37"/>
      <c r="B324" s="38" t="s">
        <v>118</v>
      </c>
      <c r="C324" s="35"/>
      <c r="D324" s="38" t="s">
        <v>119</v>
      </c>
      <c r="E324" s="39"/>
      <c r="F324" s="38" t="s">
        <v>120</v>
      </c>
      <c r="G324" s="39"/>
      <c r="H324" s="40" t="s">
        <v>121</v>
      </c>
      <c r="I324" s="35"/>
      <c r="J324" s="38" t="s">
        <v>122</v>
      </c>
      <c r="K324" s="36"/>
      <c r="L324" s="5"/>
      <c r="P324" s="2"/>
      <c r="R324" s="215"/>
      <c r="S324" s="215"/>
      <c r="T324" s="215"/>
      <c r="U324" s="215"/>
      <c r="V324" s="215"/>
      <c r="W324" s="215"/>
      <c r="X324" s="215"/>
      <c r="Y324" s="215"/>
      <c r="Z324" s="215"/>
      <c r="AA324" s="215"/>
      <c r="AB324" s="215"/>
    </row>
    <row r="325" spans="1:28" ht="12.75" customHeight="1">
      <c r="A325" s="41" t="s">
        <v>4</v>
      </c>
      <c r="B325" s="42" t="s">
        <v>123</v>
      </c>
      <c r="C325" s="42" t="s">
        <v>71</v>
      </c>
      <c r="D325" s="42" t="s">
        <v>123</v>
      </c>
      <c r="E325" s="43" t="s">
        <v>71</v>
      </c>
      <c r="F325" s="42" t="s">
        <v>123</v>
      </c>
      <c r="G325" s="43" t="s">
        <v>71</v>
      </c>
      <c r="H325" s="42" t="s">
        <v>123</v>
      </c>
      <c r="I325" s="42" t="s">
        <v>71</v>
      </c>
      <c r="J325" s="42" t="s">
        <v>123</v>
      </c>
      <c r="K325" s="44" t="s">
        <v>71</v>
      </c>
      <c r="L325" s="5"/>
      <c r="P325" s="2"/>
      <c r="R325" s="215"/>
      <c r="S325" s="215"/>
      <c r="T325" s="215"/>
      <c r="U325" s="215"/>
      <c r="V325" s="215"/>
      <c r="W325" s="215"/>
      <c r="X325" s="215"/>
      <c r="Y325" s="215"/>
      <c r="Z325" s="215"/>
      <c r="AA325" s="215"/>
      <c r="AB325" s="215"/>
    </row>
    <row r="326" spans="1:28" ht="12.75" customHeight="1">
      <c r="A326" s="41" t="s">
        <v>9</v>
      </c>
      <c r="B326" s="45"/>
      <c r="C326" s="45"/>
      <c r="D326" s="45"/>
      <c r="E326" s="46"/>
      <c r="F326" s="45"/>
      <c r="G326" s="46"/>
      <c r="H326" s="45"/>
      <c r="I326" s="45"/>
      <c r="J326" s="45"/>
      <c r="K326" s="47"/>
      <c r="L326" s="5"/>
      <c r="P326" s="2"/>
      <c r="R326" s="215"/>
      <c r="S326" s="215"/>
      <c r="T326" s="215"/>
      <c r="U326" s="215"/>
      <c r="V326" s="215"/>
      <c r="W326" s="215"/>
      <c r="X326" s="215"/>
      <c r="Y326" s="215"/>
      <c r="Z326" s="215"/>
      <c r="AA326" s="215"/>
      <c r="AB326" s="215"/>
    </row>
    <row r="327" spans="1:28" ht="12.75" customHeight="1">
      <c r="A327" s="162" t="s">
        <v>86</v>
      </c>
      <c r="B327" s="84">
        <v>143725</v>
      </c>
      <c r="C327" s="84">
        <v>258705000</v>
      </c>
      <c r="D327" s="84">
        <v>1404</v>
      </c>
      <c r="E327" s="85">
        <v>2527200</v>
      </c>
      <c r="F327" s="84">
        <v>39351</v>
      </c>
      <c r="G327" s="85">
        <v>70831800</v>
      </c>
      <c r="H327" s="84">
        <v>100384</v>
      </c>
      <c r="I327" s="84">
        <v>180691200</v>
      </c>
      <c r="J327" s="84">
        <v>2586</v>
      </c>
      <c r="K327" s="86">
        <v>4654800</v>
      </c>
      <c r="L327" s="5"/>
      <c r="P327" s="2"/>
      <c r="R327" s="215"/>
      <c r="S327" s="215"/>
      <c r="T327" s="215"/>
      <c r="U327" s="215"/>
      <c r="V327" s="215"/>
      <c r="W327" s="215"/>
      <c r="X327" s="215"/>
      <c r="Y327" s="215"/>
      <c r="Z327" s="215"/>
      <c r="AA327" s="215"/>
      <c r="AB327" s="215"/>
    </row>
    <row r="328" spans="1:28" ht="12.75" customHeight="1">
      <c r="A328" s="162" t="s">
        <v>99</v>
      </c>
      <c r="B328" s="11">
        <v>140034</v>
      </c>
      <c r="C328" s="11">
        <v>252061200</v>
      </c>
      <c r="D328" s="11">
        <v>1330</v>
      </c>
      <c r="E328" s="12">
        <v>2394000</v>
      </c>
      <c r="F328" s="11">
        <v>43422</v>
      </c>
      <c r="G328" s="12">
        <v>78159600</v>
      </c>
      <c r="H328" s="12">
        <v>92774</v>
      </c>
      <c r="I328" s="11">
        <v>166993200</v>
      </c>
      <c r="J328" s="11">
        <v>2508</v>
      </c>
      <c r="K328" s="13">
        <v>4514400</v>
      </c>
      <c r="L328" s="5"/>
      <c r="P328" s="2"/>
      <c r="R328" s="215"/>
      <c r="S328" s="215"/>
      <c r="T328" s="215"/>
      <c r="U328" s="215"/>
      <c r="V328" s="215"/>
      <c r="W328" s="215"/>
      <c r="X328" s="215"/>
      <c r="Y328" s="215"/>
      <c r="Z328" s="215"/>
      <c r="AA328" s="215"/>
      <c r="AB328" s="215"/>
    </row>
    <row r="329" spans="1:28" ht="12.75" customHeight="1">
      <c r="A329" s="162" t="s">
        <v>109</v>
      </c>
      <c r="B329" s="6">
        <f aca="true" t="shared" si="5" ref="B329:K329">SUM(B330:B376)</f>
        <v>136281</v>
      </c>
      <c r="C329" s="6">
        <f t="shared" si="5"/>
        <v>245212200</v>
      </c>
      <c r="D329" s="6">
        <f t="shared" si="5"/>
        <v>1303</v>
      </c>
      <c r="E329" s="7">
        <f t="shared" si="5"/>
        <v>2343600</v>
      </c>
      <c r="F329" s="6">
        <f>SUM(F330:F376)</f>
        <v>44731</v>
      </c>
      <c r="G329" s="7">
        <f>SUM(G330:G376)</f>
        <v>80505000</v>
      </c>
      <c r="H329" s="6">
        <f t="shared" si="5"/>
        <v>87641</v>
      </c>
      <c r="I329" s="6">
        <f t="shared" si="5"/>
        <v>157672800</v>
      </c>
      <c r="J329" s="6">
        <f t="shared" si="5"/>
        <v>2606</v>
      </c>
      <c r="K329" s="6">
        <f t="shared" si="5"/>
        <v>4690800</v>
      </c>
      <c r="L329" s="5"/>
      <c r="P329" s="2"/>
      <c r="R329" s="215"/>
      <c r="S329" s="215"/>
      <c r="T329" s="215"/>
      <c r="U329" s="215"/>
      <c r="V329" s="215"/>
      <c r="W329" s="215"/>
      <c r="X329" s="215"/>
      <c r="Y329" s="215"/>
      <c r="Z329" s="215"/>
      <c r="AA329" s="215"/>
      <c r="AB329" s="215"/>
    </row>
    <row r="330" spans="1:28" ht="12.75" customHeight="1">
      <c r="A330" s="48" t="s">
        <v>11</v>
      </c>
      <c r="B330" s="170">
        <v>8305</v>
      </c>
      <c r="C330" s="170">
        <v>14949000</v>
      </c>
      <c r="D330" s="170">
        <v>12</v>
      </c>
      <c r="E330" s="171">
        <v>21600</v>
      </c>
      <c r="F330" s="170">
        <v>732</v>
      </c>
      <c r="G330" s="170">
        <v>1317600</v>
      </c>
      <c r="H330" s="170">
        <v>7481</v>
      </c>
      <c r="I330" s="170">
        <v>13465800</v>
      </c>
      <c r="J330" s="170">
        <v>80</v>
      </c>
      <c r="K330" s="172">
        <v>144000</v>
      </c>
      <c r="L330" s="5"/>
      <c r="P330" s="2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</row>
    <row r="331" spans="1:28" ht="12.75" customHeight="1">
      <c r="A331" s="49" t="s">
        <v>12</v>
      </c>
      <c r="B331" s="170">
        <v>1278</v>
      </c>
      <c r="C331" s="170">
        <v>2300400</v>
      </c>
      <c r="D331" s="170">
        <v>0</v>
      </c>
      <c r="E331" s="171">
        <v>0</v>
      </c>
      <c r="F331" s="170">
        <v>75</v>
      </c>
      <c r="G331" s="170">
        <v>135000</v>
      </c>
      <c r="H331" s="170">
        <v>1180</v>
      </c>
      <c r="I331" s="170">
        <v>2124000</v>
      </c>
      <c r="J331" s="170">
        <v>23</v>
      </c>
      <c r="K331" s="172">
        <v>41400</v>
      </c>
      <c r="L331" s="5"/>
      <c r="P331" s="2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</row>
    <row r="332" spans="1:28" ht="12.75" customHeight="1">
      <c r="A332" s="49" t="s">
        <v>13</v>
      </c>
      <c r="B332" s="170">
        <v>2545</v>
      </c>
      <c r="C332" s="170">
        <v>4487400</v>
      </c>
      <c r="D332" s="170">
        <v>12</v>
      </c>
      <c r="E332" s="171">
        <v>19800</v>
      </c>
      <c r="F332" s="170">
        <v>214</v>
      </c>
      <c r="G332" s="170">
        <v>374400</v>
      </c>
      <c r="H332" s="170">
        <v>2301</v>
      </c>
      <c r="I332" s="170">
        <v>4060800</v>
      </c>
      <c r="J332" s="170">
        <v>18</v>
      </c>
      <c r="K332" s="172">
        <v>32400</v>
      </c>
      <c r="L332" s="5"/>
      <c r="P332" s="2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</row>
    <row r="333" spans="1:28" ht="12.75" customHeight="1">
      <c r="A333" s="49" t="s">
        <v>14</v>
      </c>
      <c r="B333" s="170">
        <v>1883</v>
      </c>
      <c r="C333" s="170">
        <v>3389400</v>
      </c>
      <c r="D333" s="170">
        <v>77</v>
      </c>
      <c r="E333" s="171">
        <v>138600</v>
      </c>
      <c r="F333" s="170">
        <v>335</v>
      </c>
      <c r="G333" s="170">
        <v>603000</v>
      </c>
      <c r="H333" s="170">
        <v>1440</v>
      </c>
      <c r="I333" s="170">
        <v>2592000</v>
      </c>
      <c r="J333" s="170">
        <v>31</v>
      </c>
      <c r="K333" s="172">
        <v>55800</v>
      </c>
      <c r="L333" s="5"/>
      <c r="P333" s="2"/>
      <c r="R333" s="215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</row>
    <row r="334" spans="1:28" ht="12.75" customHeight="1">
      <c r="A334" s="50" t="s">
        <v>15</v>
      </c>
      <c r="B334" s="173">
        <v>1920</v>
      </c>
      <c r="C334" s="173">
        <v>3456000</v>
      </c>
      <c r="D334" s="173">
        <v>15</v>
      </c>
      <c r="E334" s="174">
        <v>27000</v>
      </c>
      <c r="F334" s="173">
        <v>65</v>
      </c>
      <c r="G334" s="173">
        <v>117000</v>
      </c>
      <c r="H334" s="173">
        <v>1822</v>
      </c>
      <c r="I334" s="173">
        <v>3279600</v>
      </c>
      <c r="J334" s="173">
        <v>18</v>
      </c>
      <c r="K334" s="175">
        <v>32400</v>
      </c>
      <c r="L334" s="5"/>
      <c r="P334" s="2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  <c r="AB334" s="215"/>
    </row>
    <row r="335" spans="1:28" ht="12.75" customHeight="1">
      <c r="A335" s="51" t="s">
        <v>16</v>
      </c>
      <c r="B335" s="170">
        <v>1775</v>
      </c>
      <c r="C335" s="170">
        <v>3195000</v>
      </c>
      <c r="D335" s="170">
        <v>28</v>
      </c>
      <c r="E335" s="171">
        <v>50400</v>
      </c>
      <c r="F335" s="170">
        <v>163</v>
      </c>
      <c r="G335" s="170">
        <v>293400</v>
      </c>
      <c r="H335" s="170">
        <v>1574</v>
      </c>
      <c r="I335" s="170">
        <v>2833200</v>
      </c>
      <c r="J335" s="170">
        <v>10</v>
      </c>
      <c r="K335" s="172">
        <v>18000</v>
      </c>
      <c r="L335" s="5"/>
      <c r="P335" s="2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  <c r="AB335" s="215"/>
    </row>
    <row r="336" spans="1:28" ht="12.75" customHeight="1">
      <c r="A336" s="52" t="s">
        <v>17</v>
      </c>
      <c r="B336" s="170">
        <v>3545</v>
      </c>
      <c r="C336" s="170">
        <v>6381000</v>
      </c>
      <c r="D336" s="170">
        <v>7</v>
      </c>
      <c r="E336" s="171">
        <v>12600</v>
      </c>
      <c r="F336" s="170">
        <v>631</v>
      </c>
      <c r="G336" s="170">
        <v>1135800</v>
      </c>
      <c r="H336" s="170">
        <v>2827</v>
      </c>
      <c r="I336" s="170">
        <v>5088600</v>
      </c>
      <c r="J336" s="170">
        <v>80</v>
      </c>
      <c r="K336" s="172">
        <v>144000</v>
      </c>
      <c r="L336" s="5"/>
      <c r="P336" s="2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15"/>
    </row>
    <row r="337" spans="1:28" ht="12.75" customHeight="1">
      <c r="A337" s="52" t="s">
        <v>18</v>
      </c>
      <c r="B337" s="170">
        <v>4153</v>
      </c>
      <c r="C337" s="170">
        <v>7475400</v>
      </c>
      <c r="D337" s="170">
        <v>36</v>
      </c>
      <c r="E337" s="171">
        <v>64800</v>
      </c>
      <c r="F337" s="170">
        <v>492</v>
      </c>
      <c r="G337" s="170">
        <v>885600</v>
      </c>
      <c r="H337" s="170">
        <v>3524</v>
      </c>
      <c r="I337" s="170">
        <v>6343200</v>
      </c>
      <c r="J337" s="170">
        <v>101</v>
      </c>
      <c r="K337" s="172">
        <v>181800</v>
      </c>
      <c r="L337" s="5"/>
      <c r="P337" s="2"/>
      <c r="R337" s="215"/>
      <c r="S337" s="215"/>
      <c r="T337" s="215"/>
      <c r="U337" s="215"/>
      <c r="V337" s="215"/>
      <c r="W337" s="215"/>
      <c r="X337" s="215"/>
      <c r="Y337" s="215"/>
      <c r="Z337" s="215"/>
      <c r="AA337" s="215"/>
      <c r="AB337" s="215"/>
    </row>
    <row r="338" spans="1:28" ht="12.75" customHeight="1">
      <c r="A338" s="52" t="s">
        <v>19</v>
      </c>
      <c r="B338" s="170">
        <v>3212</v>
      </c>
      <c r="C338" s="170">
        <v>5781600</v>
      </c>
      <c r="D338" s="170">
        <v>8</v>
      </c>
      <c r="E338" s="171">
        <v>14400</v>
      </c>
      <c r="F338" s="170">
        <v>771</v>
      </c>
      <c r="G338" s="170">
        <v>1387800</v>
      </c>
      <c r="H338" s="170">
        <v>2362</v>
      </c>
      <c r="I338" s="170">
        <v>4251600</v>
      </c>
      <c r="J338" s="170">
        <v>71</v>
      </c>
      <c r="K338" s="172">
        <v>127800</v>
      </c>
      <c r="L338" s="5"/>
      <c r="P338" s="2"/>
      <c r="R338" s="215"/>
      <c r="S338" s="215"/>
      <c r="T338" s="215"/>
      <c r="U338" s="215"/>
      <c r="V338" s="215"/>
      <c r="W338" s="215"/>
      <c r="X338" s="215"/>
      <c r="Y338" s="215"/>
      <c r="Z338" s="215"/>
      <c r="AA338" s="215"/>
      <c r="AB338" s="215"/>
    </row>
    <row r="339" spans="1:28" ht="12.75" customHeight="1">
      <c r="A339" s="53" t="s">
        <v>20</v>
      </c>
      <c r="B339" s="173">
        <v>3734</v>
      </c>
      <c r="C339" s="173">
        <v>6721200</v>
      </c>
      <c r="D339" s="173">
        <v>12</v>
      </c>
      <c r="E339" s="174">
        <v>21600</v>
      </c>
      <c r="F339" s="173">
        <v>754</v>
      </c>
      <c r="G339" s="173">
        <v>1357200</v>
      </c>
      <c r="H339" s="173">
        <v>2907</v>
      </c>
      <c r="I339" s="173">
        <v>5232600</v>
      </c>
      <c r="J339" s="173">
        <v>61</v>
      </c>
      <c r="K339" s="175">
        <v>109800</v>
      </c>
      <c r="L339" s="5"/>
      <c r="P339" s="2"/>
      <c r="R339" s="215"/>
      <c r="S339" s="215"/>
      <c r="T339" s="215"/>
      <c r="U339" s="215"/>
      <c r="V339" s="215"/>
      <c r="W339" s="215"/>
      <c r="X339" s="215"/>
      <c r="Y339" s="215"/>
      <c r="Z339" s="215"/>
      <c r="AA339" s="215"/>
      <c r="AB339" s="215"/>
    </row>
    <row r="340" spans="1:28" ht="12.75" customHeight="1">
      <c r="A340" s="51" t="s">
        <v>21</v>
      </c>
      <c r="B340" s="170">
        <v>2116</v>
      </c>
      <c r="C340" s="170">
        <v>3808800</v>
      </c>
      <c r="D340" s="170">
        <v>26</v>
      </c>
      <c r="E340" s="171">
        <v>46800</v>
      </c>
      <c r="F340" s="170">
        <v>317</v>
      </c>
      <c r="G340" s="170">
        <v>570600</v>
      </c>
      <c r="H340" s="170">
        <v>1630</v>
      </c>
      <c r="I340" s="170">
        <v>2934000</v>
      </c>
      <c r="J340" s="170">
        <v>143</v>
      </c>
      <c r="K340" s="172">
        <v>257400</v>
      </c>
      <c r="L340" s="5"/>
      <c r="P340" s="2"/>
      <c r="R340" s="215"/>
      <c r="S340" s="215"/>
      <c r="T340" s="215"/>
      <c r="U340" s="215"/>
      <c r="V340" s="215"/>
      <c r="W340" s="215"/>
      <c r="X340" s="215"/>
      <c r="Y340" s="215"/>
      <c r="Z340" s="215"/>
      <c r="AA340" s="215"/>
      <c r="AB340" s="215"/>
    </row>
    <row r="341" spans="1:28" ht="12.75" customHeight="1">
      <c r="A341" s="52" t="s">
        <v>56</v>
      </c>
      <c r="B341" s="170">
        <v>3394</v>
      </c>
      <c r="C341" s="170">
        <v>6109200</v>
      </c>
      <c r="D341" s="170">
        <v>240</v>
      </c>
      <c r="E341" s="171">
        <v>432000</v>
      </c>
      <c r="F341" s="170">
        <v>260</v>
      </c>
      <c r="G341" s="170">
        <v>468000</v>
      </c>
      <c r="H341" s="170">
        <v>2808</v>
      </c>
      <c r="I341" s="170">
        <v>5054400</v>
      </c>
      <c r="J341" s="170">
        <v>86</v>
      </c>
      <c r="K341" s="172">
        <v>154800</v>
      </c>
      <c r="L341" s="5"/>
      <c r="P341" s="2"/>
      <c r="R341" s="215"/>
      <c r="S341" s="215"/>
      <c r="T341" s="215"/>
      <c r="U341" s="215"/>
      <c r="V341" s="215"/>
      <c r="W341" s="215"/>
      <c r="X341" s="215"/>
      <c r="Y341" s="215"/>
      <c r="Z341" s="215"/>
      <c r="AA341" s="215"/>
      <c r="AB341" s="215"/>
    </row>
    <row r="342" spans="1:28" ht="12.75" customHeight="1">
      <c r="A342" s="52" t="s">
        <v>22</v>
      </c>
      <c r="B342" s="170">
        <v>351</v>
      </c>
      <c r="C342" s="170">
        <v>631800</v>
      </c>
      <c r="D342" s="170">
        <v>2</v>
      </c>
      <c r="E342" s="171">
        <v>3600</v>
      </c>
      <c r="F342" s="170">
        <v>43</v>
      </c>
      <c r="G342" s="170">
        <v>77400</v>
      </c>
      <c r="H342" s="170">
        <v>291</v>
      </c>
      <c r="I342" s="170">
        <v>523800</v>
      </c>
      <c r="J342" s="170">
        <v>15</v>
      </c>
      <c r="K342" s="172">
        <v>27000</v>
      </c>
      <c r="L342" s="5"/>
      <c r="P342" s="2"/>
      <c r="R342" s="215"/>
      <c r="S342" s="215"/>
      <c r="T342" s="215"/>
      <c r="U342" s="215"/>
      <c r="V342" s="215"/>
      <c r="W342" s="215"/>
      <c r="X342" s="215"/>
      <c r="Y342" s="215"/>
      <c r="Z342" s="215"/>
      <c r="AA342" s="215"/>
      <c r="AB342" s="215"/>
    </row>
    <row r="343" spans="1:28" ht="12.75" customHeight="1">
      <c r="A343" s="52" t="s">
        <v>23</v>
      </c>
      <c r="B343" s="170">
        <v>1680</v>
      </c>
      <c r="C343" s="170">
        <v>3024000</v>
      </c>
      <c r="D343" s="170">
        <v>5</v>
      </c>
      <c r="E343" s="171">
        <v>9000</v>
      </c>
      <c r="F343" s="170">
        <v>173</v>
      </c>
      <c r="G343" s="170">
        <v>311400</v>
      </c>
      <c r="H343" s="170">
        <v>1428</v>
      </c>
      <c r="I343" s="170">
        <v>2570400</v>
      </c>
      <c r="J343" s="170">
        <v>74</v>
      </c>
      <c r="K343" s="172">
        <v>133200</v>
      </c>
      <c r="L343" s="5"/>
      <c r="P343" s="2"/>
      <c r="R343" s="215"/>
      <c r="S343" s="215"/>
      <c r="T343" s="215"/>
      <c r="U343" s="215"/>
      <c r="V343" s="215"/>
      <c r="W343" s="215"/>
      <c r="X343" s="215"/>
      <c r="Y343" s="215"/>
      <c r="Z343" s="215"/>
      <c r="AA343" s="215"/>
      <c r="AB343" s="215"/>
    </row>
    <row r="344" spans="1:28" ht="12.75" customHeight="1">
      <c r="A344" s="53" t="s">
        <v>24</v>
      </c>
      <c r="B344" s="173">
        <v>2706</v>
      </c>
      <c r="C344" s="173">
        <v>4870800</v>
      </c>
      <c r="D344" s="173">
        <v>286</v>
      </c>
      <c r="E344" s="174">
        <v>514800</v>
      </c>
      <c r="F344" s="173">
        <v>277</v>
      </c>
      <c r="G344" s="173">
        <v>498600</v>
      </c>
      <c r="H344" s="173">
        <v>2113</v>
      </c>
      <c r="I344" s="173">
        <v>3803400</v>
      </c>
      <c r="J344" s="173">
        <v>30</v>
      </c>
      <c r="K344" s="175">
        <v>54000</v>
      </c>
      <c r="L344" s="5"/>
      <c r="P344" s="2"/>
      <c r="R344" s="215"/>
      <c r="S344" s="215"/>
      <c r="T344" s="215"/>
      <c r="U344" s="215"/>
      <c r="V344" s="215"/>
      <c r="W344" s="215"/>
      <c r="X344" s="215"/>
      <c r="Y344" s="215"/>
      <c r="Z344" s="215"/>
      <c r="AA344" s="215"/>
      <c r="AB344" s="215"/>
    </row>
    <row r="345" spans="1:28" ht="12.75" customHeight="1">
      <c r="A345" s="51" t="s">
        <v>25</v>
      </c>
      <c r="B345" s="170">
        <v>942</v>
      </c>
      <c r="C345" s="170">
        <v>1695600</v>
      </c>
      <c r="D345" s="170">
        <v>59</v>
      </c>
      <c r="E345" s="171">
        <v>106200</v>
      </c>
      <c r="F345" s="170">
        <v>173</v>
      </c>
      <c r="G345" s="170">
        <v>311400</v>
      </c>
      <c r="H345" s="170">
        <v>685</v>
      </c>
      <c r="I345" s="170">
        <v>1233000</v>
      </c>
      <c r="J345" s="170">
        <v>25</v>
      </c>
      <c r="K345" s="172">
        <v>45000</v>
      </c>
      <c r="L345" s="5"/>
      <c r="P345" s="2"/>
      <c r="R345" s="215"/>
      <c r="S345" s="215"/>
      <c r="T345" s="215"/>
      <c r="U345" s="215"/>
      <c r="V345" s="215"/>
      <c r="W345" s="215"/>
      <c r="X345" s="215"/>
      <c r="Y345" s="215"/>
      <c r="Z345" s="215"/>
      <c r="AA345" s="215"/>
      <c r="AB345" s="215"/>
    </row>
    <row r="346" spans="1:28" ht="12.75" customHeight="1">
      <c r="A346" s="52" t="s">
        <v>57</v>
      </c>
      <c r="B346" s="170">
        <v>943</v>
      </c>
      <c r="C346" s="170">
        <v>1697400</v>
      </c>
      <c r="D346" s="170">
        <v>55</v>
      </c>
      <c r="E346" s="171">
        <v>99000</v>
      </c>
      <c r="F346" s="170">
        <v>316</v>
      </c>
      <c r="G346" s="170">
        <v>568800</v>
      </c>
      <c r="H346" s="170">
        <v>557</v>
      </c>
      <c r="I346" s="170">
        <v>1002600</v>
      </c>
      <c r="J346" s="170">
        <v>15</v>
      </c>
      <c r="K346" s="172">
        <v>27000</v>
      </c>
      <c r="L346" s="5"/>
      <c r="P346" s="2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</row>
    <row r="347" spans="1:28" ht="12.75" customHeight="1">
      <c r="A347" s="52" t="s">
        <v>26</v>
      </c>
      <c r="B347" s="170">
        <v>1480</v>
      </c>
      <c r="C347" s="170">
        <v>2664000</v>
      </c>
      <c r="D347" s="170">
        <v>5</v>
      </c>
      <c r="E347" s="171">
        <v>9000</v>
      </c>
      <c r="F347" s="170">
        <v>595</v>
      </c>
      <c r="G347" s="170">
        <v>1071000</v>
      </c>
      <c r="H347" s="170">
        <v>870</v>
      </c>
      <c r="I347" s="170">
        <v>1566000</v>
      </c>
      <c r="J347" s="170">
        <v>10</v>
      </c>
      <c r="K347" s="172">
        <v>18000</v>
      </c>
      <c r="L347" s="5"/>
      <c r="P347" s="2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</row>
    <row r="348" spans="1:28" ht="12.75" customHeight="1">
      <c r="A348" s="52" t="s">
        <v>58</v>
      </c>
      <c r="B348" s="170">
        <v>3281</v>
      </c>
      <c r="C348" s="170">
        <v>5905800</v>
      </c>
      <c r="D348" s="170">
        <v>7</v>
      </c>
      <c r="E348" s="171">
        <v>12600</v>
      </c>
      <c r="F348" s="170">
        <v>596</v>
      </c>
      <c r="G348" s="170">
        <v>1072800</v>
      </c>
      <c r="H348" s="170">
        <v>2618</v>
      </c>
      <c r="I348" s="170">
        <v>4712400</v>
      </c>
      <c r="J348" s="170">
        <v>60</v>
      </c>
      <c r="K348" s="172">
        <v>108000</v>
      </c>
      <c r="L348" s="5"/>
      <c r="P348" s="2"/>
      <c r="R348" s="215"/>
      <c r="S348" s="215"/>
      <c r="T348" s="215"/>
      <c r="U348" s="215"/>
      <c r="V348" s="215"/>
      <c r="W348" s="215"/>
      <c r="X348" s="215"/>
      <c r="Y348" s="215"/>
      <c r="Z348" s="215"/>
      <c r="AA348" s="215"/>
      <c r="AB348" s="215"/>
    </row>
    <row r="349" spans="1:28" ht="12.75" customHeight="1">
      <c r="A349" s="53" t="s">
        <v>27</v>
      </c>
      <c r="B349" s="173">
        <v>5925</v>
      </c>
      <c r="C349" s="173">
        <v>10665000</v>
      </c>
      <c r="D349" s="173">
        <v>27</v>
      </c>
      <c r="E349" s="174">
        <v>48600</v>
      </c>
      <c r="F349" s="173">
        <v>1933</v>
      </c>
      <c r="G349" s="173">
        <v>3479400</v>
      </c>
      <c r="H349" s="173">
        <v>3847</v>
      </c>
      <c r="I349" s="173">
        <v>6924600</v>
      </c>
      <c r="J349" s="173">
        <v>118</v>
      </c>
      <c r="K349" s="175">
        <v>212400</v>
      </c>
      <c r="L349" s="5"/>
      <c r="P349" s="2"/>
      <c r="R349" s="215"/>
      <c r="S349" s="215"/>
      <c r="T349" s="215"/>
      <c r="U349" s="215"/>
      <c r="V349" s="215"/>
      <c r="W349" s="215"/>
      <c r="X349" s="215"/>
      <c r="Y349" s="215"/>
      <c r="Z349" s="215"/>
      <c r="AA349" s="215"/>
      <c r="AB349" s="215"/>
    </row>
    <row r="350" spans="1:28" ht="12.75" customHeight="1">
      <c r="A350" s="51" t="s">
        <v>28</v>
      </c>
      <c r="B350" s="170">
        <v>3564</v>
      </c>
      <c r="C350" s="170">
        <v>6415200</v>
      </c>
      <c r="D350" s="170">
        <v>77</v>
      </c>
      <c r="E350" s="171">
        <v>138600</v>
      </c>
      <c r="F350" s="170">
        <v>1478</v>
      </c>
      <c r="G350" s="170">
        <v>2660400</v>
      </c>
      <c r="H350" s="170">
        <v>1865</v>
      </c>
      <c r="I350" s="170">
        <v>3357000</v>
      </c>
      <c r="J350" s="170">
        <v>144</v>
      </c>
      <c r="K350" s="172">
        <v>259200</v>
      </c>
      <c r="L350" s="5"/>
      <c r="P350" s="2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</row>
    <row r="351" spans="1:28" ht="12.75" customHeight="1">
      <c r="A351" s="52" t="s">
        <v>29</v>
      </c>
      <c r="B351" s="170">
        <v>5225</v>
      </c>
      <c r="C351" s="170">
        <v>9405000</v>
      </c>
      <c r="D351" s="170">
        <v>10</v>
      </c>
      <c r="E351" s="171">
        <v>18000</v>
      </c>
      <c r="F351" s="170">
        <v>1766</v>
      </c>
      <c r="G351" s="170">
        <v>3178800</v>
      </c>
      <c r="H351" s="170">
        <v>3376</v>
      </c>
      <c r="I351" s="170">
        <v>6076800</v>
      </c>
      <c r="J351" s="170">
        <v>73</v>
      </c>
      <c r="K351" s="172">
        <v>131400</v>
      </c>
      <c r="L351" s="5"/>
      <c r="P351" s="2"/>
      <c r="R351" s="215"/>
      <c r="S351" s="215"/>
      <c r="T351" s="215"/>
      <c r="U351" s="215"/>
      <c r="V351" s="215"/>
      <c r="W351" s="215"/>
      <c r="X351" s="215"/>
      <c r="Y351" s="215"/>
      <c r="Z351" s="215"/>
      <c r="AA351" s="215"/>
      <c r="AB351" s="215"/>
    </row>
    <row r="352" spans="1:28" ht="12.75" customHeight="1">
      <c r="A352" s="52" t="s">
        <v>30</v>
      </c>
      <c r="B352" s="170">
        <v>2063</v>
      </c>
      <c r="C352" s="170">
        <v>3713400</v>
      </c>
      <c r="D352" s="170">
        <v>59</v>
      </c>
      <c r="E352" s="171">
        <v>106200</v>
      </c>
      <c r="F352" s="170">
        <v>754</v>
      </c>
      <c r="G352" s="170">
        <v>1357200</v>
      </c>
      <c r="H352" s="170">
        <v>1178</v>
      </c>
      <c r="I352" s="170">
        <v>2120400</v>
      </c>
      <c r="J352" s="170">
        <v>72</v>
      </c>
      <c r="K352" s="172">
        <v>129600</v>
      </c>
      <c r="L352" s="5"/>
      <c r="P352" s="2"/>
      <c r="R352" s="215"/>
      <c r="S352" s="215"/>
      <c r="T352" s="215"/>
      <c r="U352" s="215"/>
      <c r="V352" s="215"/>
      <c r="W352" s="215"/>
      <c r="X352" s="215"/>
      <c r="Y352" s="215"/>
      <c r="Z352" s="215"/>
      <c r="AA352" s="215"/>
      <c r="AB352" s="215"/>
    </row>
    <row r="353" spans="1:28" ht="12.75" customHeight="1">
      <c r="A353" s="52" t="s">
        <v>31</v>
      </c>
      <c r="B353" s="170">
        <v>3336</v>
      </c>
      <c r="C353" s="170">
        <v>6004800</v>
      </c>
      <c r="D353" s="170">
        <v>10</v>
      </c>
      <c r="E353" s="171">
        <v>18000</v>
      </c>
      <c r="F353" s="170">
        <v>1282</v>
      </c>
      <c r="G353" s="170">
        <v>2307600</v>
      </c>
      <c r="H353" s="170">
        <v>2005</v>
      </c>
      <c r="I353" s="170">
        <v>3609000</v>
      </c>
      <c r="J353" s="170">
        <v>39</v>
      </c>
      <c r="K353" s="172">
        <v>70200</v>
      </c>
      <c r="L353" s="5"/>
      <c r="P353" s="2"/>
      <c r="R353" s="215"/>
      <c r="S353" s="215"/>
      <c r="T353" s="215"/>
      <c r="U353" s="215"/>
      <c r="V353" s="215"/>
      <c r="W353" s="215"/>
      <c r="X353" s="215"/>
      <c r="Y353" s="215"/>
      <c r="Z353" s="215"/>
      <c r="AA353" s="215"/>
      <c r="AB353" s="215"/>
    </row>
    <row r="354" spans="1:28" ht="12.75" customHeight="1">
      <c r="A354" s="53" t="s">
        <v>32</v>
      </c>
      <c r="B354" s="173">
        <v>1768</v>
      </c>
      <c r="C354" s="173">
        <v>3182400</v>
      </c>
      <c r="D354" s="173">
        <v>5</v>
      </c>
      <c r="E354" s="174">
        <v>9000</v>
      </c>
      <c r="F354" s="173">
        <v>632</v>
      </c>
      <c r="G354" s="173">
        <v>1137600</v>
      </c>
      <c r="H354" s="173">
        <v>1093</v>
      </c>
      <c r="I354" s="173">
        <v>1967400</v>
      </c>
      <c r="J354" s="173">
        <v>38</v>
      </c>
      <c r="K354" s="175">
        <v>68400</v>
      </c>
      <c r="L354" s="5"/>
      <c r="P354" s="2"/>
      <c r="R354" s="215"/>
      <c r="S354" s="215"/>
      <c r="T354" s="215"/>
      <c r="U354" s="215"/>
      <c r="V354" s="215"/>
      <c r="W354" s="215"/>
      <c r="X354" s="215"/>
      <c r="Y354" s="215"/>
      <c r="Z354" s="215"/>
      <c r="AA354" s="215"/>
      <c r="AB354" s="215"/>
    </row>
    <row r="355" spans="1:28" ht="12.75" customHeight="1">
      <c r="A355" s="51" t="s">
        <v>33</v>
      </c>
      <c r="B355" s="170">
        <v>2650</v>
      </c>
      <c r="C355" s="170">
        <v>4770000</v>
      </c>
      <c r="D355" s="170">
        <v>34</v>
      </c>
      <c r="E355" s="171">
        <v>61200</v>
      </c>
      <c r="F355" s="170">
        <v>1263</v>
      </c>
      <c r="G355" s="170">
        <v>2273400</v>
      </c>
      <c r="H355" s="170">
        <v>1322</v>
      </c>
      <c r="I355" s="170">
        <v>2379600</v>
      </c>
      <c r="J355" s="170">
        <v>31</v>
      </c>
      <c r="K355" s="172">
        <v>55800</v>
      </c>
      <c r="L355" s="5"/>
      <c r="P355" s="2"/>
      <c r="R355" s="215"/>
      <c r="S355" s="215"/>
      <c r="T355" s="215"/>
      <c r="U355" s="215"/>
      <c r="V355" s="215"/>
      <c r="W355" s="215"/>
      <c r="X355" s="215"/>
      <c r="Y355" s="215"/>
      <c r="Z355" s="215"/>
      <c r="AA355" s="215"/>
      <c r="AB355" s="215"/>
    </row>
    <row r="356" spans="1:28" ht="12.75" customHeight="1">
      <c r="A356" s="52" t="s">
        <v>34</v>
      </c>
      <c r="B356" s="170">
        <v>894</v>
      </c>
      <c r="C356" s="170">
        <v>1609200</v>
      </c>
      <c r="D356" s="170">
        <v>5</v>
      </c>
      <c r="E356" s="171">
        <v>9000</v>
      </c>
      <c r="F356" s="170">
        <v>432</v>
      </c>
      <c r="G356" s="170">
        <v>777600</v>
      </c>
      <c r="H356" s="170">
        <v>449</v>
      </c>
      <c r="I356" s="170">
        <v>808200</v>
      </c>
      <c r="J356" s="170">
        <v>8</v>
      </c>
      <c r="K356" s="172">
        <v>14400</v>
      </c>
      <c r="L356" s="5"/>
      <c r="P356" s="2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</row>
    <row r="357" spans="1:28" ht="12.75" customHeight="1">
      <c r="A357" s="52" t="s">
        <v>35</v>
      </c>
      <c r="B357" s="170">
        <v>4489</v>
      </c>
      <c r="C357" s="170">
        <v>8080200</v>
      </c>
      <c r="D357" s="170">
        <v>8</v>
      </c>
      <c r="E357" s="171">
        <v>14400</v>
      </c>
      <c r="F357" s="170">
        <v>1852</v>
      </c>
      <c r="G357" s="170">
        <v>3333600</v>
      </c>
      <c r="H357" s="170">
        <v>2568</v>
      </c>
      <c r="I357" s="170">
        <v>4622400</v>
      </c>
      <c r="J357" s="170">
        <v>61</v>
      </c>
      <c r="K357" s="172">
        <v>109800</v>
      </c>
      <c r="L357" s="5"/>
      <c r="P357" s="2"/>
      <c r="R357" s="215"/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</row>
    <row r="358" spans="1:28" ht="12.75" customHeight="1">
      <c r="A358" s="52" t="s">
        <v>124</v>
      </c>
      <c r="B358" s="170">
        <v>1567</v>
      </c>
      <c r="C358" s="170">
        <v>2820600</v>
      </c>
      <c r="D358" s="170">
        <v>0</v>
      </c>
      <c r="E358" s="171">
        <v>0</v>
      </c>
      <c r="F358" s="170">
        <v>640</v>
      </c>
      <c r="G358" s="170">
        <v>1152000</v>
      </c>
      <c r="H358" s="170">
        <v>907</v>
      </c>
      <c r="I358" s="170">
        <v>1632600</v>
      </c>
      <c r="J358" s="170">
        <v>20</v>
      </c>
      <c r="K358" s="172">
        <v>36000</v>
      </c>
      <c r="L358" s="5"/>
      <c r="P358" s="2"/>
      <c r="R358" s="215"/>
      <c r="S358" s="215"/>
      <c r="T358" s="215"/>
      <c r="U358" s="215"/>
      <c r="V358" s="215"/>
      <c r="W358" s="215"/>
      <c r="X358" s="215"/>
      <c r="Y358" s="215"/>
      <c r="Z358" s="215"/>
      <c r="AA358" s="215"/>
      <c r="AB358" s="215"/>
    </row>
    <row r="359" spans="1:28" ht="12.75" customHeight="1">
      <c r="A359" s="53" t="s">
        <v>37</v>
      </c>
      <c r="B359" s="173">
        <v>3326</v>
      </c>
      <c r="C359" s="173">
        <v>5986800</v>
      </c>
      <c r="D359" s="173">
        <v>1</v>
      </c>
      <c r="E359" s="174">
        <v>1800</v>
      </c>
      <c r="F359" s="173">
        <v>1487</v>
      </c>
      <c r="G359" s="173">
        <v>2676600</v>
      </c>
      <c r="H359" s="173">
        <v>1820</v>
      </c>
      <c r="I359" s="173">
        <v>3276000</v>
      </c>
      <c r="J359" s="173">
        <v>18</v>
      </c>
      <c r="K359" s="175">
        <v>32400</v>
      </c>
      <c r="L359" s="5"/>
      <c r="P359" s="2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</row>
    <row r="360" spans="1:28" ht="12.75" customHeight="1">
      <c r="A360" s="51" t="s">
        <v>38</v>
      </c>
      <c r="B360" s="170">
        <v>1261</v>
      </c>
      <c r="C360" s="170">
        <v>2269800</v>
      </c>
      <c r="D360" s="170">
        <v>3</v>
      </c>
      <c r="E360" s="171">
        <v>5400</v>
      </c>
      <c r="F360" s="170">
        <v>634</v>
      </c>
      <c r="G360" s="170">
        <v>1141200</v>
      </c>
      <c r="H360" s="170">
        <v>607</v>
      </c>
      <c r="I360" s="170">
        <v>1092600</v>
      </c>
      <c r="J360" s="170">
        <v>17</v>
      </c>
      <c r="K360" s="172">
        <v>30600</v>
      </c>
      <c r="L360" s="5"/>
      <c r="P360" s="2"/>
      <c r="R360" s="215"/>
      <c r="S360" s="215"/>
      <c r="T360" s="215"/>
      <c r="U360" s="215"/>
      <c r="V360" s="215"/>
      <c r="W360" s="215"/>
      <c r="X360" s="215"/>
      <c r="Y360" s="215"/>
      <c r="Z360" s="215"/>
      <c r="AA360" s="215"/>
      <c r="AB360" s="215"/>
    </row>
    <row r="361" spans="1:28" ht="12.75" customHeight="1">
      <c r="A361" s="52" t="s">
        <v>39</v>
      </c>
      <c r="B361" s="170">
        <v>2737</v>
      </c>
      <c r="C361" s="170">
        <v>4926600</v>
      </c>
      <c r="D361" s="170">
        <v>41</v>
      </c>
      <c r="E361" s="171">
        <v>73800</v>
      </c>
      <c r="F361" s="170">
        <v>1480</v>
      </c>
      <c r="G361" s="170">
        <v>2664000</v>
      </c>
      <c r="H361" s="170">
        <v>1188</v>
      </c>
      <c r="I361" s="170">
        <v>2138400</v>
      </c>
      <c r="J361" s="170">
        <v>28</v>
      </c>
      <c r="K361" s="172">
        <v>50400</v>
      </c>
      <c r="L361" s="5"/>
      <c r="P361" s="2"/>
      <c r="R361" s="215"/>
      <c r="S361" s="215"/>
      <c r="T361" s="215"/>
      <c r="U361" s="215"/>
      <c r="V361" s="215"/>
      <c r="W361" s="215"/>
      <c r="X361" s="215"/>
      <c r="Y361" s="215"/>
      <c r="Z361" s="215"/>
      <c r="AA361" s="215"/>
      <c r="AB361" s="215"/>
    </row>
    <row r="362" spans="1:28" ht="12.75" customHeight="1">
      <c r="A362" s="52" t="s">
        <v>40</v>
      </c>
      <c r="B362" s="170">
        <v>4205</v>
      </c>
      <c r="C362" s="170">
        <v>7569000</v>
      </c>
      <c r="D362" s="170">
        <v>15</v>
      </c>
      <c r="E362" s="171">
        <v>27000</v>
      </c>
      <c r="F362" s="170">
        <v>1929</v>
      </c>
      <c r="G362" s="170">
        <v>3472200</v>
      </c>
      <c r="H362" s="170">
        <v>2168</v>
      </c>
      <c r="I362" s="170">
        <v>3902400</v>
      </c>
      <c r="J362" s="170">
        <v>93</v>
      </c>
      <c r="K362" s="172">
        <v>167400</v>
      </c>
      <c r="L362" s="5"/>
      <c r="P362" s="2"/>
      <c r="R362" s="215"/>
      <c r="S362" s="215"/>
      <c r="T362" s="215"/>
      <c r="U362" s="215"/>
      <c r="V362" s="215"/>
      <c r="W362" s="215"/>
      <c r="X362" s="215"/>
      <c r="Y362" s="215"/>
      <c r="Z362" s="215"/>
      <c r="AA362" s="215"/>
      <c r="AB362" s="215"/>
    </row>
    <row r="363" spans="1:28" ht="12.75" customHeight="1">
      <c r="A363" s="52" t="s">
        <v>59</v>
      </c>
      <c r="B363" s="170">
        <v>3601</v>
      </c>
      <c r="C363" s="170">
        <v>6481800</v>
      </c>
      <c r="D363" s="170">
        <v>2</v>
      </c>
      <c r="E363" s="171">
        <v>3600</v>
      </c>
      <c r="F363" s="170">
        <v>1832</v>
      </c>
      <c r="G363" s="170">
        <v>3297600</v>
      </c>
      <c r="H363" s="170">
        <v>1701</v>
      </c>
      <c r="I363" s="170">
        <v>3061800</v>
      </c>
      <c r="J363" s="170">
        <v>66</v>
      </c>
      <c r="K363" s="172">
        <v>118800</v>
      </c>
      <c r="L363" s="5"/>
      <c r="P363" s="2"/>
      <c r="R363" s="215"/>
      <c r="S363" s="215"/>
      <c r="T363" s="215"/>
      <c r="U363" s="215"/>
      <c r="V363" s="215"/>
      <c r="W363" s="215"/>
      <c r="X363" s="215"/>
      <c r="Y363" s="215"/>
      <c r="Z363" s="215"/>
      <c r="AA363" s="215"/>
      <c r="AB363" s="215"/>
    </row>
    <row r="364" spans="1:28" ht="12.75" customHeight="1">
      <c r="A364" s="53" t="s">
        <v>41</v>
      </c>
      <c r="B364" s="173">
        <v>3241</v>
      </c>
      <c r="C364" s="173">
        <v>5833800</v>
      </c>
      <c r="D364" s="173">
        <v>5</v>
      </c>
      <c r="E364" s="174">
        <v>9000</v>
      </c>
      <c r="F364" s="173">
        <v>1838</v>
      </c>
      <c r="G364" s="173">
        <v>3308400</v>
      </c>
      <c r="H364" s="173">
        <v>1360</v>
      </c>
      <c r="I364" s="173">
        <v>2448000</v>
      </c>
      <c r="J364" s="173">
        <v>38</v>
      </c>
      <c r="K364" s="175">
        <v>68400</v>
      </c>
      <c r="L364" s="5"/>
      <c r="P364" s="2"/>
      <c r="R364" s="215"/>
      <c r="S364" s="215"/>
      <c r="T364" s="215"/>
      <c r="U364" s="215"/>
      <c r="V364" s="215"/>
      <c r="W364" s="215"/>
      <c r="X364" s="215"/>
      <c r="Y364" s="215"/>
      <c r="Z364" s="215"/>
      <c r="AA364" s="215"/>
      <c r="AB364" s="215"/>
    </row>
    <row r="365" spans="1:28" ht="12.75" customHeight="1">
      <c r="A365" s="51" t="s">
        <v>42</v>
      </c>
      <c r="B365" s="170">
        <v>2248</v>
      </c>
      <c r="C365" s="170">
        <v>4046400</v>
      </c>
      <c r="D365" s="170">
        <v>2</v>
      </c>
      <c r="E365" s="171">
        <v>3600</v>
      </c>
      <c r="F365" s="170">
        <v>961</v>
      </c>
      <c r="G365" s="170">
        <v>1729800</v>
      </c>
      <c r="H365" s="170">
        <v>1245</v>
      </c>
      <c r="I365" s="170">
        <v>2241000</v>
      </c>
      <c r="J365" s="170">
        <v>40</v>
      </c>
      <c r="K365" s="172">
        <v>72000</v>
      </c>
      <c r="L365" s="5"/>
      <c r="P365" s="2"/>
      <c r="R365" s="215"/>
      <c r="S365" s="215"/>
      <c r="T365" s="215"/>
      <c r="U365" s="215"/>
      <c r="V365" s="215"/>
      <c r="W365" s="215"/>
      <c r="X365" s="215"/>
      <c r="Y365" s="215"/>
      <c r="Z365" s="215"/>
      <c r="AA365" s="215"/>
      <c r="AB365" s="215"/>
    </row>
    <row r="366" spans="1:28" ht="12.75" customHeight="1">
      <c r="A366" s="52" t="s">
        <v>43</v>
      </c>
      <c r="B366" s="170">
        <v>1489</v>
      </c>
      <c r="C366" s="170">
        <v>2680200</v>
      </c>
      <c r="D366" s="170">
        <v>11</v>
      </c>
      <c r="E366" s="171">
        <v>19800</v>
      </c>
      <c r="F366" s="170">
        <v>824</v>
      </c>
      <c r="G366" s="170">
        <v>1483200</v>
      </c>
      <c r="H366" s="170">
        <v>623</v>
      </c>
      <c r="I366" s="170">
        <v>1121400</v>
      </c>
      <c r="J366" s="170">
        <v>31</v>
      </c>
      <c r="K366" s="172">
        <v>55800</v>
      </c>
      <c r="L366" s="5"/>
      <c r="P366" s="2"/>
      <c r="R366" s="215"/>
      <c r="S366" s="215"/>
      <c r="T366" s="215"/>
      <c r="U366" s="215"/>
      <c r="V366" s="215"/>
      <c r="W366" s="215"/>
      <c r="X366" s="215"/>
      <c r="Y366" s="215"/>
      <c r="Z366" s="215"/>
      <c r="AA366" s="215"/>
      <c r="AB366" s="215"/>
    </row>
    <row r="367" spans="1:28" ht="12.75" customHeight="1">
      <c r="A367" s="52" t="s">
        <v>44</v>
      </c>
      <c r="B367" s="170">
        <v>3902</v>
      </c>
      <c r="C367" s="170">
        <v>7023600</v>
      </c>
      <c r="D367" s="170">
        <v>6</v>
      </c>
      <c r="E367" s="171">
        <v>10800</v>
      </c>
      <c r="F367" s="170">
        <v>1522</v>
      </c>
      <c r="G367" s="170">
        <v>2739600</v>
      </c>
      <c r="H367" s="170">
        <v>2291</v>
      </c>
      <c r="I367" s="170">
        <v>4123800</v>
      </c>
      <c r="J367" s="170">
        <v>83</v>
      </c>
      <c r="K367" s="172">
        <v>149400</v>
      </c>
      <c r="L367" s="5"/>
      <c r="P367" s="2"/>
      <c r="R367" s="215"/>
      <c r="S367" s="215"/>
      <c r="T367" s="215"/>
      <c r="U367" s="215"/>
      <c r="V367" s="215"/>
      <c r="W367" s="215"/>
      <c r="X367" s="215"/>
      <c r="Y367" s="215"/>
      <c r="Z367" s="215"/>
      <c r="AA367" s="215"/>
      <c r="AB367" s="215"/>
    </row>
    <row r="368" spans="1:28" ht="12.75" customHeight="1">
      <c r="A368" s="52" t="s">
        <v>45</v>
      </c>
      <c r="B368" s="170">
        <v>4677</v>
      </c>
      <c r="C368" s="170">
        <v>8418600</v>
      </c>
      <c r="D368" s="170">
        <v>7</v>
      </c>
      <c r="E368" s="171">
        <v>12600</v>
      </c>
      <c r="F368" s="170">
        <v>2073</v>
      </c>
      <c r="G368" s="170">
        <v>3731400</v>
      </c>
      <c r="H368" s="170">
        <v>2493</v>
      </c>
      <c r="I368" s="170">
        <v>4487400</v>
      </c>
      <c r="J368" s="170">
        <v>104</v>
      </c>
      <c r="K368" s="172">
        <v>187200</v>
      </c>
      <c r="L368" s="5"/>
      <c r="P368" s="2"/>
      <c r="R368" s="215"/>
      <c r="S368" s="215"/>
      <c r="T368" s="215"/>
      <c r="U368" s="215"/>
      <c r="V368" s="215"/>
      <c r="W368" s="215"/>
      <c r="X368" s="215"/>
      <c r="Y368" s="215"/>
      <c r="Z368" s="215"/>
      <c r="AA368" s="215"/>
      <c r="AB368" s="215"/>
    </row>
    <row r="369" spans="1:28" ht="12.75" customHeight="1">
      <c r="A369" s="53" t="s">
        <v>60</v>
      </c>
      <c r="B369" s="173">
        <v>3101</v>
      </c>
      <c r="C369" s="173">
        <v>5581800</v>
      </c>
      <c r="D369" s="173">
        <v>22</v>
      </c>
      <c r="E369" s="174">
        <v>39600</v>
      </c>
      <c r="F369" s="173">
        <v>1324</v>
      </c>
      <c r="G369" s="173">
        <v>2383200</v>
      </c>
      <c r="H369" s="173">
        <v>1686</v>
      </c>
      <c r="I369" s="173">
        <v>3034800</v>
      </c>
      <c r="J369" s="173">
        <v>69</v>
      </c>
      <c r="K369" s="175">
        <v>124200</v>
      </c>
      <c r="L369" s="5"/>
      <c r="P369" s="2"/>
      <c r="R369" s="215"/>
      <c r="S369" s="215"/>
      <c r="T369" s="215"/>
      <c r="U369" s="215"/>
      <c r="V369" s="215"/>
      <c r="W369" s="215"/>
      <c r="X369" s="215"/>
      <c r="Y369" s="215"/>
      <c r="Z369" s="215"/>
      <c r="AA369" s="215"/>
      <c r="AB369" s="215"/>
    </row>
    <row r="370" spans="1:28" ht="12.75" customHeight="1">
      <c r="A370" s="51" t="s">
        <v>46</v>
      </c>
      <c r="B370" s="170">
        <v>1497</v>
      </c>
      <c r="C370" s="170">
        <v>2694600</v>
      </c>
      <c r="D370" s="170">
        <v>12</v>
      </c>
      <c r="E370" s="171">
        <v>21600</v>
      </c>
      <c r="F370" s="170">
        <v>767</v>
      </c>
      <c r="G370" s="170">
        <v>1380600</v>
      </c>
      <c r="H370" s="170">
        <v>683</v>
      </c>
      <c r="I370" s="170">
        <v>1229400</v>
      </c>
      <c r="J370" s="170">
        <v>35</v>
      </c>
      <c r="K370" s="172">
        <v>63000</v>
      </c>
      <c r="L370" s="5"/>
      <c r="P370" s="2"/>
      <c r="R370" s="215"/>
      <c r="S370" s="215"/>
      <c r="T370" s="215"/>
      <c r="U370" s="215"/>
      <c r="V370" s="215"/>
      <c r="W370" s="215"/>
      <c r="X370" s="215"/>
      <c r="Y370" s="215"/>
      <c r="Z370" s="215"/>
      <c r="AA370" s="215"/>
      <c r="AB370" s="215"/>
    </row>
    <row r="371" spans="1:28" ht="12.75" customHeight="1">
      <c r="A371" s="52" t="s">
        <v>47</v>
      </c>
      <c r="B371" s="170">
        <v>1885</v>
      </c>
      <c r="C371" s="170">
        <v>3393000</v>
      </c>
      <c r="D371" s="170">
        <v>11</v>
      </c>
      <c r="E371" s="171">
        <v>19800</v>
      </c>
      <c r="F371" s="170">
        <v>1162</v>
      </c>
      <c r="G371" s="170">
        <v>2091600</v>
      </c>
      <c r="H371" s="170">
        <v>684</v>
      </c>
      <c r="I371" s="170">
        <v>1231200</v>
      </c>
      <c r="J371" s="170">
        <v>28</v>
      </c>
      <c r="K371" s="172">
        <v>50400</v>
      </c>
      <c r="L371" s="5"/>
      <c r="P371" s="2"/>
      <c r="R371" s="215"/>
      <c r="S371" s="215"/>
      <c r="T371" s="215"/>
      <c r="U371" s="215"/>
      <c r="V371" s="215"/>
      <c r="W371" s="215"/>
      <c r="X371" s="215"/>
      <c r="Y371" s="215"/>
      <c r="Z371" s="215"/>
      <c r="AA371" s="215"/>
      <c r="AB371" s="215"/>
    </row>
    <row r="372" spans="1:28" ht="12.75" customHeight="1">
      <c r="A372" s="52" t="s">
        <v>48</v>
      </c>
      <c r="B372" s="170">
        <v>3993</v>
      </c>
      <c r="C372" s="170">
        <v>7187400</v>
      </c>
      <c r="D372" s="170">
        <v>4</v>
      </c>
      <c r="E372" s="171">
        <v>7200</v>
      </c>
      <c r="F372" s="170">
        <v>1538</v>
      </c>
      <c r="G372" s="170">
        <v>2768400</v>
      </c>
      <c r="H372" s="170">
        <v>2392</v>
      </c>
      <c r="I372" s="170">
        <v>4305600</v>
      </c>
      <c r="J372" s="170">
        <v>59</v>
      </c>
      <c r="K372" s="172">
        <v>106200</v>
      </c>
      <c r="L372" s="5"/>
      <c r="P372" s="2"/>
      <c r="R372" s="215"/>
      <c r="S372" s="215"/>
      <c r="T372" s="215"/>
      <c r="U372" s="215"/>
      <c r="V372" s="215"/>
      <c r="W372" s="215"/>
      <c r="X372" s="215"/>
      <c r="Y372" s="215"/>
      <c r="Z372" s="215"/>
      <c r="AA372" s="215"/>
      <c r="AB372" s="215"/>
    </row>
    <row r="373" spans="1:28" ht="12.75" customHeight="1">
      <c r="A373" s="52" t="s">
        <v>49</v>
      </c>
      <c r="B373" s="170">
        <v>4581</v>
      </c>
      <c r="C373" s="170">
        <v>8245800</v>
      </c>
      <c r="D373" s="170">
        <v>2</v>
      </c>
      <c r="E373" s="171">
        <v>3600</v>
      </c>
      <c r="F373" s="170">
        <v>2400</v>
      </c>
      <c r="G373" s="170">
        <v>4320000</v>
      </c>
      <c r="H373" s="170">
        <v>2122</v>
      </c>
      <c r="I373" s="170">
        <v>3819600</v>
      </c>
      <c r="J373" s="170">
        <v>57</v>
      </c>
      <c r="K373" s="172">
        <v>102600</v>
      </c>
      <c r="L373" s="5"/>
      <c r="P373" s="2"/>
      <c r="R373" s="215"/>
      <c r="S373" s="215"/>
      <c r="T373" s="215"/>
      <c r="U373" s="215"/>
      <c r="V373" s="215"/>
      <c r="W373" s="215"/>
      <c r="X373" s="215"/>
      <c r="Y373" s="215"/>
      <c r="Z373" s="215"/>
      <c r="AA373" s="215"/>
      <c r="AB373" s="215"/>
    </row>
    <row r="374" spans="1:28" ht="12.75" customHeight="1">
      <c r="A374" s="53" t="s">
        <v>50</v>
      </c>
      <c r="B374" s="173">
        <v>4808</v>
      </c>
      <c r="C374" s="173">
        <v>8654400</v>
      </c>
      <c r="D374" s="173">
        <v>10</v>
      </c>
      <c r="E374" s="174">
        <v>18000</v>
      </c>
      <c r="F374" s="173">
        <v>1870</v>
      </c>
      <c r="G374" s="173">
        <v>3366000</v>
      </c>
      <c r="H374" s="173">
        <v>2768</v>
      </c>
      <c r="I374" s="173">
        <v>4982400</v>
      </c>
      <c r="J374" s="173">
        <v>160</v>
      </c>
      <c r="K374" s="175">
        <v>288000</v>
      </c>
      <c r="P374" s="2"/>
      <c r="R374" s="215"/>
      <c r="S374" s="215"/>
      <c r="T374" s="215"/>
      <c r="U374" s="215"/>
      <c r="V374" s="215"/>
      <c r="W374" s="215"/>
      <c r="X374" s="215"/>
      <c r="Y374" s="215"/>
      <c r="Z374" s="215"/>
      <c r="AA374" s="215"/>
      <c r="AB374" s="215"/>
    </row>
    <row r="375" spans="1:28" ht="12.75" customHeight="1">
      <c r="A375" s="52" t="s">
        <v>51</v>
      </c>
      <c r="B375" s="170">
        <v>4613</v>
      </c>
      <c r="C375" s="170">
        <v>8303400</v>
      </c>
      <c r="D375" s="170">
        <v>22</v>
      </c>
      <c r="E375" s="171">
        <v>39600</v>
      </c>
      <c r="F375" s="170">
        <v>1919</v>
      </c>
      <c r="G375" s="170">
        <v>3454200</v>
      </c>
      <c r="H375" s="170">
        <v>2559</v>
      </c>
      <c r="I375" s="170">
        <v>4606200</v>
      </c>
      <c r="J375" s="170">
        <v>113</v>
      </c>
      <c r="K375" s="172">
        <v>203400</v>
      </c>
      <c r="L375" s="5"/>
      <c r="P375" s="2"/>
      <c r="R375" s="215"/>
      <c r="S375" s="215"/>
      <c r="T375" s="215"/>
      <c r="U375" s="215"/>
      <c r="V375" s="215"/>
      <c r="W375" s="215"/>
      <c r="X375" s="215"/>
      <c r="Y375" s="215"/>
      <c r="Z375" s="215"/>
      <c r="AA375" s="215"/>
      <c r="AB375" s="215"/>
    </row>
    <row r="376" spans="1:28" ht="12.75" customHeight="1">
      <c r="A376" s="54" t="s">
        <v>52</v>
      </c>
      <c r="B376" s="176">
        <v>392</v>
      </c>
      <c r="C376" s="176">
        <v>705600</v>
      </c>
      <c r="D376" s="176">
        <v>0</v>
      </c>
      <c r="E376" s="177">
        <v>0</v>
      </c>
      <c r="F376" s="176">
        <v>157</v>
      </c>
      <c r="G376" s="176">
        <v>282600</v>
      </c>
      <c r="H376" s="176">
        <v>223</v>
      </c>
      <c r="I376" s="176">
        <v>401400</v>
      </c>
      <c r="J376" s="176">
        <v>12</v>
      </c>
      <c r="K376" s="178">
        <v>21600</v>
      </c>
      <c r="L376" s="212"/>
      <c r="P376" s="2"/>
      <c r="R376" s="215"/>
      <c r="S376" s="215"/>
      <c r="T376" s="215"/>
      <c r="U376" s="215"/>
      <c r="V376" s="215"/>
      <c r="W376" s="215"/>
      <c r="X376" s="215"/>
      <c r="Y376" s="215"/>
      <c r="Z376" s="215"/>
      <c r="AA376" s="215"/>
      <c r="AB376" s="215"/>
    </row>
    <row r="377" spans="2:28" ht="12.75" customHeight="1">
      <c r="B377" s="213"/>
      <c r="R377" s="215"/>
      <c r="S377" s="215"/>
      <c r="T377" s="215"/>
      <c r="U377" s="215"/>
      <c r="V377" s="215"/>
      <c r="W377" s="215"/>
      <c r="X377" s="215"/>
      <c r="Y377" s="215"/>
      <c r="Z377" s="215"/>
      <c r="AA377" s="215"/>
      <c r="AB377" s="215"/>
    </row>
    <row r="378" spans="18:28" ht="12.75" customHeight="1">
      <c r="R378" s="215"/>
      <c r="S378" s="215"/>
      <c r="T378" s="215"/>
      <c r="U378" s="215"/>
      <c r="V378" s="215"/>
      <c r="W378" s="215"/>
      <c r="X378" s="215"/>
      <c r="Y378" s="215"/>
      <c r="Z378" s="215"/>
      <c r="AA378" s="215"/>
      <c r="AB378" s="215"/>
    </row>
    <row r="379" spans="4:28" s="92" customFormat="1" ht="12.75" customHeight="1">
      <c r="D379" s="93"/>
      <c r="G379" s="93"/>
      <c r="H379" s="93"/>
      <c r="I379" s="93"/>
      <c r="J379" s="93"/>
      <c r="M379" s="93"/>
      <c r="R379" s="215"/>
      <c r="S379" s="215"/>
      <c r="T379" s="215"/>
      <c r="U379" s="215"/>
      <c r="V379" s="215"/>
      <c r="W379" s="215"/>
      <c r="X379" s="215"/>
      <c r="Y379" s="215"/>
      <c r="Z379" s="215"/>
      <c r="AA379" s="215"/>
      <c r="AB379" s="215"/>
    </row>
    <row r="380" spans="4:28" s="92" customFormat="1" ht="12.75" customHeight="1">
      <c r="D380" s="93"/>
      <c r="G380" s="93"/>
      <c r="H380" s="93"/>
      <c r="I380" s="93"/>
      <c r="J380" s="93"/>
      <c r="M380" s="93"/>
      <c r="R380" s="215"/>
      <c r="S380" s="215"/>
      <c r="T380" s="215"/>
      <c r="U380" s="215"/>
      <c r="V380" s="215"/>
      <c r="W380" s="215"/>
      <c r="X380" s="215"/>
      <c r="Y380" s="215"/>
      <c r="Z380" s="215"/>
      <c r="AA380" s="215"/>
      <c r="AB380" s="215"/>
    </row>
    <row r="381" spans="4:28" s="92" customFormat="1" ht="12.75" customHeight="1">
      <c r="D381" s="93"/>
      <c r="G381" s="93"/>
      <c r="H381" s="93"/>
      <c r="I381" s="93"/>
      <c r="J381" s="93"/>
      <c r="M381" s="93"/>
      <c r="R381" s="215"/>
      <c r="S381" s="215"/>
      <c r="T381" s="215"/>
      <c r="U381" s="215"/>
      <c r="V381" s="215"/>
      <c r="W381" s="215"/>
      <c r="X381" s="215"/>
      <c r="Y381" s="215"/>
      <c r="Z381" s="215"/>
      <c r="AA381" s="215"/>
      <c r="AB381" s="215"/>
    </row>
    <row r="382" spans="1:28" s="92" customFormat="1" ht="12.75" customHeight="1">
      <c r="A382" s="67" t="s">
        <v>101</v>
      </c>
      <c r="B382" s="24"/>
      <c r="C382" s="24"/>
      <c r="D382" s="68"/>
      <c r="E382" s="24"/>
      <c r="F382" s="24"/>
      <c r="G382" s="68"/>
      <c r="H382" s="68"/>
      <c r="I382" s="68"/>
      <c r="J382" s="68"/>
      <c r="K382" s="24"/>
      <c r="L382" s="24"/>
      <c r="M382" s="68"/>
      <c r="R382" s="215"/>
      <c r="S382" s="215"/>
      <c r="T382" s="215"/>
      <c r="U382" s="215"/>
      <c r="V382" s="215"/>
      <c r="W382" s="215"/>
      <c r="X382" s="215"/>
      <c r="Y382" s="215"/>
      <c r="Z382" s="215"/>
      <c r="AA382" s="215"/>
      <c r="AB382" s="215"/>
    </row>
    <row r="383" spans="1:28" s="92" customFormat="1" ht="12.75" customHeight="1">
      <c r="A383" s="26"/>
      <c r="B383" s="25" t="s">
        <v>72</v>
      </c>
      <c r="C383" s="26"/>
      <c r="D383" s="69"/>
      <c r="E383" s="26"/>
      <c r="F383" s="26"/>
      <c r="G383" s="69"/>
      <c r="H383" s="69"/>
      <c r="I383" s="69"/>
      <c r="J383" s="69"/>
      <c r="K383" s="26"/>
      <c r="L383" s="26"/>
      <c r="M383" s="187"/>
      <c r="N383" s="188"/>
      <c r="O383" s="94"/>
      <c r="P383" s="94"/>
      <c r="Q383" s="94"/>
      <c r="R383" s="215"/>
      <c r="S383" s="215"/>
      <c r="T383" s="215"/>
      <c r="U383" s="215"/>
      <c r="V383" s="215"/>
      <c r="W383" s="215"/>
      <c r="X383" s="215"/>
      <c r="Y383" s="215"/>
      <c r="Z383" s="215"/>
      <c r="AA383" s="215"/>
      <c r="AB383" s="215"/>
    </row>
    <row r="384" spans="1:28" s="92" customFormat="1" ht="12.75" customHeight="1">
      <c r="A384" s="27"/>
      <c r="B384" s="27"/>
      <c r="C384" s="27"/>
      <c r="D384" s="70"/>
      <c r="E384" s="27"/>
      <c r="F384" s="27"/>
      <c r="G384" s="70"/>
      <c r="H384" s="27"/>
      <c r="I384" s="28"/>
      <c r="J384" s="70"/>
      <c r="L384" s="28" t="s">
        <v>102</v>
      </c>
      <c r="M384" s="189"/>
      <c r="N384" s="188"/>
      <c r="O384" s="94"/>
      <c r="P384" s="94"/>
      <c r="Q384" s="94"/>
      <c r="R384" s="215"/>
      <c r="S384" s="215"/>
      <c r="T384" s="215"/>
      <c r="U384" s="215"/>
      <c r="V384" s="215"/>
      <c r="W384" s="215"/>
      <c r="X384" s="215"/>
      <c r="Y384" s="215"/>
      <c r="Z384" s="215"/>
      <c r="AA384" s="215"/>
      <c r="AB384" s="215"/>
    </row>
    <row r="385" spans="1:28" ht="12.75" customHeight="1">
      <c r="A385" s="29"/>
      <c r="B385" s="57" t="s">
        <v>73</v>
      </c>
      <c r="C385" s="24"/>
      <c r="D385" s="68"/>
      <c r="E385" s="57" t="s">
        <v>125</v>
      </c>
      <c r="F385" s="24"/>
      <c r="G385" s="71"/>
      <c r="H385" s="72" t="s">
        <v>126</v>
      </c>
      <c r="I385" s="24"/>
      <c r="J385" s="224"/>
      <c r="K385" s="72" t="s">
        <v>127</v>
      </c>
      <c r="L385" s="179"/>
      <c r="M385" s="73"/>
      <c r="N385" s="189"/>
      <c r="R385" s="215"/>
      <c r="S385" s="215"/>
      <c r="T385" s="215"/>
      <c r="U385" s="215"/>
      <c r="V385" s="215"/>
      <c r="W385" s="215"/>
      <c r="X385" s="215"/>
      <c r="Y385" s="215"/>
      <c r="Z385" s="215"/>
      <c r="AA385" s="215"/>
      <c r="AB385" s="215"/>
    </row>
    <row r="386" spans="1:28" ht="12.75" customHeight="1">
      <c r="A386" s="33" t="s">
        <v>2</v>
      </c>
      <c r="B386" s="57" t="s">
        <v>128</v>
      </c>
      <c r="C386" s="24"/>
      <c r="D386" s="68"/>
      <c r="E386" s="57" t="s">
        <v>129</v>
      </c>
      <c r="F386" s="24"/>
      <c r="G386" s="74"/>
      <c r="H386" s="57" t="s">
        <v>128</v>
      </c>
      <c r="I386" s="24"/>
      <c r="J386" s="225"/>
      <c r="K386" s="57" t="s">
        <v>139</v>
      </c>
      <c r="L386" s="65"/>
      <c r="M386" s="75"/>
      <c r="N386" s="189"/>
      <c r="R386" s="215"/>
      <c r="S386" s="215"/>
      <c r="T386" s="215"/>
      <c r="U386" s="215"/>
      <c r="V386" s="215"/>
      <c r="W386" s="215"/>
      <c r="X386" s="215"/>
      <c r="Y386" s="215"/>
      <c r="Z386" s="215"/>
      <c r="AA386" s="215"/>
      <c r="AB386" s="215"/>
    </row>
    <row r="387" spans="1:28" ht="12.75" customHeight="1">
      <c r="A387" s="37"/>
      <c r="B387" s="34"/>
      <c r="C387" s="35"/>
      <c r="D387" s="76"/>
      <c r="E387" s="34"/>
      <c r="F387" s="35"/>
      <c r="G387" s="77"/>
      <c r="H387" s="34"/>
      <c r="I387" s="35"/>
      <c r="J387" s="76"/>
      <c r="K387" s="34"/>
      <c r="L387" s="35" t="s">
        <v>85</v>
      </c>
      <c r="M387" s="78"/>
      <c r="N387" s="189"/>
      <c r="R387" s="215"/>
      <c r="S387" s="215"/>
      <c r="T387" s="215"/>
      <c r="U387" s="215"/>
      <c r="V387" s="215"/>
      <c r="W387" s="215"/>
      <c r="X387" s="215"/>
      <c r="Y387" s="215"/>
      <c r="Z387" s="215"/>
      <c r="AA387" s="215"/>
      <c r="AB387" s="215"/>
    </row>
    <row r="388" spans="1:28" ht="12.75" customHeight="1">
      <c r="A388" s="41" t="s">
        <v>4</v>
      </c>
      <c r="B388" s="42" t="s">
        <v>74</v>
      </c>
      <c r="C388" s="57" t="s">
        <v>75</v>
      </c>
      <c r="D388" s="68"/>
      <c r="E388" s="42" t="s">
        <v>76</v>
      </c>
      <c r="F388" s="57" t="s">
        <v>77</v>
      </c>
      <c r="G388" s="74"/>
      <c r="H388" s="42" t="s">
        <v>76</v>
      </c>
      <c r="I388" s="57" t="s">
        <v>77</v>
      </c>
      <c r="J388" s="225"/>
      <c r="K388" s="42" t="s">
        <v>76</v>
      </c>
      <c r="L388" s="57" t="s">
        <v>77</v>
      </c>
      <c r="M388" s="75"/>
      <c r="N388" s="189"/>
      <c r="R388" s="215"/>
      <c r="S388" s="215"/>
      <c r="T388" s="215"/>
      <c r="U388" s="215"/>
      <c r="V388" s="215"/>
      <c r="W388" s="215"/>
      <c r="X388" s="215"/>
      <c r="Y388" s="215"/>
      <c r="Z388" s="215"/>
      <c r="AA388" s="215"/>
      <c r="AB388" s="215"/>
    </row>
    <row r="389" spans="1:28" ht="12.75" customHeight="1">
      <c r="A389" s="41" t="s">
        <v>9</v>
      </c>
      <c r="B389" s="34"/>
      <c r="C389" s="34"/>
      <c r="D389" s="76"/>
      <c r="E389" s="34"/>
      <c r="F389" s="34"/>
      <c r="G389" s="77"/>
      <c r="H389" s="34"/>
      <c r="I389" s="34"/>
      <c r="J389" s="76"/>
      <c r="K389" s="34"/>
      <c r="L389" s="34"/>
      <c r="M389" s="78"/>
      <c r="N389" s="189"/>
      <c r="R389" s="215"/>
      <c r="S389" s="215"/>
      <c r="T389" s="215"/>
      <c r="U389" s="215"/>
      <c r="V389" s="215"/>
      <c r="W389" s="215"/>
      <c r="X389" s="215"/>
      <c r="Y389" s="215"/>
      <c r="Z389" s="215"/>
      <c r="AA389" s="215"/>
      <c r="AB389" s="215"/>
    </row>
    <row r="390" spans="1:28" ht="12.75" customHeight="1">
      <c r="A390" s="162" t="s">
        <v>86</v>
      </c>
      <c r="B390" s="84">
        <v>630</v>
      </c>
      <c r="C390" s="84">
        <v>630000</v>
      </c>
      <c r="D390" s="87"/>
      <c r="E390" s="186">
        <v>58</v>
      </c>
      <c r="F390" s="84">
        <v>63800</v>
      </c>
      <c r="G390" s="88"/>
      <c r="H390" s="84">
        <v>105</v>
      </c>
      <c r="I390" s="84">
        <v>105000</v>
      </c>
      <c r="J390" s="87"/>
      <c r="K390" s="84">
        <v>3</v>
      </c>
      <c r="L390" s="84">
        <v>1500</v>
      </c>
      <c r="M390" s="14"/>
      <c r="N390" s="189"/>
      <c r="R390" s="215"/>
      <c r="S390" s="215"/>
      <c r="T390" s="215"/>
      <c r="U390" s="215"/>
      <c r="V390" s="215"/>
      <c r="W390" s="215"/>
      <c r="X390" s="215"/>
      <c r="Y390" s="215"/>
      <c r="Z390" s="215"/>
      <c r="AA390" s="215"/>
      <c r="AB390" s="215"/>
    </row>
    <row r="391" spans="1:28" ht="12.75" customHeight="1">
      <c r="A391" s="162" t="s">
        <v>99</v>
      </c>
      <c r="B391" s="15">
        <v>628</v>
      </c>
      <c r="C391" s="15">
        <v>628400</v>
      </c>
      <c r="D391" s="16"/>
      <c r="E391" s="15">
        <v>60</v>
      </c>
      <c r="F391" s="15">
        <v>66000</v>
      </c>
      <c r="G391" s="17"/>
      <c r="H391" s="15">
        <v>111</v>
      </c>
      <c r="I391" s="15">
        <v>111000</v>
      </c>
      <c r="J391" s="226"/>
      <c r="K391" s="15">
        <v>0</v>
      </c>
      <c r="L391" s="15">
        <v>0</v>
      </c>
      <c r="M391" s="198"/>
      <c r="N391" s="189"/>
      <c r="R391" s="215"/>
      <c r="S391" s="215"/>
      <c r="T391" s="215"/>
      <c r="U391" s="215"/>
      <c r="V391" s="215"/>
      <c r="W391" s="215"/>
      <c r="X391" s="215"/>
      <c r="Y391" s="215"/>
      <c r="Z391" s="215"/>
      <c r="AA391" s="215"/>
      <c r="AB391" s="215"/>
    </row>
    <row r="392" spans="1:28" ht="12.75" customHeight="1">
      <c r="A392" s="162" t="s">
        <v>109</v>
      </c>
      <c r="B392" s="6">
        <f>SUM(B393:B439)</f>
        <v>708</v>
      </c>
      <c r="C392" s="6">
        <f>SUM(C393:C439)</f>
        <v>708000</v>
      </c>
      <c r="D392" s="16" t="str">
        <f>"100%"</f>
        <v>100%</v>
      </c>
      <c r="E392" s="6">
        <f>SUM(E393:E439)</f>
        <v>76</v>
      </c>
      <c r="F392" s="6">
        <f>SUM(F393:F439)</f>
        <v>83600</v>
      </c>
      <c r="G392" s="17" t="str">
        <f>"100%"</f>
        <v>100%</v>
      </c>
      <c r="H392" s="6">
        <f>SUM(H393:H439)</f>
        <v>97</v>
      </c>
      <c r="I392" s="6">
        <f>SUM(I393:I439)</f>
        <v>97000</v>
      </c>
      <c r="J392" s="16" t="str">
        <f>"100%"</f>
        <v>100%</v>
      </c>
      <c r="K392" s="6">
        <f>SUM(K393:K439)</f>
        <v>0</v>
      </c>
      <c r="L392" s="6">
        <f>SUM(L393:L439)</f>
        <v>0</v>
      </c>
      <c r="M392" s="18" t="str">
        <f>"100%"</f>
        <v>100%</v>
      </c>
      <c r="N392" s="189"/>
      <c r="R392" s="215"/>
      <c r="S392" s="215"/>
      <c r="T392" s="215"/>
      <c r="U392" s="215"/>
      <c r="V392" s="215"/>
      <c r="W392" s="215"/>
      <c r="X392" s="215"/>
      <c r="Y392" s="215"/>
      <c r="Z392" s="215"/>
      <c r="AA392" s="215"/>
      <c r="AB392" s="215"/>
    </row>
    <row r="393" spans="1:28" ht="12.75" customHeight="1">
      <c r="A393" s="48" t="s">
        <v>11</v>
      </c>
      <c r="B393" s="170">
        <v>22</v>
      </c>
      <c r="C393" s="170">
        <v>22000</v>
      </c>
      <c r="D393" s="19">
        <f>IF(C$392=0,0,C393/C$392*100)</f>
        <v>3.1073446327683616</v>
      </c>
      <c r="E393" s="170">
        <v>5</v>
      </c>
      <c r="F393" s="170">
        <v>5500</v>
      </c>
      <c r="G393" s="19">
        <f>IF(F$392=0,0,F393/F$392*100)</f>
        <v>6.578947368421052</v>
      </c>
      <c r="H393" s="170">
        <v>6</v>
      </c>
      <c r="I393" s="170">
        <v>6000</v>
      </c>
      <c r="J393" s="227">
        <f>IF(I$392=0,0,I393/I$392*100)</f>
        <v>6.185567010309279</v>
      </c>
      <c r="K393" s="170">
        <v>0</v>
      </c>
      <c r="L393" s="170">
        <v>0</v>
      </c>
      <c r="M393" s="167">
        <v>0</v>
      </c>
      <c r="N393" s="189"/>
      <c r="R393" s="215"/>
      <c r="S393" s="215"/>
      <c r="T393" s="215"/>
      <c r="U393" s="215"/>
      <c r="V393" s="215"/>
      <c r="W393" s="215"/>
      <c r="X393" s="215"/>
      <c r="Y393" s="215"/>
      <c r="Z393" s="215"/>
      <c r="AA393" s="215"/>
      <c r="AB393" s="215"/>
    </row>
    <row r="394" spans="1:28" ht="12.75" customHeight="1">
      <c r="A394" s="49" t="s">
        <v>12</v>
      </c>
      <c r="B394" s="170">
        <v>12</v>
      </c>
      <c r="C394" s="170">
        <v>12000</v>
      </c>
      <c r="D394" s="20">
        <f aca="true" t="shared" si="6" ref="D394:D439">IF(C$392=0,0,C394/C$392*100)</f>
        <v>1.694915254237288</v>
      </c>
      <c r="E394" s="170">
        <v>2</v>
      </c>
      <c r="F394" s="170">
        <v>2200</v>
      </c>
      <c r="G394" s="20">
        <f aca="true" t="shared" si="7" ref="G394:G439">IF(F$392=0,0,F394/F$392*100)</f>
        <v>2.631578947368421</v>
      </c>
      <c r="H394" s="170">
        <v>2</v>
      </c>
      <c r="I394" s="170">
        <v>2000</v>
      </c>
      <c r="J394" s="22">
        <f aca="true" t="shared" si="8" ref="J394:J439">IF(I$392=0,0,I394/I$392*100)</f>
        <v>2.0618556701030926</v>
      </c>
      <c r="K394" s="170">
        <v>0</v>
      </c>
      <c r="L394" s="170">
        <v>0</v>
      </c>
      <c r="M394" s="168">
        <v>0</v>
      </c>
      <c r="N394" s="189"/>
      <c r="R394" s="215"/>
      <c r="S394" s="215"/>
      <c r="T394" s="215"/>
      <c r="U394" s="215"/>
      <c r="V394" s="215"/>
      <c r="W394" s="215"/>
      <c r="X394" s="215"/>
      <c r="Y394" s="215"/>
      <c r="Z394" s="215"/>
      <c r="AA394" s="215"/>
      <c r="AB394" s="215"/>
    </row>
    <row r="395" spans="1:28" ht="12.75" customHeight="1">
      <c r="A395" s="49" t="s">
        <v>13</v>
      </c>
      <c r="B395" s="170">
        <v>6</v>
      </c>
      <c r="C395" s="170">
        <v>6000</v>
      </c>
      <c r="D395" s="20">
        <f t="shared" si="6"/>
        <v>0.847457627118644</v>
      </c>
      <c r="E395" s="170">
        <v>1</v>
      </c>
      <c r="F395" s="170">
        <v>1100</v>
      </c>
      <c r="G395" s="20">
        <f t="shared" si="7"/>
        <v>1.3157894736842104</v>
      </c>
      <c r="H395" s="170">
        <v>2</v>
      </c>
      <c r="I395" s="170">
        <v>2000</v>
      </c>
      <c r="J395" s="22">
        <f t="shared" si="8"/>
        <v>2.0618556701030926</v>
      </c>
      <c r="K395" s="170">
        <v>0</v>
      </c>
      <c r="L395" s="170">
        <v>0</v>
      </c>
      <c r="M395" s="168">
        <v>0</v>
      </c>
      <c r="N395" s="189"/>
      <c r="R395" s="215"/>
      <c r="S395" s="215"/>
      <c r="T395" s="215"/>
      <c r="U395" s="215"/>
      <c r="V395" s="215"/>
      <c r="W395" s="215"/>
      <c r="X395" s="215"/>
      <c r="Y395" s="215"/>
      <c r="Z395" s="215"/>
      <c r="AA395" s="215"/>
      <c r="AB395" s="215"/>
    </row>
    <row r="396" spans="1:28" ht="12.75" customHeight="1">
      <c r="A396" s="49" t="s">
        <v>14</v>
      </c>
      <c r="B396" s="170">
        <v>14</v>
      </c>
      <c r="C396" s="170">
        <v>14000</v>
      </c>
      <c r="D396" s="20">
        <f t="shared" si="6"/>
        <v>1.977401129943503</v>
      </c>
      <c r="E396" s="170">
        <v>1</v>
      </c>
      <c r="F396" s="170">
        <v>1100</v>
      </c>
      <c r="G396" s="20">
        <f t="shared" si="7"/>
        <v>1.3157894736842104</v>
      </c>
      <c r="H396" s="170">
        <v>5</v>
      </c>
      <c r="I396" s="170">
        <v>5000</v>
      </c>
      <c r="J396" s="22">
        <f t="shared" si="8"/>
        <v>5.154639175257731</v>
      </c>
      <c r="K396" s="170">
        <v>0</v>
      </c>
      <c r="L396" s="170">
        <v>0</v>
      </c>
      <c r="M396" s="168">
        <v>0</v>
      </c>
      <c r="N396" s="189"/>
      <c r="R396" s="215"/>
      <c r="S396" s="215"/>
      <c r="T396" s="215"/>
      <c r="U396" s="215"/>
      <c r="V396" s="215"/>
      <c r="W396" s="215"/>
      <c r="X396" s="215"/>
      <c r="Y396" s="215"/>
      <c r="Z396" s="215"/>
      <c r="AA396" s="215"/>
      <c r="AB396" s="215"/>
    </row>
    <row r="397" spans="1:28" ht="12.75" customHeight="1">
      <c r="A397" s="50" t="s">
        <v>15</v>
      </c>
      <c r="B397" s="173">
        <v>41</v>
      </c>
      <c r="C397" s="173">
        <v>41000</v>
      </c>
      <c r="D397" s="21">
        <f t="shared" si="6"/>
        <v>5.790960451977401</v>
      </c>
      <c r="E397" s="173">
        <v>1</v>
      </c>
      <c r="F397" s="173">
        <v>1100</v>
      </c>
      <c r="G397" s="21">
        <f t="shared" si="7"/>
        <v>1.3157894736842104</v>
      </c>
      <c r="H397" s="173">
        <v>0</v>
      </c>
      <c r="I397" s="173">
        <v>0</v>
      </c>
      <c r="J397" s="228">
        <f t="shared" si="8"/>
        <v>0</v>
      </c>
      <c r="K397" s="173">
        <v>0</v>
      </c>
      <c r="L397" s="173">
        <v>0</v>
      </c>
      <c r="M397" s="169">
        <v>0</v>
      </c>
      <c r="N397" s="189"/>
      <c r="R397" s="215"/>
      <c r="S397" s="215"/>
      <c r="T397" s="215"/>
      <c r="U397" s="215"/>
      <c r="V397" s="215"/>
      <c r="W397" s="215"/>
      <c r="X397" s="215"/>
      <c r="Y397" s="215"/>
      <c r="Z397" s="215"/>
      <c r="AA397" s="215"/>
      <c r="AB397" s="215"/>
    </row>
    <row r="398" spans="1:28" ht="12.75" customHeight="1">
      <c r="A398" s="51" t="s">
        <v>16</v>
      </c>
      <c r="B398" s="170">
        <v>11</v>
      </c>
      <c r="C398" s="170">
        <v>11000</v>
      </c>
      <c r="D398" s="19">
        <f t="shared" si="6"/>
        <v>1.5536723163841808</v>
      </c>
      <c r="E398" s="170">
        <v>0</v>
      </c>
      <c r="F398" s="170">
        <v>0</v>
      </c>
      <c r="G398" s="20">
        <f t="shared" si="7"/>
        <v>0</v>
      </c>
      <c r="H398" s="170">
        <v>2</v>
      </c>
      <c r="I398" s="170">
        <v>2000</v>
      </c>
      <c r="J398" s="227">
        <f t="shared" si="8"/>
        <v>2.0618556701030926</v>
      </c>
      <c r="K398" s="170">
        <v>0</v>
      </c>
      <c r="L398" s="170">
        <v>0</v>
      </c>
      <c r="M398" s="167">
        <v>0</v>
      </c>
      <c r="N398" s="189"/>
      <c r="R398" s="215"/>
      <c r="S398" s="215"/>
      <c r="T398" s="215"/>
      <c r="U398" s="215"/>
      <c r="V398" s="215"/>
      <c r="W398" s="215"/>
      <c r="X398" s="215"/>
      <c r="Y398" s="215"/>
      <c r="Z398" s="215"/>
      <c r="AA398" s="215"/>
      <c r="AB398" s="215"/>
    </row>
    <row r="399" spans="1:28" ht="12.75" customHeight="1">
      <c r="A399" s="52" t="s">
        <v>17</v>
      </c>
      <c r="B399" s="170">
        <v>10</v>
      </c>
      <c r="C399" s="170">
        <v>10000</v>
      </c>
      <c r="D399" s="20">
        <f t="shared" si="6"/>
        <v>1.4124293785310735</v>
      </c>
      <c r="E399" s="170">
        <v>8</v>
      </c>
      <c r="F399" s="170">
        <v>8800</v>
      </c>
      <c r="G399" s="20">
        <f t="shared" si="7"/>
        <v>10.526315789473683</v>
      </c>
      <c r="H399" s="170">
        <v>11</v>
      </c>
      <c r="I399" s="170">
        <v>11000</v>
      </c>
      <c r="J399" s="22">
        <f t="shared" si="8"/>
        <v>11.34020618556701</v>
      </c>
      <c r="K399" s="170">
        <v>0</v>
      </c>
      <c r="L399" s="170">
        <v>0</v>
      </c>
      <c r="M399" s="168">
        <v>0</v>
      </c>
      <c r="N399" s="189"/>
      <c r="R399" s="215"/>
      <c r="S399" s="215"/>
      <c r="T399" s="215"/>
      <c r="U399" s="215"/>
      <c r="V399" s="215"/>
      <c r="W399" s="215"/>
      <c r="X399" s="215"/>
      <c r="Y399" s="215"/>
      <c r="Z399" s="215"/>
      <c r="AA399" s="215"/>
      <c r="AB399" s="215"/>
    </row>
    <row r="400" spans="1:28" ht="12.75" customHeight="1">
      <c r="A400" s="52" t="s">
        <v>18</v>
      </c>
      <c r="B400" s="170">
        <v>8</v>
      </c>
      <c r="C400" s="170">
        <v>8000</v>
      </c>
      <c r="D400" s="20">
        <f t="shared" si="6"/>
        <v>1.1299435028248588</v>
      </c>
      <c r="E400" s="170">
        <v>3</v>
      </c>
      <c r="F400" s="170">
        <v>3300</v>
      </c>
      <c r="G400" s="20">
        <f t="shared" si="7"/>
        <v>3.9473684210526314</v>
      </c>
      <c r="H400" s="170">
        <v>2</v>
      </c>
      <c r="I400" s="170">
        <v>2000</v>
      </c>
      <c r="J400" s="22">
        <f t="shared" si="8"/>
        <v>2.0618556701030926</v>
      </c>
      <c r="K400" s="170">
        <v>0</v>
      </c>
      <c r="L400" s="170">
        <v>0</v>
      </c>
      <c r="M400" s="168">
        <v>0</v>
      </c>
      <c r="N400" s="189"/>
      <c r="R400" s="215"/>
      <c r="S400" s="215"/>
      <c r="T400" s="215"/>
      <c r="U400" s="215"/>
      <c r="V400" s="215"/>
      <c r="W400" s="215"/>
      <c r="X400" s="215"/>
      <c r="Y400" s="215"/>
      <c r="Z400" s="215"/>
      <c r="AA400" s="215"/>
      <c r="AB400" s="215"/>
    </row>
    <row r="401" spans="1:28" ht="12.75" customHeight="1">
      <c r="A401" s="52" t="s">
        <v>19</v>
      </c>
      <c r="B401" s="170">
        <v>5</v>
      </c>
      <c r="C401" s="170">
        <v>5000</v>
      </c>
      <c r="D401" s="20">
        <f t="shared" si="6"/>
        <v>0.7062146892655368</v>
      </c>
      <c r="E401" s="170">
        <v>2</v>
      </c>
      <c r="F401" s="170">
        <v>2200</v>
      </c>
      <c r="G401" s="20">
        <f t="shared" si="7"/>
        <v>2.631578947368421</v>
      </c>
      <c r="H401" s="170">
        <v>0</v>
      </c>
      <c r="I401" s="170">
        <v>0</v>
      </c>
      <c r="J401" s="22">
        <f t="shared" si="8"/>
        <v>0</v>
      </c>
      <c r="K401" s="170">
        <v>0</v>
      </c>
      <c r="L401" s="170">
        <v>0</v>
      </c>
      <c r="M401" s="168">
        <v>0</v>
      </c>
      <c r="N401" s="189"/>
      <c r="R401" s="215"/>
      <c r="S401" s="215"/>
      <c r="T401" s="215"/>
      <c r="U401" s="215"/>
      <c r="V401" s="215"/>
      <c r="W401" s="215"/>
      <c r="X401" s="215"/>
      <c r="Y401" s="215"/>
      <c r="Z401" s="215"/>
      <c r="AA401" s="215"/>
      <c r="AB401" s="215"/>
    </row>
    <row r="402" spans="1:28" ht="12.75" customHeight="1">
      <c r="A402" s="53" t="s">
        <v>20</v>
      </c>
      <c r="B402" s="173">
        <v>11</v>
      </c>
      <c r="C402" s="173">
        <v>11000</v>
      </c>
      <c r="D402" s="21">
        <f t="shared" si="6"/>
        <v>1.5536723163841808</v>
      </c>
      <c r="E402" s="173">
        <v>3</v>
      </c>
      <c r="F402" s="173">
        <v>3300</v>
      </c>
      <c r="G402" s="21">
        <f t="shared" si="7"/>
        <v>3.9473684210526314</v>
      </c>
      <c r="H402" s="173">
        <v>9</v>
      </c>
      <c r="I402" s="173">
        <v>9000</v>
      </c>
      <c r="J402" s="228">
        <f t="shared" si="8"/>
        <v>9.278350515463918</v>
      </c>
      <c r="K402" s="173">
        <v>0</v>
      </c>
      <c r="L402" s="173">
        <v>0</v>
      </c>
      <c r="M402" s="169">
        <v>0</v>
      </c>
      <c r="N402" s="189"/>
      <c r="R402" s="215"/>
      <c r="S402" s="215"/>
      <c r="T402" s="215"/>
      <c r="U402" s="215"/>
      <c r="V402" s="215"/>
      <c r="W402" s="215"/>
      <c r="X402" s="215"/>
      <c r="Y402" s="215"/>
      <c r="Z402" s="215"/>
      <c r="AA402" s="215"/>
      <c r="AB402" s="215"/>
    </row>
    <row r="403" spans="1:28" ht="12.75" customHeight="1">
      <c r="A403" s="51" t="s">
        <v>21</v>
      </c>
      <c r="B403" s="170">
        <v>30</v>
      </c>
      <c r="C403" s="170">
        <v>30000</v>
      </c>
      <c r="D403" s="19">
        <f t="shared" si="6"/>
        <v>4.23728813559322</v>
      </c>
      <c r="E403" s="170">
        <v>2</v>
      </c>
      <c r="F403" s="170">
        <v>2200</v>
      </c>
      <c r="G403" s="19">
        <f t="shared" si="7"/>
        <v>2.631578947368421</v>
      </c>
      <c r="H403" s="170">
        <v>2</v>
      </c>
      <c r="I403" s="170">
        <v>2000</v>
      </c>
      <c r="J403" s="227">
        <f t="shared" si="8"/>
        <v>2.0618556701030926</v>
      </c>
      <c r="K403" s="170">
        <v>0</v>
      </c>
      <c r="L403" s="170">
        <v>0</v>
      </c>
      <c r="M403" s="167">
        <v>0</v>
      </c>
      <c r="N403" s="189"/>
      <c r="R403" s="215"/>
      <c r="S403" s="215"/>
      <c r="T403" s="215"/>
      <c r="U403" s="215"/>
      <c r="V403" s="215"/>
      <c r="W403" s="215"/>
      <c r="X403" s="215"/>
      <c r="Y403" s="215"/>
      <c r="Z403" s="215"/>
      <c r="AA403" s="215"/>
      <c r="AB403" s="215"/>
    </row>
    <row r="404" spans="1:28" ht="12.75" customHeight="1">
      <c r="A404" s="52" t="s">
        <v>56</v>
      </c>
      <c r="B404" s="170">
        <v>72</v>
      </c>
      <c r="C404" s="170">
        <v>72000</v>
      </c>
      <c r="D404" s="20">
        <f t="shared" si="6"/>
        <v>10.16949152542373</v>
      </c>
      <c r="E404" s="170">
        <v>0</v>
      </c>
      <c r="F404" s="170">
        <v>0</v>
      </c>
      <c r="G404" s="20">
        <f t="shared" si="7"/>
        <v>0</v>
      </c>
      <c r="H404" s="170">
        <v>1</v>
      </c>
      <c r="I404" s="170">
        <v>1000</v>
      </c>
      <c r="J404" s="22">
        <f t="shared" si="8"/>
        <v>1.0309278350515463</v>
      </c>
      <c r="K404" s="170">
        <v>0</v>
      </c>
      <c r="L404" s="170">
        <v>0</v>
      </c>
      <c r="M404" s="168">
        <v>0</v>
      </c>
      <c r="N404" s="189"/>
      <c r="R404" s="215"/>
      <c r="S404" s="215"/>
      <c r="T404" s="215"/>
      <c r="U404" s="215"/>
      <c r="V404" s="215"/>
      <c r="W404" s="215"/>
      <c r="X404" s="215"/>
      <c r="Y404" s="215"/>
      <c r="Z404" s="215"/>
      <c r="AA404" s="215"/>
      <c r="AB404" s="215"/>
    </row>
    <row r="405" spans="1:28" ht="12.75" customHeight="1">
      <c r="A405" s="52" t="s">
        <v>22</v>
      </c>
      <c r="B405" s="170">
        <v>55</v>
      </c>
      <c r="C405" s="170">
        <v>55000</v>
      </c>
      <c r="D405" s="20">
        <f t="shared" si="6"/>
        <v>7.768361581920905</v>
      </c>
      <c r="E405" s="170">
        <v>1</v>
      </c>
      <c r="F405" s="170">
        <v>1100</v>
      </c>
      <c r="G405" s="20">
        <f t="shared" si="7"/>
        <v>1.3157894736842104</v>
      </c>
      <c r="H405" s="170">
        <v>1</v>
      </c>
      <c r="I405" s="170">
        <v>1000</v>
      </c>
      <c r="J405" s="22">
        <f t="shared" si="8"/>
        <v>1.0309278350515463</v>
      </c>
      <c r="K405" s="170">
        <v>0</v>
      </c>
      <c r="L405" s="170">
        <v>0</v>
      </c>
      <c r="M405" s="168">
        <v>0</v>
      </c>
      <c r="N405" s="189"/>
      <c r="R405" s="215"/>
      <c r="S405" s="215"/>
      <c r="T405" s="215"/>
      <c r="U405" s="215"/>
      <c r="V405" s="215"/>
      <c r="W405" s="215"/>
      <c r="X405" s="215"/>
      <c r="Y405" s="215"/>
      <c r="Z405" s="215"/>
      <c r="AA405" s="215"/>
      <c r="AB405" s="215"/>
    </row>
    <row r="406" spans="1:28" ht="12.75" customHeight="1">
      <c r="A406" s="52" t="s">
        <v>23</v>
      </c>
      <c r="B406" s="170">
        <v>38</v>
      </c>
      <c r="C406" s="170">
        <v>38000</v>
      </c>
      <c r="D406" s="20">
        <f t="shared" si="6"/>
        <v>5.367231638418079</v>
      </c>
      <c r="E406" s="170">
        <v>0</v>
      </c>
      <c r="F406" s="170">
        <v>0</v>
      </c>
      <c r="G406" s="20">
        <f t="shared" si="7"/>
        <v>0</v>
      </c>
      <c r="H406" s="170">
        <v>1</v>
      </c>
      <c r="I406" s="170">
        <v>1000</v>
      </c>
      <c r="J406" s="22">
        <f t="shared" si="8"/>
        <v>1.0309278350515463</v>
      </c>
      <c r="K406" s="170">
        <v>0</v>
      </c>
      <c r="L406" s="170">
        <v>0</v>
      </c>
      <c r="M406" s="168">
        <v>0</v>
      </c>
      <c r="N406" s="189"/>
      <c r="R406" s="215"/>
      <c r="S406" s="215"/>
      <c r="T406" s="215"/>
      <c r="U406" s="215"/>
      <c r="V406" s="215"/>
      <c r="W406" s="215"/>
      <c r="X406" s="215"/>
      <c r="Y406" s="215"/>
      <c r="Z406" s="215"/>
      <c r="AA406" s="215"/>
      <c r="AB406" s="215"/>
    </row>
    <row r="407" spans="1:28" ht="12.75" customHeight="1">
      <c r="A407" s="53" t="s">
        <v>24</v>
      </c>
      <c r="B407" s="173">
        <v>5</v>
      </c>
      <c r="C407" s="173">
        <v>5000</v>
      </c>
      <c r="D407" s="21">
        <f t="shared" si="6"/>
        <v>0.7062146892655368</v>
      </c>
      <c r="E407" s="173">
        <v>0</v>
      </c>
      <c r="F407" s="173">
        <v>0</v>
      </c>
      <c r="G407" s="21">
        <f t="shared" si="7"/>
        <v>0</v>
      </c>
      <c r="H407" s="173">
        <v>1</v>
      </c>
      <c r="I407" s="173">
        <v>1000</v>
      </c>
      <c r="J407" s="228">
        <f t="shared" si="8"/>
        <v>1.0309278350515463</v>
      </c>
      <c r="K407" s="173">
        <v>0</v>
      </c>
      <c r="L407" s="173">
        <v>0</v>
      </c>
      <c r="M407" s="169">
        <v>0</v>
      </c>
      <c r="N407" s="189"/>
      <c r="R407" s="215"/>
      <c r="S407" s="215"/>
      <c r="T407" s="215"/>
      <c r="U407" s="215"/>
      <c r="V407" s="215"/>
      <c r="W407" s="215"/>
      <c r="X407" s="215"/>
      <c r="Y407" s="215"/>
      <c r="Z407" s="215"/>
      <c r="AA407" s="215"/>
      <c r="AB407" s="215"/>
    </row>
    <row r="408" spans="1:28" ht="12.75" customHeight="1">
      <c r="A408" s="51" t="s">
        <v>25</v>
      </c>
      <c r="B408" s="170">
        <v>2</v>
      </c>
      <c r="C408" s="170">
        <v>2000</v>
      </c>
      <c r="D408" s="22">
        <f t="shared" si="6"/>
        <v>0.2824858757062147</v>
      </c>
      <c r="E408" s="170">
        <v>0</v>
      </c>
      <c r="F408" s="170">
        <v>0</v>
      </c>
      <c r="G408" s="19">
        <f t="shared" si="7"/>
        <v>0</v>
      </c>
      <c r="H408" s="170">
        <v>3</v>
      </c>
      <c r="I408" s="170">
        <v>3000</v>
      </c>
      <c r="J408" s="22">
        <f t="shared" si="8"/>
        <v>3.0927835051546393</v>
      </c>
      <c r="K408" s="170">
        <v>0</v>
      </c>
      <c r="L408" s="170">
        <v>0</v>
      </c>
      <c r="M408" s="168">
        <v>0</v>
      </c>
      <c r="N408" s="189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5"/>
      <c r="AB408" s="215"/>
    </row>
    <row r="409" spans="1:28" ht="12.75" customHeight="1">
      <c r="A409" s="52" t="s">
        <v>57</v>
      </c>
      <c r="B409" s="170">
        <v>2</v>
      </c>
      <c r="C409" s="170">
        <v>2000</v>
      </c>
      <c r="D409" s="22">
        <f t="shared" si="6"/>
        <v>0.2824858757062147</v>
      </c>
      <c r="E409" s="170">
        <v>0</v>
      </c>
      <c r="F409" s="170">
        <v>0</v>
      </c>
      <c r="G409" s="20">
        <f t="shared" si="7"/>
        <v>0</v>
      </c>
      <c r="H409" s="170">
        <v>0</v>
      </c>
      <c r="I409" s="170">
        <v>0</v>
      </c>
      <c r="J409" s="22">
        <f t="shared" si="8"/>
        <v>0</v>
      </c>
      <c r="K409" s="170">
        <v>0</v>
      </c>
      <c r="L409" s="170">
        <v>0</v>
      </c>
      <c r="M409" s="168">
        <v>0</v>
      </c>
      <c r="N409" s="189"/>
      <c r="R409" s="215"/>
      <c r="S409" s="215"/>
      <c r="T409" s="215"/>
      <c r="U409" s="215"/>
      <c r="V409" s="215"/>
      <c r="W409" s="215"/>
      <c r="X409" s="215"/>
      <c r="Y409" s="215"/>
      <c r="Z409" s="215"/>
      <c r="AA409" s="215"/>
      <c r="AB409" s="215"/>
    </row>
    <row r="410" spans="1:28" ht="12.75" customHeight="1">
      <c r="A410" s="52" t="s">
        <v>26</v>
      </c>
      <c r="B410" s="170">
        <v>4</v>
      </c>
      <c r="C410" s="170">
        <v>4000</v>
      </c>
      <c r="D410" s="22">
        <f t="shared" si="6"/>
        <v>0.5649717514124294</v>
      </c>
      <c r="E410" s="170">
        <v>0</v>
      </c>
      <c r="F410" s="170">
        <v>0</v>
      </c>
      <c r="G410" s="20">
        <f t="shared" si="7"/>
        <v>0</v>
      </c>
      <c r="H410" s="170">
        <v>0</v>
      </c>
      <c r="I410" s="170">
        <v>0</v>
      </c>
      <c r="J410" s="22">
        <f t="shared" si="8"/>
        <v>0</v>
      </c>
      <c r="K410" s="170">
        <v>0</v>
      </c>
      <c r="L410" s="170">
        <v>0</v>
      </c>
      <c r="M410" s="168">
        <v>0</v>
      </c>
      <c r="N410" s="189"/>
      <c r="R410" s="215"/>
      <c r="S410" s="215"/>
      <c r="T410" s="215"/>
      <c r="U410" s="215"/>
      <c r="V410" s="215"/>
      <c r="W410" s="215"/>
      <c r="X410" s="215"/>
      <c r="Y410" s="215"/>
      <c r="Z410" s="215"/>
      <c r="AA410" s="215"/>
      <c r="AB410" s="215"/>
    </row>
    <row r="411" spans="1:28" ht="12.75" customHeight="1">
      <c r="A411" s="52" t="s">
        <v>58</v>
      </c>
      <c r="B411" s="170">
        <v>24</v>
      </c>
      <c r="C411" s="170">
        <v>24000</v>
      </c>
      <c r="D411" s="20">
        <f t="shared" si="6"/>
        <v>3.389830508474576</v>
      </c>
      <c r="E411" s="170">
        <v>1</v>
      </c>
      <c r="F411" s="170">
        <v>1100</v>
      </c>
      <c r="G411" s="20">
        <f t="shared" si="7"/>
        <v>1.3157894736842104</v>
      </c>
      <c r="H411" s="170">
        <v>1</v>
      </c>
      <c r="I411" s="170">
        <v>1000</v>
      </c>
      <c r="J411" s="22">
        <f t="shared" si="8"/>
        <v>1.0309278350515463</v>
      </c>
      <c r="K411" s="170">
        <v>0</v>
      </c>
      <c r="L411" s="170">
        <v>0</v>
      </c>
      <c r="M411" s="168">
        <v>0</v>
      </c>
      <c r="N411" s="189"/>
      <c r="R411" s="215"/>
      <c r="S411" s="215"/>
      <c r="T411" s="215"/>
      <c r="U411" s="215"/>
      <c r="V411" s="215"/>
      <c r="W411" s="215"/>
      <c r="X411" s="215"/>
      <c r="Y411" s="215"/>
      <c r="Z411" s="215"/>
      <c r="AA411" s="215"/>
      <c r="AB411" s="215"/>
    </row>
    <row r="412" spans="1:28" ht="12.75" customHeight="1">
      <c r="A412" s="53" t="s">
        <v>27</v>
      </c>
      <c r="B412" s="173">
        <v>9</v>
      </c>
      <c r="C412" s="173">
        <v>9000</v>
      </c>
      <c r="D412" s="21">
        <f t="shared" si="6"/>
        <v>1.2711864406779663</v>
      </c>
      <c r="E412" s="173">
        <v>3</v>
      </c>
      <c r="F412" s="173">
        <v>3300</v>
      </c>
      <c r="G412" s="21">
        <f t="shared" si="7"/>
        <v>3.9473684210526314</v>
      </c>
      <c r="H412" s="173">
        <v>4</v>
      </c>
      <c r="I412" s="173">
        <v>4000</v>
      </c>
      <c r="J412" s="228">
        <f t="shared" si="8"/>
        <v>4.123711340206185</v>
      </c>
      <c r="K412" s="173">
        <v>0</v>
      </c>
      <c r="L412" s="173">
        <v>0</v>
      </c>
      <c r="M412" s="169">
        <v>0</v>
      </c>
      <c r="N412" s="189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</row>
    <row r="413" spans="1:28" ht="12.75" customHeight="1">
      <c r="A413" s="51" t="s">
        <v>28</v>
      </c>
      <c r="B413" s="170">
        <v>4</v>
      </c>
      <c r="C413" s="170">
        <v>4000</v>
      </c>
      <c r="D413" s="19">
        <f t="shared" si="6"/>
        <v>0.5649717514124294</v>
      </c>
      <c r="E413" s="170">
        <v>0</v>
      </c>
      <c r="F413" s="170">
        <v>0</v>
      </c>
      <c r="G413" s="19">
        <f t="shared" si="7"/>
        <v>0</v>
      </c>
      <c r="H413" s="170">
        <v>1</v>
      </c>
      <c r="I413" s="170">
        <v>1000</v>
      </c>
      <c r="J413" s="22">
        <f t="shared" si="8"/>
        <v>1.0309278350515463</v>
      </c>
      <c r="K413" s="170">
        <v>0</v>
      </c>
      <c r="L413" s="170">
        <v>0</v>
      </c>
      <c r="M413" s="168">
        <v>0</v>
      </c>
      <c r="N413" s="189"/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</row>
    <row r="414" spans="1:28" ht="12.75" customHeight="1">
      <c r="A414" s="52" t="s">
        <v>29</v>
      </c>
      <c r="B414" s="170">
        <v>5</v>
      </c>
      <c r="C414" s="170">
        <v>5000</v>
      </c>
      <c r="D414" s="20">
        <f t="shared" si="6"/>
        <v>0.7062146892655368</v>
      </c>
      <c r="E414" s="170">
        <v>4</v>
      </c>
      <c r="F414" s="170">
        <v>4400</v>
      </c>
      <c r="G414" s="20">
        <f t="shared" si="7"/>
        <v>5.263157894736842</v>
      </c>
      <c r="H414" s="170">
        <v>3</v>
      </c>
      <c r="I414" s="170">
        <v>3000</v>
      </c>
      <c r="J414" s="22">
        <f t="shared" si="8"/>
        <v>3.0927835051546393</v>
      </c>
      <c r="K414" s="170">
        <v>0</v>
      </c>
      <c r="L414" s="170">
        <v>0</v>
      </c>
      <c r="M414" s="168">
        <v>0</v>
      </c>
      <c r="N414" s="189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</row>
    <row r="415" spans="1:28" ht="12.75" customHeight="1">
      <c r="A415" s="52" t="s">
        <v>30</v>
      </c>
      <c r="B415" s="170">
        <v>5</v>
      </c>
      <c r="C415" s="170">
        <v>5000</v>
      </c>
      <c r="D415" s="20">
        <f t="shared" si="6"/>
        <v>0.7062146892655368</v>
      </c>
      <c r="E415" s="170">
        <v>1</v>
      </c>
      <c r="F415" s="170">
        <v>1100</v>
      </c>
      <c r="G415" s="20">
        <f t="shared" si="7"/>
        <v>1.3157894736842104</v>
      </c>
      <c r="H415" s="170">
        <v>2</v>
      </c>
      <c r="I415" s="170">
        <v>2000</v>
      </c>
      <c r="J415" s="22">
        <f t="shared" si="8"/>
        <v>2.0618556701030926</v>
      </c>
      <c r="K415" s="170">
        <v>0</v>
      </c>
      <c r="L415" s="170">
        <v>0</v>
      </c>
      <c r="M415" s="168">
        <v>0</v>
      </c>
      <c r="N415" s="189"/>
      <c r="R415" s="215"/>
      <c r="S415" s="215"/>
      <c r="T415" s="215"/>
      <c r="U415" s="215"/>
      <c r="V415" s="215"/>
      <c r="W415" s="215"/>
      <c r="X415" s="215"/>
      <c r="Y415" s="215"/>
      <c r="Z415" s="215"/>
      <c r="AA415" s="215"/>
      <c r="AB415" s="215"/>
    </row>
    <row r="416" spans="1:28" ht="12.75" customHeight="1">
      <c r="A416" s="52" t="s">
        <v>31</v>
      </c>
      <c r="B416" s="170">
        <v>16</v>
      </c>
      <c r="C416" s="170">
        <v>16000</v>
      </c>
      <c r="D416" s="20">
        <f t="shared" si="6"/>
        <v>2.2598870056497176</v>
      </c>
      <c r="E416" s="170">
        <v>3</v>
      </c>
      <c r="F416" s="170">
        <v>3300</v>
      </c>
      <c r="G416" s="20">
        <f t="shared" si="7"/>
        <v>3.9473684210526314</v>
      </c>
      <c r="H416" s="170">
        <v>4</v>
      </c>
      <c r="I416" s="170">
        <v>4000</v>
      </c>
      <c r="J416" s="22">
        <f t="shared" si="8"/>
        <v>4.123711340206185</v>
      </c>
      <c r="K416" s="170">
        <v>0</v>
      </c>
      <c r="L416" s="170">
        <v>0</v>
      </c>
      <c r="M416" s="168">
        <v>0</v>
      </c>
      <c r="N416" s="189"/>
      <c r="R416" s="215"/>
      <c r="S416" s="215"/>
      <c r="T416" s="215"/>
      <c r="U416" s="215"/>
      <c r="V416" s="215"/>
      <c r="W416" s="215"/>
      <c r="X416" s="215"/>
      <c r="Y416" s="215"/>
      <c r="Z416" s="215"/>
      <c r="AA416" s="215"/>
      <c r="AB416" s="215"/>
    </row>
    <row r="417" spans="1:28" ht="12.75" customHeight="1">
      <c r="A417" s="53" t="s">
        <v>32</v>
      </c>
      <c r="B417" s="173">
        <v>24</v>
      </c>
      <c r="C417" s="173">
        <v>24000</v>
      </c>
      <c r="D417" s="21">
        <f t="shared" si="6"/>
        <v>3.389830508474576</v>
      </c>
      <c r="E417" s="173">
        <v>0</v>
      </c>
      <c r="F417" s="173">
        <v>0</v>
      </c>
      <c r="G417" s="21">
        <f t="shared" si="7"/>
        <v>0</v>
      </c>
      <c r="H417" s="173">
        <v>0</v>
      </c>
      <c r="I417" s="173">
        <v>0</v>
      </c>
      <c r="J417" s="228">
        <f t="shared" si="8"/>
        <v>0</v>
      </c>
      <c r="K417" s="173">
        <v>0</v>
      </c>
      <c r="L417" s="173">
        <v>0</v>
      </c>
      <c r="M417" s="169">
        <v>0</v>
      </c>
      <c r="N417" s="189"/>
      <c r="R417" s="215"/>
      <c r="S417" s="215"/>
      <c r="T417" s="215"/>
      <c r="U417" s="215"/>
      <c r="V417" s="215"/>
      <c r="W417" s="215"/>
      <c r="X417" s="215"/>
      <c r="Y417" s="215"/>
      <c r="Z417" s="215"/>
      <c r="AA417" s="215"/>
      <c r="AB417" s="215"/>
    </row>
    <row r="418" spans="1:28" ht="12.75" customHeight="1">
      <c r="A418" s="51" t="s">
        <v>33</v>
      </c>
      <c r="B418" s="170">
        <v>4</v>
      </c>
      <c r="C418" s="170">
        <v>4000</v>
      </c>
      <c r="D418" s="19">
        <f t="shared" si="6"/>
        <v>0.5649717514124294</v>
      </c>
      <c r="E418" s="170">
        <v>0</v>
      </c>
      <c r="F418" s="170">
        <v>0</v>
      </c>
      <c r="G418" s="19">
        <f t="shared" si="7"/>
        <v>0</v>
      </c>
      <c r="H418" s="170">
        <v>0</v>
      </c>
      <c r="I418" s="170">
        <v>0</v>
      </c>
      <c r="J418" s="22">
        <f t="shared" si="8"/>
        <v>0</v>
      </c>
      <c r="K418" s="170">
        <v>0</v>
      </c>
      <c r="L418" s="170">
        <v>0</v>
      </c>
      <c r="M418" s="168">
        <v>0</v>
      </c>
      <c r="N418" s="189"/>
      <c r="R418" s="215"/>
      <c r="S418" s="215"/>
      <c r="T418" s="215"/>
      <c r="U418" s="215"/>
      <c r="V418" s="215"/>
      <c r="W418" s="215"/>
      <c r="X418" s="215"/>
      <c r="Y418" s="215"/>
      <c r="Z418" s="215"/>
      <c r="AA418" s="215"/>
      <c r="AB418" s="215"/>
    </row>
    <row r="419" spans="1:28" ht="12.75" customHeight="1">
      <c r="A419" s="52" t="s">
        <v>34</v>
      </c>
      <c r="B419" s="170">
        <v>18</v>
      </c>
      <c r="C419" s="170">
        <v>18000</v>
      </c>
      <c r="D419" s="20">
        <f t="shared" si="6"/>
        <v>2.5423728813559325</v>
      </c>
      <c r="E419" s="170">
        <v>0</v>
      </c>
      <c r="F419" s="170">
        <v>0</v>
      </c>
      <c r="G419" s="20">
        <f t="shared" si="7"/>
        <v>0</v>
      </c>
      <c r="H419" s="170">
        <v>0</v>
      </c>
      <c r="I419" s="170">
        <v>0</v>
      </c>
      <c r="J419" s="22">
        <f t="shared" si="8"/>
        <v>0</v>
      </c>
      <c r="K419" s="170">
        <v>0</v>
      </c>
      <c r="L419" s="170">
        <v>0</v>
      </c>
      <c r="M419" s="168">
        <v>0</v>
      </c>
      <c r="N419" s="189"/>
      <c r="R419" s="215"/>
      <c r="S419" s="215"/>
      <c r="T419" s="215"/>
      <c r="U419" s="215"/>
      <c r="V419" s="215"/>
      <c r="W419" s="215"/>
      <c r="X419" s="215"/>
      <c r="Y419" s="215"/>
      <c r="Z419" s="215"/>
      <c r="AA419" s="215"/>
      <c r="AB419" s="215"/>
    </row>
    <row r="420" spans="1:28" ht="12.75" customHeight="1">
      <c r="A420" s="52" t="s">
        <v>35</v>
      </c>
      <c r="B420" s="170">
        <v>11</v>
      </c>
      <c r="C420" s="170">
        <v>11000</v>
      </c>
      <c r="D420" s="20">
        <f t="shared" si="6"/>
        <v>1.5536723163841808</v>
      </c>
      <c r="E420" s="170">
        <v>4</v>
      </c>
      <c r="F420" s="170">
        <v>4400</v>
      </c>
      <c r="G420" s="20">
        <f t="shared" si="7"/>
        <v>5.263157894736842</v>
      </c>
      <c r="H420" s="170">
        <v>4</v>
      </c>
      <c r="I420" s="170">
        <v>4000</v>
      </c>
      <c r="J420" s="22">
        <f t="shared" si="8"/>
        <v>4.123711340206185</v>
      </c>
      <c r="K420" s="170">
        <v>0</v>
      </c>
      <c r="L420" s="170">
        <v>0</v>
      </c>
      <c r="M420" s="168">
        <v>0</v>
      </c>
      <c r="N420" s="189"/>
      <c r="R420" s="215"/>
      <c r="S420" s="215"/>
      <c r="T420" s="215"/>
      <c r="U420" s="215"/>
      <c r="V420" s="215"/>
      <c r="W420" s="215"/>
      <c r="X420" s="215"/>
      <c r="Y420" s="215"/>
      <c r="Z420" s="215"/>
      <c r="AA420" s="215"/>
      <c r="AB420" s="215"/>
    </row>
    <row r="421" spans="1:28" ht="12.75" customHeight="1">
      <c r="A421" s="52" t="s">
        <v>36</v>
      </c>
      <c r="B421" s="170">
        <v>0</v>
      </c>
      <c r="C421" s="170">
        <v>0</v>
      </c>
      <c r="D421" s="20">
        <f t="shared" si="6"/>
        <v>0</v>
      </c>
      <c r="E421" s="170">
        <v>1</v>
      </c>
      <c r="F421" s="170">
        <v>1100</v>
      </c>
      <c r="G421" s="20">
        <f t="shared" si="7"/>
        <v>1.3157894736842104</v>
      </c>
      <c r="H421" s="170">
        <v>0</v>
      </c>
      <c r="I421" s="170">
        <v>0</v>
      </c>
      <c r="J421" s="22">
        <f t="shared" si="8"/>
        <v>0</v>
      </c>
      <c r="K421" s="170">
        <v>0</v>
      </c>
      <c r="L421" s="170">
        <v>0</v>
      </c>
      <c r="M421" s="168">
        <v>0</v>
      </c>
      <c r="N421" s="189"/>
      <c r="R421" s="215"/>
      <c r="S421" s="215"/>
      <c r="T421" s="215"/>
      <c r="U421" s="215"/>
      <c r="V421" s="215"/>
      <c r="W421" s="215"/>
      <c r="X421" s="215"/>
      <c r="Y421" s="215"/>
      <c r="Z421" s="215"/>
      <c r="AA421" s="215"/>
      <c r="AB421" s="215"/>
    </row>
    <row r="422" spans="1:28" ht="12.75" customHeight="1">
      <c r="A422" s="53" t="s">
        <v>37</v>
      </c>
      <c r="B422" s="173">
        <v>3</v>
      </c>
      <c r="C422" s="173">
        <v>3000</v>
      </c>
      <c r="D422" s="21">
        <f t="shared" si="6"/>
        <v>0.423728813559322</v>
      </c>
      <c r="E422" s="173">
        <v>0</v>
      </c>
      <c r="F422" s="173">
        <v>0</v>
      </c>
      <c r="G422" s="21">
        <f t="shared" si="7"/>
        <v>0</v>
      </c>
      <c r="H422" s="173">
        <v>0</v>
      </c>
      <c r="I422" s="173">
        <v>0</v>
      </c>
      <c r="J422" s="228">
        <f t="shared" si="8"/>
        <v>0</v>
      </c>
      <c r="K422" s="173">
        <v>0</v>
      </c>
      <c r="L422" s="173">
        <v>0</v>
      </c>
      <c r="M422" s="169">
        <v>0</v>
      </c>
      <c r="N422" s="189"/>
      <c r="R422" s="215"/>
      <c r="S422" s="215"/>
      <c r="T422" s="215"/>
      <c r="U422" s="215"/>
      <c r="V422" s="215"/>
      <c r="W422" s="215"/>
      <c r="X422" s="215"/>
      <c r="Y422" s="215"/>
      <c r="Z422" s="215"/>
      <c r="AA422" s="215"/>
      <c r="AB422" s="215"/>
    </row>
    <row r="423" spans="1:28" ht="12.75" customHeight="1">
      <c r="A423" s="51" t="s">
        <v>38</v>
      </c>
      <c r="B423" s="170">
        <v>4</v>
      </c>
      <c r="C423" s="170">
        <v>4000</v>
      </c>
      <c r="D423" s="19">
        <f t="shared" si="6"/>
        <v>0.5649717514124294</v>
      </c>
      <c r="E423" s="170">
        <v>1</v>
      </c>
      <c r="F423" s="170">
        <v>1100</v>
      </c>
      <c r="G423" s="20">
        <f t="shared" si="7"/>
        <v>1.3157894736842104</v>
      </c>
      <c r="H423" s="170">
        <v>2</v>
      </c>
      <c r="I423" s="170">
        <v>2000</v>
      </c>
      <c r="J423" s="227">
        <f t="shared" si="8"/>
        <v>2.0618556701030926</v>
      </c>
      <c r="K423" s="170">
        <v>0</v>
      </c>
      <c r="L423" s="170">
        <v>0</v>
      </c>
      <c r="M423" s="167">
        <v>0</v>
      </c>
      <c r="N423" s="189"/>
      <c r="R423" s="215"/>
      <c r="S423" s="215"/>
      <c r="T423" s="215"/>
      <c r="U423" s="215"/>
      <c r="V423" s="215"/>
      <c r="W423" s="215"/>
      <c r="X423" s="215"/>
      <c r="Y423" s="215"/>
      <c r="Z423" s="215"/>
      <c r="AA423" s="215"/>
      <c r="AB423" s="215"/>
    </row>
    <row r="424" spans="1:28" ht="12.75" customHeight="1">
      <c r="A424" s="52" t="s">
        <v>39</v>
      </c>
      <c r="B424" s="170">
        <v>10</v>
      </c>
      <c r="C424" s="170">
        <v>10000</v>
      </c>
      <c r="D424" s="20">
        <f t="shared" si="6"/>
        <v>1.4124293785310735</v>
      </c>
      <c r="E424" s="170">
        <v>2</v>
      </c>
      <c r="F424" s="170">
        <v>2200</v>
      </c>
      <c r="G424" s="20">
        <f t="shared" si="7"/>
        <v>2.631578947368421</v>
      </c>
      <c r="H424" s="170">
        <v>0</v>
      </c>
      <c r="I424" s="170">
        <v>0</v>
      </c>
      <c r="J424" s="22">
        <f t="shared" si="8"/>
        <v>0</v>
      </c>
      <c r="K424" s="170">
        <v>0</v>
      </c>
      <c r="L424" s="170">
        <v>0</v>
      </c>
      <c r="M424" s="168">
        <v>0</v>
      </c>
      <c r="N424" s="189"/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</row>
    <row r="425" spans="1:28" ht="12.75" customHeight="1">
      <c r="A425" s="52" t="s">
        <v>40</v>
      </c>
      <c r="B425" s="170">
        <v>7</v>
      </c>
      <c r="C425" s="170">
        <v>7000</v>
      </c>
      <c r="D425" s="20">
        <f t="shared" si="6"/>
        <v>0.9887005649717515</v>
      </c>
      <c r="E425" s="170">
        <v>3</v>
      </c>
      <c r="F425" s="170">
        <v>3300</v>
      </c>
      <c r="G425" s="20">
        <f t="shared" si="7"/>
        <v>3.9473684210526314</v>
      </c>
      <c r="H425" s="170">
        <v>3</v>
      </c>
      <c r="I425" s="170">
        <v>3000</v>
      </c>
      <c r="J425" s="22">
        <f t="shared" si="8"/>
        <v>3.0927835051546393</v>
      </c>
      <c r="K425" s="170">
        <v>0</v>
      </c>
      <c r="L425" s="170">
        <v>0</v>
      </c>
      <c r="M425" s="168">
        <v>0</v>
      </c>
      <c r="N425" s="189"/>
      <c r="R425" s="215"/>
      <c r="S425" s="215"/>
      <c r="T425" s="215"/>
      <c r="U425" s="215"/>
      <c r="V425" s="215"/>
      <c r="W425" s="215"/>
      <c r="X425" s="215"/>
      <c r="Y425" s="215"/>
      <c r="Z425" s="215"/>
      <c r="AA425" s="215"/>
      <c r="AB425" s="215"/>
    </row>
    <row r="426" spans="1:28" ht="12.75" customHeight="1">
      <c r="A426" s="52" t="s">
        <v>59</v>
      </c>
      <c r="B426" s="170">
        <v>79</v>
      </c>
      <c r="C426" s="170">
        <v>79000</v>
      </c>
      <c r="D426" s="20">
        <f t="shared" si="6"/>
        <v>11.158192090395481</v>
      </c>
      <c r="E426" s="170">
        <v>1</v>
      </c>
      <c r="F426" s="170">
        <v>1100</v>
      </c>
      <c r="G426" s="20">
        <f t="shared" si="7"/>
        <v>1.3157894736842104</v>
      </c>
      <c r="H426" s="170">
        <v>0</v>
      </c>
      <c r="I426" s="170">
        <v>0</v>
      </c>
      <c r="J426" s="22">
        <f t="shared" si="8"/>
        <v>0</v>
      </c>
      <c r="K426" s="170">
        <v>0</v>
      </c>
      <c r="L426" s="170">
        <v>0</v>
      </c>
      <c r="M426" s="168">
        <v>0</v>
      </c>
      <c r="N426" s="189"/>
      <c r="R426" s="215"/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</row>
    <row r="427" spans="1:28" ht="12.75" customHeight="1">
      <c r="A427" s="53" t="s">
        <v>41</v>
      </c>
      <c r="B427" s="173">
        <v>38</v>
      </c>
      <c r="C427" s="173">
        <v>38000</v>
      </c>
      <c r="D427" s="21">
        <f t="shared" si="6"/>
        <v>5.367231638418079</v>
      </c>
      <c r="E427" s="173">
        <v>2</v>
      </c>
      <c r="F427" s="173">
        <v>2200</v>
      </c>
      <c r="G427" s="21">
        <f t="shared" si="7"/>
        <v>2.631578947368421</v>
      </c>
      <c r="H427" s="173">
        <v>3</v>
      </c>
      <c r="I427" s="173">
        <v>3000</v>
      </c>
      <c r="J427" s="228">
        <f t="shared" si="8"/>
        <v>3.0927835051546393</v>
      </c>
      <c r="K427" s="173">
        <v>0</v>
      </c>
      <c r="L427" s="173">
        <v>0</v>
      </c>
      <c r="M427" s="169">
        <v>0</v>
      </c>
      <c r="N427" s="189"/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</row>
    <row r="428" spans="1:28" ht="12.75" customHeight="1">
      <c r="A428" s="51" t="s">
        <v>42</v>
      </c>
      <c r="B428" s="170">
        <v>3</v>
      </c>
      <c r="C428" s="170">
        <v>3000</v>
      </c>
      <c r="D428" s="19">
        <f t="shared" si="6"/>
        <v>0.423728813559322</v>
      </c>
      <c r="E428" s="170">
        <v>0</v>
      </c>
      <c r="F428" s="170">
        <v>0</v>
      </c>
      <c r="G428" s="20">
        <f t="shared" si="7"/>
        <v>0</v>
      </c>
      <c r="H428" s="170">
        <v>0</v>
      </c>
      <c r="I428" s="170">
        <v>0</v>
      </c>
      <c r="J428" s="227">
        <f t="shared" si="8"/>
        <v>0</v>
      </c>
      <c r="K428" s="170">
        <v>0</v>
      </c>
      <c r="L428" s="170">
        <v>0</v>
      </c>
      <c r="M428" s="167">
        <v>0</v>
      </c>
      <c r="N428" s="189"/>
      <c r="R428" s="215"/>
      <c r="S428" s="215"/>
      <c r="T428" s="215"/>
      <c r="U428" s="215"/>
      <c r="V428" s="215"/>
      <c r="W428" s="215"/>
      <c r="X428" s="215"/>
      <c r="Y428" s="215"/>
      <c r="Z428" s="215"/>
      <c r="AA428" s="215"/>
      <c r="AB428" s="215"/>
    </row>
    <row r="429" spans="1:28" ht="12.75" customHeight="1">
      <c r="A429" s="52" t="s">
        <v>43</v>
      </c>
      <c r="B429" s="170">
        <v>23</v>
      </c>
      <c r="C429" s="170">
        <v>23000</v>
      </c>
      <c r="D429" s="20">
        <f t="shared" si="6"/>
        <v>3.248587570621469</v>
      </c>
      <c r="E429" s="170">
        <v>1</v>
      </c>
      <c r="F429" s="170">
        <v>1100</v>
      </c>
      <c r="G429" s="20">
        <f t="shared" si="7"/>
        <v>1.3157894736842104</v>
      </c>
      <c r="H429" s="170">
        <v>3</v>
      </c>
      <c r="I429" s="170">
        <v>3000</v>
      </c>
      <c r="J429" s="22">
        <f t="shared" si="8"/>
        <v>3.0927835051546393</v>
      </c>
      <c r="K429" s="170">
        <v>0</v>
      </c>
      <c r="L429" s="170">
        <v>0</v>
      </c>
      <c r="M429" s="168">
        <v>0</v>
      </c>
      <c r="N429" s="189"/>
      <c r="R429" s="215"/>
      <c r="S429" s="215"/>
      <c r="T429" s="215"/>
      <c r="U429" s="215"/>
      <c r="V429" s="215"/>
      <c r="W429" s="215"/>
      <c r="X429" s="215"/>
      <c r="Y429" s="215"/>
      <c r="Z429" s="215"/>
      <c r="AA429" s="215"/>
      <c r="AB429" s="215"/>
    </row>
    <row r="430" spans="1:28" ht="12.75" customHeight="1">
      <c r="A430" s="52" t="s">
        <v>44</v>
      </c>
      <c r="B430" s="170">
        <v>2</v>
      </c>
      <c r="C430" s="170">
        <v>2000</v>
      </c>
      <c r="D430" s="20">
        <f t="shared" si="6"/>
        <v>0.2824858757062147</v>
      </c>
      <c r="E430" s="170">
        <v>4</v>
      </c>
      <c r="F430" s="170">
        <v>4400</v>
      </c>
      <c r="G430" s="20">
        <f t="shared" si="7"/>
        <v>5.263157894736842</v>
      </c>
      <c r="H430" s="170">
        <v>2</v>
      </c>
      <c r="I430" s="170">
        <v>2000</v>
      </c>
      <c r="J430" s="22">
        <f t="shared" si="8"/>
        <v>2.0618556701030926</v>
      </c>
      <c r="K430" s="170">
        <v>0</v>
      </c>
      <c r="L430" s="170">
        <v>0</v>
      </c>
      <c r="M430" s="168">
        <f>IF(L$392=0,0,L430/L$392*100)</f>
        <v>0</v>
      </c>
      <c r="N430" s="189"/>
      <c r="R430" s="215"/>
      <c r="S430" s="215"/>
      <c r="T430" s="215"/>
      <c r="U430" s="215"/>
      <c r="V430" s="215"/>
      <c r="W430" s="215"/>
      <c r="X430" s="215"/>
      <c r="Y430" s="215"/>
      <c r="Z430" s="215"/>
      <c r="AA430" s="215"/>
      <c r="AB430" s="215"/>
    </row>
    <row r="431" spans="1:28" ht="12.75" customHeight="1">
      <c r="A431" s="52" t="s">
        <v>45</v>
      </c>
      <c r="B431" s="170">
        <v>0</v>
      </c>
      <c r="C431" s="170">
        <v>0</v>
      </c>
      <c r="D431" s="22">
        <f t="shared" si="6"/>
        <v>0</v>
      </c>
      <c r="E431" s="170">
        <v>1</v>
      </c>
      <c r="F431" s="170">
        <v>1100</v>
      </c>
      <c r="G431" s="20">
        <f t="shared" si="7"/>
        <v>1.3157894736842104</v>
      </c>
      <c r="H431" s="170">
        <v>2</v>
      </c>
      <c r="I431" s="170">
        <v>2000</v>
      </c>
      <c r="J431" s="22">
        <f t="shared" si="8"/>
        <v>2.0618556701030926</v>
      </c>
      <c r="K431" s="170">
        <v>0</v>
      </c>
      <c r="L431" s="170">
        <v>0</v>
      </c>
      <c r="M431" s="168">
        <v>0</v>
      </c>
      <c r="N431" s="189"/>
      <c r="R431" s="215"/>
      <c r="S431" s="215"/>
      <c r="T431" s="215"/>
      <c r="U431" s="215"/>
      <c r="V431" s="215"/>
      <c r="W431" s="215"/>
      <c r="X431" s="215"/>
      <c r="Y431" s="215"/>
      <c r="Z431" s="215"/>
      <c r="AA431" s="215"/>
      <c r="AB431" s="215"/>
    </row>
    <row r="432" spans="1:28" ht="12.75" customHeight="1">
      <c r="A432" s="53" t="s">
        <v>60</v>
      </c>
      <c r="B432" s="173">
        <v>6</v>
      </c>
      <c r="C432" s="173">
        <v>6000</v>
      </c>
      <c r="D432" s="21">
        <f t="shared" si="6"/>
        <v>0.847457627118644</v>
      </c>
      <c r="E432" s="173">
        <v>0</v>
      </c>
      <c r="F432" s="173">
        <v>0</v>
      </c>
      <c r="G432" s="21">
        <f t="shared" si="7"/>
        <v>0</v>
      </c>
      <c r="H432" s="173">
        <v>0</v>
      </c>
      <c r="I432" s="173">
        <v>0</v>
      </c>
      <c r="J432" s="228">
        <f t="shared" si="8"/>
        <v>0</v>
      </c>
      <c r="K432" s="173">
        <v>0</v>
      </c>
      <c r="L432" s="173">
        <v>0</v>
      </c>
      <c r="M432" s="169">
        <v>0</v>
      </c>
      <c r="N432" s="189"/>
      <c r="R432" s="215"/>
      <c r="S432" s="215"/>
      <c r="T432" s="215"/>
      <c r="U432" s="215"/>
      <c r="V432" s="215"/>
      <c r="W432" s="215"/>
      <c r="X432" s="215"/>
      <c r="Y432" s="215"/>
      <c r="Z432" s="215"/>
      <c r="AA432" s="215"/>
      <c r="AB432" s="215"/>
    </row>
    <row r="433" spans="1:28" s="92" customFormat="1" ht="12.75" customHeight="1">
      <c r="A433" s="51" t="s">
        <v>46</v>
      </c>
      <c r="B433" s="170">
        <v>1</v>
      </c>
      <c r="C433" s="170">
        <v>1000</v>
      </c>
      <c r="D433" s="22">
        <f t="shared" si="6"/>
        <v>0.14124293785310735</v>
      </c>
      <c r="E433" s="170">
        <v>2</v>
      </c>
      <c r="F433" s="170">
        <v>2200</v>
      </c>
      <c r="G433" s="19">
        <f t="shared" si="7"/>
        <v>2.631578947368421</v>
      </c>
      <c r="H433" s="170">
        <v>0</v>
      </c>
      <c r="I433" s="170">
        <v>0</v>
      </c>
      <c r="J433" s="22">
        <f t="shared" si="8"/>
        <v>0</v>
      </c>
      <c r="K433" s="170">
        <v>0</v>
      </c>
      <c r="L433" s="170">
        <v>0</v>
      </c>
      <c r="M433" s="168">
        <v>0</v>
      </c>
      <c r="N433" s="189"/>
      <c r="R433" s="215"/>
      <c r="S433" s="215"/>
      <c r="T433" s="215"/>
      <c r="U433" s="215"/>
      <c r="V433" s="215"/>
      <c r="W433" s="215"/>
      <c r="X433" s="215"/>
      <c r="Y433" s="215"/>
      <c r="Z433" s="215"/>
      <c r="AA433" s="215"/>
      <c r="AB433" s="215"/>
    </row>
    <row r="434" spans="1:28" s="92" customFormat="1" ht="12.75" customHeight="1">
      <c r="A434" s="52" t="s">
        <v>47</v>
      </c>
      <c r="B434" s="170">
        <v>3</v>
      </c>
      <c r="C434" s="170">
        <v>3000</v>
      </c>
      <c r="D434" s="20">
        <f t="shared" si="6"/>
        <v>0.423728813559322</v>
      </c>
      <c r="E434" s="170">
        <v>0</v>
      </c>
      <c r="F434" s="170">
        <v>0</v>
      </c>
      <c r="G434" s="20">
        <f t="shared" si="7"/>
        <v>0</v>
      </c>
      <c r="H434" s="170">
        <v>3</v>
      </c>
      <c r="I434" s="170">
        <v>3000</v>
      </c>
      <c r="J434" s="22">
        <f t="shared" si="8"/>
        <v>3.0927835051546393</v>
      </c>
      <c r="K434" s="170">
        <v>0</v>
      </c>
      <c r="L434" s="170">
        <v>0</v>
      </c>
      <c r="M434" s="168">
        <v>0</v>
      </c>
      <c r="N434" s="189"/>
      <c r="R434" s="215"/>
      <c r="S434" s="215"/>
      <c r="T434" s="215"/>
      <c r="U434" s="215"/>
      <c r="V434" s="215"/>
      <c r="W434" s="215"/>
      <c r="X434" s="215"/>
      <c r="Y434" s="215"/>
      <c r="Z434" s="215"/>
      <c r="AA434" s="215"/>
      <c r="AB434" s="215"/>
    </row>
    <row r="435" spans="1:28" s="92" customFormat="1" ht="12.75" customHeight="1">
      <c r="A435" s="52" t="s">
        <v>48</v>
      </c>
      <c r="B435" s="170">
        <v>15</v>
      </c>
      <c r="C435" s="170">
        <v>15000</v>
      </c>
      <c r="D435" s="22">
        <f t="shared" si="6"/>
        <v>2.11864406779661</v>
      </c>
      <c r="E435" s="170">
        <v>4</v>
      </c>
      <c r="F435" s="170">
        <v>4400</v>
      </c>
      <c r="G435" s="20">
        <f t="shared" si="7"/>
        <v>5.263157894736842</v>
      </c>
      <c r="H435" s="170">
        <v>4</v>
      </c>
      <c r="I435" s="170">
        <v>4000</v>
      </c>
      <c r="J435" s="22">
        <f t="shared" si="8"/>
        <v>4.123711340206185</v>
      </c>
      <c r="K435" s="170">
        <v>0</v>
      </c>
      <c r="L435" s="170">
        <v>0</v>
      </c>
      <c r="M435" s="168">
        <v>0</v>
      </c>
      <c r="N435" s="189"/>
      <c r="R435" s="215"/>
      <c r="S435" s="215"/>
      <c r="T435" s="215"/>
      <c r="U435" s="215"/>
      <c r="V435" s="215"/>
      <c r="W435" s="215"/>
      <c r="X435" s="215"/>
      <c r="Y435" s="215"/>
      <c r="Z435" s="215"/>
      <c r="AA435" s="215"/>
      <c r="AB435" s="215"/>
    </row>
    <row r="436" spans="1:28" s="92" customFormat="1" ht="12.75" customHeight="1">
      <c r="A436" s="52" t="s">
        <v>49</v>
      </c>
      <c r="B436" s="170">
        <v>24</v>
      </c>
      <c r="C436" s="170">
        <v>24000</v>
      </c>
      <c r="D436" s="20">
        <f t="shared" si="6"/>
        <v>3.389830508474576</v>
      </c>
      <c r="E436" s="170">
        <v>5</v>
      </c>
      <c r="F436" s="170">
        <v>5500</v>
      </c>
      <c r="G436" s="20">
        <f t="shared" si="7"/>
        <v>6.578947368421052</v>
      </c>
      <c r="H436" s="170">
        <v>5</v>
      </c>
      <c r="I436" s="170">
        <v>5000</v>
      </c>
      <c r="J436" s="22">
        <f t="shared" si="8"/>
        <v>5.154639175257731</v>
      </c>
      <c r="K436" s="170">
        <v>0</v>
      </c>
      <c r="L436" s="170">
        <v>0</v>
      </c>
      <c r="M436" s="168">
        <v>0</v>
      </c>
      <c r="N436" s="189"/>
      <c r="R436" s="215"/>
      <c r="S436" s="215"/>
      <c r="T436" s="215"/>
      <c r="U436" s="215"/>
      <c r="V436" s="215"/>
      <c r="W436" s="215"/>
      <c r="X436" s="215"/>
      <c r="Y436" s="215"/>
      <c r="Z436" s="215"/>
      <c r="AA436" s="215"/>
      <c r="AB436" s="215"/>
    </row>
    <row r="437" spans="1:28" s="92" customFormat="1" ht="12.75" customHeight="1">
      <c r="A437" s="53" t="s">
        <v>50</v>
      </c>
      <c r="B437" s="173">
        <v>8</v>
      </c>
      <c r="C437" s="173">
        <v>8000</v>
      </c>
      <c r="D437" s="21">
        <f t="shared" si="6"/>
        <v>1.1299435028248588</v>
      </c>
      <c r="E437" s="173">
        <v>3</v>
      </c>
      <c r="F437" s="173">
        <v>3300</v>
      </c>
      <c r="G437" s="21">
        <f t="shared" si="7"/>
        <v>3.9473684210526314</v>
      </c>
      <c r="H437" s="173">
        <v>1</v>
      </c>
      <c r="I437" s="173">
        <v>1000</v>
      </c>
      <c r="J437" s="228">
        <f t="shared" si="8"/>
        <v>1.0309278350515463</v>
      </c>
      <c r="K437" s="173">
        <v>0</v>
      </c>
      <c r="L437" s="173">
        <v>0</v>
      </c>
      <c r="M437" s="169">
        <v>0</v>
      </c>
      <c r="N437" s="189"/>
      <c r="R437" s="215"/>
      <c r="S437" s="215"/>
      <c r="T437" s="215"/>
      <c r="U437" s="215"/>
      <c r="V437" s="215"/>
      <c r="W437" s="215"/>
      <c r="X437" s="215"/>
      <c r="Y437" s="215"/>
      <c r="Z437" s="215"/>
      <c r="AA437" s="215"/>
      <c r="AB437" s="215"/>
    </row>
    <row r="438" spans="1:28" s="92" customFormat="1" ht="12.75" customHeight="1">
      <c r="A438" s="52" t="s">
        <v>51</v>
      </c>
      <c r="B438" s="170">
        <v>11</v>
      </c>
      <c r="C438" s="170">
        <v>11000</v>
      </c>
      <c r="D438" s="19">
        <f t="shared" si="6"/>
        <v>1.5536723163841808</v>
      </c>
      <c r="E438" s="170">
        <v>0</v>
      </c>
      <c r="F438" s="170">
        <v>0</v>
      </c>
      <c r="G438" s="19">
        <f t="shared" si="7"/>
        <v>0</v>
      </c>
      <c r="H438" s="170">
        <v>2</v>
      </c>
      <c r="I438" s="170">
        <v>2000</v>
      </c>
      <c r="J438" s="227">
        <f t="shared" si="8"/>
        <v>2.0618556701030926</v>
      </c>
      <c r="K438" s="170">
        <v>0</v>
      </c>
      <c r="L438" s="170">
        <v>0</v>
      </c>
      <c r="M438" s="167">
        <v>0</v>
      </c>
      <c r="N438" s="189"/>
      <c r="R438" s="215"/>
      <c r="S438" s="215"/>
      <c r="T438" s="215"/>
      <c r="U438" s="215"/>
      <c r="V438" s="215"/>
      <c r="W438" s="215"/>
      <c r="X438" s="215"/>
      <c r="Y438" s="215"/>
      <c r="Z438" s="215"/>
      <c r="AA438" s="215"/>
      <c r="AB438" s="215"/>
    </row>
    <row r="439" spans="1:28" s="92" customFormat="1" ht="12.75" customHeight="1">
      <c r="A439" s="54" t="s">
        <v>52</v>
      </c>
      <c r="B439" s="176">
        <v>3</v>
      </c>
      <c r="C439" s="176">
        <v>3000</v>
      </c>
      <c r="D439" s="23">
        <f t="shared" si="6"/>
        <v>0.423728813559322</v>
      </c>
      <c r="E439" s="176">
        <v>1</v>
      </c>
      <c r="F439" s="176">
        <v>1100</v>
      </c>
      <c r="G439" s="23">
        <f t="shared" si="7"/>
        <v>1.3157894736842104</v>
      </c>
      <c r="H439" s="176">
        <v>0</v>
      </c>
      <c r="I439" s="176">
        <v>0</v>
      </c>
      <c r="J439" s="229">
        <f t="shared" si="8"/>
        <v>0</v>
      </c>
      <c r="K439" s="176">
        <v>0</v>
      </c>
      <c r="L439" s="176">
        <v>0</v>
      </c>
      <c r="M439" s="89">
        <v>0</v>
      </c>
      <c r="N439" s="189"/>
      <c r="R439" s="215"/>
      <c r="S439" s="215"/>
      <c r="T439" s="215"/>
      <c r="U439" s="215"/>
      <c r="V439" s="215"/>
      <c r="W439" s="215"/>
      <c r="X439" s="215"/>
      <c r="Y439" s="215"/>
      <c r="Z439" s="215"/>
      <c r="AA439" s="215"/>
      <c r="AB439" s="215"/>
    </row>
    <row r="440" spans="3:28" ht="12.75" customHeight="1">
      <c r="C440" s="223"/>
      <c r="M440" s="189"/>
      <c r="N440" s="189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</row>
    <row r="441" spans="13:28" ht="12.75" customHeight="1">
      <c r="M441" s="189"/>
      <c r="N441" s="189"/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</row>
    <row r="442" spans="2:28" ht="12.75" customHeight="1">
      <c r="B442" s="95"/>
      <c r="C442" s="95"/>
      <c r="D442" s="95"/>
      <c r="E442" s="95"/>
      <c r="F442" s="95"/>
      <c r="G442" s="95"/>
      <c r="H442" s="95"/>
      <c r="I442" s="95"/>
      <c r="J442" s="95"/>
      <c r="K442" s="96"/>
      <c r="L442" s="95"/>
      <c r="M442" s="190"/>
      <c r="N442" s="180"/>
      <c r="O442" s="2"/>
      <c r="P442" s="2"/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</row>
    <row r="443" spans="2:28" ht="12.75" customHeight="1">
      <c r="B443" s="95"/>
      <c r="C443" s="95"/>
      <c r="D443" s="95"/>
      <c r="E443" s="95"/>
      <c r="F443" s="95"/>
      <c r="G443" s="95"/>
      <c r="H443" s="95"/>
      <c r="I443" s="95"/>
      <c r="J443" s="95"/>
      <c r="K443" s="96"/>
      <c r="L443" s="95"/>
      <c r="M443" s="190"/>
      <c r="N443" s="180"/>
      <c r="O443" s="2"/>
      <c r="P443" s="2"/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</row>
    <row r="444" spans="2:28" ht="12.75" customHeight="1">
      <c r="B444" s="95"/>
      <c r="C444" s="95"/>
      <c r="D444" s="95"/>
      <c r="E444" s="95"/>
      <c r="F444" s="95"/>
      <c r="G444" s="95"/>
      <c r="H444" s="95"/>
      <c r="I444" s="95"/>
      <c r="J444" s="95"/>
      <c r="K444" s="96"/>
      <c r="L444" s="95"/>
      <c r="M444" s="190"/>
      <c r="N444" s="180"/>
      <c r="O444" s="2"/>
      <c r="P444" s="2"/>
      <c r="R444" s="215"/>
      <c r="S444" s="215"/>
      <c r="T444" s="215"/>
      <c r="U444" s="215"/>
      <c r="V444" s="215"/>
      <c r="W444" s="215"/>
      <c r="X444" s="215"/>
      <c r="Y444" s="215"/>
      <c r="Z444" s="215"/>
      <c r="AA444" s="215"/>
      <c r="AB444" s="215"/>
    </row>
    <row r="445" spans="1:28" ht="12.75" customHeight="1">
      <c r="A445" s="1" t="s">
        <v>101</v>
      </c>
      <c r="B445" s="63"/>
      <c r="C445" s="63"/>
      <c r="D445" s="63"/>
      <c r="E445" s="63"/>
      <c r="F445" s="63"/>
      <c r="G445" s="63"/>
      <c r="H445" s="63"/>
      <c r="I445" s="63"/>
      <c r="J445" s="63"/>
      <c r="K445" s="97"/>
      <c r="L445" s="63"/>
      <c r="M445" s="191"/>
      <c r="N445" s="180"/>
      <c r="O445" s="2"/>
      <c r="P445" s="2"/>
      <c r="R445" s="215"/>
      <c r="S445" s="215"/>
      <c r="T445" s="215"/>
      <c r="U445" s="215"/>
      <c r="V445" s="215"/>
      <c r="W445" s="215"/>
      <c r="X445" s="215"/>
      <c r="Y445" s="215"/>
      <c r="Z445" s="215"/>
      <c r="AA445" s="215"/>
      <c r="AB445" s="215"/>
    </row>
    <row r="446" spans="1:28" ht="12.75" customHeight="1">
      <c r="A446" s="3"/>
      <c r="B446" s="25" t="s">
        <v>78</v>
      </c>
      <c r="C446" s="26"/>
      <c r="D446" s="26"/>
      <c r="E446" s="26"/>
      <c r="F446" s="26"/>
      <c r="G446" s="26"/>
      <c r="H446" s="26"/>
      <c r="I446" s="26"/>
      <c r="J446" s="26"/>
      <c r="K446" s="69"/>
      <c r="L446" s="26"/>
      <c r="M446" s="187"/>
      <c r="N446" s="192"/>
      <c r="O446" s="3"/>
      <c r="P446" s="3"/>
      <c r="Q446" s="3"/>
      <c r="R446" s="215"/>
      <c r="S446" s="215"/>
      <c r="T446" s="215"/>
      <c r="U446" s="215"/>
      <c r="V446" s="215"/>
      <c r="W446" s="215"/>
      <c r="X446" s="215"/>
      <c r="Y446" s="215"/>
      <c r="Z446" s="215"/>
      <c r="AA446" s="215"/>
      <c r="AB446" s="215"/>
    </row>
    <row r="447" spans="1:28" ht="12.75" customHeight="1">
      <c r="A447" s="4"/>
      <c r="B447" s="27"/>
      <c r="C447" s="27"/>
      <c r="D447" s="27"/>
      <c r="E447" s="27"/>
      <c r="F447" s="27"/>
      <c r="G447" s="27"/>
      <c r="H447" s="70"/>
      <c r="I447" s="28" t="s">
        <v>130</v>
      </c>
      <c r="J447" s="70"/>
      <c r="M447" s="189"/>
      <c r="N447" s="192"/>
      <c r="O447" s="3"/>
      <c r="P447" s="3"/>
      <c r="Q447" s="3"/>
      <c r="R447" s="215"/>
      <c r="S447" s="215"/>
      <c r="T447" s="215"/>
      <c r="U447" s="215"/>
      <c r="V447" s="215"/>
      <c r="W447" s="215"/>
      <c r="X447" s="215"/>
      <c r="Y447" s="215"/>
      <c r="Z447" s="215"/>
      <c r="AA447" s="215"/>
      <c r="AB447" s="215"/>
    </row>
    <row r="448" spans="1:28" ht="12.75" customHeight="1">
      <c r="A448" s="29"/>
      <c r="B448" s="98"/>
      <c r="C448" s="63"/>
      <c r="D448" s="63"/>
      <c r="E448" s="63"/>
      <c r="F448" s="99"/>
      <c r="G448" s="98"/>
      <c r="H448" s="97"/>
      <c r="I448" s="98"/>
      <c r="J448" s="100"/>
      <c r="M448" s="189"/>
      <c r="N448" s="180"/>
      <c r="O448" s="2"/>
      <c r="P448" s="2"/>
      <c r="R448" s="215"/>
      <c r="S448" s="215"/>
      <c r="T448" s="215"/>
      <c r="U448" s="215"/>
      <c r="V448" s="215"/>
      <c r="W448" s="215"/>
      <c r="X448" s="215"/>
      <c r="Y448" s="215"/>
      <c r="Z448" s="215"/>
      <c r="AA448" s="215"/>
      <c r="AB448" s="215"/>
    </row>
    <row r="449" spans="1:28" ht="12.75" customHeight="1">
      <c r="A449" s="33" t="s">
        <v>2</v>
      </c>
      <c r="B449" s="101" t="s">
        <v>131</v>
      </c>
      <c r="C449" s="63"/>
      <c r="D449" s="63"/>
      <c r="E449" s="63"/>
      <c r="F449" s="99"/>
      <c r="G449" s="98"/>
      <c r="H449" s="97"/>
      <c r="I449" s="98"/>
      <c r="J449" s="102"/>
      <c r="M449" s="189"/>
      <c r="N449" s="180"/>
      <c r="O449" s="2"/>
      <c r="P449" s="2"/>
      <c r="R449" s="215"/>
      <c r="S449" s="215"/>
      <c r="T449" s="215"/>
      <c r="U449" s="215"/>
      <c r="V449" s="215"/>
      <c r="W449" s="215"/>
      <c r="X449" s="215"/>
      <c r="Y449" s="215"/>
      <c r="Z449" s="215"/>
      <c r="AA449" s="215"/>
      <c r="AB449" s="215"/>
    </row>
    <row r="450" spans="1:28" ht="12.75" customHeight="1">
      <c r="A450" s="37"/>
      <c r="B450" s="103"/>
      <c r="C450" s="104"/>
      <c r="D450" s="104"/>
      <c r="E450" s="104"/>
      <c r="F450" s="105"/>
      <c r="G450" s="101" t="s">
        <v>79</v>
      </c>
      <c r="H450" s="97"/>
      <c r="I450" s="101" t="s">
        <v>132</v>
      </c>
      <c r="J450" s="102"/>
      <c r="M450" s="189"/>
      <c r="N450" s="180"/>
      <c r="O450" s="2"/>
      <c r="P450" s="2"/>
      <c r="R450" s="215"/>
      <c r="S450" s="215"/>
      <c r="T450" s="215"/>
      <c r="U450" s="215"/>
      <c r="V450" s="215"/>
      <c r="W450" s="215"/>
      <c r="X450" s="215"/>
      <c r="Y450" s="215"/>
      <c r="Z450" s="215"/>
      <c r="AA450" s="215"/>
      <c r="AB450" s="215"/>
    </row>
    <row r="451" spans="1:28" ht="12.75" customHeight="1">
      <c r="A451" s="41" t="s">
        <v>4</v>
      </c>
      <c r="B451" s="42" t="s">
        <v>80</v>
      </c>
      <c r="C451" s="42" t="s">
        <v>81</v>
      </c>
      <c r="D451" s="42" t="s">
        <v>82</v>
      </c>
      <c r="E451" s="42" t="s">
        <v>83</v>
      </c>
      <c r="F451" s="43" t="s">
        <v>84</v>
      </c>
      <c r="G451" s="98"/>
      <c r="H451" s="97"/>
      <c r="I451" s="98"/>
      <c r="J451" s="102"/>
      <c r="M451" s="189"/>
      <c r="N451" s="180"/>
      <c r="O451" s="2"/>
      <c r="P451" s="2"/>
      <c r="R451" s="215"/>
      <c r="S451" s="215"/>
      <c r="T451" s="215"/>
      <c r="U451" s="215"/>
      <c r="V451" s="215"/>
      <c r="W451" s="215"/>
      <c r="X451" s="215"/>
      <c r="Y451" s="215"/>
      <c r="Z451" s="215"/>
      <c r="AA451" s="215"/>
      <c r="AB451" s="215"/>
    </row>
    <row r="452" spans="1:28" ht="12.75" customHeight="1">
      <c r="A452" s="41" t="s">
        <v>9</v>
      </c>
      <c r="B452" s="103"/>
      <c r="C452" s="103"/>
      <c r="D452" s="103"/>
      <c r="E452" s="103"/>
      <c r="F452" s="106"/>
      <c r="G452" s="103"/>
      <c r="H452" s="107"/>
      <c r="I452" s="103"/>
      <c r="J452" s="108"/>
      <c r="M452" s="189"/>
      <c r="N452" s="180"/>
      <c r="O452" s="2"/>
      <c r="P452" s="2"/>
      <c r="R452" s="215"/>
      <c r="S452" s="215"/>
      <c r="T452" s="215"/>
      <c r="U452" s="215"/>
      <c r="V452" s="215"/>
      <c r="W452" s="215"/>
      <c r="X452" s="215"/>
      <c r="Y452" s="215"/>
      <c r="Z452" s="215"/>
      <c r="AA452" s="215"/>
      <c r="AB452" s="215"/>
    </row>
    <row r="453" spans="1:28" ht="12.75" customHeight="1">
      <c r="A453" s="162" t="s">
        <v>86</v>
      </c>
      <c r="B453" s="15">
        <v>584</v>
      </c>
      <c r="C453" s="15">
        <v>3776</v>
      </c>
      <c r="D453" s="15">
        <v>44</v>
      </c>
      <c r="E453" s="15">
        <v>4404</v>
      </c>
      <c r="F453" s="140">
        <v>14908000</v>
      </c>
      <c r="G453" s="11">
        <v>15708300</v>
      </c>
      <c r="H453" s="11"/>
      <c r="I453" s="11">
        <v>394303500</v>
      </c>
      <c r="J453" s="109"/>
      <c r="M453" s="189"/>
      <c r="N453" s="180"/>
      <c r="O453" s="2"/>
      <c r="P453" s="2"/>
      <c r="R453" s="215"/>
      <c r="S453" s="215"/>
      <c r="T453" s="215"/>
      <c r="U453" s="215"/>
      <c r="V453" s="215"/>
      <c r="W453" s="215"/>
      <c r="X453" s="215"/>
      <c r="Y453" s="215"/>
      <c r="Z453" s="215"/>
      <c r="AA453" s="215"/>
      <c r="AB453" s="215"/>
    </row>
    <row r="454" spans="1:28" ht="12.75" customHeight="1">
      <c r="A454" s="162" t="s">
        <v>99</v>
      </c>
      <c r="B454" s="15">
        <v>1422</v>
      </c>
      <c r="C454" s="15">
        <v>4366</v>
      </c>
      <c r="D454" s="15">
        <v>50</v>
      </c>
      <c r="E454" s="15">
        <v>5838</v>
      </c>
      <c r="F454" s="141">
        <v>18408380</v>
      </c>
      <c r="G454" s="7">
        <v>19213780</v>
      </c>
      <c r="H454" s="110"/>
      <c r="I454" s="6">
        <v>406123280</v>
      </c>
      <c r="J454" s="199"/>
      <c r="M454" s="189"/>
      <c r="N454" s="180"/>
      <c r="O454" s="111"/>
      <c r="P454" s="2"/>
      <c r="R454" s="215"/>
      <c r="S454" s="215"/>
      <c r="T454" s="215"/>
      <c r="U454" s="215"/>
      <c r="V454" s="215"/>
      <c r="W454" s="215"/>
      <c r="X454" s="215"/>
      <c r="Y454" s="215"/>
      <c r="Z454" s="215"/>
      <c r="AA454" s="215"/>
      <c r="AB454" s="215"/>
    </row>
    <row r="455" spans="1:28" ht="12.75" customHeight="1">
      <c r="A455" s="162" t="s">
        <v>109</v>
      </c>
      <c r="B455" s="6">
        <f aca="true" t="shared" si="9" ref="B455:G455">SUM(B456:B502)</f>
        <v>432</v>
      </c>
      <c r="C455" s="6">
        <f t="shared" si="9"/>
        <v>4425</v>
      </c>
      <c r="D455" s="6">
        <f t="shared" si="9"/>
        <v>18</v>
      </c>
      <c r="E455" s="6">
        <f t="shared" si="9"/>
        <v>4875</v>
      </c>
      <c r="F455" s="7">
        <f t="shared" si="9"/>
        <v>15707300</v>
      </c>
      <c r="G455" s="7">
        <f t="shared" si="9"/>
        <v>16595900</v>
      </c>
      <c r="H455" s="110" t="str">
        <f>"100%"</f>
        <v>100%</v>
      </c>
      <c r="I455" s="6">
        <f>SUM(I456:I502)</f>
        <v>609202400</v>
      </c>
      <c r="J455" s="182" t="str">
        <f>"100%"</f>
        <v>100%</v>
      </c>
      <c r="M455" s="189"/>
      <c r="N455" s="180"/>
      <c r="O455" s="111"/>
      <c r="P455" s="2"/>
      <c r="R455" s="215"/>
      <c r="S455" s="215"/>
      <c r="T455" s="215"/>
      <c r="U455" s="215"/>
      <c r="V455" s="215"/>
      <c r="W455" s="215"/>
      <c r="X455" s="215"/>
      <c r="Y455" s="215"/>
      <c r="Z455" s="215"/>
      <c r="AA455" s="215"/>
      <c r="AB455" s="215"/>
    </row>
    <row r="456" spans="1:28" ht="12.75" customHeight="1">
      <c r="A456" s="48" t="s">
        <v>11</v>
      </c>
      <c r="B456" s="112">
        <v>0</v>
      </c>
      <c r="C456" s="112">
        <v>6</v>
      </c>
      <c r="D456" s="112">
        <v>0</v>
      </c>
      <c r="E456" s="112">
        <v>6</v>
      </c>
      <c r="F456" s="113">
        <v>23400</v>
      </c>
      <c r="G456" s="112">
        <v>56900</v>
      </c>
      <c r="H456" s="19">
        <f>IF(G$455=0,0,G456/G$455*100)</f>
        <v>0.34285576558065545</v>
      </c>
      <c r="I456" s="112">
        <v>32425700</v>
      </c>
      <c r="J456" s="167">
        <f>IF(I$455=0,0,I456/I$455*100)</f>
        <v>5.322648105128936</v>
      </c>
      <c r="M456" s="189"/>
      <c r="N456" s="180"/>
      <c r="O456" s="114"/>
      <c r="P456" s="2"/>
      <c r="Q456" s="114"/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</row>
    <row r="457" spans="1:28" ht="12.75" customHeight="1">
      <c r="A457" s="49" t="s">
        <v>12</v>
      </c>
      <c r="B457" s="112">
        <v>0</v>
      </c>
      <c r="C457" s="112">
        <v>66</v>
      </c>
      <c r="D457" s="112">
        <v>0</v>
      </c>
      <c r="E457" s="112">
        <v>66</v>
      </c>
      <c r="F457" s="113">
        <v>228200</v>
      </c>
      <c r="G457" s="170">
        <v>244400</v>
      </c>
      <c r="H457" s="20">
        <f aca="true" t="shared" si="10" ref="H457:J502">IF(G$455=0,0,G457/G$455*100)</f>
        <v>1.4726528841460842</v>
      </c>
      <c r="I457" s="170">
        <v>5646700</v>
      </c>
      <c r="J457" s="168">
        <f t="shared" si="10"/>
        <v>0.9269004849619764</v>
      </c>
      <c r="M457" s="189"/>
      <c r="N457" s="180"/>
      <c r="O457" s="114"/>
      <c r="P457" s="2"/>
      <c r="Q457" s="114"/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</row>
    <row r="458" spans="1:28" ht="12.75" customHeight="1">
      <c r="A458" s="49" t="s">
        <v>13</v>
      </c>
      <c r="B458" s="112">
        <v>1</v>
      </c>
      <c r="C458" s="112">
        <v>0</v>
      </c>
      <c r="D458" s="112">
        <v>0</v>
      </c>
      <c r="E458" s="112">
        <v>1</v>
      </c>
      <c r="F458" s="113">
        <v>3400</v>
      </c>
      <c r="G458" s="170">
        <v>12500</v>
      </c>
      <c r="H458" s="20">
        <f t="shared" si="10"/>
        <v>0.07531980790436192</v>
      </c>
      <c r="I458" s="170">
        <v>9854500</v>
      </c>
      <c r="J458" s="168">
        <f t="shared" si="10"/>
        <v>1.6176068905834908</v>
      </c>
      <c r="M458" s="189"/>
      <c r="N458" s="180"/>
      <c r="O458" s="114"/>
      <c r="P458" s="2"/>
      <c r="Q458" s="114"/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</row>
    <row r="459" spans="1:28" ht="12.75" customHeight="1">
      <c r="A459" s="49" t="s">
        <v>14</v>
      </c>
      <c r="B459" s="112">
        <v>0</v>
      </c>
      <c r="C459" s="112">
        <v>0</v>
      </c>
      <c r="D459" s="112">
        <v>0</v>
      </c>
      <c r="E459" s="112">
        <v>0</v>
      </c>
      <c r="F459" s="113">
        <v>0</v>
      </c>
      <c r="G459" s="170">
        <v>20100</v>
      </c>
      <c r="H459" s="20">
        <f t="shared" si="10"/>
        <v>0.12111425111021397</v>
      </c>
      <c r="I459" s="170">
        <v>8516900</v>
      </c>
      <c r="J459" s="168">
        <f t="shared" si="10"/>
        <v>1.3980411108032404</v>
      </c>
      <c r="M459" s="189"/>
      <c r="N459" s="180"/>
      <c r="O459" s="114"/>
      <c r="P459" s="2"/>
      <c r="Q459" s="114"/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</row>
    <row r="460" spans="1:28" ht="12.75" customHeight="1">
      <c r="A460" s="50" t="s">
        <v>15</v>
      </c>
      <c r="B460" s="6">
        <v>0</v>
      </c>
      <c r="C460" s="6">
        <v>15</v>
      </c>
      <c r="D460" s="6">
        <v>0</v>
      </c>
      <c r="E460" s="6">
        <v>15</v>
      </c>
      <c r="F460" s="7">
        <v>51000</v>
      </c>
      <c r="G460" s="173">
        <v>93100</v>
      </c>
      <c r="H460" s="21">
        <f t="shared" si="10"/>
        <v>0.5609819292716877</v>
      </c>
      <c r="I460" s="173">
        <v>9153400</v>
      </c>
      <c r="J460" s="169">
        <f t="shared" si="10"/>
        <v>1.5025219861248085</v>
      </c>
      <c r="M460" s="189"/>
      <c r="N460" s="180"/>
      <c r="O460" s="114"/>
      <c r="P460" s="2"/>
      <c r="Q460" s="114"/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</row>
    <row r="461" spans="1:28" ht="12.75" customHeight="1">
      <c r="A461" s="51" t="s">
        <v>16</v>
      </c>
      <c r="B461" s="112">
        <v>0</v>
      </c>
      <c r="C461" s="112">
        <v>99</v>
      </c>
      <c r="D461" s="112">
        <v>2</v>
      </c>
      <c r="E461" s="112">
        <v>101</v>
      </c>
      <c r="F461" s="113">
        <v>310700</v>
      </c>
      <c r="G461" s="112">
        <v>323700</v>
      </c>
      <c r="H461" s="19">
        <f t="shared" si="10"/>
        <v>1.9504817454913563</v>
      </c>
      <c r="I461" s="112">
        <v>7905000</v>
      </c>
      <c r="J461" s="167">
        <f t="shared" si="10"/>
        <v>1.2975983023047841</v>
      </c>
      <c r="M461" s="189"/>
      <c r="N461" s="180"/>
      <c r="O461" s="114"/>
      <c r="P461" s="2"/>
      <c r="Q461" s="114"/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</row>
    <row r="462" spans="1:28" ht="12.75" customHeight="1">
      <c r="A462" s="52" t="s">
        <v>17</v>
      </c>
      <c r="B462" s="112">
        <v>0</v>
      </c>
      <c r="C462" s="112">
        <v>0</v>
      </c>
      <c r="D462" s="112">
        <v>0</v>
      </c>
      <c r="E462" s="112">
        <v>0</v>
      </c>
      <c r="F462" s="113">
        <v>0</v>
      </c>
      <c r="G462" s="170">
        <v>29800</v>
      </c>
      <c r="H462" s="20">
        <f t="shared" si="10"/>
        <v>0.1795624220439988</v>
      </c>
      <c r="I462" s="170">
        <v>15793300</v>
      </c>
      <c r="J462" s="168">
        <f t="shared" si="10"/>
        <v>2.592455315343472</v>
      </c>
      <c r="M462" s="189"/>
      <c r="N462" s="180"/>
      <c r="O462" s="114"/>
      <c r="P462" s="2"/>
      <c r="Q462" s="114"/>
      <c r="R462" s="215"/>
      <c r="S462" s="215"/>
      <c r="T462" s="215"/>
      <c r="U462" s="215"/>
      <c r="V462" s="215"/>
      <c r="W462" s="215"/>
      <c r="X462" s="215"/>
      <c r="Y462" s="215"/>
      <c r="Z462" s="215"/>
      <c r="AA462" s="215"/>
      <c r="AB462" s="215"/>
    </row>
    <row r="463" spans="1:28" ht="12.75" customHeight="1">
      <c r="A463" s="52" t="s">
        <v>18</v>
      </c>
      <c r="B463" s="112">
        <v>0</v>
      </c>
      <c r="C463" s="112">
        <v>77</v>
      </c>
      <c r="D463" s="112">
        <v>0</v>
      </c>
      <c r="E463" s="112">
        <v>77</v>
      </c>
      <c r="F463" s="113">
        <v>259600</v>
      </c>
      <c r="G463" s="170">
        <v>272900</v>
      </c>
      <c r="H463" s="20">
        <f t="shared" si="10"/>
        <v>1.6443820461680296</v>
      </c>
      <c r="I463" s="170">
        <v>16817800</v>
      </c>
      <c r="J463" s="168">
        <f t="shared" si="10"/>
        <v>2.760626025110866</v>
      </c>
      <c r="M463" s="189"/>
      <c r="N463" s="180"/>
      <c r="O463" s="114"/>
      <c r="P463" s="2"/>
      <c r="Q463" s="114"/>
      <c r="R463" s="215"/>
      <c r="S463" s="215"/>
      <c r="T463" s="215"/>
      <c r="U463" s="215"/>
      <c r="V463" s="215"/>
      <c r="W463" s="215"/>
      <c r="X463" s="215"/>
      <c r="Y463" s="215"/>
      <c r="Z463" s="215"/>
      <c r="AA463" s="215"/>
      <c r="AB463" s="215"/>
    </row>
    <row r="464" spans="1:28" ht="12.75" customHeight="1">
      <c r="A464" s="52" t="s">
        <v>19</v>
      </c>
      <c r="B464" s="112">
        <v>0</v>
      </c>
      <c r="C464" s="112">
        <v>0</v>
      </c>
      <c r="D464" s="112">
        <v>0</v>
      </c>
      <c r="E464" s="112">
        <v>0</v>
      </c>
      <c r="F464" s="113">
        <v>0</v>
      </c>
      <c r="G464" s="170">
        <v>7200</v>
      </c>
      <c r="H464" s="20">
        <f t="shared" si="10"/>
        <v>0.04338420935291246</v>
      </c>
      <c r="I464" s="170">
        <v>12513000</v>
      </c>
      <c r="J464" s="168">
        <f t="shared" si="10"/>
        <v>2.0539971608778953</v>
      </c>
      <c r="M464" s="189"/>
      <c r="N464" s="180"/>
      <c r="O464" s="114"/>
      <c r="P464" s="2"/>
      <c r="Q464" s="114"/>
      <c r="R464" s="215"/>
      <c r="S464" s="215"/>
      <c r="T464" s="215"/>
      <c r="U464" s="215"/>
      <c r="V464" s="215"/>
      <c r="W464" s="215"/>
      <c r="X464" s="215"/>
      <c r="Y464" s="215"/>
      <c r="Z464" s="215"/>
      <c r="AA464" s="215"/>
      <c r="AB464" s="215"/>
    </row>
    <row r="465" spans="1:28" ht="12.75" customHeight="1">
      <c r="A465" s="53" t="s">
        <v>20</v>
      </c>
      <c r="B465" s="6">
        <v>0</v>
      </c>
      <c r="C465" s="6">
        <v>0</v>
      </c>
      <c r="D465" s="6">
        <v>0</v>
      </c>
      <c r="E465" s="6">
        <v>0</v>
      </c>
      <c r="F465" s="7">
        <v>0</v>
      </c>
      <c r="G465" s="173">
        <v>23300</v>
      </c>
      <c r="H465" s="21">
        <f t="shared" si="10"/>
        <v>0.1403961219337306</v>
      </c>
      <c r="I465" s="173">
        <v>14953900</v>
      </c>
      <c r="J465" s="169">
        <f t="shared" si="10"/>
        <v>2.4546685961841255</v>
      </c>
      <c r="M465" s="189"/>
      <c r="N465" s="180"/>
      <c r="O465" s="114"/>
      <c r="P465" s="2"/>
      <c r="Q465" s="114"/>
      <c r="R465" s="215"/>
      <c r="S465" s="215"/>
      <c r="T465" s="215"/>
      <c r="U465" s="215"/>
      <c r="V465" s="215"/>
      <c r="W465" s="215"/>
      <c r="X465" s="215"/>
      <c r="Y465" s="215"/>
      <c r="Z465" s="215"/>
      <c r="AA465" s="215"/>
      <c r="AB465" s="215"/>
    </row>
    <row r="466" spans="1:28" ht="12.75" customHeight="1">
      <c r="A466" s="51" t="s">
        <v>21</v>
      </c>
      <c r="B466" s="112">
        <v>0</v>
      </c>
      <c r="C466" s="112">
        <v>2</v>
      </c>
      <c r="D466" s="112">
        <v>0</v>
      </c>
      <c r="E466" s="112">
        <v>2</v>
      </c>
      <c r="F466" s="113">
        <v>6800</v>
      </c>
      <c r="G466" s="112">
        <v>41000</v>
      </c>
      <c r="H466" s="19">
        <f t="shared" si="10"/>
        <v>0.2470489699263071</v>
      </c>
      <c r="I466" s="112">
        <v>13999700</v>
      </c>
      <c r="J466" s="168">
        <f t="shared" si="10"/>
        <v>2.298037565183591</v>
      </c>
      <c r="M466" s="189"/>
      <c r="N466" s="180"/>
      <c r="O466" s="114"/>
      <c r="P466" s="2"/>
      <c r="Q466" s="114"/>
      <c r="R466" s="215"/>
      <c r="S466" s="215"/>
      <c r="T466" s="215"/>
      <c r="U466" s="215"/>
      <c r="V466" s="215"/>
      <c r="W466" s="215"/>
      <c r="X466" s="215"/>
      <c r="Y466" s="215"/>
      <c r="Z466" s="215"/>
      <c r="AA466" s="215"/>
      <c r="AB466" s="215"/>
    </row>
    <row r="467" spans="1:28" ht="12.75" customHeight="1">
      <c r="A467" s="52" t="s">
        <v>56</v>
      </c>
      <c r="B467" s="112">
        <v>3</v>
      </c>
      <c r="C467" s="112">
        <v>81</v>
      </c>
      <c r="D467" s="112">
        <v>0</v>
      </c>
      <c r="E467" s="112">
        <v>84</v>
      </c>
      <c r="F467" s="113">
        <v>281700</v>
      </c>
      <c r="G467" s="170">
        <v>354700</v>
      </c>
      <c r="H467" s="20">
        <f t="shared" si="10"/>
        <v>2.1372748690941736</v>
      </c>
      <c r="I467" s="170">
        <v>19007600</v>
      </c>
      <c r="J467" s="168">
        <f t="shared" si="10"/>
        <v>3.120079631990944</v>
      </c>
      <c r="M467" s="189"/>
      <c r="N467" s="180"/>
      <c r="O467" s="114"/>
      <c r="P467" s="2"/>
      <c r="Q467" s="114"/>
      <c r="R467" s="215"/>
      <c r="S467" s="215"/>
      <c r="T467" s="215"/>
      <c r="U467" s="215"/>
      <c r="V467" s="215"/>
      <c r="W467" s="215"/>
      <c r="X467" s="215"/>
      <c r="Y467" s="215"/>
      <c r="Z467" s="215"/>
      <c r="AA467" s="215"/>
      <c r="AB467" s="215"/>
    </row>
    <row r="468" spans="1:28" ht="12.75" customHeight="1">
      <c r="A468" s="52" t="s">
        <v>22</v>
      </c>
      <c r="B468" s="112">
        <v>79</v>
      </c>
      <c r="C468" s="112">
        <v>211</v>
      </c>
      <c r="D468" s="112">
        <v>0</v>
      </c>
      <c r="E468" s="112">
        <v>290</v>
      </c>
      <c r="F468" s="113">
        <v>64600</v>
      </c>
      <c r="G468" s="170">
        <v>121700</v>
      </c>
      <c r="H468" s="20">
        <f t="shared" si="10"/>
        <v>0.7333136497568676</v>
      </c>
      <c r="I468" s="170">
        <v>10038700</v>
      </c>
      <c r="J468" s="168">
        <f t="shared" si="10"/>
        <v>1.6478431470394732</v>
      </c>
      <c r="M468" s="189"/>
      <c r="N468" s="180"/>
      <c r="O468" s="114"/>
      <c r="P468" s="2"/>
      <c r="Q468" s="114"/>
      <c r="R468" s="215"/>
      <c r="S468" s="215"/>
      <c r="T468" s="215"/>
      <c r="U468" s="215"/>
      <c r="V468" s="215"/>
      <c r="W468" s="215"/>
      <c r="X468" s="215"/>
      <c r="Y468" s="215"/>
      <c r="Z468" s="215"/>
      <c r="AA468" s="215"/>
      <c r="AB468" s="215"/>
    </row>
    <row r="469" spans="1:28" ht="12.75" customHeight="1">
      <c r="A469" s="52" t="s">
        <v>23</v>
      </c>
      <c r="B469" s="112">
        <v>15</v>
      </c>
      <c r="C469" s="112">
        <v>97</v>
      </c>
      <c r="D469" s="112">
        <v>0</v>
      </c>
      <c r="E469" s="112">
        <v>112</v>
      </c>
      <c r="F469" s="113">
        <v>380800</v>
      </c>
      <c r="G469" s="170">
        <v>419800</v>
      </c>
      <c r="H469" s="20">
        <f t="shared" si="10"/>
        <v>2.529540428660091</v>
      </c>
      <c r="I469" s="170">
        <v>12056600</v>
      </c>
      <c r="J469" s="168">
        <f t="shared" si="10"/>
        <v>1.9790795308751248</v>
      </c>
      <c r="M469" s="189"/>
      <c r="N469" s="180"/>
      <c r="O469" s="114"/>
      <c r="P469" s="2"/>
      <c r="Q469" s="114"/>
      <c r="R469" s="215"/>
      <c r="S469" s="215"/>
      <c r="T469" s="215"/>
      <c r="U469" s="215"/>
      <c r="V469" s="215"/>
      <c r="W469" s="215"/>
      <c r="X469" s="215"/>
      <c r="Y469" s="215"/>
      <c r="Z469" s="215"/>
      <c r="AA469" s="215"/>
      <c r="AB469" s="215"/>
    </row>
    <row r="470" spans="1:28" ht="12.75" customHeight="1">
      <c r="A470" s="53" t="s">
        <v>24</v>
      </c>
      <c r="B470" s="6">
        <v>4</v>
      </c>
      <c r="C470" s="6">
        <v>9</v>
      </c>
      <c r="D470" s="6">
        <v>0</v>
      </c>
      <c r="E470" s="6">
        <v>13</v>
      </c>
      <c r="F470" s="7">
        <v>10200</v>
      </c>
      <c r="G470" s="173">
        <v>16200</v>
      </c>
      <c r="H470" s="21">
        <f t="shared" si="10"/>
        <v>0.09761447104405305</v>
      </c>
      <c r="I470" s="173">
        <v>12779500</v>
      </c>
      <c r="J470" s="168">
        <f t="shared" si="10"/>
        <v>2.0977428847949384</v>
      </c>
      <c r="M470" s="189"/>
      <c r="N470" s="180"/>
      <c r="O470" s="114"/>
      <c r="P470" s="2"/>
      <c r="Q470" s="114"/>
      <c r="R470" s="215"/>
      <c r="S470" s="215"/>
      <c r="T470" s="215"/>
      <c r="U470" s="215"/>
      <c r="V470" s="215"/>
      <c r="W470" s="215"/>
      <c r="X470" s="215"/>
      <c r="Y470" s="215"/>
      <c r="Z470" s="215"/>
      <c r="AA470" s="215"/>
      <c r="AB470" s="215"/>
    </row>
    <row r="471" spans="1:28" ht="12.75" customHeight="1">
      <c r="A471" s="51" t="s">
        <v>25</v>
      </c>
      <c r="B471" s="112">
        <v>0</v>
      </c>
      <c r="C471" s="112">
        <v>0</v>
      </c>
      <c r="D471" s="112">
        <v>0</v>
      </c>
      <c r="E471" s="112">
        <v>0</v>
      </c>
      <c r="F471" s="113">
        <v>0</v>
      </c>
      <c r="G471" s="112">
        <v>5000</v>
      </c>
      <c r="H471" s="19">
        <f t="shared" si="10"/>
        <v>0.030127923161744764</v>
      </c>
      <c r="I471" s="112">
        <v>4361300</v>
      </c>
      <c r="J471" s="167">
        <f t="shared" si="10"/>
        <v>0.7159032860014997</v>
      </c>
      <c r="M471" s="189"/>
      <c r="N471" s="180"/>
      <c r="O471" s="114"/>
      <c r="P471" s="2"/>
      <c r="Q471" s="114"/>
      <c r="R471" s="215"/>
      <c r="S471" s="215"/>
      <c r="T471" s="215"/>
      <c r="U471" s="215"/>
      <c r="V471" s="215"/>
      <c r="W471" s="215"/>
      <c r="X471" s="215"/>
      <c r="Y471" s="215"/>
      <c r="Z471" s="215"/>
      <c r="AA471" s="215"/>
      <c r="AB471" s="215"/>
    </row>
    <row r="472" spans="1:28" ht="12.75" customHeight="1">
      <c r="A472" s="52" t="s">
        <v>57</v>
      </c>
      <c r="B472" s="112">
        <v>0</v>
      </c>
      <c r="C472" s="112">
        <v>0</v>
      </c>
      <c r="D472" s="112">
        <v>0</v>
      </c>
      <c r="E472" s="112">
        <v>0</v>
      </c>
      <c r="F472" s="113">
        <v>0</v>
      </c>
      <c r="G472" s="170">
        <v>2000</v>
      </c>
      <c r="H472" s="20">
        <f t="shared" si="10"/>
        <v>0.012051169264697908</v>
      </c>
      <c r="I472" s="170">
        <v>4187700</v>
      </c>
      <c r="J472" s="168">
        <f t="shared" si="10"/>
        <v>0.687407009558728</v>
      </c>
      <c r="M472" s="189"/>
      <c r="N472" s="180"/>
      <c r="O472" s="114"/>
      <c r="P472" s="2"/>
      <c r="Q472" s="114"/>
      <c r="R472" s="215"/>
      <c r="S472" s="215"/>
      <c r="T472" s="215"/>
      <c r="U472" s="215"/>
      <c r="V472" s="215"/>
      <c r="W472" s="215"/>
      <c r="X472" s="215"/>
      <c r="Y472" s="215"/>
      <c r="Z472" s="215"/>
      <c r="AA472" s="215"/>
      <c r="AB472" s="215"/>
    </row>
    <row r="473" spans="1:28" ht="12.75" customHeight="1">
      <c r="A473" s="52" t="s">
        <v>26</v>
      </c>
      <c r="B473" s="112">
        <v>0</v>
      </c>
      <c r="C473" s="112">
        <v>0</v>
      </c>
      <c r="D473" s="112">
        <v>0</v>
      </c>
      <c r="E473" s="112">
        <v>0</v>
      </c>
      <c r="F473" s="113">
        <v>0</v>
      </c>
      <c r="G473" s="170">
        <v>4000</v>
      </c>
      <c r="H473" s="20">
        <f t="shared" si="10"/>
        <v>0.024102338529395816</v>
      </c>
      <c r="I473" s="170">
        <v>4792400</v>
      </c>
      <c r="J473" s="168">
        <f t="shared" si="10"/>
        <v>0.7866679448406638</v>
      </c>
      <c r="M473" s="189"/>
      <c r="N473" s="180"/>
      <c r="O473" s="114"/>
      <c r="P473" s="2"/>
      <c r="Q473" s="114"/>
      <c r="R473" s="215"/>
      <c r="S473" s="215"/>
      <c r="T473" s="215"/>
      <c r="U473" s="215"/>
      <c r="V473" s="215"/>
      <c r="W473" s="215"/>
      <c r="X473" s="215"/>
      <c r="Y473" s="215"/>
      <c r="Z473" s="215"/>
      <c r="AA473" s="215"/>
      <c r="AB473" s="215"/>
    </row>
    <row r="474" spans="1:28" ht="12.75" customHeight="1">
      <c r="A474" s="52" t="s">
        <v>58</v>
      </c>
      <c r="B474" s="112">
        <v>4</v>
      </c>
      <c r="C474" s="112">
        <v>0</v>
      </c>
      <c r="D474" s="112">
        <v>0</v>
      </c>
      <c r="E474" s="112">
        <v>4</v>
      </c>
      <c r="F474" s="113">
        <v>13600</v>
      </c>
      <c r="G474" s="170">
        <v>39700</v>
      </c>
      <c r="H474" s="20">
        <f t="shared" si="10"/>
        <v>0.23921570990425348</v>
      </c>
      <c r="I474" s="170">
        <v>12819200</v>
      </c>
      <c r="J474" s="168">
        <f t="shared" si="10"/>
        <v>2.1042596023915863</v>
      </c>
      <c r="M474" s="189"/>
      <c r="N474" s="180"/>
      <c r="O474" s="114"/>
      <c r="P474" s="2"/>
      <c r="Q474" s="114"/>
      <c r="R474" s="215"/>
      <c r="S474" s="215"/>
      <c r="T474" s="215"/>
      <c r="U474" s="215"/>
      <c r="V474" s="215"/>
      <c r="W474" s="215"/>
      <c r="X474" s="215"/>
      <c r="Y474" s="215"/>
      <c r="Z474" s="215"/>
      <c r="AA474" s="215"/>
      <c r="AB474" s="215"/>
    </row>
    <row r="475" spans="1:28" ht="12.75" customHeight="1">
      <c r="A475" s="53" t="s">
        <v>27</v>
      </c>
      <c r="B475" s="6">
        <v>0</v>
      </c>
      <c r="C475" s="6">
        <v>0</v>
      </c>
      <c r="D475" s="6">
        <v>0</v>
      </c>
      <c r="E475" s="6">
        <v>0</v>
      </c>
      <c r="F475" s="7">
        <v>0</v>
      </c>
      <c r="G475" s="173">
        <v>16300</v>
      </c>
      <c r="H475" s="21">
        <f t="shared" si="10"/>
        <v>0.09821702950728795</v>
      </c>
      <c r="I475" s="173">
        <v>24736700</v>
      </c>
      <c r="J475" s="169">
        <f t="shared" si="10"/>
        <v>4.0605059993197665</v>
      </c>
      <c r="M475" s="189"/>
      <c r="N475" s="180"/>
      <c r="O475" s="114"/>
      <c r="P475" s="2"/>
      <c r="Q475" s="114"/>
      <c r="R475" s="215"/>
      <c r="S475" s="215"/>
      <c r="T475" s="215"/>
      <c r="U475" s="215"/>
      <c r="V475" s="215"/>
      <c r="W475" s="215"/>
      <c r="X475" s="215"/>
      <c r="Y475" s="215"/>
      <c r="Z475" s="215"/>
      <c r="AA475" s="215"/>
      <c r="AB475" s="215"/>
    </row>
    <row r="476" spans="1:28" ht="12.75" customHeight="1">
      <c r="A476" s="51" t="s">
        <v>28</v>
      </c>
      <c r="B476" s="112">
        <v>0</v>
      </c>
      <c r="C476" s="112">
        <v>9</v>
      </c>
      <c r="D476" s="112">
        <v>0</v>
      </c>
      <c r="E476" s="112">
        <v>9</v>
      </c>
      <c r="F476" s="113">
        <v>27500</v>
      </c>
      <c r="G476" s="112">
        <v>32500</v>
      </c>
      <c r="H476" s="19">
        <f t="shared" si="10"/>
        <v>0.195831500551341</v>
      </c>
      <c r="I476" s="112">
        <v>14960600</v>
      </c>
      <c r="J476" s="168">
        <f t="shared" si="10"/>
        <v>2.455768394871721</v>
      </c>
      <c r="M476" s="189"/>
      <c r="N476" s="180"/>
      <c r="O476" s="114"/>
      <c r="P476" s="2"/>
      <c r="Q476" s="114"/>
      <c r="R476" s="215"/>
      <c r="S476" s="215"/>
      <c r="T476" s="215"/>
      <c r="U476" s="215"/>
      <c r="V476" s="215"/>
      <c r="W476" s="215"/>
      <c r="X476" s="215"/>
      <c r="Y476" s="215"/>
      <c r="Z476" s="215"/>
      <c r="AA476" s="215"/>
      <c r="AB476" s="215"/>
    </row>
    <row r="477" spans="1:28" ht="12.75" customHeight="1">
      <c r="A477" s="52" t="s">
        <v>29</v>
      </c>
      <c r="B477" s="112">
        <v>0</v>
      </c>
      <c r="C477" s="112">
        <v>315</v>
      </c>
      <c r="D477" s="112">
        <v>5</v>
      </c>
      <c r="E477" s="112">
        <v>320</v>
      </c>
      <c r="F477" s="113">
        <v>1103700</v>
      </c>
      <c r="G477" s="170">
        <v>1116100</v>
      </c>
      <c r="H477" s="20">
        <f t="shared" si="10"/>
        <v>6.725155008164667</v>
      </c>
      <c r="I477" s="170">
        <v>22839400</v>
      </c>
      <c r="J477" s="168">
        <f t="shared" si="10"/>
        <v>3.749065991860833</v>
      </c>
      <c r="M477" s="189"/>
      <c r="N477" s="180"/>
      <c r="O477" s="114"/>
      <c r="P477" s="2"/>
      <c r="Q477" s="114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</row>
    <row r="478" spans="1:28" ht="12.75" customHeight="1">
      <c r="A478" s="52" t="s">
        <v>30</v>
      </c>
      <c r="B478" s="112">
        <v>21</v>
      </c>
      <c r="C478" s="112">
        <v>317</v>
      </c>
      <c r="D478" s="112">
        <v>0</v>
      </c>
      <c r="E478" s="112">
        <v>338</v>
      </c>
      <c r="F478" s="113">
        <v>1554800</v>
      </c>
      <c r="G478" s="170">
        <v>1562900</v>
      </c>
      <c r="H478" s="20">
        <f t="shared" si="10"/>
        <v>9.41738622189818</v>
      </c>
      <c r="I478" s="170">
        <v>13553400</v>
      </c>
      <c r="J478" s="168">
        <f t="shared" si="10"/>
        <v>2.2247778406651055</v>
      </c>
      <c r="M478" s="189"/>
      <c r="N478" s="180"/>
      <c r="O478" s="114"/>
      <c r="P478" s="2"/>
      <c r="Q478" s="114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</row>
    <row r="479" spans="1:28" ht="12.75" customHeight="1">
      <c r="A479" s="52" t="s">
        <v>31</v>
      </c>
      <c r="B479" s="112">
        <v>0</v>
      </c>
      <c r="C479" s="112">
        <v>68</v>
      </c>
      <c r="D479" s="112">
        <v>0</v>
      </c>
      <c r="E479" s="112">
        <v>68</v>
      </c>
      <c r="F479" s="113">
        <v>231200</v>
      </c>
      <c r="G479" s="170">
        <v>254500</v>
      </c>
      <c r="H479" s="20">
        <f t="shared" si="10"/>
        <v>1.5335112889328086</v>
      </c>
      <c r="I479" s="170">
        <v>12834500</v>
      </c>
      <c r="J479" s="168">
        <f t="shared" si="10"/>
        <v>2.1067710829766924</v>
      </c>
      <c r="M479" s="189"/>
      <c r="N479" s="180"/>
      <c r="O479" s="114"/>
      <c r="P479" s="2"/>
      <c r="Q479" s="114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</row>
    <row r="480" spans="1:28" ht="12.75" customHeight="1">
      <c r="A480" s="53" t="s">
        <v>32</v>
      </c>
      <c r="B480" s="6">
        <v>1</v>
      </c>
      <c r="C480" s="6">
        <v>1</v>
      </c>
      <c r="D480" s="6">
        <v>0</v>
      </c>
      <c r="E480" s="6">
        <v>2</v>
      </c>
      <c r="F480" s="7">
        <v>6800</v>
      </c>
      <c r="G480" s="173">
        <v>30800</v>
      </c>
      <c r="H480" s="21">
        <f t="shared" si="10"/>
        <v>0.18558800667634776</v>
      </c>
      <c r="I480" s="173">
        <v>7031900</v>
      </c>
      <c r="J480" s="168">
        <f t="shared" si="10"/>
        <v>1.15427975989589</v>
      </c>
      <c r="M480" s="189"/>
      <c r="N480" s="180"/>
      <c r="O480" s="114"/>
      <c r="P480" s="2"/>
      <c r="Q480" s="114"/>
      <c r="R480" s="215"/>
      <c r="S480" s="215"/>
      <c r="T480" s="215"/>
      <c r="U480" s="215"/>
      <c r="V480" s="215"/>
      <c r="W480" s="215"/>
      <c r="X480" s="215"/>
      <c r="Y480" s="215"/>
      <c r="Z480" s="215"/>
      <c r="AA480" s="215"/>
      <c r="AB480" s="215"/>
    </row>
    <row r="481" spans="1:28" ht="12.75" customHeight="1">
      <c r="A481" s="51" t="s">
        <v>33</v>
      </c>
      <c r="B481" s="112">
        <v>0</v>
      </c>
      <c r="C481" s="112">
        <v>0</v>
      </c>
      <c r="D481" s="112">
        <v>0</v>
      </c>
      <c r="E481" s="112">
        <v>0</v>
      </c>
      <c r="F481" s="113">
        <v>0</v>
      </c>
      <c r="G481" s="112">
        <v>4000</v>
      </c>
      <c r="H481" s="19">
        <f t="shared" si="10"/>
        <v>0.024102338529395816</v>
      </c>
      <c r="I481" s="197">
        <v>11264700</v>
      </c>
      <c r="J481" s="167">
        <f t="shared" si="10"/>
        <v>1.849089891963656</v>
      </c>
      <c r="M481" s="189"/>
      <c r="N481" s="180"/>
      <c r="O481" s="114"/>
      <c r="P481" s="2"/>
      <c r="Q481" s="114"/>
      <c r="R481" s="215"/>
      <c r="S481" s="215"/>
      <c r="T481" s="215"/>
      <c r="U481" s="215"/>
      <c r="V481" s="215"/>
      <c r="W481" s="215"/>
      <c r="X481" s="215"/>
      <c r="Y481" s="215"/>
      <c r="Z481" s="215"/>
      <c r="AA481" s="215"/>
      <c r="AB481" s="215"/>
    </row>
    <row r="482" spans="1:28" ht="12.75" customHeight="1">
      <c r="A482" s="52" t="s">
        <v>34</v>
      </c>
      <c r="B482" s="112">
        <v>5</v>
      </c>
      <c r="C482" s="112">
        <v>274</v>
      </c>
      <c r="D482" s="112">
        <v>2</v>
      </c>
      <c r="E482" s="112">
        <v>281</v>
      </c>
      <c r="F482" s="113">
        <v>955400</v>
      </c>
      <c r="G482" s="92">
        <v>973400</v>
      </c>
      <c r="H482" s="20">
        <f t="shared" si="10"/>
        <v>5.865304081128472</v>
      </c>
      <c r="I482" s="170">
        <v>8636000</v>
      </c>
      <c r="J482" s="168">
        <f t="shared" si="10"/>
        <v>1.4175912635931835</v>
      </c>
      <c r="L482" s="189"/>
      <c r="M482" s="180"/>
      <c r="N482" s="114"/>
      <c r="O482" s="2"/>
      <c r="P482" s="114"/>
      <c r="Q482" s="90"/>
      <c r="R482" s="215"/>
      <c r="S482" s="215"/>
      <c r="T482" s="215"/>
      <c r="U482" s="215"/>
      <c r="V482" s="215"/>
      <c r="W482" s="215"/>
      <c r="X482" s="215"/>
      <c r="Y482" s="215"/>
      <c r="Z482" s="215"/>
      <c r="AA482" s="215"/>
      <c r="AB482" s="215"/>
    </row>
    <row r="483" spans="1:28" ht="12.75" customHeight="1">
      <c r="A483" s="52" t="s">
        <v>35</v>
      </c>
      <c r="B483" s="112">
        <v>0</v>
      </c>
      <c r="C483" s="112">
        <v>99</v>
      </c>
      <c r="D483" s="112">
        <v>0</v>
      </c>
      <c r="E483" s="112">
        <v>99</v>
      </c>
      <c r="F483" s="113">
        <v>336600</v>
      </c>
      <c r="G483" s="170">
        <v>356000</v>
      </c>
      <c r="H483" s="20">
        <f t="shared" si="10"/>
        <v>2.1451081291162275</v>
      </c>
      <c r="I483" s="170">
        <v>19572400</v>
      </c>
      <c r="J483" s="168">
        <f t="shared" si="10"/>
        <v>3.212791019864662</v>
      </c>
      <c r="L483" s="189"/>
      <c r="M483" s="180"/>
      <c r="N483" s="114"/>
      <c r="O483" s="2"/>
      <c r="P483" s="114"/>
      <c r="Q483" s="90"/>
      <c r="R483" s="215"/>
      <c r="S483" s="215"/>
      <c r="T483" s="215"/>
      <c r="U483" s="215"/>
      <c r="V483" s="215"/>
      <c r="W483" s="215"/>
      <c r="X483" s="215"/>
      <c r="Y483" s="215"/>
      <c r="Z483" s="215"/>
      <c r="AA483" s="215"/>
      <c r="AB483" s="215"/>
    </row>
    <row r="484" spans="1:28" ht="12.75" customHeight="1">
      <c r="A484" s="52" t="s">
        <v>36</v>
      </c>
      <c r="B484" s="112">
        <v>0</v>
      </c>
      <c r="C484" s="112">
        <v>0</v>
      </c>
      <c r="D484" s="112">
        <v>0</v>
      </c>
      <c r="E484" s="112">
        <v>0</v>
      </c>
      <c r="F484" s="113">
        <v>0</v>
      </c>
      <c r="G484" s="170">
        <v>1100</v>
      </c>
      <c r="H484" s="20">
        <f t="shared" si="10"/>
        <v>0.006628143095583849</v>
      </c>
      <c r="I484" s="170">
        <v>6329900</v>
      </c>
      <c r="J484" s="168">
        <f t="shared" si="10"/>
        <v>1.0390471212851426</v>
      </c>
      <c r="L484" s="189"/>
      <c r="M484" s="180"/>
      <c r="N484" s="114"/>
      <c r="O484" s="2"/>
      <c r="P484" s="114"/>
      <c r="Q484" s="90"/>
      <c r="R484" s="215"/>
      <c r="S484" s="215"/>
      <c r="T484" s="215"/>
      <c r="U484" s="215"/>
      <c r="V484" s="215"/>
      <c r="W484" s="215"/>
      <c r="X484" s="215"/>
      <c r="Y484" s="215"/>
      <c r="Z484" s="215"/>
      <c r="AA484" s="215"/>
      <c r="AB484" s="215"/>
    </row>
    <row r="485" spans="1:28" ht="12.75" customHeight="1">
      <c r="A485" s="53" t="s">
        <v>37</v>
      </c>
      <c r="B485" s="6">
        <v>0</v>
      </c>
      <c r="C485" s="6">
        <v>0</v>
      </c>
      <c r="D485" s="6">
        <v>0</v>
      </c>
      <c r="E485" s="6">
        <v>0</v>
      </c>
      <c r="F485" s="7">
        <v>0</v>
      </c>
      <c r="G485" s="173">
        <v>3000</v>
      </c>
      <c r="H485" s="21">
        <f t="shared" si="10"/>
        <v>0.01807675389704686</v>
      </c>
      <c r="I485" s="173">
        <v>13395600</v>
      </c>
      <c r="J485" s="169">
        <f t="shared" si="10"/>
        <v>2.1988751193363654</v>
      </c>
      <c r="L485" s="189"/>
      <c r="M485" s="180"/>
      <c r="N485" s="114"/>
      <c r="O485" s="2"/>
      <c r="P485" s="114"/>
      <c r="Q485" s="90"/>
      <c r="R485" s="215"/>
      <c r="S485" s="215"/>
      <c r="T485" s="215"/>
      <c r="U485" s="215"/>
      <c r="V485" s="215"/>
      <c r="W485" s="215"/>
      <c r="X485" s="215"/>
      <c r="Y485" s="215"/>
      <c r="Z485" s="215"/>
      <c r="AA485" s="215"/>
      <c r="AB485" s="215"/>
    </row>
    <row r="486" spans="1:28" ht="12.75" customHeight="1">
      <c r="A486" s="51" t="s">
        <v>38</v>
      </c>
      <c r="B486" s="112">
        <v>1</v>
      </c>
      <c r="C486" s="112">
        <v>2</v>
      </c>
      <c r="D486" s="112">
        <v>0</v>
      </c>
      <c r="E486" s="112">
        <v>3</v>
      </c>
      <c r="F486" s="113">
        <v>0</v>
      </c>
      <c r="G486" s="112">
        <v>7100</v>
      </c>
      <c r="H486" s="19">
        <f t="shared" si="10"/>
        <v>0.04278165088967757</v>
      </c>
      <c r="I486" s="112">
        <v>5077000</v>
      </c>
      <c r="J486" s="168">
        <f t="shared" si="10"/>
        <v>0.8333847667047931</v>
      </c>
      <c r="L486" s="189"/>
      <c r="M486" s="180"/>
      <c r="N486" s="114"/>
      <c r="O486" s="2"/>
      <c r="P486" s="114"/>
      <c r="Q486" s="90"/>
      <c r="R486" s="215"/>
      <c r="S486" s="215"/>
      <c r="T486" s="215"/>
      <c r="U486" s="215"/>
      <c r="V486" s="215"/>
      <c r="W486" s="215"/>
      <c r="X486" s="215"/>
      <c r="Y486" s="215"/>
      <c r="Z486" s="215"/>
      <c r="AA486" s="215"/>
      <c r="AB486" s="215"/>
    </row>
    <row r="487" spans="1:28" ht="12.75" customHeight="1">
      <c r="A487" s="52" t="s">
        <v>39</v>
      </c>
      <c r="B487" s="112">
        <v>2</v>
      </c>
      <c r="C487" s="112">
        <v>45</v>
      </c>
      <c r="D487" s="112">
        <v>0</v>
      </c>
      <c r="E487" s="112">
        <v>47</v>
      </c>
      <c r="F487" s="113">
        <v>159800</v>
      </c>
      <c r="G487" s="170">
        <v>172000</v>
      </c>
      <c r="H487" s="20">
        <f t="shared" si="10"/>
        <v>1.03640055676402</v>
      </c>
      <c r="I487" s="170">
        <v>9912000</v>
      </c>
      <c r="J487" s="168">
        <f t="shared" si="10"/>
        <v>1.6270454614098695</v>
      </c>
      <c r="L487" s="189"/>
      <c r="M487" s="180"/>
      <c r="N487" s="114"/>
      <c r="O487" s="2"/>
      <c r="P487" s="114"/>
      <c r="Q487" s="90"/>
      <c r="R487" s="215"/>
      <c r="S487" s="215"/>
      <c r="T487" s="215"/>
      <c r="U487" s="215"/>
      <c r="V487" s="215"/>
      <c r="W487" s="215"/>
      <c r="X487" s="215"/>
      <c r="Y487" s="215"/>
      <c r="Z487" s="215"/>
      <c r="AA487" s="215"/>
      <c r="AB487" s="215"/>
    </row>
    <row r="488" spans="1:28" ht="12.75" customHeight="1">
      <c r="A488" s="52" t="s">
        <v>40</v>
      </c>
      <c r="B488" s="112">
        <v>0</v>
      </c>
      <c r="C488" s="112">
        <v>49</v>
      </c>
      <c r="D488" s="112">
        <v>0</v>
      </c>
      <c r="E488" s="112">
        <v>49</v>
      </c>
      <c r="F488" s="113">
        <v>166600</v>
      </c>
      <c r="G488" s="170">
        <v>179900</v>
      </c>
      <c r="H488" s="20">
        <f t="shared" si="10"/>
        <v>1.0840026753595768</v>
      </c>
      <c r="I488" s="170">
        <v>17585000</v>
      </c>
      <c r="J488" s="168">
        <f t="shared" si="10"/>
        <v>2.886561182293438</v>
      </c>
      <c r="L488" s="189"/>
      <c r="M488" s="180"/>
      <c r="N488" s="114"/>
      <c r="O488" s="2"/>
      <c r="P488" s="114"/>
      <c r="Q488" s="90"/>
      <c r="R488" s="215"/>
      <c r="S488" s="215"/>
      <c r="T488" s="215"/>
      <c r="U488" s="215"/>
      <c r="V488" s="215"/>
      <c r="W488" s="215"/>
      <c r="X488" s="215"/>
      <c r="Y488" s="215"/>
      <c r="Z488" s="215"/>
      <c r="AA488" s="215"/>
      <c r="AB488" s="215"/>
    </row>
    <row r="489" spans="1:28" ht="12.75" customHeight="1">
      <c r="A489" s="52" t="s">
        <v>59</v>
      </c>
      <c r="B489" s="112">
        <v>0</v>
      </c>
      <c r="C489" s="112">
        <v>0</v>
      </c>
      <c r="D489" s="112">
        <v>0</v>
      </c>
      <c r="E489" s="112">
        <v>0</v>
      </c>
      <c r="F489" s="113">
        <v>0</v>
      </c>
      <c r="G489" s="170">
        <v>80100</v>
      </c>
      <c r="H489" s="20">
        <f t="shared" si="10"/>
        <v>0.4826493290511512</v>
      </c>
      <c r="I489" s="170">
        <v>15377200</v>
      </c>
      <c r="J489" s="168">
        <f t="shared" si="10"/>
        <v>2.524152892372059</v>
      </c>
      <c r="L489" s="189"/>
      <c r="M489" s="193"/>
      <c r="N489" s="114"/>
      <c r="O489" s="2"/>
      <c r="P489" s="114"/>
      <c r="Q489" s="90"/>
      <c r="R489" s="215"/>
      <c r="S489" s="215"/>
      <c r="T489" s="215"/>
      <c r="U489" s="215"/>
      <c r="V489" s="215"/>
      <c r="W489" s="215"/>
      <c r="X489" s="215"/>
      <c r="Y489" s="215"/>
      <c r="Z489" s="215"/>
      <c r="AA489" s="215"/>
      <c r="AB489" s="215"/>
    </row>
    <row r="490" spans="1:28" ht="12.75" customHeight="1">
      <c r="A490" s="53" t="s">
        <v>41</v>
      </c>
      <c r="B490" s="6">
        <v>0</v>
      </c>
      <c r="C490" s="6">
        <v>239</v>
      </c>
      <c r="D490" s="6">
        <v>1</v>
      </c>
      <c r="E490" s="6">
        <v>240</v>
      </c>
      <c r="F490" s="7">
        <v>778600</v>
      </c>
      <c r="G490" s="173">
        <v>821800</v>
      </c>
      <c r="H490" s="21">
        <f t="shared" si="10"/>
        <v>4.95182545086437</v>
      </c>
      <c r="I490" s="173">
        <v>13409000</v>
      </c>
      <c r="J490" s="168">
        <f t="shared" si="10"/>
        <v>2.2010747167115556</v>
      </c>
      <c r="L490" s="189"/>
      <c r="M490" s="180"/>
      <c r="N490" s="114"/>
      <c r="O490" s="2"/>
      <c r="P490" s="114"/>
      <c r="Q490" s="90"/>
      <c r="R490" s="215"/>
      <c r="S490" s="215"/>
      <c r="T490" s="215"/>
      <c r="U490" s="215"/>
      <c r="V490" s="215"/>
      <c r="W490" s="215"/>
      <c r="X490" s="215"/>
      <c r="Y490" s="215"/>
      <c r="Z490" s="215"/>
      <c r="AA490" s="215"/>
      <c r="AB490" s="215"/>
    </row>
    <row r="491" spans="1:28" ht="12.75" customHeight="1">
      <c r="A491" s="51" t="s">
        <v>42</v>
      </c>
      <c r="B491" s="112">
        <v>0</v>
      </c>
      <c r="C491" s="112">
        <v>125</v>
      </c>
      <c r="D491" s="112">
        <v>0</v>
      </c>
      <c r="E491" s="112">
        <v>125</v>
      </c>
      <c r="F491" s="113">
        <v>425000</v>
      </c>
      <c r="G491" s="112">
        <v>428000</v>
      </c>
      <c r="H491" s="19">
        <f t="shared" si="10"/>
        <v>2.5789502226453522</v>
      </c>
      <c r="I491" s="112">
        <v>9812100</v>
      </c>
      <c r="J491" s="167">
        <f t="shared" si="10"/>
        <v>1.6106469705306479</v>
      </c>
      <c r="L491" s="189"/>
      <c r="M491" s="180"/>
      <c r="N491" s="114"/>
      <c r="O491" s="2"/>
      <c r="P491" s="114"/>
      <c r="Q491" s="90"/>
      <c r="R491" s="215"/>
      <c r="S491" s="215"/>
      <c r="T491" s="215"/>
      <c r="U491" s="215"/>
      <c r="V491" s="215"/>
      <c r="W491" s="215"/>
      <c r="X491" s="215"/>
      <c r="Y491" s="215"/>
      <c r="Z491" s="215"/>
      <c r="AA491" s="215"/>
      <c r="AB491" s="215"/>
    </row>
    <row r="492" spans="1:28" ht="12.75" customHeight="1">
      <c r="A492" s="52" t="s">
        <v>43</v>
      </c>
      <c r="B492" s="112">
        <v>0</v>
      </c>
      <c r="C492" s="112">
        <v>0</v>
      </c>
      <c r="D492" s="112">
        <v>0</v>
      </c>
      <c r="E492" s="112">
        <v>0</v>
      </c>
      <c r="F492" s="113">
        <v>0</v>
      </c>
      <c r="G492" s="170">
        <v>27100</v>
      </c>
      <c r="H492" s="20">
        <f t="shared" si="10"/>
        <v>0.16329334353665664</v>
      </c>
      <c r="I492" s="170">
        <v>6681300</v>
      </c>
      <c r="J492" s="168">
        <f t="shared" si="10"/>
        <v>1.0967291002136563</v>
      </c>
      <c r="L492" s="189"/>
      <c r="M492" s="180"/>
      <c r="N492" s="114"/>
      <c r="O492" s="2"/>
      <c r="P492" s="114"/>
      <c r="Q492" s="90"/>
      <c r="R492" s="215"/>
      <c r="S492" s="215"/>
      <c r="T492" s="215"/>
      <c r="U492" s="215"/>
      <c r="V492" s="215"/>
      <c r="W492" s="215"/>
      <c r="X492" s="215"/>
      <c r="Y492" s="215"/>
      <c r="Z492" s="215"/>
      <c r="AA492" s="215"/>
      <c r="AB492" s="215"/>
    </row>
    <row r="493" spans="1:28" ht="12.75" customHeight="1">
      <c r="A493" s="52" t="s">
        <v>44</v>
      </c>
      <c r="B493" s="112">
        <v>7</v>
      </c>
      <c r="C493" s="112">
        <v>238</v>
      </c>
      <c r="D493" s="112">
        <v>0</v>
      </c>
      <c r="E493" s="112">
        <v>245</v>
      </c>
      <c r="F493" s="113">
        <v>665000</v>
      </c>
      <c r="G493" s="170">
        <v>673400</v>
      </c>
      <c r="H493" s="20">
        <f t="shared" si="10"/>
        <v>4.057628691423785</v>
      </c>
      <c r="I493" s="170">
        <v>17486900</v>
      </c>
      <c r="J493" s="168">
        <f t="shared" si="10"/>
        <v>2.8704581597183467</v>
      </c>
      <c r="K493" s="170"/>
      <c r="M493" s="189"/>
      <c r="N493" s="180"/>
      <c r="O493" s="114"/>
      <c r="P493" s="2"/>
      <c r="Q493" s="114"/>
      <c r="R493" s="215"/>
      <c r="S493" s="215"/>
      <c r="T493" s="215"/>
      <c r="U493" s="215"/>
      <c r="V493" s="215"/>
      <c r="W493" s="215"/>
      <c r="X493" s="215"/>
      <c r="Y493" s="215"/>
      <c r="Z493" s="215"/>
      <c r="AA493" s="215"/>
      <c r="AB493" s="215"/>
    </row>
    <row r="494" spans="1:28" ht="12.75" customHeight="1">
      <c r="A494" s="52" t="s">
        <v>45</v>
      </c>
      <c r="B494" s="112">
        <v>0</v>
      </c>
      <c r="C494" s="112">
        <v>640</v>
      </c>
      <c r="D494" s="112">
        <v>8</v>
      </c>
      <c r="E494" s="112">
        <v>648</v>
      </c>
      <c r="F494" s="113">
        <v>2097400</v>
      </c>
      <c r="G494" s="170">
        <v>2100500</v>
      </c>
      <c r="H494" s="20">
        <f t="shared" si="10"/>
        <v>12.656740520248977</v>
      </c>
      <c r="I494" s="170">
        <v>22447400</v>
      </c>
      <c r="J494" s="168">
        <f t="shared" si="10"/>
        <v>3.6847195611836066</v>
      </c>
      <c r="M494" s="189"/>
      <c r="N494" s="180"/>
      <c r="O494" s="114"/>
      <c r="P494" s="2"/>
      <c r="Q494" s="114"/>
      <c r="R494" s="215"/>
      <c r="S494" s="215"/>
      <c r="T494" s="215"/>
      <c r="U494" s="215"/>
      <c r="V494" s="215"/>
      <c r="W494" s="215"/>
      <c r="X494" s="215"/>
      <c r="Y494" s="215"/>
      <c r="Z494" s="215"/>
      <c r="AA494" s="215"/>
      <c r="AB494" s="215"/>
    </row>
    <row r="495" spans="1:28" ht="12.75" customHeight="1">
      <c r="A495" s="53" t="s">
        <v>60</v>
      </c>
      <c r="B495" s="6">
        <v>0</v>
      </c>
      <c r="C495" s="6">
        <v>523</v>
      </c>
      <c r="D495" s="6">
        <v>0</v>
      </c>
      <c r="E495" s="6">
        <v>523</v>
      </c>
      <c r="F495" s="7">
        <v>1778200</v>
      </c>
      <c r="G495" s="173">
        <v>1784200</v>
      </c>
      <c r="H495" s="21">
        <f t="shared" si="10"/>
        <v>10.750848101037002</v>
      </c>
      <c r="I495" s="173">
        <v>15980300</v>
      </c>
      <c r="J495" s="169">
        <f t="shared" si="10"/>
        <v>2.6231511891614345</v>
      </c>
      <c r="M495" s="189"/>
      <c r="N495" s="180"/>
      <c r="O495" s="114"/>
      <c r="P495" s="2"/>
      <c r="Q495" s="114"/>
      <c r="R495" s="215"/>
      <c r="S495" s="215"/>
      <c r="T495" s="215"/>
      <c r="U495" s="215"/>
      <c r="V495" s="215"/>
      <c r="W495" s="215"/>
      <c r="X495" s="215"/>
      <c r="Y495" s="215"/>
      <c r="Z495" s="215"/>
      <c r="AA495" s="215"/>
      <c r="AB495" s="215"/>
    </row>
    <row r="496" spans="1:28" ht="12.75" customHeight="1">
      <c r="A496" s="51" t="s">
        <v>46</v>
      </c>
      <c r="B496" s="112">
        <v>0</v>
      </c>
      <c r="C496" s="112">
        <v>0</v>
      </c>
      <c r="D496" s="112">
        <v>0</v>
      </c>
      <c r="E496" s="112">
        <v>0</v>
      </c>
      <c r="F496" s="113">
        <v>0</v>
      </c>
      <c r="G496" s="112">
        <v>3200</v>
      </c>
      <c r="H496" s="19">
        <f t="shared" si="10"/>
        <v>0.01928187082351665</v>
      </c>
      <c r="I496" s="112">
        <v>5573600</v>
      </c>
      <c r="J496" s="167">
        <f t="shared" si="10"/>
        <v>0.9149011888331365</v>
      </c>
      <c r="M496" s="189"/>
      <c r="N496" s="180"/>
      <c r="O496" s="114"/>
      <c r="P496" s="2"/>
      <c r="Q496" s="114"/>
      <c r="R496" s="215"/>
      <c r="S496" s="215"/>
      <c r="T496" s="215"/>
      <c r="U496" s="215"/>
      <c r="V496" s="215"/>
      <c r="W496" s="215"/>
      <c r="X496" s="215"/>
      <c r="Y496" s="215"/>
      <c r="Z496" s="215"/>
      <c r="AA496" s="215"/>
      <c r="AB496" s="215"/>
    </row>
    <row r="497" spans="1:28" ht="12.75" customHeight="1">
      <c r="A497" s="52" t="s">
        <v>47</v>
      </c>
      <c r="B497" s="112">
        <v>284</v>
      </c>
      <c r="C497" s="112">
        <v>1</v>
      </c>
      <c r="D497" s="112">
        <v>0</v>
      </c>
      <c r="E497" s="112">
        <v>285</v>
      </c>
      <c r="F497" s="113">
        <v>969000</v>
      </c>
      <c r="G497" s="170">
        <v>975000</v>
      </c>
      <c r="H497" s="20">
        <f t="shared" si="10"/>
        <v>5.87494501654023</v>
      </c>
      <c r="I497" s="170">
        <v>9452200</v>
      </c>
      <c r="J497" s="168">
        <f t="shared" si="10"/>
        <v>1.5515697246104088</v>
      </c>
      <c r="M497" s="189"/>
      <c r="N497" s="180"/>
      <c r="O497" s="114"/>
      <c r="P497" s="2"/>
      <c r="Q497" s="114"/>
      <c r="R497" s="215"/>
      <c r="S497" s="215"/>
      <c r="T497" s="215"/>
      <c r="U497" s="215"/>
      <c r="V497" s="215"/>
      <c r="W497" s="215"/>
      <c r="X497" s="215"/>
      <c r="Y497" s="215"/>
      <c r="Z497" s="215"/>
      <c r="AA497" s="215"/>
      <c r="AB497" s="215"/>
    </row>
    <row r="498" spans="1:28" ht="12.75" customHeight="1">
      <c r="A498" s="52" t="s">
        <v>48</v>
      </c>
      <c r="B498" s="112">
        <v>0</v>
      </c>
      <c r="C498" s="112">
        <v>229</v>
      </c>
      <c r="D498" s="112">
        <v>0</v>
      </c>
      <c r="E498" s="112">
        <v>229</v>
      </c>
      <c r="F498" s="113">
        <v>801500</v>
      </c>
      <c r="G498" s="170">
        <v>824900</v>
      </c>
      <c r="H498" s="20">
        <f t="shared" si="10"/>
        <v>4.970504763224652</v>
      </c>
      <c r="I498" s="170">
        <v>17204400</v>
      </c>
      <c r="J498" s="168">
        <f t="shared" si="10"/>
        <v>2.8240860508757026</v>
      </c>
      <c r="M498" s="189"/>
      <c r="N498" s="180"/>
      <c r="O498" s="114"/>
      <c r="P498" s="2"/>
      <c r="Q498" s="114"/>
      <c r="R498" s="215"/>
      <c r="S498" s="215"/>
      <c r="T498" s="215"/>
      <c r="U498" s="215"/>
      <c r="V498" s="215"/>
      <c r="W498" s="215"/>
      <c r="X498" s="215"/>
      <c r="Y498" s="215"/>
      <c r="Z498" s="215"/>
      <c r="AA498" s="215"/>
      <c r="AB498" s="215"/>
    </row>
    <row r="499" spans="1:28" ht="12.75" customHeight="1">
      <c r="A499" s="52" t="s">
        <v>49</v>
      </c>
      <c r="B499" s="112">
        <v>0</v>
      </c>
      <c r="C499" s="112">
        <v>0</v>
      </c>
      <c r="D499" s="112">
        <v>0</v>
      </c>
      <c r="E499" s="112">
        <v>0</v>
      </c>
      <c r="F499" s="113">
        <v>0</v>
      </c>
      <c r="G499" s="170">
        <v>34500</v>
      </c>
      <c r="H499" s="20">
        <f t="shared" si="10"/>
        <v>0.2078826698160389</v>
      </c>
      <c r="I499" s="170">
        <v>17873400</v>
      </c>
      <c r="J499" s="168">
        <f t="shared" si="10"/>
        <v>2.9339017705773975</v>
      </c>
      <c r="M499" s="189"/>
      <c r="N499" s="180"/>
      <c r="O499" s="114"/>
      <c r="P499" s="2"/>
      <c r="Q499" s="114"/>
      <c r="R499" s="215"/>
      <c r="S499" s="215"/>
      <c r="T499" s="215"/>
      <c r="U499" s="215"/>
      <c r="V499" s="215"/>
      <c r="W499" s="215"/>
      <c r="X499" s="215"/>
      <c r="Y499" s="215"/>
      <c r="Z499" s="215"/>
      <c r="AA499" s="215"/>
      <c r="AB499" s="215"/>
    </row>
    <row r="500" spans="1:28" ht="12.75" customHeight="1">
      <c r="A500" s="53" t="s">
        <v>50</v>
      </c>
      <c r="B500" s="6">
        <v>0</v>
      </c>
      <c r="C500" s="6">
        <v>1</v>
      </c>
      <c r="D500" s="6">
        <v>0</v>
      </c>
      <c r="E500" s="6">
        <v>1</v>
      </c>
      <c r="F500" s="7">
        <v>3400</v>
      </c>
      <c r="G500" s="173">
        <v>15700</v>
      </c>
      <c r="H500" s="21">
        <f t="shared" si="10"/>
        <v>0.09460167872787857</v>
      </c>
      <c r="I500" s="173">
        <v>20061100</v>
      </c>
      <c r="J500" s="169">
        <f t="shared" si="10"/>
        <v>3.2930106644359904</v>
      </c>
      <c r="M500" s="189"/>
      <c r="N500" s="180"/>
      <c r="O500" s="114"/>
      <c r="P500" s="2"/>
      <c r="Q500" s="114"/>
      <c r="R500" s="215"/>
      <c r="S500" s="215"/>
      <c r="T500" s="215"/>
      <c r="U500" s="215"/>
      <c r="V500" s="215"/>
      <c r="W500" s="215"/>
      <c r="X500" s="215"/>
      <c r="Y500" s="215"/>
      <c r="Z500" s="215"/>
      <c r="AA500" s="215"/>
      <c r="AB500" s="215"/>
    </row>
    <row r="501" spans="1:28" ht="12.75" customHeight="1">
      <c r="A501" s="52" t="s">
        <v>51</v>
      </c>
      <c r="B501" s="112">
        <v>0</v>
      </c>
      <c r="C501" s="112">
        <v>0</v>
      </c>
      <c r="D501" s="112">
        <v>0</v>
      </c>
      <c r="E501" s="112">
        <v>0</v>
      </c>
      <c r="F501" s="113">
        <v>0</v>
      </c>
      <c r="G501" s="112">
        <v>13000</v>
      </c>
      <c r="H501" s="19">
        <f t="shared" si="10"/>
        <v>0.0783326002205364</v>
      </c>
      <c r="I501" s="112">
        <v>18454600</v>
      </c>
      <c r="J501" s="167">
        <f t="shared" si="10"/>
        <v>3.029305202999857</v>
      </c>
      <c r="M501" s="189"/>
      <c r="N501" s="180"/>
      <c r="O501" s="114"/>
      <c r="P501" s="2"/>
      <c r="Q501" s="114"/>
      <c r="R501" s="215"/>
      <c r="S501" s="215"/>
      <c r="T501" s="215"/>
      <c r="U501" s="215"/>
      <c r="V501" s="215"/>
      <c r="W501" s="215"/>
      <c r="X501" s="215"/>
      <c r="Y501" s="215"/>
      <c r="Z501" s="215"/>
      <c r="AA501" s="215"/>
      <c r="AB501" s="215"/>
    </row>
    <row r="502" spans="1:28" ht="12.75" customHeight="1">
      <c r="A502" s="54" t="s">
        <v>52</v>
      </c>
      <c r="B502" s="115">
        <v>5</v>
      </c>
      <c r="C502" s="115">
        <v>587</v>
      </c>
      <c r="D502" s="115">
        <v>0</v>
      </c>
      <c r="E502" s="115">
        <v>592</v>
      </c>
      <c r="F502" s="116">
        <v>2012800</v>
      </c>
      <c r="G502" s="176">
        <v>2016900</v>
      </c>
      <c r="H502" s="23">
        <f t="shared" si="10"/>
        <v>12.153001644984604</v>
      </c>
      <c r="I502" s="176">
        <v>4036900</v>
      </c>
      <c r="J502" s="89">
        <f t="shared" si="10"/>
        <v>0.6626533316349378</v>
      </c>
      <c r="M502" s="189"/>
      <c r="N502" s="180"/>
      <c r="O502" s="114"/>
      <c r="P502" s="2"/>
      <c r="Q502" s="114"/>
      <c r="R502" s="215"/>
      <c r="S502" s="215"/>
      <c r="T502" s="215"/>
      <c r="U502" s="215"/>
      <c r="V502" s="215"/>
      <c r="W502" s="215"/>
      <c r="X502" s="215"/>
      <c r="Y502" s="215"/>
      <c r="Z502" s="215"/>
      <c r="AA502" s="215"/>
      <c r="AB502" s="215"/>
    </row>
    <row r="503" spans="18:28" ht="12.75" customHeight="1">
      <c r="R503" s="215"/>
      <c r="S503" s="215"/>
      <c r="T503" s="215"/>
      <c r="U503" s="215"/>
      <c r="V503" s="215"/>
      <c r="W503" s="215"/>
      <c r="X503" s="215"/>
      <c r="Y503" s="215"/>
      <c r="Z503" s="215"/>
      <c r="AA503" s="215"/>
      <c r="AB503" s="215"/>
    </row>
    <row r="504" spans="18:28" ht="12.75" customHeight="1">
      <c r="R504" s="215"/>
      <c r="S504" s="215"/>
      <c r="T504" s="215"/>
      <c r="U504" s="215"/>
      <c r="V504" s="215"/>
      <c r="W504" s="215"/>
      <c r="X504" s="215"/>
      <c r="Y504" s="215"/>
      <c r="Z504" s="215"/>
      <c r="AA504" s="215"/>
      <c r="AB504" s="215"/>
    </row>
    <row r="505" spans="2:28" s="117" customFormat="1" ht="12.75" customHeight="1">
      <c r="B505" s="118"/>
      <c r="C505" s="118"/>
      <c r="D505" s="118"/>
      <c r="E505" s="118"/>
      <c r="F505" s="118"/>
      <c r="R505" s="215"/>
      <c r="S505" s="215"/>
      <c r="T505" s="215"/>
      <c r="U505" s="215"/>
      <c r="V505" s="215"/>
      <c r="W505" s="215"/>
      <c r="X505" s="215"/>
      <c r="Y505" s="215"/>
      <c r="Z505" s="215"/>
      <c r="AA505" s="215"/>
      <c r="AB505" s="215"/>
    </row>
    <row r="506" spans="2:28" s="117" customFormat="1" ht="12.75" customHeight="1">
      <c r="B506" s="118"/>
      <c r="C506" s="118"/>
      <c r="D506" s="118"/>
      <c r="E506" s="118"/>
      <c r="F506" s="118"/>
      <c r="R506" s="215"/>
      <c r="S506" s="215"/>
      <c r="T506" s="215"/>
      <c r="U506" s="215"/>
      <c r="V506" s="215"/>
      <c r="W506" s="215"/>
      <c r="X506" s="215"/>
      <c r="Y506" s="215"/>
      <c r="Z506" s="215"/>
      <c r="AA506" s="215"/>
      <c r="AB506" s="215"/>
    </row>
    <row r="507" spans="2:28" s="117" customFormat="1" ht="12.75" customHeight="1">
      <c r="B507" s="118"/>
      <c r="C507" s="118"/>
      <c r="D507" s="118"/>
      <c r="E507" s="118"/>
      <c r="F507" s="118"/>
      <c r="R507" s="215"/>
      <c r="S507" s="215"/>
      <c r="T507" s="215"/>
      <c r="U507" s="215"/>
      <c r="V507" s="215"/>
      <c r="W507" s="215"/>
      <c r="X507" s="215"/>
      <c r="Y507" s="215"/>
      <c r="Z507" s="215"/>
      <c r="AA507" s="215"/>
      <c r="AB507" s="215"/>
    </row>
    <row r="508" spans="1:28" s="117" customFormat="1" ht="12.75" customHeight="1">
      <c r="A508" s="119" t="s">
        <v>101</v>
      </c>
      <c r="B508" s="142"/>
      <c r="C508" s="142"/>
      <c r="D508" s="142"/>
      <c r="E508" s="142"/>
      <c r="F508" s="142"/>
      <c r="R508" s="215"/>
      <c r="S508" s="215"/>
      <c r="T508" s="215"/>
      <c r="U508" s="215"/>
      <c r="V508" s="215"/>
      <c r="W508" s="215"/>
      <c r="X508" s="215"/>
      <c r="Y508" s="215"/>
      <c r="Z508" s="215"/>
      <c r="AA508" s="215"/>
      <c r="AB508" s="215"/>
    </row>
    <row r="509" spans="1:28" s="117" customFormat="1" ht="12.75" customHeight="1">
      <c r="A509" s="120"/>
      <c r="B509" s="25" t="s">
        <v>133</v>
      </c>
      <c r="C509" s="143"/>
      <c r="D509" s="143"/>
      <c r="E509" s="143"/>
      <c r="F509" s="143"/>
      <c r="R509" s="215"/>
      <c r="S509" s="215"/>
      <c r="T509" s="215"/>
      <c r="U509" s="215"/>
      <c r="V509" s="215"/>
      <c r="W509" s="215"/>
      <c r="X509" s="215"/>
      <c r="Y509" s="215"/>
      <c r="Z509" s="215"/>
      <c r="AA509" s="215"/>
      <c r="AB509" s="215"/>
    </row>
    <row r="510" spans="1:28" s="117" customFormat="1" ht="12.75" customHeight="1">
      <c r="A510" s="121"/>
      <c r="B510" s="144"/>
      <c r="C510" s="144"/>
      <c r="D510" s="144"/>
      <c r="E510" s="144"/>
      <c r="F510" s="144"/>
      <c r="J510" s="117">
        <f>ASC(MID(F512,18,5))</f>
      </c>
      <c r="O510" s="28" t="s">
        <v>130</v>
      </c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</row>
    <row r="511" spans="1:28" s="117" customFormat="1" ht="12.75" customHeight="1">
      <c r="A511" s="145"/>
      <c r="B511" s="146"/>
      <c r="C511" s="147"/>
      <c r="D511" s="147"/>
      <c r="E511" s="147"/>
      <c r="F511" s="147"/>
      <c r="G511" s="146"/>
      <c r="H511" s="147"/>
      <c r="I511" s="147"/>
      <c r="J511" s="147"/>
      <c r="K511" s="203"/>
      <c r="L511" s="147"/>
      <c r="M511" s="147"/>
      <c r="N511" s="147"/>
      <c r="O511" s="147"/>
      <c r="P511" s="148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</row>
    <row r="512" spans="1:28" s="117" customFormat="1" ht="12.75" customHeight="1">
      <c r="A512" s="149" t="s">
        <v>2</v>
      </c>
      <c r="B512" s="150" t="s">
        <v>87</v>
      </c>
      <c r="C512" s="142"/>
      <c r="D512" s="142"/>
      <c r="E512" s="142"/>
      <c r="F512" s="151"/>
      <c r="G512" s="150" t="s">
        <v>88</v>
      </c>
      <c r="H512" s="151"/>
      <c r="I512" s="151"/>
      <c r="J512" s="151"/>
      <c r="K512" s="204"/>
      <c r="L512" s="200" t="s">
        <v>96</v>
      </c>
      <c r="M512" s="142"/>
      <c r="N512" s="142"/>
      <c r="O512" s="142"/>
      <c r="P512" s="152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</row>
    <row r="513" spans="1:28" s="117" customFormat="1" ht="12.75" customHeight="1">
      <c r="A513" s="153"/>
      <c r="B513" s="154"/>
      <c r="C513" s="155"/>
      <c r="D513" s="155"/>
      <c r="E513" s="155"/>
      <c r="F513" s="155"/>
      <c r="G513" s="154"/>
      <c r="H513" s="155"/>
      <c r="I513" s="155"/>
      <c r="J513" s="155"/>
      <c r="K513" s="205"/>
      <c r="L513" s="155"/>
      <c r="M513" s="155"/>
      <c r="N513" s="155"/>
      <c r="O513" s="155"/>
      <c r="P513" s="156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</row>
    <row r="514" spans="1:28" s="117" customFormat="1" ht="12.75" customHeight="1">
      <c r="A514" s="157" t="s">
        <v>134</v>
      </c>
      <c r="B514" s="158" t="s">
        <v>80</v>
      </c>
      <c r="C514" s="159" t="s">
        <v>81</v>
      </c>
      <c r="D514" s="159" t="s">
        <v>82</v>
      </c>
      <c r="E514" s="158" t="s">
        <v>83</v>
      </c>
      <c r="F514" s="158" t="s">
        <v>84</v>
      </c>
      <c r="G514" s="158" t="s">
        <v>80</v>
      </c>
      <c r="H514" s="159" t="s">
        <v>81</v>
      </c>
      <c r="I514" s="159" t="s">
        <v>82</v>
      </c>
      <c r="J514" s="158" t="s">
        <v>83</v>
      </c>
      <c r="K514" s="206" t="s">
        <v>84</v>
      </c>
      <c r="L514" s="201" t="s">
        <v>80</v>
      </c>
      <c r="M514" s="159" t="s">
        <v>81</v>
      </c>
      <c r="N514" s="159" t="s">
        <v>82</v>
      </c>
      <c r="O514" s="158" t="s">
        <v>83</v>
      </c>
      <c r="P514" s="214" t="s">
        <v>84</v>
      </c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</row>
    <row r="515" spans="1:28" s="117" customFormat="1" ht="12.75" customHeight="1">
      <c r="A515" s="157" t="s">
        <v>135</v>
      </c>
      <c r="B515" s="154"/>
      <c r="C515" s="154"/>
      <c r="D515" s="154"/>
      <c r="E515" s="154"/>
      <c r="F515" s="154"/>
      <c r="G515" s="154"/>
      <c r="H515" s="154"/>
      <c r="I515" s="154"/>
      <c r="J515" s="154"/>
      <c r="K515" s="207"/>
      <c r="L515" s="155"/>
      <c r="M515" s="154"/>
      <c r="N515" s="154"/>
      <c r="O515" s="154"/>
      <c r="P515" s="161"/>
      <c r="R515" s="215"/>
      <c r="S515" s="215"/>
      <c r="T515" s="215"/>
      <c r="U515" s="215"/>
      <c r="V515" s="215"/>
      <c r="W515" s="215"/>
      <c r="X515" s="215"/>
      <c r="Y515" s="215"/>
      <c r="Z515" s="215"/>
      <c r="AA515" s="215"/>
      <c r="AB515" s="215"/>
    </row>
    <row r="516" spans="1:28" s="117" customFormat="1" ht="12.75" customHeight="1">
      <c r="A516" s="162" t="s">
        <v>86</v>
      </c>
      <c r="B516" s="122">
        <v>0</v>
      </c>
      <c r="C516" s="122">
        <v>3</v>
      </c>
      <c r="D516" s="122">
        <v>0</v>
      </c>
      <c r="E516" s="122">
        <v>3</v>
      </c>
      <c r="F516" s="122">
        <v>14700</v>
      </c>
      <c r="G516" s="123">
        <v>20</v>
      </c>
      <c r="H516" s="123">
        <v>413</v>
      </c>
      <c r="I516" s="123">
        <v>0</v>
      </c>
      <c r="J516" s="123">
        <v>433</v>
      </c>
      <c r="K516" s="211">
        <v>1991800</v>
      </c>
      <c r="L516" s="210">
        <v>7</v>
      </c>
      <c r="M516" s="123">
        <v>56</v>
      </c>
      <c r="N516" s="123">
        <v>0</v>
      </c>
      <c r="O516" s="123">
        <v>63</v>
      </c>
      <c r="P516" s="124">
        <v>245700</v>
      </c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</row>
    <row r="517" spans="1:28" s="117" customFormat="1" ht="12.75" customHeight="1">
      <c r="A517" s="162" t="s">
        <v>99</v>
      </c>
      <c r="B517" s="125">
        <v>0</v>
      </c>
      <c r="C517" s="125">
        <v>2</v>
      </c>
      <c r="D517" s="125">
        <v>0</v>
      </c>
      <c r="E517" s="125">
        <v>2</v>
      </c>
      <c r="F517" s="125">
        <v>9800</v>
      </c>
      <c r="G517" s="126">
        <v>6</v>
      </c>
      <c r="H517" s="126">
        <v>384</v>
      </c>
      <c r="I517" s="126">
        <v>0</v>
      </c>
      <c r="J517" s="126">
        <v>390</v>
      </c>
      <c r="K517" s="219">
        <v>1794000</v>
      </c>
      <c r="L517" s="216">
        <v>10</v>
      </c>
      <c r="M517" s="126">
        <v>58</v>
      </c>
      <c r="N517" s="126">
        <v>0</v>
      </c>
      <c r="O517" s="126">
        <v>68</v>
      </c>
      <c r="P517" s="127">
        <v>265200</v>
      </c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</row>
    <row r="518" spans="1:28" s="117" customFormat="1" ht="12.75" customHeight="1">
      <c r="A518" s="162" t="s">
        <v>109</v>
      </c>
      <c r="B518" s="136">
        <f aca="true" t="shared" si="11" ref="B518:P518">SUM(B519:B565)</f>
        <v>0</v>
      </c>
      <c r="C518" s="136">
        <f t="shared" si="11"/>
        <v>2</v>
      </c>
      <c r="D518" s="136">
        <f t="shared" si="11"/>
        <v>0</v>
      </c>
      <c r="E518" s="136">
        <f t="shared" si="11"/>
        <v>2</v>
      </c>
      <c r="F518" s="136">
        <f t="shared" si="11"/>
        <v>9800</v>
      </c>
      <c r="G518" s="136">
        <f t="shared" si="11"/>
        <v>21</v>
      </c>
      <c r="H518" s="136">
        <f t="shared" si="11"/>
        <v>317</v>
      </c>
      <c r="I518" s="136">
        <f t="shared" si="11"/>
        <v>0</v>
      </c>
      <c r="J518" s="136">
        <f t="shared" si="11"/>
        <v>338</v>
      </c>
      <c r="K518" s="208">
        <f t="shared" si="11"/>
        <v>1554800</v>
      </c>
      <c r="L518" s="202">
        <f t="shared" si="11"/>
        <v>0</v>
      </c>
      <c r="M518" s="136">
        <f t="shared" si="11"/>
        <v>45</v>
      </c>
      <c r="N518" s="136">
        <f t="shared" si="11"/>
        <v>0</v>
      </c>
      <c r="O518" s="136">
        <f t="shared" si="11"/>
        <v>45</v>
      </c>
      <c r="P518" s="139">
        <f t="shared" si="11"/>
        <v>175500</v>
      </c>
      <c r="R518" s="215"/>
      <c r="S518" s="215"/>
      <c r="T518" s="215"/>
      <c r="U518" s="215"/>
      <c r="V518" s="215"/>
      <c r="W518" s="215"/>
      <c r="X518" s="215"/>
      <c r="Y518" s="215"/>
      <c r="Z518" s="215"/>
      <c r="AA518" s="215"/>
      <c r="AB518" s="215"/>
    </row>
    <row r="519" spans="1:28" s="117" customFormat="1" ht="12.75" customHeight="1">
      <c r="A519" s="163" t="s">
        <v>11</v>
      </c>
      <c r="B519" s="122">
        <v>0</v>
      </c>
      <c r="C519" s="122">
        <v>2</v>
      </c>
      <c r="D519" s="122">
        <v>0</v>
      </c>
      <c r="E519" s="122">
        <v>2</v>
      </c>
      <c r="F519" s="122">
        <v>9800</v>
      </c>
      <c r="G519" s="123"/>
      <c r="H519" s="123"/>
      <c r="I519" s="123"/>
      <c r="J519" s="123"/>
      <c r="K519" s="211"/>
      <c r="L519" s="210"/>
      <c r="M519" s="123"/>
      <c r="N519" s="123"/>
      <c r="O519" s="123"/>
      <c r="P519" s="124"/>
      <c r="R519" s="215"/>
      <c r="S519" s="215"/>
      <c r="T519" s="215"/>
      <c r="U519" s="215"/>
      <c r="V519" s="215"/>
      <c r="W519" s="215"/>
      <c r="X519" s="215"/>
      <c r="Y519" s="215"/>
      <c r="Z519" s="215"/>
      <c r="AA519" s="215"/>
      <c r="AB519" s="215"/>
    </row>
    <row r="520" spans="1:28" s="117" customFormat="1" ht="12.75" customHeight="1">
      <c r="A520" s="164" t="s">
        <v>12</v>
      </c>
      <c r="B520" s="122">
        <v>0</v>
      </c>
      <c r="C520" s="122">
        <v>0</v>
      </c>
      <c r="D520" s="122">
        <v>0</v>
      </c>
      <c r="E520" s="122">
        <v>0</v>
      </c>
      <c r="F520" s="122">
        <v>0</v>
      </c>
      <c r="G520" s="123">
        <v>0</v>
      </c>
      <c r="H520" s="123">
        <v>0</v>
      </c>
      <c r="I520" s="123">
        <v>0</v>
      </c>
      <c r="J520" s="123">
        <v>0</v>
      </c>
      <c r="K520" s="211">
        <v>0</v>
      </c>
      <c r="L520" s="210">
        <v>0</v>
      </c>
      <c r="M520" s="123">
        <v>0</v>
      </c>
      <c r="N520" s="123">
        <v>0</v>
      </c>
      <c r="O520" s="123">
        <v>0</v>
      </c>
      <c r="P520" s="124">
        <v>0</v>
      </c>
      <c r="R520" s="215"/>
      <c r="S520" s="215"/>
      <c r="T520" s="215"/>
      <c r="U520" s="215"/>
      <c r="V520" s="215"/>
      <c r="W520" s="215"/>
      <c r="X520" s="215"/>
      <c r="Y520" s="215"/>
      <c r="Z520" s="215"/>
      <c r="AA520" s="215"/>
      <c r="AB520" s="215"/>
    </row>
    <row r="521" spans="1:28" s="117" customFormat="1" ht="12.75" customHeight="1">
      <c r="A521" s="164" t="s">
        <v>13</v>
      </c>
      <c r="B521" s="122">
        <v>0</v>
      </c>
      <c r="C521" s="122">
        <v>0</v>
      </c>
      <c r="D521" s="122">
        <v>0</v>
      </c>
      <c r="E521" s="122">
        <v>0</v>
      </c>
      <c r="F521" s="122">
        <v>0</v>
      </c>
      <c r="G521" s="123">
        <v>0</v>
      </c>
      <c r="H521" s="123">
        <v>0</v>
      </c>
      <c r="I521" s="123">
        <v>0</v>
      </c>
      <c r="J521" s="123">
        <v>0</v>
      </c>
      <c r="K521" s="211">
        <v>0</v>
      </c>
      <c r="L521" s="210">
        <v>0</v>
      </c>
      <c r="M521" s="123">
        <v>0</v>
      </c>
      <c r="N521" s="123">
        <v>0</v>
      </c>
      <c r="O521" s="123">
        <v>0</v>
      </c>
      <c r="P521" s="124">
        <v>0</v>
      </c>
      <c r="R521" s="215"/>
      <c r="S521" s="215"/>
      <c r="T521" s="215"/>
      <c r="U521" s="215"/>
      <c r="V521" s="215"/>
      <c r="W521" s="215"/>
      <c r="X521" s="215"/>
      <c r="Y521" s="215"/>
      <c r="Z521" s="215"/>
      <c r="AA521" s="215"/>
      <c r="AB521" s="215"/>
    </row>
    <row r="522" spans="1:28" s="117" customFormat="1" ht="12.75" customHeight="1">
      <c r="A522" s="164" t="s">
        <v>14</v>
      </c>
      <c r="B522" s="122">
        <v>0</v>
      </c>
      <c r="C522" s="122">
        <v>0</v>
      </c>
      <c r="D522" s="122">
        <v>0</v>
      </c>
      <c r="E522" s="122">
        <v>0</v>
      </c>
      <c r="F522" s="122">
        <v>0</v>
      </c>
      <c r="G522" s="123">
        <v>0</v>
      </c>
      <c r="H522" s="123">
        <v>0</v>
      </c>
      <c r="I522" s="123">
        <v>0</v>
      </c>
      <c r="J522" s="123">
        <v>0</v>
      </c>
      <c r="K522" s="211">
        <v>0</v>
      </c>
      <c r="L522" s="210">
        <v>0</v>
      </c>
      <c r="M522" s="123">
        <v>0</v>
      </c>
      <c r="N522" s="123">
        <v>0</v>
      </c>
      <c r="O522" s="123">
        <v>0</v>
      </c>
      <c r="P522" s="124">
        <v>0</v>
      </c>
      <c r="R522" s="215"/>
      <c r="S522" s="215"/>
      <c r="T522" s="215"/>
      <c r="U522" s="215"/>
      <c r="V522" s="215"/>
      <c r="W522" s="215"/>
      <c r="X522" s="215"/>
      <c r="Y522" s="215"/>
      <c r="Z522" s="215"/>
      <c r="AA522" s="215"/>
      <c r="AB522" s="215"/>
    </row>
    <row r="523" spans="1:28" s="117" customFormat="1" ht="12.75" customHeight="1">
      <c r="A523" s="165" t="s">
        <v>15</v>
      </c>
      <c r="B523" s="128">
        <v>0</v>
      </c>
      <c r="C523" s="128">
        <v>0</v>
      </c>
      <c r="D523" s="128">
        <v>0</v>
      </c>
      <c r="E523" s="128">
        <v>0</v>
      </c>
      <c r="F523" s="128">
        <v>0</v>
      </c>
      <c r="G523" s="129">
        <v>0</v>
      </c>
      <c r="H523" s="129">
        <v>0</v>
      </c>
      <c r="I523" s="129">
        <v>0</v>
      </c>
      <c r="J523" s="129">
        <v>0</v>
      </c>
      <c r="K523" s="220">
        <v>0</v>
      </c>
      <c r="L523" s="217">
        <v>0</v>
      </c>
      <c r="M523" s="129">
        <v>0</v>
      </c>
      <c r="N523" s="129">
        <v>0</v>
      </c>
      <c r="O523" s="129">
        <v>0</v>
      </c>
      <c r="P523" s="130">
        <v>0</v>
      </c>
      <c r="R523" s="215"/>
      <c r="S523" s="215"/>
      <c r="T523" s="215"/>
      <c r="U523" s="215"/>
      <c r="V523" s="215"/>
      <c r="W523" s="215"/>
      <c r="X523" s="215"/>
      <c r="Y523" s="215"/>
      <c r="Z523" s="215"/>
      <c r="AA523" s="215"/>
      <c r="AB523" s="215"/>
    </row>
    <row r="524" spans="1:28" s="117" customFormat="1" ht="12.75" customHeight="1">
      <c r="A524" s="163" t="s">
        <v>16</v>
      </c>
      <c r="B524" s="122">
        <v>0</v>
      </c>
      <c r="C524" s="122">
        <v>0</v>
      </c>
      <c r="D524" s="122">
        <v>0</v>
      </c>
      <c r="E524" s="122">
        <v>0</v>
      </c>
      <c r="F524" s="122">
        <v>0</v>
      </c>
      <c r="G524" s="123">
        <v>0</v>
      </c>
      <c r="H524" s="123">
        <v>0</v>
      </c>
      <c r="I524" s="123">
        <v>0</v>
      </c>
      <c r="J524" s="123">
        <v>0</v>
      </c>
      <c r="K524" s="211">
        <v>0</v>
      </c>
      <c r="L524" s="210">
        <v>0</v>
      </c>
      <c r="M524" s="123">
        <v>0</v>
      </c>
      <c r="N524" s="123">
        <v>0</v>
      </c>
      <c r="O524" s="123">
        <v>0</v>
      </c>
      <c r="P524" s="124">
        <v>0</v>
      </c>
      <c r="R524" s="215"/>
      <c r="S524" s="215"/>
      <c r="T524" s="215"/>
      <c r="U524" s="215"/>
      <c r="V524" s="215"/>
      <c r="W524" s="215"/>
      <c r="X524" s="215"/>
      <c r="Y524" s="215"/>
      <c r="Z524" s="215"/>
      <c r="AA524" s="215"/>
      <c r="AB524" s="215"/>
    </row>
    <row r="525" spans="1:28" s="117" customFormat="1" ht="12.75" customHeight="1">
      <c r="A525" s="164" t="s">
        <v>17</v>
      </c>
      <c r="B525" s="122">
        <v>0</v>
      </c>
      <c r="C525" s="122">
        <v>0</v>
      </c>
      <c r="D525" s="122">
        <v>0</v>
      </c>
      <c r="E525" s="122">
        <v>0</v>
      </c>
      <c r="F525" s="122">
        <v>0</v>
      </c>
      <c r="G525" s="123">
        <v>0</v>
      </c>
      <c r="H525" s="123">
        <v>0</v>
      </c>
      <c r="I525" s="123">
        <v>0</v>
      </c>
      <c r="J525" s="123">
        <v>0</v>
      </c>
      <c r="K525" s="211">
        <v>0</v>
      </c>
      <c r="L525" s="210">
        <v>0</v>
      </c>
      <c r="M525" s="123">
        <v>0</v>
      </c>
      <c r="N525" s="123">
        <v>0</v>
      </c>
      <c r="O525" s="123">
        <v>0</v>
      </c>
      <c r="P525" s="124">
        <v>0</v>
      </c>
      <c r="R525" s="215"/>
      <c r="S525" s="215"/>
      <c r="T525" s="215"/>
      <c r="U525" s="215"/>
      <c r="V525" s="215"/>
      <c r="W525" s="215"/>
      <c r="X525" s="215"/>
      <c r="Y525" s="215"/>
      <c r="Z525" s="215"/>
      <c r="AA525" s="215"/>
      <c r="AB525" s="215"/>
    </row>
    <row r="526" spans="1:28" s="117" customFormat="1" ht="12.75" customHeight="1">
      <c r="A526" s="164" t="s">
        <v>18</v>
      </c>
      <c r="B526" s="122">
        <v>0</v>
      </c>
      <c r="C526" s="122">
        <v>0</v>
      </c>
      <c r="D526" s="122">
        <v>0</v>
      </c>
      <c r="E526" s="122">
        <v>0</v>
      </c>
      <c r="F526" s="122">
        <v>0</v>
      </c>
      <c r="G526" s="123">
        <v>0</v>
      </c>
      <c r="H526" s="123">
        <v>0</v>
      </c>
      <c r="I526" s="123">
        <v>0</v>
      </c>
      <c r="J526" s="123">
        <v>0</v>
      </c>
      <c r="K526" s="211">
        <v>0</v>
      </c>
      <c r="L526" s="210">
        <v>0</v>
      </c>
      <c r="M526" s="123">
        <v>0</v>
      </c>
      <c r="N526" s="123">
        <v>0</v>
      </c>
      <c r="O526" s="123">
        <v>0</v>
      </c>
      <c r="P526" s="124">
        <v>0</v>
      </c>
      <c r="R526" s="215"/>
      <c r="S526" s="215"/>
      <c r="T526" s="215"/>
      <c r="U526" s="215"/>
      <c r="V526" s="215"/>
      <c r="W526" s="215"/>
      <c r="X526" s="215"/>
      <c r="Y526" s="215"/>
      <c r="Z526" s="215"/>
      <c r="AA526" s="215"/>
      <c r="AB526" s="215"/>
    </row>
    <row r="527" spans="1:28" s="117" customFormat="1" ht="12.75" customHeight="1">
      <c r="A527" s="164" t="s">
        <v>19</v>
      </c>
      <c r="B527" s="122">
        <v>0</v>
      </c>
      <c r="C527" s="122">
        <v>0</v>
      </c>
      <c r="D527" s="122">
        <v>0</v>
      </c>
      <c r="E527" s="122">
        <v>0</v>
      </c>
      <c r="F527" s="122">
        <v>0</v>
      </c>
      <c r="G527" s="123">
        <v>0</v>
      </c>
      <c r="H527" s="123">
        <v>0</v>
      </c>
      <c r="I527" s="123">
        <v>0</v>
      </c>
      <c r="J527" s="123">
        <v>0</v>
      </c>
      <c r="K527" s="211">
        <v>0</v>
      </c>
      <c r="L527" s="210">
        <v>0</v>
      </c>
      <c r="M527" s="123">
        <v>0</v>
      </c>
      <c r="N527" s="123">
        <v>0</v>
      </c>
      <c r="O527" s="123">
        <v>0</v>
      </c>
      <c r="P527" s="124">
        <v>0</v>
      </c>
      <c r="R527" s="215"/>
      <c r="S527" s="215"/>
      <c r="T527" s="215"/>
      <c r="U527" s="215"/>
      <c r="V527" s="215"/>
      <c r="W527" s="215"/>
      <c r="X527" s="215"/>
      <c r="Y527" s="215"/>
      <c r="Z527" s="215"/>
      <c r="AA527" s="215"/>
      <c r="AB527" s="215"/>
    </row>
    <row r="528" spans="1:28" s="117" customFormat="1" ht="12.75" customHeight="1">
      <c r="A528" s="165" t="s">
        <v>20</v>
      </c>
      <c r="B528" s="128">
        <v>0</v>
      </c>
      <c r="C528" s="128">
        <v>0</v>
      </c>
      <c r="D528" s="128">
        <v>0</v>
      </c>
      <c r="E528" s="128">
        <v>0</v>
      </c>
      <c r="F528" s="128">
        <v>0</v>
      </c>
      <c r="G528" s="129">
        <v>0</v>
      </c>
      <c r="H528" s="129">
        <v>0</v>
      </c>
      <c r="I528" s="129">
        <v>0</v>
      </c>
      <c r="J528" s="129">
        <v>0</v>
      </c>
      <c r="K528" s="220">
        <v>0</v>
      </c>
      <c r="L528" s="217">
        <v>0</v>
      </c>
      <c r="M528" s="129">
        <v>0</v>
      </c>
      <c r="N528" s="129">
        <v>0</v>
      </c>
      <c r="O528" s="129">
        <v>0</v>
      </c>
      <c r="P528" s="130">
        <v>0</v>
      </c>
      <c r="R528" s="215"/>
      <c r="S528" s="215"/>
      <c r="T528" s="215"/>
      <c r="U528" s="215"/>
      <c r="V528" s="215"/>
      <c r="W528" s="215"/>
      <c r="X528" s="215"/>
      <c r="Y528" s="215"/>
      <c r="Z528" s="215"/>
      <c r="AA528" s="215"/>
      <c r="AB528" s="215"/>
    </row>
    <row r="529" spans="1:28" s="117" customFormat="1" ht="12.75" customHeight="1">
      <c r="A529" s="163" t="s">
        <v>21</v>
      </c>
      <c r="B529" s="122">
        <v>0</v>
      </c>
      <c r="C529" s="122">
        <v>0</v>
      </c>
      <c r="D529" s="122">
        <v>0</v>
      </c>
      <c r="E529" s="122">
        <v>0</v>
      </c>
      <c r="F529" s="122">
        <v>0</v>
      </c>
      <c r="G529" s="123">
        <v>0</v>
      </c>
      <c r="H529" s="123">
        <v>0</v>
      </c>
      <c r="I529" s="123">
        <v>0</v>
      </c>
      <c r="J529" s="123">
        <v>0</v>
      </c>
      <c r="K529" s="211">
        <v>0</v>
      </c>
      <c r="L529" s="210">
        <v>0</v>
      </c>
      <c r="M529" s="123">
        <v>0</v>
      </c>
      <c r="N529" s="123">
        <v>0</v>
      </c>
      <c r="O529" s="123">
        <v>0</v>
      </c>
      <c r="P529" s="124">
        <v>0</v>
      </c>
      <c r="R529" s="215"/>
      <c r="S529" s="215"/>
      <c r="T529" s="215"/>
      <c r="U529" s="215"/>
      <c r="V529" s="215"/>
      <c r="W529" s="215"/>
      <c r="X529" s="215"/>
      <c r="Y529" s="215"/>
      <c r="Z529" s="215"/>
      <c r="AA529" s="215"/>
      <c r="AB529" s="215"/>
    </row>
    <row r="530" spans="1:28" s="117" customFormat="1" ht="12.75" customHeight="1">
      <c r="A530" s="164" t="s">
        <v>56</v>
      </c>
      <c r="B530" s="122">
        <v>0</v>
      </c>
      <c r="C530" s="122">
        <v>0</v>
      </c>
      <c r="D530" s="122">
        <v>0</v>
      </c>
      <c r="E530" s="122">
        <v>0</v>
      </c>
      <c r="F530" s="122">
        <v>0</v>
      </c>
      <c r="G530" s="123">
        <v>0</v>
      </c>
      <c r="H530" s="123">
        <v>0</v>
      </c>
      <c r="I530" s="123">
        <v>0</v>
      </c>
      <c r="J530" s="123">
        <v>0</v>
      </c>
      <c r="K530" s="211">
        <v>0</v>
      </c>
      <c r="L530" s="210">
        <v>0</v>
      </c>
      <c r="M530" s="123">
        <v>0</v>
      </c>
      <c r="N530" s="123">
        <v>0</v>
      </c>
      <c r="O530" s="123">
        <v>0</v>
      </c>
      <c r="P530" s="124">
        <v>0</v>
      </c>
      <c r="R530" s="215"/>
      <c r="S530" s="215"/>
      <c r="T530" s="215"/>
      <c r="U530" s="215"/>
      <c r="V530" s="215"/>
      <c r="W530" s="215"/>
      <c r="X530" s="215"/>
      <c r="Y530" s="215"/>
      <c r="Z530" s="215"/>
      <c r="AA530" s="215"/>
      <c r="AB530" s="215"/>
    </row>
    <row r="531" spans="1:28" s="117" customFormat="1" ht="12.75" customHeight="1">
      <c r="A531" s="164" t="s">
        <v>22</v>
      </c>
      <c r="B531" s="122">
        <v>0</v>
      </c>
      <c r="C531" s="122">
        <v>0</v>
      </c>
      <c r="D531" s="122">
        <v>0</v>
      </c>
      <c r="E531" s="122">
        <v>0</v>
      </c>
      <c r="F531" s="122">
        <v>0</v>
      </c>
      <c r="G531" s="123">
        <v>0</v>
      </c>
      <c r="H531" s="123">
        <v>0</v>
      </c>
      <c r="I531" s="123">
        <v>0</v>
      </c>
      <c r="J531" s="123">
        <v>0</v>
      </c>
      <c r="K531" s="211">
        <v>0</v>
      </c>
      <c r="L531" s="210">
        <v>0</v>
      </c>
      <c r="M531" s="123">
        <v>0</v>
      </c>
      <c r="N531" s="123">
        <v>0</v>
      </c>
      <c r="O531" s="123">
        <v>0</v>
      </c>
      <c r="P531" s="124">
        <v>0</v>
      </c>
      <c r="R531" s="215"/>
      <c r="S531" s="215"/>
      <c r="T531" s="215"/>
      <c r="U531" s="215"/>
      <c r="V531" s="215"/>
      <c r="W531" s="215"/>
      <c r="X531" s="215"/>
      <c r="Y531" s="215"/>
      <c r="Z531" s="215"/>
      <c r="AA531" s="215"/>
      <c r="AB531" s="215"/>
    </row>
    <row r="532" spans="1:28" s="117" customFormat="1" ht="12.75" customHeight="1">
      <c r="A532" s="164" t="s">
        <v>23</v>
      </c>
      <c r="B532" s="122">
        <v>0</v>
      </c>
      <c r="C532" s="122">
        <v>0</v>
      </c>
      <c r="D532" s="122">
        <v>0</v>
      </c>
      <c r="E532" s="122">
        <v>0</v>
      </c>
      <c r="F532" s="122">
        <v>0</v>
      </c>
      <c r="G532" s="123">
        <v>0</v>
      </c>
      <c r="H532" s="123">
        <v>0</v>
      </c>
      <c r="I532" s="123">
        <v>0</v>
      </c>
      <c r="J532" s="123">
        <v>0</v>
      </c>
      <c r="K532" s="211">
        <v>0</v>
      </c>
      <c r="L532" s="210">
        <v>0</v>
      </c>
      <c r="M532" s="123">
        <v>0</v>
      </c>
      <c r="N532" s="123">
        <v>0</v>
      </c>
      <c r="O532" s="123">
        <v>0</v>
      </c>
      <c r="P532" s="124">
        <v>0</v>
      </c>
      <c r="R532" s="215"/>
      <c r="S532" s="215"/>
      <c r="T532" s="215"/>
      <c r="U532" s="215"/>
      <c r="V532" s="215"/>
      <c r="W532" s="215"/>
      <c r="X532" s="215"/>
      <c r="Y532" s="215"/>
      <c r="Z532" s="215"/>
      <c r="AA532" s="215"/>
      <c r="AB532" s="215"/>
    </row>
    <row r="533" spans="1:28" s="117" customFormat="1" ht="12.75" customHeight="1">
      <c r="A533" s="165" t="s">
        <v>24</v>
      </c>
      <c r="B533" s="128">
        <v>0</v>
      </c>
      <c r="C533" s="128">
        <v>0</v>
      </c>
      <c r="D533" s="128">
        <v>0</v>
      </c>
      <c r="E533" s="128">
        <v>0</v>
      </c>
      <c r="F533" s="128">
        <v>0</v>
      </c>
      <c r="G533" s="129">
        <v>0</v>
      </c>
      <c r="H533" s="129">
        <v>0</v>
      </c>
      <c r="I533" s="129">
        <v>0</v>
      </c>
      <c r="J533" s="129">
        <v>0</v>
      </c>
      <c r="K533" s="220">
        <v>0</v>
      </c>
      <c r="L533" s="217">
        <v>0</v>
      </c>
      <c r="M533" s="129">
        <v>0</v>
      </c>
      <c r="N533" s="129">
        <v>0</v>
      </c>
      <c r="O533" s="129">
        <v>0</v>
      </c>
      <c r="P533" s="130">
        <v>0</v>
      </c>
      <c r="R533" s="215"/>
      <c r="S533" s="215"/>
      <c r="T533" s="215"/>
      <c r="U533" s="215"/>
      <c r="V533" s="215"/>
      <c r="W533" s="215"/>
      <c r="X533" s="215"/>
      <c r="Y533" s="215"/>
      <c r="Z533" s="215"/>
      <c r="AA533" s="215"/>
      <c r="AB533" s="215"/>
    </row>
    <row r="534" spans="1:28" s="117" customFormat="1" ht="12.75" customHeight="1">
      <c r="A534" s="163" t="s">
        <v>25</v>
      </c>
      <c r="B534" s="122">
        <v>0</v>
      </c>
      <c r="C534" s="122">
        <v>0</v>
      </c>
      <c r="D534" s="122">
        <v>0</v>
      </c>
      <c r="E534" s="122">
        <v>0</v>
      </c>
      <c r="F534" s="122">
        <v>0</v>
      </c>
      <c r="G534" s="123">
        <v>0</v>
      </c>
      <c r="H534" s="123">
        <v>0</v>
      </c>
      <c r="I534" s="123">
        <v>0</v>
      </c>
      <c r="J534" s="123">
        <v>0</v>
      </c>
      <c r="K534" s="211">
        <v>0</v>
      </c>
      <c r="L534" s="210">
        <v>0</v>
      </c>
      <c r="M534" s="123">
        <v>0</v>
      </c>
      <c r="N534" s="123">
        <v>0</v>
      </c>
      <c r="O534" s="123">
        <v>0</v>
      </c>
      <c r="P534" s="124">
        <v>0</v>
      </c>
      <c r="R534" s="215"/>
      <c r="S534" s="215"/>
      <c r="T534" s="215"/>
      <c r="U534" s="215"/>
      <c r="V534" s="215"/>
      <c r="W534" s="215"/>
      <c r="X534" s="215"/>
      <c r="Y534" s="215"/>
      <c r="Z534" s="215"/>
      <c r="AA534" s="215"/>
      <c r="AB534" s="215"/>
    </row>
    <row r="535" spans="1:28" s="117" customFormat="1" ht="12.75" customHeight="1">
      <c r="A535" s="164" t="s">
        <v>57</v>
      </c>
      <c r="B535" s="122">
        <v>0</v>
      </c>
      <c r="C535" s="122">
        <v>0</v>
      </c>
      <c r="D535" s="122">
        <v>0</v>
      </c>
      <c r="E535" s="122">
        <v>0</v>
      </c>
      <c r="F535" s="122">
        <v>0</v>
      </c>
      <c r="G535" s="123">
        <v>0</v>
      </c>
      <c r="H535" s="123">
        <v>0</v>
      </c>
      <c r="I535" s="123">
        <v>0</v>
      </c>
      <c r="J535" s="123">
        <v>0</v>
      </c>
      <c r="K535" s="211">
        <v>0</v>
      </c>
      <c r="L535" s="210">
        <v>0</v>
      </c>
      <c r="M535" s="123">
        <v>0</v>
      </c>
      <c r="N535" s="123">
        <v>0</v>
      </c>
      <c r="O535" s="123">
        <v>0</v>
      </c>
      <c r="P535" s="124">
        <v>0</v>
      </c>
      <c r="R535" s="215"/>
      <c r="S535" s="215"/>
      <c r="T535" s="215"/>
      <c r="U535" s="215"/>
      <c r="V535" s="215"/>
      <c r="W535" s="215"/>
      <c r="X535" s="215"/>
      <c r="Y535" s="215"/>
      <c r="Z535" s="215"/>
      <c r="AA535" s="215"/>
      <c r="AB535" s="215"/>
    </row>
    <row r="536" spans="1:28" s="117" customFormat="1" ht="12.75" customHeight="1">
      <c r="A536" s="164" t="s">
        <v>26</v>
      </c>
      <c r="B536" s="122">
        <v>0</v>
      </c>
      <c r="C536" s="122">
        <v>0</v>
      </c>
      <c r="D536" s="122">
        <v>0</v>
      </c>
      <c r="E536" s="122">
        <v>0</v>
      </c>
      <c r="F536" s="122">
        <v>0</v>
      </c>
      <c r="G536" s="123">
        <v>0</v>
      </c>
      <c r="H536" s="123">
        <v>0</v>
      </c>
      <c r="I536" s="123">
        <v>0</v>
      </c>
      <c r="J536" s="123">
        <v>0</v>
      </c>
      <c r="K536" s="211">
        <v>0</v>
      </c>
      <c r="L536" s="210">
        <v>0</v>
      </c>
      <c r="M536" s="123">
        <v>0</v>
      </c>
      <c r="N536" s="123">
        <v>0</v>
      </c>
      <c r="O536" s="123">
        <v>0</v>
      </c>
      <c r="P536" s="124">
        <v>0</v>
      </c>
      <c r="R536" s="215"/>
      <c r="S536" s="215"/>
      <c r="T536" s="215"/>
      <c r="U536" s="215"/>
      <c r="V536" s="215"/>
      <c r="W536" s="215"/>
      <c r="X536" s="215"/>
      <c r="Y536" s="215"/>
      <c r="Z536" s="215"/>
      <c r="AA536" s="215"/>
      <c r="AB536" s="215"/>
    </row>
    <row r="537" spans="1:28" s="117" customFormat="1" ht="12.75" customHeight="1">
      <c r="A537" s="164" t="s">
        <v>58</v>
      </c>
      <c r="B537" s="122">
        <v>0</v>
      </c>
      <c r="C537" s="122">
        <v>0</v>
      </c>
      <c r="D537" s="122">
        <v>0</v>
      </c>
      <c r="E537" s="122">
        <v>0</v>
      </c>
      <c r="F537" s="122">
        <v>0</v>
      </c>
      <c r="G537" s="123">
        <v>0</v>
      </c>
      <c r="H537" s="123">
        <v>0</v>
      </c>
      <c r="I537" s="123">
        <v>0</v>
      </c>
      <c r="J537" s="123">
        <v>0</v>
      </c>
      <c r="K537" s="211">
        <v>0</v>
      </c>
      <c r="L537" s="210">
        <v>0</v>
      </c>
      <c r="M537" s="123">
        <v>0</v>
      </c>
      <c r="N537" s="123">
        <v>0</v>
      </c>
      <c r="O537" s="123">
        <v>0</v>
      </c>
      <c r="P537" s="124">
        <v>0</v>
      </c>
      <c r="R537" s="215"/>
      <c r="S537" s="215"/>
      <c r="T537" s="215"/>
      <c r="U537" s="215"/>
      <c r="V537" s="215"/>
      <c r="W537" s="215"/>
      <c r="X537" s="215"/>
      <c r="Y537" s="215"/>
      <c r="Z537" s="215"/>
      <c r="AA537" s="215"/>
      <c r="AB537" s="215"/>
    </row>
    <row r="538" spans="1:28" s="117" customFormat="1" ht="12.75" customHeight="1">
      <c r="A538" s="165" t="s">
        <v>27</v>
      </c>
      <c r="B538" s="128">
        <v>0</v>
      </c>
      <c r="C538" s="128">
        <v>0</v>
      </c>
      <c r="D538" s="128">
        <v>0</v>
      </c>
      <c r="E538" s="128">
        <v>0</v>
      </c>
      <c r="F538" s="128">
        <v>0</v>
      </c>
      <c r="G538" s="129">
        <v>0</v>
      </c>
      <c r="H538" s="129">
        <v>0</v>
      </c>
      <c r="I538" s="129">
        <v>0</v>
      </c>
      <c r="J538" s="129">
        <v>0</v>
      </c>
      <c r="K538" s="220">
        <v>0</v>
      </c>
      <c r="L538" s="217">
        <v>0</v>
      </c>
      <c r="M538" s="129">
        <v>0</v>
      </c>
      <c r="N538" s="129">
        <v>0</v>
      </c>
      <c r="O538" s="129">
        <v>0</v>
      </c>
      <c r="P538" s="130">
        <v>0</v>
      </c>
      <c r="R538" s="215"/>
      <c r="S538" s="215"/>
      <c r="T538" s="215"/>
      <c r="U538" s="215"/>
      <c r="V538" s="215"/>
      <c r="W538" s="215"/>
      <c r="X538" s="215"/>
      <c r="Y538" s="215"/>
      <c r="Z538" s="215"/>
      <c r="AA538" s="215"/>
      <c r="AB538" s="215"/>
    </row>
    <row r="539" spans="1:28" s="117" customFormat="1" ht="12.75" customHeight="1">
      <c r="A539" s="163" t="s">
        <v>28</v>
      </c>
      <c r="B539" s="122">
        <v>0</v>
      </c>
      <c r="C539" s="122">
        <v>0</v>
      </c>
      <c r="D539" s="122">
        <v>0</v>
      </c>
      <c r="E539" s="122">
        <v>0</v>
      </c>
      <c r="F539" s="122">
        <v>0</v>
      </c>
      <c r="G539" s="123">
        <v>0</v>
      </c>
      <c r="H539" s="123">
        <v>0</v>
      </c>
      <c r="I539" s="123">
        <v>0</v>
      </c>
      <c r="J539" s="123">
        <v>0</v>
      </c>
      <c r="K539" s="211">
        <v>0</v>
      </c>
      <c r="L539" s="210">
        <v>0</v>
      </c>
      <c r="M539" s="123">
        <v>0</v>
      </c>
      <c r="N539" s="123">
        <v>0</v>
      </c>
      <c r="O539" s="123">
        <v>0</v>
      </c>
      <c r="P539" s="124">
        <v>0</v>
      </c>
      <c r="R539" s="215"/>
      <c r="S539" s="215"/>
      <c r="T539" s="215"/>
      <c r="U539" s="215"/>
      <c r="V539" s="215"/>
      <c r="W539" s="215"/>
      <c r="X539" s="215"/>
      <c r="Y539" s="215"/>
      <c r="Z539" s="215"/>
      <c r="AA539" s="215"/>
      <c r="AB539" s="215"/>
    </row>
    <row r="540" spans="1:28" s="117" customFormat="1" ht="12.75" customHeight="1">
      <c r="A540" s="164" t="s">
        <v>29</v>
      </c>
      <c r="B540" s="122">
        <v>0</v>
      </c>
      <c r="C540" s="122">
        <v>0</v>
      </c>
      <c r="D540" s="122">
        <v>0</v>
      </c>
      <c r="E540" s="122">
        <v>0</v>
      </c>
      <c r="F540" s="122">
        <v>0</v>
      </c>
      <c r="G540" s="123">
        <v>0</v>
      </c>
      <c r="H540" s="123">
        <v>0</v>
      </c>
      <c r="I540" s="123">
        <v>0</v>
      </c>
      <c r="J540" s="123">
        <v>0</v>
      </c>
      <c r="K540" s="211">
        <v>0</v>
      </c>
      <c r="L540" s="210">
        <v>0</v>
      </c>
      <c r="M540" s="123">
        <v>45</v>
      </c>
      <c r="N540" s="123">
        <v>0</v>
      </c>
      <c r="O540" s="123">
        <v>45</v>
      </c>
      <c r="P540" s="124">
        <v>175500</v>
      </c>
      <c r="R540" s="215"/>
      <c r="S540" s="215"/>
      <c r="T540" s="215"/>
      <c r="U540" s="215"/>
      <c r="V540" s="215"/>
      <c r="W540" s="215"/>
      <c r="X540" s="215"/>
      <c r="Y540" s="215"/>
      <c r="Z540" s="215"/>
      <c r="AA540" s="215"/>
      <c r="AB540" s="215"/>
    </row>
    <row r="541" spans="1:28" s="117" customFormat="1" ht="12.75" customHeight="1">
      <c r="A541" s="164" t="s">
        <v>30</v>
      </c>
      <c r="B541" s="122">
        <v>0</v>
      </c>
      <c r="C541" s="122">
        <v>0</v>
      </c>
      <c r="D541" s="122">
        <v>0</v>
      </c>
      <c r="E541" s="122">
        <v>0</v>
      </c>
      <c r="F541" s="122">
        <v>0</v>
      </c>
      <c r="G541" s="123">
        <v>21</v>
      </c>
      <c r="H541" s="123">
        <v>317</v>
      </c>
      <c r="I541" s="123">
        <v>0</v>
      </c>
      <c r="J541" s="123">
        <v>338</v>
      </c>
      <c r="K541" s="211">
        <v>1554800</v>
      </c>
      <c r="L541" s="210">
        <v>0</v>
      </c>
      <c r="M541" s="123">
        <v>0</v>
      </c>
      <c r="N541" s="123">
        <v>0</v>
      </c>
      <c r="O541" s="123">
        <v>0</v>
      </c>
      <c r="P541" s="124">
        <v>0</v>
      </c>
      <c r="R541" s="215"/>
      <c r="S541" s="215"/>
      <c r="T541" s="215"/>
      <c r="U541" s="215"/>
      <c r="V541" s="215"/>
      <c r="W541" s="215"/>
      <c r="X541" s="215"/>
      <c r="Y541" s="215"/>
      <c r="Z541" s="215"/>
      <c r="AA541" s="215"/>
      <c r="AB541" s="215"/>
    </row>
    <row r="542" spans="1:28" s="117" customFormat="1" ht="12.75" customHeight="1">
      <c r="A542" s="164" t="s">
        <v>31</v>
      </c>
      <c r="B542" s="122">
        <v>0</v>
      </c>
      <c r="C542" s="122">
        <v>0</v>
      </c>
      <c r="D542" s="122">
        <v>0</v>
      </c>
      <c r="E542" s="122">
        <v>0</v>
      </c>
      <c r="F542" s="122">
        <v>0</v>
      </c>
      <c r="G542" s="123">
        <v>0</v>
      </c>
      <c r="H542" s="123">
        <v>0</v>
      </c>
      <c r="I542" s="123">
        <v>0</v>
      </c>
      <c r="J542" s="123">
        <v>0</v>
      </c>
      <c r="K542" s="211">
        <v>0</v>
      </c>
      <c r="L542" s="210">
        <v>0</v>
      </c>
      <c r="M542" s="123">
        <v>0</v>
      </c>
      <c r="N542" s="123">
        <v>0</v>
      </c>
      <c r="O542" s="123">
        <v>0</v>
      </c>
      <c r="P542" s="124">
        <v>0</v>
      </c>
      <c r="R542" s="215"/>
      <c r="S542" s="215"/>
      <c r="T542" s="215"/>
      <c r="U542" s="215"/>
      <c r="V542" s="215"/>
      <c r="W542" s="215"/>
      <c r="X542" s="215"/>
      <c r="Y542" s="215"/>
      <c r="Z542" s="215"/>
      <c r="AA542" s="215"/>
      <c r="AB542" s="215"/>
    </row>
    <row r="543" spans="1:28" s="117" customFormat="1" ht="12.75" customHeight="1">
      <c r="A543" s="165" t="s">
        <v>32</v>
      </c>
      <c r="B543" s="128">
        <v>0</v>
      </c>
      <c r="C543" s="128">
        <v>0</v>
      </c>
      <c r="D543" s="128">
        <v>0</v>
      </c>
      <c r="E543" s="128">
        <v>0</v>
      </c>
      <c r="F543" s="128">
        <v>0</v>
      </c>
      <c r="G543" s="129">
        <v>0</v>
      </c>
      <c r="H543" s="129">
        <v>0</v>
      </c>
      <c r="I543" s="129">
        <v>0</v>
      </c>
      <c r="J543" s="129">
        <v>0</v>
      </c>
      <c r="K543" s="220">
        <v>0</v>
      </c>
      <c r="L543" s="217">
        <v>0</v>
      </c>
      <c r="M543" s="129">
        <v>0</v>
      </c>
      <c r="N543" s="129">
        <v>0</v>
      </c>
      <c r="O543" s="129">
        <v>0</v>
      </c>
      <c r="P543" s="130">
        <v>0</v>
      </c>
      <c r="R543" s="215"/>
      <c r="S543" s="215"/>
      <c r="T543" s="215"/>
      <c r="U543" s="215"/>
      <c r="V543" s="215"/>
      <c r="W543" s="215"/>
      <c r="X543" s="215"/>
      <c r="Y543" s="215"/>
      <c r="Z543" s="215"/>
      <c r="AA543" s="215"/>
      <c r="AB543" s="215"/>
    </row>
    <row r="544" spans="1:28" s="117" customFormat="1" ht="12.75" customHeight="1">
      <c r="A544" s="163" t="s">
        <v>33</v>
      </c>
      <c r="B544" s="122">
        <v>0</v>
      </c>
      <c r="C544" s="122">
        <v>0</v>
      </c>
      <c r="D544" s="122">
        <v>0</v>
      </c>
      <c r="E544" s="122">
        <v>0</v>
      </c>
      <c r="F544" s="122">
        <v>0</v>
      </c>
      <c r="G544" s="123">
        <v>0</v>
      </c>
      <c r="H544" s="123">
        <v>0</v>
      </c>
      <c r="I544" s="123">
        <v>0</v>
      </c>
      <c r="J544" s="123">
        <v>0</v>
      </c>
      <c r="K544" s="211">
        <v>0</v>
      </c>
      <c r="L544" s="210">
        <v>0</v>
      </c>
      <c r="M544" s="123">
        <v>0</v>
      </c>
      <c r="N544" s="123">
        <v>0</v>
      </c>
      <c r="O544" s="123">
        <v>0</v>
      </c>
      <c r="P544" s="124">
        <v>0</v>
      </c>
      <c r="R544" s="215"/>
      <c r="S544" s="215"/>
      <c r="T544" s="215"/>
      <c r="U544" s="215"/>
      <c r="V544" s="215"/>
      <c r="W544" s="215"/>
      <c r="X544" s="215"/>
      <c r="Y544" s="215"/>
      <c r="Z544" s="215"/>
      <c r="AA544" s="215"/>
      <c r="AB544" s="215"/>
    </row>
    <row r="545" spans="1:28" s="117" customFormat="1" ht="12.75" customHeight="1">
      <c r="A545" s="164" t="s">
        <v>34</v>
      </c>
      <c r="B545" s="122">
        <v>0</v>
      </c>
      <c r="C545" s="122">
        <v>0</v>
      </c>
      <c r="D545" s="122">
        <v>0</v>
      </c>
      <c r="E545" s="122">
        <v>0</v>
      </c>
      <c r="F545" s="122">
        <v>0</v>
      </c>
      <c r="G545" s="123">
        <v>0</v>
      </c>
      <c r="H545" s="123">
        <v>0</v>
      </c>
      <c r="I545" s="123">
        <v>0</v>
      </c>
      <c r="J545" s="123">
        <v>0</v>
      </c>
      <c r="K545" s="211">
        <v>0</v>
      </c>
      <c r="L545" s="210">
        <v>0</v>
      </c>
      <c r="M545" s="123">
        <v>0</v>
      </c>
      <c r="N545" s="123">
        <v>0</v>
      </c>
      <c r="O545" s="123">
        <v>0</v>
      </c>
      <c r="P545" s="124">
        <v>0</v>
      </c>
      <c r="R545" s="215"/>
      <c r="S545" s="215"/>
      <c r="T545" s="215"/>
      <c r="U545" s="215"/>
      <c r="V545" s="215"/>
      <c r="W545" s="215"/>
      <c r="X545" s="215"/>
      <c r="Y545" s="215"/>
      <c r="Z545" s="215"/>
      <c r="AA545" s="215"/>
      <c r="AB545" s="215"/>
    </row>
    <row r="546" spans="1:28" s="117" customFormat="1" ht="12.75" customHeight="1">
      <c r="A546" s="164" t="s">
        <v>35</v>
      </c>
      <c r="B546" s="122">
        <v>0</v>
      </c>
      <c r="C546" s="122">
        <v>0</v>
      </c>
      <c r="D546" s="122">
        <v>0</v>
      </c>
      <c r="E546" s="122">
        <v>0</v>
      </c>
      <c r="F546" s="122">
        <v>0</v>
      </c>
      <c r="G546" s="123">
        <v>0</v>
      </c>
      <c r="H546" s="123">
        <v>0</v>
      </c>
      <c r="I546" s="123">
        <v>0</v>
      </c>
      <c r="J546" s="123">
        <v>0</v>
      </c>
      <c r="K546" s="211">
        <v>0</v>
      </c>
      <c r="L546" s="210">
        <v>0</v>
      </c>
      <c r="M546" s="123">
        <v>0</v>
      </c>
      <c r="N546" s="123">
        <v>0</v>
      </c>
      <c r="O546" s="123">
        <v>0</v>
      </c>
      <c r="P546" s="124">
        <v>0</v>
      </c>
      <c r="R546" s="215"/>
      <c r="S546" s="215"/>
      <c r="T546" s="215"/>
      <c r="U546" s="215"/>
      <c r="V546" s="215"/>
      <c r="W546" s="215"/>
      <c r="X546" s="215"/>
      <c r="Y546" s="215"/>
      <c r="Z546" s="215"/>
      <c r="AA546" s="215"/>
      <c r="AB546" s="215"/>
    </row>
    <row r="547" spans="1:28" s="117" customFormat="1" ht="12.75" customHeight="1">
      <c r="A547" s="164" t="s">
        <v>36</v>
      </c>
      <c r="B547" s="122">
        <v>0</v>
      </c>
      <c r="C547" s="122">
        <v>0</v>
      </c>
      <c r="D547" s="122">
        <v>0</v>
      </c>
      <c r="E547" s="122">
        <v>0</v>
      </c>
      <c r="F547" s="122">
        <v>0</v>
      </c>
      <c r="G547" s="123">
        <v>0</v>
      </c>
      <c r="H547" s="123">
        <v>0</v>
      </c>
      <c r="I547" s="123">
        <v>0</v>
      </c>
      <c r="J547" s="123">
        <v>0</v>
      </c>
      <c r="K547" s="211">
        <v>0</v>
      </c>
      <c r="L547" s="210">
        <v>0</v>
      </c>
      <c r="M547" s="123">
        <v>0</v>
      </c>
      <c r="N547" s="123">
        <v>0</v>
      </c>
      <c r="O547" s="123">
        <v>0</v>
      </c>
      <c r="P547" s="124">
        <v>0</v>
      </c>
      <c r="R547" s="215"/>
      <c r="S547" s="215"/>
      <c r="T547" s="215"/>
      <c r="U547" s="215"/>
      <c r="V547" s="215"/>
      <c r="W547" s="215"/>
      <c r="X547" s="215"/>
      <c r="Y547" s="215"/>
      <c r="Z547" s="215"/>
      <c r="AA547" s="215"/>
      <c r="AB547" s="215"/>
    </row>
    <row r="548" spans="1:28" s="117" customFormat="1" ht="12.75" customHeight="1">
      <c r="A548" s="165" t="s">
        <v>37</v>
      </c>
      <c r="B548" s="128">
        <v>0</v>
      </c>
      <c r="C548" s="128">
        <v>0</v>
      </c>
      <c r="D548" s="128">
        <v>0</v>
      </c>
      <c r="E548" s="128">
        <v>0</v>
      </c>
      <c r="F548" s="128">
        <v>0</v>
      </c>
      <c r="G548" s="129">
        <v>0</v>
      </c>
      <c r="H548" s="129">
        <v>0</v>
      </c>
      <c r="I548" s="129">
        <v>0</v>
      </c>
      <c r="J548" s="129">
        <v>0</v>
      </c>
      <c r="K548" s="220">
        <v>0</v>
      </c>
      <c r="L548" s="217">
        <v>0</v>
      </c>
      <c r="M548" s="129">
        <v>0</v>
      </c>
      <c r="N548" s="129">
        <v>0</v>
      </c>
      <c r="O548" s="129">
        <v>0</v>
      </c>
      <c r="P548" s="130">
        <v>0</v>
      </c>
      <c r="R548" s="215"/>
      <c r="S548" s="215"/>
      <c r="T548" s="215"/>
      <c r="U548" s="215"/>
      <c r="V548" s="215"/>
      <c r="W548" s="215"/>
      <c r="X548" s="215"/>
      <c r="Y548" s="215"/>
      <c r="Z548" s="215"/>
      <c r="AA548" s="215"/>
      <c r="AB548" s="215"/>
    </row>
    <row r="549" spans="1:28" s="117" customFormat="1" ht="12.75" customHeight="1">
      <c r="A549" s="163" t="s">
        <v>38</v>
      </c>
      <c r="B549" s="122">
        <v>0</v>
      </c>
      <c r="C549" s="122">
        <v>0</v>
      </c>
      <c r="D549" s="122">
        <v>0</v>
      </c>
      <c r="E549" s="122">
        <v>0</v>
      </c>
      <c r="F549" s="122">
        <v>0</v>
      </c>
      <c r="G549" s="123">
        <v>0</v>
      </c>
      <c r="H549" s="123">
        <v>0</v>
      </c>
      <c r="I549" s="123">
        <v>0</v>
      </c>
      <c r="J549" s="123">
        <v>0</v>
      </c>
      <c r="K549" s="211">
        <v>0</v>
      </c>
      <c r="L549" s="210">
        <v>0</v>
      </c>
      <c r="M549" s="123">
        <v>0</v>
      </c>
      <c r="N549" s="123">
        <v>0</v>
      </c>
      <c r="O549" s="123">
        <v>0</v>
      </c>
      <c r="P549" s="124">
        <v>0</v>
      </c>
      <c r="R549" s="215"/>
      <c r="S549" s="215"/>
      <c r="T549" s="215"/>
      <c r="U549" s="215"/>
      <c r="V549" s="215"/>
      <c r="W549" s="215"/>
      <c r="X549" s="215"/>
      <c r="Y549" s="215"/>
      <c r="Z549" s="215"/>
      <c r="AA549" s="215"/>
      <c r="AB549" s="215"/>
    </row>
    <row r="550" spans="1:28" s="117" customFormat="1" ht="12.75" customHeight="1">
      <c r="A550" s="164" t="s">
        <v>39</v>
      </c>
      <c r="B550" s="122">
        <v>0</v>
      </c>
      <c r="C550" s="122">
        <v>0</v>
      </c>
      <c r="D550" s="122">
        <v>0</v>
      </c>
      <c r="E550" s="122">
        <v>0</v>
      </c>
      <c r="F550" s="122">
        <v>0</v>
      </c>
      <c r="G550" s="123">
        <v>0</v>
      </c>
      <c r="H550" s="123">
        <v>0</v>
      </c>
      <c r="I550" s="123">
        <v>0</v>
      </c>
      <c r="J550" s="123">
        <v>0</v>
      </c>
      <c r="K550" s="211">
        <v>0</v>
      </c>
      <c r="L550" s="210">
        <v>0</v>
      </c>
      <c r="M550" s="123">
        <v>0</v>
      </c>
      <c r="N550" s="123">
        <v>0</v>
      </c>
      <c r="O550" s="123">
        <v>0</v>
      </c>
      <c r="P550" s="124">
        <v>0</v>
      </c>
      <c r="R550" s="215"/>
      <c r="S550" s="215"/>
      <c r="T550" s="215"/>
      <c r="U550" s="215"/>
      <c r="V550" s="215"/>
      <c r="W550" s="215"/>
      <c r="X550" s="215"/>
      <c r="Y550" s="215"/>
      <c r="Z550" s="215"/>
      <c r="AA550" s="215"/>
      <c r="AB550" s="215"/>
    </row>
    <row r="551" spans="1:28" s="117" customFormat="1" ht="12.75" customHeight="1">
      <c r="A551" s="164" t="s">
        <v>40</v>
      </c>
      <c r="B551" s="122">
        <v>0</v>
      </c>
      <c r="C551" s="122">
        <v>0</v>
      </c>
      <c r="D551" s="122">
        <v>0</v>
      </c>
      <c r="E551" s="122">
        <v>0</v>
      </c>
      <c r="F551" s="122">
        <v>0</v>
      </c>
      <c r="G551" s="123">
        <v>0</v>
      </c>
      <c r="H551" s="123">
        <v>0</v>
      </c>
      <c r="I551" s="123">
        <v>0</v>
      </c>
      <c r="J551" s="123">
        <v>0</v>
      </c>
      <c r="K551" s="211">
        <v>0</v>
      </c>
      <c r="L551" s="210">
        <v>0</v>
      </c>
      <c r="M551" s="123">
        <v>0</v>
      </c>
      <c r="N551" s="123">
        <v>0</v>
      </c>
      <c r="O551" s="123">
        <v>0</v>
      </c>
      <c r="P551" s="124">
        <v>0</v>
      </c>
      <c r="R551" s="215"/>
      <c r="S551" s="215"/>
      <c r="T551" s="215"/>
      <c r="U551" s="215"/>
      <c r="V551" s="215"/>
      <c r="W551" s="215"/>
      <c r="X551" s="215"/>
      <c r="Y551" s="215"/>
      <c r="Z551" s="215"/>
      <c r="AA551" s="215"/>
      <c r="AB551" s="215"/>
    </row>
    <row r="552" spans="1:28" s="117" customFormat="1" ht="12.75" customHeight="1">
      <c r="A552" s="164" t="s">
        <v>59</v>
      </c>
      <c r="B552" s="122">
        <v>0</v>
      </c>
      <c r="C552" s="122">
        <v>0</v>
      </c>
      <c r="D552" s="122">
        <v>0</v>
      </c>
      <c r="E552" s="122">
        <v>0</v>
      </c>
      <c r="F552" s="122">
        <v>0</v>
      </c>
      <c r="G552" s="123">
        <v>0</v>
      </c>
      <c r="H552" s="123">
        <v>0</v>
      </c>
      <c r="I552" s="123">
        <v>0</v>
      </c>
      <c r="J552" s="123">
        <v>0</v>
      </c>
      <c r="K552" s="211">
        <v>0</v>
      </c>
      <c r="L552" s="210">
        <v>0</v>
      </c>
      <c r="M552" s="123">
        <v>0</v>
      </c>
      <c r="N552" s="123">
        <v>0</v>
      </c>
      <c r="O552" s="123">
        <v>0</v>
      </c>
      <c r="P552" s="124">
        <v>0</v>
      </c>
      <c r="R552" s="215"/>
      <c r="S552" s="215"/>
      <c r="T552" s="215"/>
      <c r="U552" s="215"/>
      <c r="V552" s="215"/>
      <c r="W552" s="215"/>
      <c r="X552" s="215"/>
      <c r="Y552" s="215"/>
      <c r="Z552" s="215"/>
      <c r="AA552" s="215"/>
      <c r="AB552" s="215"/>
    </row>
    <row r="553" spans="1:28" s="117" customFormat="1" ht="12.75" customHeight="1">
      <c r="A553" s="165" t="s">
        <v>41</v>
      </c>
      <c r="B553" s="128">
        <v>0</v>
      </c>
      <c r="C553" s="128">
        <v>0</v>
      </c>
      <c r="D553" s="128">
        <v>0</v>
      </c>
      <c r="E553" s="128">
        <v>0</v>
      </c>
      <c r="F553" s="128">
        <v>0</v>
      </c>
      <c r="G553" s="129">
        <v>0</v>
      </c>
      <c r="H553" s="129">
        <v>0</v>
      </c>
      <c r="I553" s="129">
        <v>0</v>
      </c>
      <c r="J553" s="129">
        <v>0</v>
      </c>
      <c r="K553" s="220">
        <v>0</v>
      </c>
      <c r="L553" s="217">
        <v>0</v>
      </c>
      <c r="M553" s="129">
        <v>0</v>
      </c>
      <c r="N553" s="129">
        <v>0</v>
      </c>
      <c r="O553" s="129">
        <v>0</v>
      </c>
      <c r="P553" s="130">
        <v>0</v>
      </c>
      <c r="R553" s="215"/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</row>
    <row r="554" spans="1:28" s="117" customFormat="1" ht="12.75" customHeight="1">
      <c r="A554" s="163" t="s">
        <v>42</v>
      </c>
      <c r="B554" s="122">
        <v>0</v>
      </c>
      <c r="C554" s="122">
        <v>0</v>
      </c>
      <c r="D554" s="122">
        <v>0</v>
      </c>
      <c r="E554" s="122">
        <v>0</v>
      </c>
      <c r="F554" s="122">
        <v>0</v>
      </c>
      <c r="G554" s="123">
        <v>0</v>
      </c>
      <c r="H554" s="123">
        <v>0</v>
      </c>
      <c r="I554" s="123">
        <v>0</v>
      </c>
      <c r="J554" s="123">
        <v>0</v>
      </c>
      <c r="K554" s="211">
        <v>0</v>
      </c>
      <c r="L554" s="210">
        <v>0</v>
      </c>
      <c r="M554" s="123">
        <v>0</v>
      </c>
      <c r="N554" s="123">
        <v>0</v>
      </c>
      <c r="O554" s="123">
        <v>0</v>
      </c>
      <c r="P554" s="124">
        <v>0</v>
      </c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</row>
    <row r="555" spans="1:28" s="117" customFormat="1" ht="12.75" customHeight="1">
      <c r="A555" s="164" t="s">
        <v>43</v>
      </c>
      <c r="B555" s="122">
        <v>0</v>
      </c>
      <c r="C555" s="122">
        <v>0</v>
      </c>
      <c r="D555" s="122">
        <v>0</v>
      </c>
      <c r="E555" s="122">
        <v>0</v>
      </c>
      <c r="F555" s="122">
        <v>0</v>
      </c>
      <c r="G555" s="123">
        <v>0</v>
      </c>
      <c r="H555" s="123">
        <v>0</v>
      </c>
      <c r="I555" s="123">
        <v>0</v>
      </c>
      <c r="J555" s="123">
        <v>0</v>
      </c>
      <c r="K555" s="211">
        <v>0</v>
      </c>
      <c r="L555" s="210">
        <v>0</v>
      </c>
      <c r="M555" s="123">
        <v>0</v>
      </c>
      <c r="N555" s="123">
        <v>0</v>
      </c>
      <c r="O555" s="123">
        <v>0</v>
      </c>
      <c r="P555" s="124">
        <v>0</v>
      </c>
      <c r="R555" s="215"/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</row>
    <row r="556" spans="1:28" s="117" customFormat="1" ht="12.75" customHeight="1">
      <c r="A556" s="164" t="s">
        <v>44</v>
      </c>
      <c r="B556" s="122">
        <v>0</v>
      </c>
      <c r="C556" s="122">
        <v>0</v>
      </c>
      <c r="D556" s="122">
        <v>0</v>
      </c>
      <c r="E556" s="122">
        <v>0</v>
      </c>
      <c r="F556" s="122">
        <v>0</v>
      </c>
      <c r="G556" s="123">
        <v>0</v>
      </c>
      <c r="H556" s="123">
        <v>0</v>
      </c>
      <c r="I556" s="123">
        <v>0</v>
      </c>
      <c r="J556" s="123">
        <v>0</v>
      </c>
      <c r="K556" s="211">
        <v>0</v>
      </c>
      <c r="L556" s="210">
        <v>0</v>
      </c>
      <c r="M556" s="123">
        <v>0</v>
      </c>
      <c r="N556" s="123">
        <v>0</v>
      </c>
      <c r="O556" s="123">
        <v>0</v>
      </c>
      <c r="P556" s="124">
        <v>0</v>
      </c>
      <c r="R556" s="215"/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</row>
    <row r="557" spans="1:28" s="117" customFormat="1" ht="12.75" customHeight="1">
      <c r="A557" s="164" t="s">
        <v>45</v>
      </c>
      <c r="B557" s="122">
        <v>0</v>
      </c>
      <c r="C557" s="122">
        <v>0</v>
      </c>
      <c r="D557" s="122">
        <v>0</v>
      </c>
      <c r="E557" s="122">
        <v>0</v>
      </c>
      <c r="F557" s="122">
        <v>0</v>
      </c>
      <c r="G557" s="123">
        <v>0</v>
      </c>
      <c r="H557" s="123">
        <v>0</v>
      </c>
      <c r="I557" s="123">
        <v>0</v>
      </c>
      <c r="J557" s="123">
        <v>0</v>
      </c>
      <c r="K557" s="211">
        <v>0</v>
      </c>
      <c r="L557" s="210">
        <v>0</v>
      </c>
      <c r="M557" s="123">
        <v>0</v>
      </c>
      <c r="N557" s="123">
        <v>0</v>
      </c>
      <c r="O557" s="123">
        <v>0</v>
      </c>
      <c r="P557" s="124">
        <v>0</v>
      </c>
      <c r="R557" s="215"/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</row>
    <row r="558" spans="1:28" s="117" customFormat="1" ht="12.75" customHeight="1">
      <c r="A558" s="165" t="s">
        <v>60</v>
      </c>
      <c r="B558" s="128">
        <v>0</v>
      </c>
      <c r="C558" s="128">
        <v>0</v>
      </c>
      <c r="D558" s="128">
        <v>0</v>
      </c>
      <c r="E558" s="128">
        <v>0</v>
      </c>
      <c r="F558" s="128">
        <v>0</v>
      </c>
      <c r="G558" s="129">
        <v>0</v>
      </c>
      <c r="H558" s="129">
        <v>0</v>
      </c>
      <c r="I558" s="129">
        <v>0</v>
      </c>
      <c r="J558" s="129">
        <v>0</v>
      </c>
      <c r="K558" s="220">
        <v>0</v>
      </c>
      <c r="L558" s="217">
        <v>0</v>
      </c>
      <c r="M558" s="129">
        <v>0</v>
      </c>
      <c r="N558" s="129">
        <v>0</v>
      </c>
      <c r="O558" s="129">
        <v>0</v>
      </c>
      <c r="P558" s="130">
        <v>0</v>
      </c>
      <c r="R558" s="215"/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</row>
    <row r="559" spans="1:28" s="117" customFormat="1" ht="12.75" customHeight="1">
      <c r="A559" s="163" t="s">
        <v>46</v>
      </c>
      <c r="B559" s="122">
        <v>0</v>
      </c>
      <c r="C559" s="122">
        <v>0</v>
      </c>
      <c r="D559" s="122">
        <v>0</v>
      </c>
      <c r="E559" s="122">
        <v>0</v>
      </c>
      <c r="F559" s="122">
        <v>0</v>
      </c>
      <c r="G559" s="123">
        <v>0</v>
      </c>
      <c r="H559" s="123">
        <v>0</v>
      </c>
      <c r="I559" s="123">
        <v>0</v>
      </c>
      <c r="J559" s="123">
        <v>0</v>
      </c>
      <c r="K559" s="211">
        <v>0</v>
      </c>
      <c r="L559" s="210">
        <v>0</v>
      </c>
      <c r="M559" s="123">
        <v>0</v>
      </c>
      <c r="N559" s="123">
        <v>0</v>
      </c>
      <c r="O559" s="123">
        <v>0</v>
      </c>
      <c r="P559" s="124">
        <v>0</v>
      </c>
      <c r="R559" s="215"/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</row>
    <row r="560" spans="1:28" s="117" customFormat="1" ht="12.75" customHeight="1">
      <c r="A560" s="164" t="s">
        <v>47</v>
      </c>
      <c r="B560" s="122">
        <v>0</v>
      </c>
      <c r="C560" s="122">
        <v>0</v>
      </c>
      <c r="D560" s="122">
        <v>0</v>
      </c>
      <c r="E560" s="122">
        <v>0</v>
      </c>
      <c r="F560" s="122">
        <v>0</v>
      </c>
      <c r="G560" s="123">
        <v>0</v>
      </c>
      <c r="H560" s="123">
        <v>0</v>
      </c>
      <c r="I560" s="123">
        <v>0</v>
      </c>
      <c r="J560" s="123">
        <v>0</v>
      </c>
      <c r="K560" s="211">
        <v>0</v>
      </c>
      <c r="L560" s="210">
        <v>0</v>
      </c>
      <c r="M560" s="123">
        <v>0</v>
      </c>
      <c r="N560" s="123">
        <v>0</v>
      </c>
      <c r="O560" s="123">
        <v>0</v>
      </c>
      <c r="P560" s="124">
        <v>0</v>
      </c>
      <c r="R560" s="215"/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</row>
    <row r="561" spans="1:28" s="117" customFormat="1" ht="12.75" customHeight="1">
      <c r="A561" s="164" t="s">
        <v>48</v>
      </c>
      <c r="B561" s="122">
        <v>0</v>
      </c>
      <c r="C561" s="122">
        <v>0</v>
      </c>
      <c r="D561" s="122">
        <v>0</v>
      </c>
      <c r="E561" s="122">
        <v>0</v>
      </c>
      <c r="F561" s="122">
        <v>0</v>
      </c>
      <c r="G561" s="123">
        <v>0</v>
      </c>
      <c r="H561" s="123">
        <v>0</v>
      </c>
      <c r="I561" s="123">
        <v>0</v>
      </c>
      <c r="J561" s="123">
        <v>0</v>
      </c>
      <c r="K561" s="211">
        <v>0</v>
      </c>
      <c r="L561" s="210">
        <v>0</v>
      </c>
      <c r="M561" s="123">
        <v>0</v>
      </c>
      <c r="N561" s="123">
        <v>0</v>
      </c>
      <c r="O561" s="123">
        <v>0</v>
      </c>
      <c r="P561" s="124">
        <v>0</v>
      </c>
      <c r="R561" s="215"/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</row>
    <row r="562" spans="1:28" s="117" customFormat="1" ht="12.75" customHeight="1">
      <c r="A562" s="164" t="s">
        <v>49</v>
      </c>
      <c r="B562" s="122">
        <v>0</v>
      </c>
      <c r="C562" s="122">
        <v>0</v>
      </c>
      <c r="D562" s="122">
        <v>0</v>
      </c>
      <c r="E562" s="122">
        <v>0</v>
      </c>
      <c r="F562" s="122">
        <v>0</v>
      </c>
      <c r="G562" s="123">
        <v>0</v>
      </c>
      <c r="H562" s="123">
        <v>0</v>
      </c>
      <c r="I562" s="123">
        <v>0</v>
      </c>
      <c r="J562" s="123">
        <v>0</v>
      </c>
      <c r="K562" s="211">
        <v>0</v>
      </c>
      <c r="L562" s="210">
        <v>0</v>
      </c>
      <c r="M562" s="123">
        <v>0</v>
      </c>
      <c r="N562" s="123">
        <v>0</v>
      </c>
      <c r="O562" s="123">
        <v>0</v>
      </c>
      <c r="P562" s="124">
        <v>0</v>
      </c>
      <c r="R562" s="215"/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</row>
    <row r="563" spans="1:28" s="117" customFormat="1" ht="12.75" customHeight="1">
      <c r="A563" s="165" t="s">
        <v>50</v>
      </c>
      <c r="B563" s="128">
        <v>0</v>
      </c>
      <c r="C563" s="128">
        <v>0</v>
      </c>
      <c r="D563" s="128">
        <v>0</v>
      </c>
      <c r="E563" s="128">
        <v>0</v>
      </c>
      <c r="F563" s="128">
        <v>0</v>
      </c>
      <c r="G563" s="129">
        <v>0</v>
      </c>
      <c r="H563" s="129">
        <v>0</v>
      </c>
      <c r="I563" s="129">
        <v>0</v>
      </c>
      <c r="J563" s="129">
        <v>0</v>
      </c>
      <c r="K563" s="220">
        <v>0</v>
      </c>
      <c r="L563" s="217">
        <v>0</v>
      </c>
      <c r="M563" s="129">
        <v>0</v>
      </c>
      <c r="N563" s="129">
        <v>0</v>
      </c>
      <c r="O563" s="129">
        <v>0</v>
      </c>
      <c r="P563" s="130">
        <v>0</v>
      </c>
      <c r="R563" s="215"/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</row>
    <row r="564" spans="1:28" s="117" customFormat="1" ht="12.75" customHeight="1">
      <c r="A564" s="164" t="s">
        <v>51</v>
      </c>
      <c r="B564" s="122">
        <v>0</v>
      </c>
      <c r="C564" s="122">
        <v>0</v>
      </c>
      <c r="D564" s="122">
        <v>0</v>
      </c>
      <c r="E564" s="122">
        <v>0</v>
      </c>
      <c r="F564" s="122">
        <v>0</v>
      </c>
      <c r="G564" s="123">
        <v>0</v>
      </c>
      <c r="H564" s="123">
        <v>0</v>
      </c>
      <c r="I564" s="123">
        <v>0</v>
      </c>
      <c r="J564" s="123">
        <v>0</v>
      </c>
      <c r="K564" s="211">
        <v>0</v>
      </c>
      <c r="L564" s="210">
        <v>0</v>
      </c>
      <c r="M564" s="123">
        <v>0</v>
      </c>
      <c r="N564" s="123">
        <v>0</v>
      </c>
      <c r="O564" s="123">
        <v>0</v>
      </c>
      <c r="P564" s="124">
        <v>0</v>
      </c>
      <c r="R564" s="215"/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</row>
    <row r="565" spans="1:28" s="117" customFormat="1" ht="12.75" customHeight="1">
      <c r="A565" s="166" t="s">
        <v>52</v>
      </c>
      <c r="B565" s="131">
        <v>0</v>
      </c>
      <c r="C565" s="131">
        <v>0</v>
      </c>
      <c r="D565" s="131">
        <v>0</v>
      </c>
      <c r="E565" s="131">
        <v>0</v>
      </c>
      <c r="F565" s="131">
        <v>0</v>
      </c>
      <c r="G565" s="132">
        <v>0</v>
      </c>
      <c r="H565" s="132">
        <v>0</v>
      </c>
      <c r="I565" s="132">
        <v>0</v>
      </c>
      <c r="J565" s="132">
        <v>0</v>
      </c>
      <c r="K565" s="221">
        <v>0</v>
      </c>
      <c r="L565" s="218">
        <v>0</v>
      </c>
      <c r="M565" s="132">
        <v>0</v>
      </c>
      <c r="N565" s="132">
        <v>0</v>
      </c>
      <c r="O565" s="132">
        <v>0</v>
      </c>
      <c r="P565" s="133">
        <v>0</v>
      </c>
      <c r="R565" s="215"/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</row>
    <row r="566" spans="1:28" s="117" customFormat="1" ht="12.75" customHeight="1">
      <c r="A566" s="134"/>
      <c r="B566" s="151"/>
      <c r="C566" s="151"/>
      <c r="D566" s="151"/>
      <c r="E566" s="151"/>
      <c r="F566" s="151"/>
      <c r="R566" s="215"/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</row>
    <row r="567" spans="2:28" s="117" customFormat="1" ht="12.75" customHeight="1">
      <c r="B567" s="151"/>
      <c r="C567" s="151"/>
      <c r="D567" s="151"/>
      <c r="E567" s="151"/>
      <c r="F567" s="151"/>
      <c r="R567" s="215"/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</row>
    <row r="568" spans="2:6" s="117" customFormat="1" ht="12.75" customHeight="1">
      <c r="B568" s="142"/>
      <c r="C568" s="142"/>
      <c r="D568" s="142"/>
      <c r="E568" s="142"/>
      <c r="F568" s="142"/>
    </row>
    <row r="569" spans="2:6" s="117" customFormat="1" ht="12.75" customHeight="1">
      <c r="B569" s="142"/>
      <c r="C569" s="142"/>
      <c r="D569" s="142"/>
      <c r="E569" s="142"/>
      <c r="F569" s="142"/>
    </row>
    <row r="570" spans="2:6" s="117" customFormat="1" ht="12.75" customHeight="1">
      <c r="B570" s="142"/>
      <c r="C570" s="142"/>
      <c r="D570" s="142"/>
      <c r="E570" s="142"/>
      <c r="F570" s="142"/>
    </row>
    <row r="571" spans="1:6" s="117" customFormat="1" ht="12.75" customHeight="1">
      <c r="A571" s="119" t="s">
        <v>101</v>
      </c>
      <c r="B571" s="142"/>
      <c r="C571" s="142"/>
      <c r="D571" s="142"/>
      <c r="E571" s="142"/>
      <c r="F571" s="142"/>
    </row>
    <row r="572" spans="1:6" s="117" customFormat="1" ht="12.75" customHeight="1">
      <c r="A572" s="120"/>
      <c r="B572" s="25" t="s">
        <v>92</v>
      </c>
      <c r="C572" s="143"/>
      <c r="D572" s="142"/>
      <c r="E572" s="142"/>
      <c r="F572" s="142"/>
    </row>
    <row r="573" spans="1:15" s="117" customFormat="1" ht="12.75" customHeight="1">
      <c r="A573" s="121"/>
      <c r="B573" s="144"/>
      <c r="C573" s="144"/>
      <c r="D573" s="142"/>
      <c r="F573" s="142"/>
      <c r="O573" s="28" t="s">
        <v>130</v>
      </c>
    </row>
    <row r="574" spans="1:16" s="117" customFormat="1" ht="12.75" customHeight="1">
      <c r="A574" s="145"/>
      <c r="B574" s="146"/>
      <c r="C574" s="147"/>
      <c r="D574" s="147"/>
      <c r="E574" s="147"/>
      <c r="F574" s="147"/>
      <c r="G574" s="146"/>
      <c r="H574" s="147"/>
      <c r="I574" s="147"/>
      <c r="J574" s="147"/>
      <c r="K574" s="203"/>
      <c r="L574" s="147"/>
      <c r="M574" s="147"/>
      <c r="N574" s="147"/>
      <c r="O574" s="147"/>
      <c r="P574" s="148"/>
    </row>
    <row r="575" spans="1:16" s="117" customFormat="1" ht="12.75" customHeight="1">
      <c r="A575" s="149" t="s">
        <v>2</v>
      </c>
      <c r="B575" s="150" t="s">
        <v>136</v>
      </c>
      <c r="C575" s="151"/>
      <c r="D575" s="151"/>
      <c r="E575" s="151"/>
      <c r="F575" s="151"/>
      <c r="G575" s="150" t="s">
        <v>89</v>
      </c>
      <c r="H575" s="151"/>
      <c r="I575" s="151"/>
      <c r="J575" s="151"/>
      <c r="K575" s="204"/>
      <c r="L575" s="200" t="s">
        <v>95</v>
      </c>
      <c r="M575" s="151"/>
      <c r="N575" s="151"/>
      <c r="O575" s="151"/>
      <c r="P575" s="152"/>
    </row>
    <row r="576" spans="1:16" s="117" customFormat="1" ht="12.75" customHeight="1">
      <c r="A576" s="153"/>
      <c r="B576" s="154"/>
      <c r="C576" s="155"/>
      <c r="D576" s="155"/>
      <c r="E576" s="155"/>
      <c r="F576" s="155"/>
      <c r="G576" s="154"/>
      <c r="H576" s="155"/>
      <c r="I576" s="155"/>
      <c r="J576" s="155"/>
      <c r="K576" s="205"/>
      <c r="L576" s="155"/>
      <c r="M576" s="155"/>
      <c r="N576" s="155"/>
      <c r="O576" s="155"/>
      <c r="P576" s="156"/>
    </row>
    <row r="577" spans="1:16" s="117" customFormat="1" ht="12.75" customHeight="1">
      <c r="A577" s="157" t="s">
        <v>134</v>
      </c>
      <c r="B577" s="158" t="s">
        <v>80</v>
      </c>
      <c r="C577" s="159" t="s">
        <v>81</v>
      </c>
      <c r="D577" s="159" t="s">
        <v>82</v>
      </c>
      <c r="E577" s="158" t="s">
        <v>83</v>
      </c>
      <c r="F577" s="158" t="s">
        <v>84</v>
      </c>
      <c r="G577" s="158" t="s">
        <v>80</v>
      </c>
      <c r="H577" s="159" t="s">
        <v>81</v>
      </c>
      <c r="I577" s="159" t="s">
        <v>82</v>
      </c>
      <c r="J577" s="158" t="s">
        <v>83</v>
      </c>
      <c r="K577" s="206" t="s">
        <v>84</v>
      </c>
      <c r="L577" s="201" t="s">
        <v>80</v>
      </c>
      <c r="M577" s="159" t="s">
        <v>81</v>
      </c>
      <c r="N577" s="159" t="s">
        <v>82</v>
      </c>
      <c r="O577" s="158" t="s">
        <v>83</v>
      </c>
      <c r="P577" s="160" t="s">
        <v>84</v>
      </c>
    </row>
    <row r="578" spans="1:16" s="117" customFormat="1" ht="12.75" customHeight="1">
      <c r="A578" s="157" t="s">
        <v>135</v>
      </c>
      <c r="B578" s="154"/>
      <c r="C578" s="154"/>
      <c r="D578" s="154"/>
      <c r="E578" s="154"/>
      <c r="F578" s="154"/>
      <c r="G578" s="154"/>
      <c r="H578" s="154"/>
      <c r="I578" s="154"/>
      <c r="J578" s="154"/>
      <c r="K578" s="207"/>
      <c r="L578" s="155"/>
      <c r="M578" s="154"/>
      <c r="N578" s="154"/>
      <c r="O578" s="154"/>
      <c r="P578" s="161"/>
    </row>
    <row r="579" spans="1:16" s="117" customFormat="1" ht="12.75" customHeight="1">
      <c r="A579" s="162" t="s">
        <v>86</v>
      </c>
      <c r="B579" s="136">
        <v>0</v>
      </c>
      <c r="C579" s="136">
        <v>0</v>
      </c>
      <c r="D579" s="136">
        <v>0</v>
      </c>
      <c r="E579" s="136">
        <v>0</v>
      </c>
      <c r="F579" s="136">
        <v>0</v>
      </c>
      <c r="G579" s="123">
        <v>524</v>
      </c>
      <c r="H579" s="123">
        <v>3037</v>
      </c>
      <c r="I579" s="123">
        <v>25</v>
      </c>
      <c r="J579" s="123">
        <v>3606</v>
      </c>
      <c r="K579" s="211">
        <v>12260400</v>
      </c>
      <c r="L579" s="210">
        <v>1</v>
      </c>
      <c r="M579" s="123">
        <v>73</v>
      </c>
      <c r="N579" s="123">
        <v>0</v>
      </c>
      <c r="O579" s="123">
        <v>74</v>
      </c>
      <c r="P579" s="124">
        <v>214600</v>
      </c>
    </row>
    <row r="580" spans="1:16" s="117" customFormat="1" ht="12.75" customHeight="1">
      <c r="A580" s="162" t="s">
        <v>99</v>
      </c>
      <c r="B580" s="136">
        <v>0</v>
      </c>
      <c r="C580" s="136">
        <v>0</v>
      </c>
      <c r="D580" s="136">
        <v>0</v>
      </c>
      <c r="E580" s="136">
        <v>0</v>
      </c>
      <c r="F580" s="136">
        <v>0</v>
      </c>
      <c r="G580" s="126">
        <v>1159</v>
      </c>
      <c r="H580" s="126">
        <v>3228</v>
      </c>
      <c r="I580" s="126">
        <v>49</v>
      </c>
      <c r="J580" s="126">
        <v>4436</v>
      </c>
      <c r="K580" s="219">
        <v>15082400</v>
      </c>
      <c r="L580" s="216">
        <v>1</v>
      </c>
      <c r="M580" s="126">
        <v>67</v>
      </c>
      <c r="N580" s="126">
        <v>1</v>
      </c>
      <c r="O580" s="126">
        <v>69</v>
      </c>
      <c r="P580" s="127">
        <v>200100</v>
      </c>
    </row>
    <row r="581" spans="1:16" s="117" customFormat="1" ht="12.75" customHeight="1">
      <c r="A581" s="162" t="s">
        <v>109</v>
      </c>
      <c r="B581" s="136">
        <f aca="true" t="shared" si="12" ref="B581:P581">SUM(B582:B628)</f>
        <v>0</v>
      </c>
      <c r="C581" s="136">
        <f t="shared" si="12"/>
        <v>19</v>
      </c>
      <c r="D581" s="136">
        <f t="shared" si="12"/>
        <v>0</v>
      </c>
      <c r="E581" s="136">
        <f t="shared" si="12"/>
        <v>19</v>
      </c>
      <c r="F581" s="136">
        <f t="shared" si="12"/>
        <v>68400</v>
      </c>
      <c r="G581" s="136">
        <f t="shared" si="12"/>
        <v>320</v>
      </c>
      <c r="H581" s="136">
        <f t="shared" si="12"/>
        <v>3644</v>
      </c>
      <c r="I581" s="136">
        <f t="shared" si="12"/>
        <v>17</v>
      </c>
      <c r="J581" s="136">
        <f t="shared" si="12"/>
        <v>3981</v>
      </c>
      <c r="K581" s="208">
        <f t="shared" si="12"/>
        <v>13558300</v>
      </c>
      <c r="L581" s="202">
        <f t="shared" si="12"/>
        <v>0</v>
      </c>
      <c r="M581" s="136">
        <f t="shared" si="12"/>
        <v>59</v>
      </c>
      <c r="N581" s="136">
        <f t="shared" si="12"/>
        <v>1</v>
      </c>
      <c r="O581" s="136">
        <f t="shared" si="12"/>
        <v>60</v>
      </c>
      <c r="P581" s="139">
        <f t="shared" si="12"/>
        <v>174000</v>
      </c>
    </row>
    <row r="582" spans="1:16" s="117" customFormat="1" ht="12.75" customHeight="1">
      <c r="A582" s="163" t="s">
        <v>11</v>
      </c>
      <c r="B582" s="135">
        <v>0</v>
      </c>
      <c r="C582" s="135">
        <v>0</v>
      </c>
      <c r="D582" s="135">
        <v>0</v>
      </c>
      <c r="E582" s="135">
        <v>0</v>
      </c>
      <c r="F582" s="135">
        <v>0</v>
      </c>
      <c r="G582" s="123">
        <v>0</v>
      </c>
      <c r="H582" s="123">
        <v>4</v>
      </c>
      <c r="I582" s="123">
        <v>0</v>
      </c>
      <c r="J582" s="123">
        <v>4</v>
      </c>
      <c r="K582" s="211">
        <v>13600</v>
      </c>
      <c r="L582" s="210">
        <v>0</v>
      </c>
      <c r="M582" s="123">
        <v>0</v>
      </c>
      <c r="N582" s="123">
        <v>0</v>
      </c>
      <c r="O582" s="123">
        <v>0</v>
      </c>
      <c r="P582" s="124">
        <v>0</v>
      </c>
    </row>
    <row r="583" spans="1:16" s="117" customFormat="1" ht="12.75" customHeight="1">
      <c r="A583" s="164" t="s">
        <v>12</v>
      </c>
      <c r="B583" s="135">
        <v>0</v>
      </c>
      <c r="C583" s="135">
        <v>19</v>
      </c>
      <c r="D583" s="135">
        <v>0</v>
      </c>
      <c r="E583" s="135">
        <v>19</v>
      </c>
      <c r="F583" s="135">
        <v>68400</v>
      </c>
      <c r="G583" s="123">
        <v>0</v>
      </c>
      <c r="H583" s="123">
        <v>47</v>
      </c>
      <c r="I583" s="123">
        <v>0</v>
      </c>
      <c r="J583" s="123">
        <v>47</v>
      </c>
      <c r="K583" s="211">
        <v>159800</v>
      </c>
      <c r="L583" s="210">
        <v>0</v>
      </c>
      <c r="M583" s="123">
        <v>0</v>
      </c>
      <c r="N583" s="123">
        <v>0</v>
      </c>
      <c r="O583" s="123">
        <v>0</v>
      </c>
      <c r="P583" s="124">
        <v>0</v>
      </c>
    </row>
    <row r="584" spans="1:16" s="117" customFormat="1" ht="12.75" customHeight="1">
      <c r="A584" s="164" t="s">
        <v>13</v>
      </c>
      <c r="B584" s="135">
        <v>0</v>
      </c>
      <c r="C584" s="135">
        <v>0</v>
      </c>
      <c r="D584" s="135">
        <v>0</v>
      </c>
      <c r="E584" s="135">
        <v>0</v>
      </c>
      <c r="F584" s="135">
        <v>0</v>
      </c>
      <c r="G584" s="123">
        <v>1</v>
      </c>
      <c r="H584" s="123">
        <v>0</v>
      </c>
      <c r="I584" s="123">
        <v>0</v>
      </c>
      <c r="J584" s="123">
        <v>1</v>
      </c>
      <c r="K584" s="211">
        <v>3400</v>
      </c>
      <c r="L584" s="210">
        <v>0</v>
      </c>
      <c r="M584" s="123">
        <v>0</v>
      </c>
      <c r="N584" s="123">
        <v>0</v>
      </c>
      <c r="O584" s="123">
        <v>0</v>
      </c>
      <c r="P584" s="124">
        <v>0</v>
      </c>
    </row>
    <row r="585" spans="1:16" s="117" customFormat="1" ht="12.75" customHeight="1">
      <c r="A585" s="164" t="s">
        <v>14</v>
      </c>
      <c r="B585" s="135">
        <v>0</v>
      </c>
      <c r="C585" s="135">
        <v>0</v>
      </c>
      <c r="D585" s="135">
        <v>0</v>
      </c>
      <c r="E585" s="135">
        <v>0</v>
      </c>
      <c r="F585" s="135">
        <v>0</v>
      </c>
      <c r="G585" s="123">
        <v>0</v>
      </c>
      <c r="H585" s="123">
        <v>0</v>
      </c>
      <c r="I585" s="123">
        <v>0</v>
      </c>
      <c r="J585" s="123">
        <v>0</v>
      </c>
      <c r="K585" s="211">
        <v>0</v>
      </c>
      <c r="L585" s="210">
        <v>0</v>
      </c>
      <c r="M585" s="123">
        <v>0</v>
      </c>
      <c r="N585" s="123">
        <v>0</v>
      </c>
      <c r="O585" s="123">
        <v>0</v>
      </c>
      <c r="P585" s="124">
        <v>0</v>
      </c>
    </row>
    <row r="586" spans="1:16" s="117" customFormat="1" ht="12.75" customHeight="1">
      <c r="A586" s="165" t="s">
        <v>15</v>
      </c>
      <c r="B586" s="137">
        <v>0</v>
      </c>
      <c r="C586" s="137">
        <v>0</v>
      </c>
      <c r="D586" s="137">
        <v>0</v>
      </c>
      <c r="E586" s="137">
        <v>0</v>
      </c>
      <c r="F586" s="137">
        <v>0</v>
      </c>
      <c r="G586" s="129">
        <v>0</v>
      </c>
      <c r="H586" s="129">
        <v>15</v>
      </c>
      <c r="I586" s="129">
        <v>0</v>
      </c>
      <c r="J586" s="129">
        <v>15</v>
      </c>
      <c r="K586" s="220">
        <v>51000</v>
      </c>
      <c r="L586" s="217">
        <v>0</v>
      </c>
      <c r="M586" s="129">
        <v>0</v>
      </c>
      <c r="N586" s="129">
        <v>0</v>
      </c>
      <c r="O586" s="129">
        <v>0</v>
      </c>
      <c r="P586" s="130">
        <v>0</v>
      </c>
    </row>
    <row r="587" spans="1:16" s="117" customFormat="1" ht="12.75" customHeight="1">
      <c r="A587" s="163" t="s">
        <v>16</v>
      </c>
      <c r="B587" s="194">
        <v>0</v>
      </c>
      <c r="C587" s="194">
        <v>0</v>
      </c>
      <c r="D587" s="194">
        <v>0</v>
      </c>
      <c r="E587" s="194">
        <v>0</v>
      </c>
      <c r="F587" s="194">
        <v>0</v>
      </c>
      <c r="G587" s="123">
        <v>0</v>
      </c>
      <c r="H587" s="123">
        <v>37</v>
      </c>
      <c r="I587" s="123">
        <v>1</v>
      </c>
      <c r="J587" s="123">
        <v>38</v>
      </c>
      <c r="K587" s="211">
        <v>129200</v>
      </c>
      <c r="L587" s="210">
        <v>0</v>
      </c>
      <c r="M587" s="123">
        <v>58</v>
      </c>
      <c r="N587" s="123">
        <v>1</v>
      </c>
      <c r="O587" s="123">
        <v>59</v>
      </c>
      <c r="P587" s="124">
        <v>171100</v>
      </c>
    </row>
    <row r="588" spans="1:16" s="117" customFormat="1" ht="12.75" customHeight="1">
      <c r="A588" s="164" t="s">
        <v>17</v>
      </c>
      <c r="B588" s="135">
        <v>0</v>
      </c>
      <c r="C588" s="135">
        <v>0</v>
      </c>
      <c r="D588" s="135">
        <v>0</v>
      </c>
      <c r="E588" s="135">
        <v>0</v>
      </c>
      <c r="F588" s="135">
        <v>0</v>
      </c>
      <c r="G588" s="123">
        <v>0</v>
      </c>
      <c r="H588" s="123">
        <v>0</v>
      </c>
      <c r="I588" s="123">
        <v>0</v>
      </c>
      <c r="J588" s="123">
        <v>0</v>
      </c>
      <c r="K588" s="211">
        <v>0</v>
      </c>
      <c r="L588" s="210">
        <v>0</v>
      </c>
      <c r="M588" s="123">
        <v>0</v>
      </c>
      <c r="N588" s="123">
        <v>0</v>
      </c>
      <c r="O588" s="123">
        <v>0</v>
      </c>
      <c r="P588" s="124">
        <v>0</v>
      </c>
    </row>
    <row r="589" spans="1:16" s="117" customFormat="1" ht="12.75" customHeight="1">
      <c r="A589" s="164" t="s">
        <v>18</v>
      </c>
      <c r="B589" s="135">
        <v>0</v>
      </c>
      <c r="C589" s="135">
        <v>0</v>
      </c>
      <c r="D589" s="135">
        <v>0</v>
      </c>
      <c r="E589" s="135">
        <v>0</v>
      </c>
      <c r="F589" s="135">
        <v>0</v>
      </c>
      <c r="G589" s="123">
        <v>0</v>
      </c>
      <c r="H589" s="123">
        <v>76</v>
      </c>
      <c r="I589" s="123">
        <v>0</v>
      </c>
      <c r="J589" s="123">
        <v>76</v>
      </c>
      <c r="K589" s="211">
        <v>258400</v>
      </c>
      <c r="L589" s="210">
        <v>0</v>
      </c>
      <c r="M589" s="123">
        <v>0</v>
      </c>
      <c r="N589" s="123">
        <v>0</v>
      </c>
      <c r="O589" s="123">
        <v>0</v>
      </c>
      <c r="P589" s="124">
        <v>0</v>
      </c>
    </row>
    <row r="590" spans="1:16" s="117" customFormat="1" ht="12.75" customHeight="1">
      <c r="A590" s="164" t="s">
        <v>19</v>
      </c>
      <c r="B590" s="135">
        <v>0</v>
      </c>
      <c r="C590" s="135">
        <v>0</v>
      </c>
      <c r="D590" s="135">
        <v>0</v>
      </c>
      <c r="E590" s="135">
        <v>0</v>
      </c>
      <c r="F590" s="135">
        <v>0</v>
      </c>
      <c r="G590" s="123">
        <v>0</v>
      </c>
      <c r="H590" s="123">
        <v>0</v>
      </c>
      <c r="I590" s="123">
        <v>0</v>
      </c>
      <c r="J590" s="123">
        <v>0</v>
      </c>
      <c r="K590" s="211">
        <v>0</v>
      </c>
      <c r="L590" s="210">
        <v>0</v>
      </c>
      <c r="M590" s="123">
        <v>0</v>
      </c>
      <c r="N590" s="123">
        <v>0</v>
      </c>
      <c r="O590" s="123">
        <v>0</v>
      </c>
      <c r="P590" s="124">
        <v>0</v>
      </c>
    </row>
    <row r="591" spans="1:16" s="117" customFormat="1" ht="12.75" customHeight="1">
      <c r="A591" s="165" t="s">
        <v>20</v>
      </c>
      <c r="B591" s="137">
        <v>0</v>
      </c>
      <c r="C591" s="137">
        <v>0</v>
      </c>
      <c r="D591" s="137">
        <v>0</v>
      </c>
      <c r="E591" s="137">
        <v>0</v>
      </c>
      <c r="F591" s="137">
        <v>0</v>
      </c>
      <c r="G591" s="129">
        <v>0</v>
      </c>
      <c r="H591" s="129">
        <v>0</v>
      </c>
      <c r="I591" s="129">
        <v>0</v>
      </c>
      <c r="J591" s="129">
        <v>0</v>
      </c>
      <c r="K591" s="220">
        <v>0</v>
      </c>
      <c r="L591" s="217">
        <v>0</v>
      </c>
      <c r="M591" s="129">
        <v>0</v>
      </c>
      <c r="N591" s="129">
        <v>0</v>
      </c>
      <c r="O591" s="129">
        <v>0</v>
      </c>
      <c r="P591" s="130">
        <v>0</v>
      </c>
    </row>
    <row r="592" spans="1:16" s="117" customFormat="1" ht="12.75" customHeight="1">
      <c r="A592" s="163" t="s">
        <v>21</v>
      </c>
      <c r="B592" s="135">
        <v>0</v>
      </c>
      <c r="C592" s="135">
        <v>0</v>
      </c>
      <c r="D592" s="135">
        <v>0</v>
      </c>
      <c r="E592" s="135">
        <v>0</v>
      </c>
      <c r="F592" s="135">
        <v>0</v>
      </c>
      <c r="G592" s="123">
        <v>0</v>
      </c>
      <c r="H592" s="123">
        <v>2</v>
      </c>
      <c r="I592" s="123">
        <v>0</v>
      </c>
      <c r="J592" s="123">
        <v>2</v>
      </c>
      <c r="K592" s="211">
        <v>6800</v>
      </c>
      <c r="L592" s="210">
        <v>0</v>
      </c>
      <c r="M592" s="123">
        <v>0</v>
      </c>
      <c r="N592" s="123">
        <v>0</v>
      </c>
      <c r="O592" s="123">
        <v>0</v>
      </c>
      <c r="P592" s="124">
        <v>0</v>
      </c>
    </row>
    <row r="593" spans="1:16" s="117" customFormat="1" ht="12.75" customHeight="1">
      <c r="A593" s="164" t="s">
        <v>56</v>
      </c>
      <c r="B593" s="135">
        <v>0</v>
      </c>
      <c r="C593" s="135">
        <v>0</v>
      </c>
      <c r="D593" s="135">
        <v>0</v>
      </c>
      <c r="E593" s="135">
        <v>0</v>
      </c>
      <c r="F593" s="135">
        <v>0</v>
      </c>
      <c r="G593" s="123">
        <v>3</v>
      </c>
      <c r="H593" s="123">
        <v>79</v>
      </c>
      <c r="I593" s="123">
        <v>0</v>
      </c>
      <c r="J593" s="123">
        <v>82</v>
      </c>
      <c r="K593" s="211">
        <v>278800</v>
      </c>
      <c r="L593" s="210">
        <v>0</v>
      </c>
      <c r="M593" s="123">
        <v>1</v>
      </c>
      <c r="N593" s="123">
        <v>0</v>
      </c>
      <c r="O593" s="123">
        <v>1</v>
      </c>
      <c r="P593" s="124">
        <v>2900</v>
      </c>
    </row>
    <row r="594" spans="1:16" s="117" customFormat="1" ht="12.75" customHeight="1">
      <c r="A594" s="164" t="s">
        <v>22</v>
      </c>
      <c r="B594" s="135">
        <v>0</v>
      </c>
      <c r="C594" s="135">
        <v>0</v>
      </c>
      <c r="D594" s="135">
        <v>0</v>
      </c>
      <c r="E594" s="135">
        <v>0</v>
      </c>
      <c r="F594" s="135">
        <v>0</v>
      </c>
      <c r="G594" s="123">
        <v>0</v>
      </c>
      <c r="H594" s="123">
        <v>19</v>
      </c>
      <c r="I594" s="123">
        <v>0</v>
      </c>
      <c r="J594" s="123">
        <v>19</v>
      </c>
      <c r="K594" s="211">
        <v>64600</v>
      </c>
      <c r="L594" s="210">
        <v>0</v>
      </c>
      <c r="M594" s="123">
        <v>0</v>
      </c>
      <c r="N594" s="123">
        <v>0</v>
      </c>
      <c r="O594" s="123">
        <v>0</v>
      </c>
      <c r="P594" s="124">
        <v>0</v>
      </c>
    </row>
    <row r="595" spans="1:16" s="117" customFormat="1" ht="12.75" customHeight="1">
      <c r="A595" s="164" t="s">
        <v>23</v>
      </c>
      <c r="B595" s="135">
        <v>0</v>
      </c>
      <c r="C595" s="135">
        <v>0</v>
      </c>
      <c r="D595" s="135">
        <v>0</v>
      </c>
      <c r="E595" s="135">
        <v>0</v>
      </c>
      <c r="F595" s="135">
        <v>0</v>
      </c>
      <c r="G595" s="123">
        <v>15</v>
      </c>
      <c r="H595" s="123">
        <v>97</v>
      </c>
      <c r="I595" s="123">
        <v>0</v>
      </c>
      <c r="J595" s="123">
        <v>112</v>
      </c>
      <c r="K595" s="211">
        <v>380800</v>
      </c>
      <c r="L595" s="210">
        <v>0</v>
      </c>
      <c r="M595" s="123">
        <v>0</v>
      </c>
      <c r="N595" s="123">
        <v>0</v>
      </c>
      <c r="O595" s="123">
        <v>0</v>
      </c>
      <c r="P595" s="124">
        <v>0</v>
      </c>
    </row>
    <row r="596" spans="1:16" s="117" customFormat="1" ht="12.75" customHeight="1">
      <c r="A596" s="165" t="s">
        <v>24</v>
      </c>
      <c r="B596" s="137">
        <v>0</v>
      </c>
      <c r="C596" s="137">
        <v>0</v>
      </c>
      <c r="D596" s="137">
        <v>0</v>
      </c>
      <c r="E596" s="137">
        <v>0</v>
      </c>
      <c r="F596" s="137">
        <v>0</v>
      </c>
      <c r="G596" s="129">
        <v>0</v>
      </c>
      <c r="H596" s="129">
        <v>3</v>
      </c>
      <c r="I596" s="129">
        <v>0</v>
      </c>
      <c r="J596" s="129">
        <v>3</v>
      </c>
      <c r="K596" s="220">
        <v>10200</v>
      </c>
      <c r="L596" s="217">
        <v>0</v>
      </c>
      <c r="M596" s="129">
        <v>0</v>
      </c>
      <c r="N596" s="129">
        <v>0</v>
      </c>
      <c r="O596" s="129">
        <v>0</v>
      </c>
      <c r="P596" s="130">
        <v>0</v>
      </c>
    </row>
    <row r="597" spans="1:16" s="117" customFormat="1" ht="12.75" customHeight="1">
      <c r="A597" s="163" t="s">
        <v>25</v>
      </c>
      <c r="B597" s="135">
        <v>0</v>
      </c>
      <c r="C597" s="135">
        <v>0</v>
      </c>
      <c r="D597" s="135">
        <v>0</v>
      </c>
      <c r="E597" s="135">
        <v>0</v>
      </c>
      <c r="F597" s="135">
        <v>0</v>
      </c>
      <c r="G597" s="123">
        <v>0</v>
      </c>
      <c r="H597" s="123">
        <v>0</v>
      </c>
      <c r="I597" s="123">
        <v>0</v>
      </c>
      <c r="J597" s="123">
        <v>0</v>
      </c>
      <c r="K597" s="211">
        <v>0</v>
      </c>
      <c r="L597" s="210">
        <v>0</v>
      </c>
      <c r="M597" s="123">
        <v>0</v>
      </c>
      <c r="N597" s="123">
        <v>0</v>
      </c>
      <c r="O597" s="123">
        <v>0</v>
      </c>
      <c r="P597" s="124">
        <v>0</v>
      </c>
    </row>
    <row r="598" spans="1:16" s="117" customFormat="1" ht="12.75" customHeight="1">
      <c r="A598" s="164" t="s">
        <v>57</v>
      </c>
      <c r="B598" s="135">
        <v>0</v>
      </c>
      <c r="C598" s="135">
        <v>0</v>
      </c>
      <c r="D598" s="135">
        <v>0</v>
      </c>
      <c r="E598" s="135">
        <v>0</v>
      </c>
      <c r="F598" s="135">
        <v>0</v>
      </c>
      <c r="G598" s="123">
        <v>0</v>
      </c>
      <c r="H598" s="123">
        <v>0</v>
      </c>
      <c r="I598" s="123">
        <v>0</v>
      </c>
      <c r="J598" s="123">
        <v>0</v>
      </c>
      <c r="K598" s="211">
        <v>0</v>
      </c>
      <c r="L598" s="210">
        <v>0</v>
      </c>
      <c r="M598" s="123">
        <v>0</v>
      </c>
      <c r="N598" s="123">
        <v>0</v>
      </c>
      <c r="O598" s="123">
        <v>0</v>
      </c>
      <c r="P598" s="124">
        <v>0</v>
      </c>
    </row>
    <row r="599" spans="1:16" s="117" customFormat="1" ht="12.75" customHeight="1">
      <c r="A599" s="164" t="s">
        <v>26</v>
      </c>
      <c r="B599" s="135">
        <v>0</v>
      </c>
      <c r="C599" s="135">
        <v>0</v>
      </c>
      <c r="D599" s="135">
        <v>0</v>
      </c>
      <c r="E599" s="135">
        <v>0</v>
      </c>
      <c r="F599" s="135">
        <v>0</v>
      </c>
      <c r="G599" s="123">
        <v>0</v>
      </c>
      <c r="H599" s="123">
        <v>0</v>
      </c>
      <c r="I599" s="123">
        <v>0</v>
      </c>
      <c r="J599" s="123">
        <v>0</v>
      </c>
      <c r="K599" s="211">
        <v>0</v>
      </c>
      <c r="L599" s="210">
        <v>0</v>
      </c>
      <c r="M599" s="123">
        <v>0</v>
      </c>
      <c r="N599" s="123">
        <v>0</v>
      </c>
      <c r="O599" s="123">
        <v>0</v>
      </c>
      <c r="P599" s="124">
        <v>0</v>
      </c>
    </row>
    <row r="600" spans="1:16" s="117" customFormat="1" ht="12.75" customHeight="1">
      <c r="A600" s="164" t="s">
        <v>58</v>
      </c>
      <c r="B600" s="135">
        <v>0</v>
      </c>
      <c r="C600" s="135">
        <v>0</v>
      </c>
      <c r="D600" s="135">
        <v>0</v>
      </c>
      <c r="E600" s="135">
        <v>0</v>
      </c>
      <c r="F600" s="135">
        <v>0</v>
      </c>
      <c r="G600" s="123">
        <v>4</v>
      </c>
      <c r="H600" s="123">
        <v>0</v>
      </c>
      <c r="I600" s="123">
        <v>0</v>
      </c>
      <c r="J600" s="123">
        <v>4</v>
      </c>
      <c r="K600" s="211">
        <v>13600</v>
      </c>
      <c r="L600" s="210">
        <v>0</v>
      </c>
      <c r="M600" s="123">
        <v>0</v>
      </c>
      <c r="N600" s="123">
        <v>0</v>
      </c>
      <c r="O600" s="123">
        <v>0</v>
      </c>
      <c r="P600" s="124">
        <v>0</v>
      </c>
    </row>
    <row r="601" spans="1:16" s="117" customFormat="1" ht="12.75" customHeight="1">
      <c r="A601" s="165" t="s">
        <v>27</v>
      </c>
      <c r="B601" s="137">
        <v>0</v>
      </c>
      <c r="C601" s="137">
        <v>0</v>
      </c>
      <c r="D601" s="137">
        <v>0</v>
      </c>
      <c r="E601" s="137">
        <v>0</v>
      </c>
      <c r="F601" s="137">
        <v>0</v>
      </c>
      <c r="G601" s="129">
        <v>0</v>
      </c>
      <c r="H601" s="129">
        <v>0</v>
      </c>
      <c r="I601" s="129">
        <v>0</v>
      </c>
      <c r="J601" s="129">
        <v>0</v>
      </c>
      <c r="K601" s="220">
        <v>0</v>
      </c>
      <c r="L601" s="217">
        <v>0</v>
      </c>
      <c r="M601" s="129">
        <v>0</v>
      </c>
      <c r="N601" s="129">
        <v>0</v>
      </c>
      <c r="O601" s="129">
        <v>0</v>
      </c>
      <c r="P601" s="130">
        <v>0</v>
      </c>
    </row>
    <row r="602" spans="1:16" s="117" customFormat="1" ht="12.75" customHeight="1">
      <c r="A602" s="163" t="s">
        <v>28</v>
      </c>
      <c r="B602" s="135">
        <v>0</v>
      </c>
      <c r="C602" s="135">
        <v>0</v>
      </c>
      <c r="D602" s="135">
        <v>0</v>
      </c>
      <c r="E602" s="135">
        <v>0</v>
      </c>
      <c r="F602" s="135">
        <v>0</v>
      </c>
      <c r="G602" s="123">
        <v>0</v>
      </c>
      <c r="H602" s="123">
        <v>8</v>
      </c>
      <c r="I602" s="123">
        <v>0</v>
      </c>
      <c r="J602" s="123">
        <v>8</v>
      </c>
      <c r="K602" s="211">
        <v>27200</v>
      </c>
      <c r="L602" s="210">
        <v>0</v>
      </c>
      <c r="M602" s="123">
        <v>0</v>
      </c>
      <c r="N602" s="123">
        <v>0</v>
      </c>
      <c r="O602" s="123">
        <v>0</v>
      </c>
      <c r="P602" s="124">
        <v>0</v>
      </c>
    </row>
    <row r="603" spans="1:16" s="117" customFormat="1" ht="12.75" customHeight="1">
      <c r="A603" s="164" t="s">
        <v>29</v>
      </c>
      <c r="B603" s="135">
        <v>0</v>
      </c>
      <c r="C603" s="135">
        <v>0</v>
      </c>
      <c r="D603" s="135">
        <v>0</v>
      </c>
      <c r="E603" s="135">
        <v>0</v>
      </c>
      <c r="F603" s="135">
        <v>0</v>
      </c>
      <c r="G603" s="123">
        <v>0</v>
      </c>
      <c r="H603" s="123">
        <v>268</v>
      </c>
      <c r="I603" s="123">
        <v>5</v>
      </c>
      <c r="J603" s="123">
        <v>273</v>
      </c>
      <c r="K603" s="211">
        <v>928200</v>
      </c>
      <c r="L603" s="210">
        <v>0</v>
      </c>
      <c r="M603" s="123">
        <v>0</v>
      </c>
      <c r="N603" s="123">
        <v>0</v>
      </c>
      <c r="O603" s="123">
        <v>0</v>
      </c>
      <c r="P603" s="124">
        <v>0</v>
      </c>
    </row>
    <row r="604" spans="1:16" s="117" customFormat="1" ht="12.75" customHeight="1">
      <c r="A604" s="164" t="s">
        <v>30</v>
      </c>
      <c r="B604" s="135">
        <v>0</v>
      </c>
      <c r="C604" s="135">
        <v>0</v>
      </c>
      <c r="D604" s="135">
        <v>0</v>
      </c>
      <c r="E604" s="135">
        <v>0</v>
      </c>
      <c r="F604" s="135">
        <v>0</v>
      </c>
      <c r="G604" s="123">
        <v>0</v>
      </c>
      <c r="H604" s="123">
        <v>0</v>
      </c>
      <c r="I604" s="123">
        <v>0</v>
      </c>
      <c r="J604" s="123">
        <v>0</v>
      </c>
      <c r="K604" s="211">
        <v>0</v>
      </c>
      <c r="L604" s="210">
        <v>0</v>
      </c>
      <c r="M604" s="123">
        <v>0</v>
      </c>
      <c r="N604" s="123">
        <v>0</v>
      </c>
      <c r="O604" s="123">
        <v>0</v>
      </c>
      <c r="P604" s="124">
        <v>0</v>
      </c>
    </row>
    <row r="605" spans="1:16" s="117" customFormat="1" ht="12.75" customHeight="1">
      <c r="A605" s="164" t="s">
        <v>31</v>
      </c>
      <c r="B605" s="135">
        <v>0</v>
      </c>
      <c r="C605" s="135">
        <v>0</v>
      </c>
      <c r="D605" s="135">
        <v>0</v>
      </c>
      <c r="E605" s="135">
        <v>0</v>
      </c>
      <c r="F605" s="135">
        <v>0</v>
      </c>
      <c r="G605" s="123">
        <v>0</v>
      </c>
      <c r="H605" s="123">
        <v>68</v>
      </c>
      <c r="I605" s="123">
        <v>0</v>
      </c>
      <c r="J605" s="123">
        <v>68</v>
      </c>
      <c r="K605" s="211">
        <v>231200</v>
      </c>
      <c r="L605" s="210">
        <v>0</v>
      </c>
      <c r="M605" s="123">
        <v>0</v>
      </c>
      <c r="N605" s="123">
        <v>0</v>
      </c>
      <c r="O605" s="123">
        <v>0</v>
      </c>
      <c r="P605" s="124">
        <v>0</v>
      </c>
    </row>
    <row r="606" spans="1:16" s="117" customFormat="1" ht="12.75" customHeight="1">
      <c r="A606" s="165" t="s">
        <v>32</v>
      </c>
      <c r="B606" s="137">
        <v>0</v>
      </c>
      <c r="C606" s="137">
        <v>0</v>
      </c>
      <c r="D606" s="137">
        <v>0</v>
      </c>
      <c r="E606" s="137">
        <v>0</v>
      </c>
      <c r="F606" s="137">
        <v>0</v>
      </c>
      <c r="G606" s="129">
        <v>1</v>
      </c>
      <c r="H606" s="129">
        <v>1</v>
      </c>
      <c r="I606" s="129">
        <v>0</v>
      </c>
      <c r="J606" s="129">
        <v>2</v>
      </c>
      <c r="K606" s="220">
        <v>6800</v>
      </c>
      <c r="L606" s="217">
        <v>0</v>
      </c>
      <c r="M606" s="129">
        <v>0</v>
      </c>
      <c r="N606" s="129">
        <v>0</v>
      </c>
      <c r="O606" s="129">
        <v>0</v>
      </c>
      <c r="P606" s="130">
        <v>0</v>
      </c>
    </row>
    <row r="607" spans="1:16" s="117" customFormat="1" ht="12.75" customHeight="1">
      <c r="A607" s="163" t="s">
        <v>33</v>
      </c>
      <c r="B607" s="135">
        <v>0</v>
      </c>
      <c r="C607" s="135">
        <v>0</v>
      </c>
      <c r="D607" s="135">
        <v>0</v>
      </c>
      <c r="E607" s="135">
        <v>0</v>
      </c>
      <c r="F607" s="135">
        <v>0</v>
      </c>
      <c r="G607" s="123">
        <v>0</v>
      </c>
      <c r="H607" s="123">
        <v>0</v>
      </c>
      <c r="I607" s="123">
        <v>0</v>
      </c>
      <c r="J607" s="123">
        <v>0</v>
      </c>
      <c r="K607" s="211">
        <v>0</v>
      </c>
      <c r="L607" s="210">
        <v>0</v>
      </c>
      <c r="M607" s="123">
        <v>0</v>
      </c>
      <c r="N607" s="123">
        <v>0</v>
      </c>
      <c r="O607" s="123">
        <v>0</v>
      </c>
      <c r="P607" s="124">
        <v>0</v>
      </c>
    </row>
    <row r="608" spans="1:16" s="117" customFormat="1" ht="12.75" customHeight="1">
      <c r="A608" s="164" t="s">
        <v>34</v>
      </c>
      <c r="B608" s="135">
        <v>0</v>
      </c>
      <c r="C608" s="135">
        <v>0</v>
      </c>
      <c r="D608" s="135">
        <v>0</v>
      </c>
      <c r="E608" s="135">
        <v>0</v>
      </c>
      <c r="F608" s="135">
        <v>0</v>
      </c>
      <c r="G608" s="123">
        <v>5</v>
      </c>
      <c r="H608" s="123">
        <v>274</v>
      </c>
      <c r="I608" s="123">
        <v>2</v>
      </c>
      <c r="J608" s="123">
        <v>281</v>
      </c>
      <c r="K608" s="211">
        <v>955400</v>
      </c>
      <c r="L608" s="210">
        <v>0</v>
      </c>
      <c r="M608" s="123">
        <v>0</v>
      </c>
      <c r="N608" s="123">
        <v>0</v>
      </c>
      <c r="O608" s="123">
        <v>0</v>
      </c>
      <c r="P608" s="124">
        <v>0</v>
      </c>
    </row>
    <row r="609" spans="1:16" s="117" customFormat="1" ht="12.75" customHeight="1">
      <c r="A609" s="164" t="s">
        <v>35</v>
      </c>
      <c r="B609" s="135">
        <v>0</v>
      </c>
      <c r="C609" s="135">
        <v>0</v>
      </c>
      <c r="D609" s="135">
        <v>0</v>
      </c>
      <c r="E609" s="135">
        <v>0</v>
      </c>
      <c r="F609" s="135">
        <v>0</v>
      </c>
      <c r="G609" s="123">
        <v>0</v>
      </c>
      <c r="H609" s="123">
        <v>99</v>
      </c>
      <c r="I609" s="123">
        <v>0</v>
      </c>
      <c r="J609" s="123">
        <v>99</v>
      </c>
      <c r="K609" s="211">
        <v>336600</v>
      </c>
      <c r="L609" s="210">
        <v>0</v>
      </c>
      <c r="M609" s="123">
        <v>0</v>
      </c>
      <c r="N609" s="123">
        <v>0</v>
      </c>
      <c r="O609" s="123">
        <v>0</v>
      </c>
      <c r="P609" s="124">
        <v>0</v>
      </c>
    </row>
    <row r="610" spans="1:16" s="117" customFormat="1" ht="12.75" customHeight="1">
      <c r="A610" s="164" t="s">
        <v>36</v>
      </c>
      <c r="B610" s="135">
        <v>0</v>
      </c>
      <c r="C610" s="135">
        <v>0</v>
      </c>
      <c r="D610" s="135">
        <v>0</v>
      </c>
      <c r="E610" s="135">
        <v>0</v>
      </c>
      <c r="F610" s="135">
        <v>0</v>
      </c>
      <c r="G610" s="123">
        <v>0</v>
      </c>
      <c r="H610" s="123">
        <v>0</v>
      </c>
      <c r="I610" s="123">
        <v>0</v>
      </c>
      <c r="J610" s="123">
        <v>0</v>
      </c>
      <c r="K610" s="211">
        <v>0</v>
      </c>
      <c r="L610" s="210">
        <v>0</v>
      </c>
      <c r="M610" s="123">
        <v>0</v>
      </c>
      <c r="N610" s="123">
        <v>0</v>
      </c>
      <c r="O610" s="123">
        <v>0</v>
      </c>
      <c r="P610" s="124">
        <v>0</v>
      </c>
    </row>
    <row r="611" spans="1:16" s="117" customFormat="1" ht="12.75" customHeight="1">
      <c r="A611" s="165" t="s">
        <v>37</v>
      </c>
      <c r="B611" s="137">
        <v>0</v>
      </c>
      <c r="C611" s="137">
        <v>0</v>
      </c>
      <c r="D611" s="137">
        <v>0</v>
      </c>
      <c r="E611" s="137">
        <v>0</v>
      </c>
      <c r="F611" s="137">
        <v>0</v>
      </c>
      <c r="G611" s="129">
        <v>0</v>
      </c>
      <c r="H611" s="129">
        <v>0</v>
      </c>
      <c r="I611" s="129">
        <v>0</v>
      </c>
      <c r="J611" s="129">
        <v>0</v>
      </c>
      <c r="K611" s="220">
        <v>0</v>
      </c>
      <c r="L611" s="217">
        <v>0</v>
      </c>
      <c r="M611" s="129">
        <v>0</v>
      </c>
      <c r="N611" s="129">
        <v>0</v>
      </c>
      <c r="O611" s="129">
        <v>0</v>
      </c>
      <c r="P611" s="130">
        <v>0</v>
      </c>
    </row>
    <row r="612" spans="1:16" s="117" customFormat="1" ht="12.75" customHeight="1">
      <c r="A612" s="163" t="s">
        <v>38</v>
      </c>
      <c r="B612" s="135">
        <v>0</v>
      </c>
      <c r="C612" s="135">
        <v>0</v>
      </c>
      <c r="D612" s="135">
        <v>0</v>
      </c>
      <c r="E612" s="135">
        <v>0</v>
      </c>
      <c r="F612" s="135">
        <v>0</v>
      </c>
      <c r="G612" s="123">
        <v>0</v>
      </c>
      <c r="H612" s="123">
        <v>0</v>
      </c>
      <c r="I612" s="123">
        <v>0</v>
      </c>
      <c r="J612" s="123">
        <v>0</v>
      </c>
      <c r="K612" s="211">
        <v>0</v>
      </c>
      <c r="L612" s="210">
        <v>0</v>
      </c>
      <c r="M612" s="123">
        <v>0</v>
      </c>
      <c r="N612" s="123">
        <v>0</v>
      </c>
      <c r="O612" s="123">
        <v>0</v>
      </c>
      <c r="P612" s="124">
        <v>0</v>
      </c>
    </row>
    <row r="613" spans="1:16" s="117" customFormat="1" ht="12.75" customHeight="1">
      <c r="A613" s="164" t="s">
        <v>39</v>
      </c>
      <c r="B613" s="135">
        <v>0</v>
      </c>
      <c r="C613" s="135">
        <v>0</v>
      </c>
      <c r="D613" s="135">
        <v>0</v>
      </c>
      <c r="E613" s="135">
        <v>0</v>
      </c>
      <c r="F613" s="135">
        <v>0</v>
      </c>
      <c r="G613" s="123">
        <v>2</v>
      </c>
      <c r="H613" s="123">
        <v>45</v>
      </c>
      <c r="I613" s="123">
        <v>0</v>
      </c>
      <c r="J613" s="123">
        <v>47</v>
      </c>
      <c r="K613" s="211">
        <v>159800</v>
      </c>
      <c r="L613" s="210">
        <v>0</v>
      </c>
      <c r="M613" s="123">
        <v>0</v>
      </c>
      <c r="N613" s="123">
        <v>0</v>
      </c>
      <c r="O613" s="123">
        <v>0</v>
      </c>
      <c r="P613" s="124">
        <v>0</v>
      </c>
    </row>
    <row r="614" spans="1:16" s="117" customFormat="1" ht="12.75" customHeight="1">
      <c r="A614" s="164" t="s">
        <v>40</v>
      </c>
      <c r="B614" s="135">
        <v>0</v>
      </c>
      <c r="C614" s="135">
        <v>0</v>
      </c>
      <c r="D614" s="135">
        <v>0</v>
      </c>
      <c r="E614" s="135">
        <v>0</v>
      </c>
      <c r="F614" s="135">
        <v>0</v>
      </c>
      <c r="G614" s="123">
        <v>0</v>
      </c>
      <c r="H614" s="123">
        <v>49</v>
      </c>
      <c r="I614" s="123">
        <v>0</v>
      </c>
      <c r="J614" s="123">
        <v>49</v>
      </c>
      <c r="K614" s="211">
        <v>166600</v>
      </c>
      <c r="L614" s="210">
        <v>0</v>
      </c>
      <c r="M614" s="123">
        <v>0</v>
      </c>
      <c r="N614" s="123">
        <v>0</v>
      </c>
      <c r="O614" s="123">
        <v>0</v>
      </c>
      <c r="P614" s="124">
        <v>0</v>
      </c>
    </row>
    <row r="615" spans="1:16" s="117" customFormat="1" ht="12.75" customHeight="1">
      <c r="A615" s="164" t="s">
        <v>59</v>
      </c>
      <c r="B615" s="135">
        <v>0</v>
      </c>
      <c r="C615" s="135">
        <v>0</v>
      </c>
      <c r="D615" s="135">
        <v>0</v>
      </c>
      <c r="E615" s="135">
        <v>0</v>
      </c>
      <c r="F615" s="135">
        <v>0</v>
      </c>
      <c r="G615" s="123">
        <v>0</v>
      </c>
      <c r="H615" s="123">
        <v>0</v>
      </c>
      <c r="I615" s="123">
        <v>0</v>
      </c>
      <c r="J615" s="123">
        <v>0</v>
      </c>
      <c r="K615" s="211">
        <v>0</v>
      </c>
      <c r="L615" s="210">
        <v>0</v>
      </c>
      <c r="M615" s="123">
        <v>0</v>
      </c>
      <c r="N615" s="123">
        <v>0</v>
      </c>
      <c r="O615" s="123">
        <v>0</v>
      </c>
      <c r="P615" s="124">
        <v>0</v>
      </c>
    </row>
    <row r="616" spans="1:16" s="117" customFormat="1" ht="12.75" customHeight="1">
      <c r="A616" s="165" t="s">
        <v>41</v>
      </c>
      <c r="B616" s="137">
        <v>0</v>
      </c>
      <c r="C616" s="137">
        <v>0</v>
      </c>
      <c r="D616" s="137">
        <v>0</v>
      </c>
      <c r="E616" s="137">
        <v>0</v>
      </c>
      <c r="F616" s="137">
        <v>0</v>
      </c>
      <c r="G616" s="129">
        <v>0</v>
      </c>
      <c r="H616" s="129">
        <v>228</v>
      </c>
      <c r="I616" s="129">
        <v>1</v>
      </c>
      <c r="J616" s="129">
        <v>229</v>
      </c>
      <c r="K616" s="220">
        <v>778600</v>
      </c>
      <c r="L616" s="217">
        <v>0</v>
      </c>
      <c r="M616" s="129">
        <v>0</v>
      </c>
      <c r="N616" s="129">
        <v>0</v>
      </c>
      <c r="O616" s="129">
        <v>0</v>
      </c>
      <c r="P616" s="130">
        <v>0</v>
      </c>
    </row>
    <row r="617" spans="1:16" s="117" customFormat="1" ht="12.75" customHeight="1">
      <c r="A617" s="163" t="s">
        <v>42</v>
      </c>
      <c r="B617" s="135">
        <v>0</v>
      </c>
      <c r="C617" s="135">
        <v>0</v>
      </c>
      <c r="D617" s="135">
        <v>0</v>
      </c>
      <c r="E617" s="135">
        <v>0</v>
      </c>
      <c r="F617" s="135">
        <v>0</v>
      </c>
      <c r="G617" s="123">
        <v>0</v>
      </c>
      <c r="H617" s="123">
        <v>125</v>
      </c>
      <c r="I617" s="123">
        <v>0</v>
      </c>
      <c r="J617" s="123">
        <v>125</v>
      </c>
      <c r="K617" s="211">
        <v>425000</v>
      </c>
      <c r="L617" s="210">
        <v>0</v>
      </c>
      <c r="M617" s="123">
        <v>0</v>
      </c>
      <c r="N617" s="123">
        <v>0</v>
      </c>
      <c r="O617" s="123">
        <v>0</v>
      </c>
      <c r="P617" s="124">
        <v>0</v>
      </c>
    </row>
    <row r="618" spans="1:16" s="117" customFormat="1" ht="12.75" customHeight="1">
      <c r="A618" s="164" t="s">
        <v>43</v>
      </c>
      <c r="B618" s="135">
        <v>0</v>
      </c>
      <c r="C618" s="135">
        <v>0</v>
      </c>
      <c r="D618" s="135">
        <v>0</v>
      </c>
      <c r="E618" s="135">
        <v>0</v>
      </c>
      <c r="F618" s="135">
        <v>0</v>
      </c>
      <c r="G618" s="123">
        <v>0</v>
      </c>
      <c r="H618" s="123">
        <v>0</v>
      </c>
      <c r="I618" s="123">
        <v>0</v>
      </c>
      <c r="J618" s="123">
        <v>0</v>
      </c>
      <c r="K618" s="211">
        <v>0</v>
      </c>
      <c r="L618" s="210">
        <v>0</v>
      </c>
      <c r="M618" s="123">
        <v>0</v>
      </c>
      <c r="N618" s="123">
        <v>0</v>
      </c>
      <c r="O618" s="123">
        <v>0</v>
      </c>
      <c r="P618" s="124">
        <v>0</v>
      </c>
    </row>
    <row r="619" spans="1:16" s="117" customFormat="1" ht="12.75" customHeight="1">
      <c r="A619" s="164" t="s">
        <v>44</v>
      </c>
      <c r="B619" s="135">
        <v>0</v>
      </c>
      <c r="C619" s="135">
        <v>0</v>
      </c>
      <c r="D619" s="135">
        <v>0</v>
      </c>
      <c r="E619" s="135">
        <v>0</v>
      </c>
      <c r="F619" s="135">
        <v>0</v>
      </c>
      <c r="G619" s="123">
        <v>0</v>
      </c>
      <c r="H619" s="123">
        <v>165</v>
      </c>
      <c r="I619" s="123">
        <v>0</v>
      </c>
      <c r="J619" s="123">
        <v>165</v>
      </c>
      <c r="K619" s="211">
        <v>561000</v>
      </c>
      <c r="L619" s="210">
        <v>0</v>
      </c>
      <c r="M619" s="123">
        <v>0</v>
      </c>
      <c r="N619" s="123">
        <v>0</v>
      </c>
      <c r="O619" s="123">
        <v>0</v>
      </c>
      <c r="P619" s="124">
        <v>0</v>
      </c>
    </row>
    <row r="620" spans="1:16" s="117" customFormat="1" ht="12.75" customHeight="1">
      <c r="A620" s="164" t="s">
        <v>45</v>
      </c>
      <c r="B620" s="135">
        <v>0</v>
      </c>
      <c r="C620" s="135">
        <v>0</v>
      </c>
      <c r="D620" s="135">
        <v>0</v>
      </c>
      <c r="E620" s="135">
        <v>0</v>
      </c>
      <c r="F620" s="135">
        <v>0</v>
      </c>
      <c r="G620" s="123">
        <v>0</v>
      </c>
      <c r="H620" s="123">
        <v>594</v>
      </c>
      <c r="I620" s="123">
        <v>8</v>
      </c>
      <c r="J620" s="123">
        <v>602</v>
      </c>
      <c r="K620" s="211">
        <v>2046800</v>
      </c>
      <c r="L620" s="210">
        <v>0</v>
      </c>
      <c r="M620" s="123">
        <v>0</v>
      </c>
      <c r="N620" s="123">
        <v>0</v>
      </c>
      <c r="O620" s="123">
        <v>0</v>
      </c>
      <c r="P620" s="124">
        <v>0</v>
      </c>
    </row>
    <row r="621" spans="1:16" s="117" customFormat="1" ht="12.75" customHeight="1">
      <c r="A621" s="165" t="s">
        <v>60</v>
      </c>
      <c r="B621" s="137">
        <v>0</v>
      </c>
      <c r="C621" s="137">
        <v>0</v>
      </c>
      <c r="D621" s="137">
        <v>0</v>
      </c>
      <c r="E621" s="137">
        <v>0</v>
      </c>
      <c r="F621" s="137">
        <v>0</v>
      </c>
      <c r="G621" s="129">
        <v>0</v>
      </c>
      <c r="H621" s="129">
        <v>523</v>
      </c>
      <c r="I621" s="129">
        <v>0</v>
      </c>
      <c r="J621" s="129">
        <v>523</v>
      </c>
      <c r="K621" s="220">
        <v>1778200</v>
      </c>
      <c r="L621" s="217">
        <v>0</v>
      </c>
      <c r="M621" s="129">
        <v>0</v>
      </c>
      <c r="N621" s="129">
        <v>0</v>
      </c>
      <c r="O621" s="129">
        <v>0</v>
      </c>
      <c r="P621" s="130">
        <v>0</v>
      </c>
    </row>
    <row r="622" spans="1:16" s="117" customFormat="1" ht="12.75" customHeight="1">
      <c r="A622" s="163" t="s">
        <v>46</v>
      </c>
      <c r="B622" s="135">
        <v>0</v>
      </c>
      <c r="C622" s="135">
        <v>0</v>
      </c>
      <c r="D622" s="135">
        <v>0</v>
      </c>
      <c r="E622" s="135">
        <v>0</v>
      </c>
      <c r="F622" s="135">
        <v>0</v>
      </c>
      <c r="G622" s="123">
        <v>0</v>
      </c>
      <c r="H622" s="123">
        <v>0</v>
      </c>
      <c r="I622" s="123">
        <v>0</v>
      </c>
      <c r="J622" s="123">
        <v>0</v>
      </c>
      <c r="K622" s="211">
        <v>0</v>
      </c>
      <c r="L622" s="210">
        <v>0</v>
      </c>
      <c r="M622" s="123">
        <v>0</v>
      </c>
      <c r="N622" s="123">
        <v>0</v>
      </c>
      <c r="O622" s="123">
        <v>0</v>
      </c>
      <c r="P622" s="124">
        <v>0</v>
      </c>
    </row>
    <row r="623" spans="1:16" s="117" customFormat="1" ht="12.75" customHeight="1">
      <c r="A623" s="164" t="s">
        <v>47</v>
      </c>
      <c r="B623" s="135">
        <v>0</v>
      </c>
      <c r="C623" s="135">
        <v>0</v>
      </c>
      <c r="D623" s="135">
        <v>0</v>
      </c>
      <c r="E623" s="135">
        <v>0</v>
      </c>
      <c r="F623" s="135">
        <v>0</v>
      </c>
      <c r="G623" s="123">
        <v>284</v>
      </c>
      <c r="H623" s="123">
        <v>1</v>
      </c>
      <c r="I623" s="123">
        <v>0</v>
      </c>
      <c r="J623" s="123">
        <v>285</v>
      </c>
      <c r="K623" s="211">
        <v>969000</v>
      </c>
      <c r="L623" s="210">
        <v>0</v>
      </c>
      <c r="M623" s="123">
        <v>0</v>
      </c>
      <c r="N623" s="123">
        <v>0</v>
      </c>
      <c r="O623" s="123">
        <v>0</v>
      </c>
      <c r="P623" s="124">
        <v>0</v>
      </c>
    </row>
    <row r="624" spans="1:16" s="117" customFormat="1" ht="12.75" customHeight="1">
      <c r="A624" s="164" t="s">
        <v>48</v>
      </c>
      <c r="B624" s="135">
        <v>0</v>
      </c>
      <c r="C624" s="135">
        <v>0</v>
      </c>
      <c r="D624" s="135">
        <v>0</v>
      </c>
      <c r="E624" s="135">
        <v>0</v>
      </c>
      <c r="F624" s="135">
        <v>0</v>
      </c>
      <c r="G624" s="123">
        <v>0</v>
      </c>
      <c r="H624" s="123">
        <v>229</v>
      </c>
      <c r="I624" s="123">
        <v>0</v>
      </c>
      <c r="J624" s="123">
        <v>229</v>
      </c>
      <c r="K624" s="211">
        <v>801500</v>
      </c>
      <c r="L624" s="210">
        <v>0</v>
      </c>
      <c r="M624" s="123">
        <v>0</v>
      </c>
      <c r="N624" s="123">
        <v>0</v>
      </c>
      <c r="O624" s="123">
        <v>0</v>
      </c>
      <c r="P624" s="124">
        <v>0</v>
      </c>
    </row>
    <row r="625" spans="1:16" s="117" customFormat="1" ht="12.75" customHeight="1">
      <c r="A625" s="164" t="s">
        <v>49</v>
      </c>
      <c r="B625" s="135">
        <v>0</v>
      </c>
      <c r="C625" s="135">
        <v>0</v>
      </c>
      <c r="D625" s="135">
        <v>0</v>
      </c>
      <c r="E625" s="135">
        <v>0</v>
      </c>
      <c r="F625" s="135">
        <v>0</v>
      </c>
      <c r="G625" s="123">
        <v>0</v>
      </c>
      <c r="H625" s="123">
        <v>0</v>
      </c>
      <c r="I625" s="123">
        <v>0</v>
      </c>
      <c r="J625" s="123">
        <v>0</v>
      </c>
      <c r="K625" s="211">
        <v>0</v>
      </c>
      <c r="L625" s="210">
        <v>0</v>
      </c>
      <c r="M625" s="123">
        <v>0</v>
      </c>
      <c r="N625" s="123">
        <v>0</v>
      </c>
      <c r="O625" s="123">
        <v>0</v>
      </c>
      <c r="P625" s="124">
        <v>0</v>
      </c>
    </row>
    <row r="626" spans="1:16" s="117" customFormat="1" ht="12.75" customHeight="1">
      <c r="A626" s="165" t="s">
        <v>50</v>
      </c>
      <c r="B626" s="137">
        <v>0</v>
      </c>
      <c r="C626" s="137">
        <v>0</v>
      </c>
      <c r="D626" s="137">
        <v>0</v>
      </c>
      <c r="E626" s="137">
        <v>0</v>
      </c>
      <c r="F626" s="137">
        <v>0</v>
      </c>
      <c r="G626" s="129">
        <v>0</v>
      </c>
      <c r="H626" s="129">
        <v>1</v>
      </c>
      <c r="I626" s="129">
        <v>0</v>
      </c>
      <c r="J626" s="129">
        <v>1</v>
      </c>
      <c r="K626" s="220">
        <v>3400</v>
      </c>
      <c r="L626" s="217">
        <v>0</v>
      </c>
      <c r="M626" s="129">
        <v>0</v>
      </c>
      <c r="N626" s="129">
        <v>0</v>
      </c>
      <c r="O626" s="129">
        <v>0</v>
      </c>
      <c r="P626" s="130">
        <v>0</v>
      </c>
    </row>
    <row r="627" spans="1:16" s="117" customFormat="1" ht="12.75" customHeight="1">
      <c r="A627" s="164" t="s">
        <v>51</v>
      </c>
      <c r="B627" s="135">
        <v>0</v>
      </c>
      <c r="C627" s="135">
        <v>0</v>
      </c>
      <c r="D627" s="135">
        <v>0</v>
      </c>
      <c r="E627" s="135">
        <v>0</v>
      </c>
      <c r="F627" s="135">
        <v>0</v>
      </c>
      <c r="G627" s="123">
        <v>0</v>
      </c>
      <c r="H627" s="123">
        <v>0</v>
      </c>
      <c r="I627" s="123">
        <v>0</v>
      </c>
      <c r="J627" s="123">
        <v>0</v>
      </c>
      <c r="K627" s="211">
        <v>0</v>
      </c>
      <c r="L627" s="210">
        <v>0</v>
      </c>
      <c r="M627" s="123">
        <v>0</v>
      </c>
      <c r="N627" s="123">
        <v>0</v>
      </c>
      <c r="O627" s="123">
        <v>0</v>
      </c>
      <c r="P627" s="124">
        <v>0</v>
      </c>
    </row>
    <row r="628" spans="1:16" s="117" customFormat="1" ht="12.75" customHeight="1">
      <c r="A628" s="166" t="s">
        <v>52</v>
      </c>
      <c r="B628" s="138">
        <v>0</v>
      </c>
      <c r="C628" s="138">
        <v>0</v>
      </c>
      <c r="D628" s="138">
        <v>0</v>
      </c>
      <c r="E628" s="138">
        <v>0</v>
      </c>
      <c r="F628" s="138">
        <v>0</v>
      </c>
      <c r="G628" s="132">
        <v>5</v>
      </c>
      <c r="H628" s="132">
        <v>587</v>
      </c>
      <c r="I628" s="132">
        <v>0</v>
      </c>
      <c r="J628" s="132">
        <v>592</v>
      </c>
      <c r="K628" s="221">
        <v>2012800</v>
      </c>
      <c r="L628" s="218">
        <v>0</v>
      </c>
      <c r="M628" s="132">
        <v>0</v>
      </c>
      <c r="N628" s="132">
        <v>0</v>
      </c>
      <c r="O628" s="132">
        <v>0</v>
      </c>
      <c r="P628" s="133">
        <v>0</v>
      </c>
    </row>
    <row r="629" spans="2:6" s="117" customFormat="1" ht="12.75" customHeight="1">
      <c r="B629" s="142"/>
      <c r="C629" s="142"/>
      <c r="D629" s="142"/>
      <c r="E629" s="142"/>
      <c r="F629" s="142"/>
    </row>
    <row r="630" spans="2:6" s="117" customFormat="1" ht="12.75" customHeight="1">
      <c r="B630" s="142"/>
      <c r="C630" s="142"/>
      <c r="D630" s="142"/>
      <c r="E630" s="142"/>
      <c r="F630" s="142"/>
    </row>
    <row r="631" spans="2:6" s="117" customFormat="1" ht="12.75" customHeight="1">
      <c r="B631" s="142"/>
      <c r="C631" s="142"/>
      <c r="D631" s="142"/>
      <c r="E631" s="142"/>
      <c r="F631" s="142"/>
    </row>
    <row r="632" spans="2:6" s="117" customFormat="1" ht="12.75" customHeight="1">
      <c r="B632" s="142"/>
      <c r="C632" s="142"/>
      <c r="D632" s="142"/>
      <c r="E632" s="142"/>
      <c r="F632" s="142"/>
    </row>
    <row r="633" spans="2:6" s="117" customFormat="1" ht="12.75" customHeight="1">
      <c r="B633" s="142"/>
      <c r="C633" s="142"/>
      <c r="D633" s="142"/>
      <c r="E633" s="142"/>
      <c r="F633" s="142"/>
    </row>
    <row r="634" spans="1:6" s="117" customFormat="1" ht="12.75" customHeight="1">
      <c r="A634" s="119" t="s">
        <v>101</v>
      </c>
      <c r="B634" s="142"/>
      <c r="C634" s="142"/>
      <c r="D634" s="142"/>
      <c r="E634" s="142"/>
      <c r="F634" s="142"/>
    </row>
    <row r="635" spans="1:6" s="117" customFormat="1" ht="12.75" customHeight="1">
      <c r="A635" s="120"/>
      <c r="B635" s="25" t="s">
        <v>93</v>
      </c>
      <c r="C635" s="143"/>
      <c r="D635" s="142"/>
      <c r="E635" s="142"/>
      <c r="F635" s="142"/>
    </row>
    <row r="636" spans="1:15" s="117" customFormat="1" ht="12.75" customHeight="1">
      <c r="A636" s="121"/>
      <c r="B636" s="144"/>
      <c r="C636" s="144"/>
      <c r="D636" s="142"/>
      <c r="E636" s="142">
        <f>ASC(MID(A638,18,5))</f>
      </c>
      <c r="F636" s="142"/>
      <c r="O636" s="28" t="s">
        <v>130</v>
      </c>
    </row>
    <row r="637" spans="1:16" s="117" customFormat="1" ht="12.75" customHeight="1">
      <c r="A637" s="145"/>
      <c r="B637" s="146"/>
      <c r="C637" s="147"/>
      <c r="D637" s="147"/>
      <c r="E637" s="147"/>
      <c r="F637" s="147"/>
      <c r="G637" s="146"/>
      <c r="H637" s="147"/>
      <c r="I637" s="147"/>
      <c r="J637" s="147"/>
      <c r="K637" s="203"/>
      <c r="L637" s="147"/>
      <c r="M637" s="147"/>
      <c r="N637" s="147"/>
      <c r="O637" s="147"/>
      <c r="P637" s="148"/>
    </row>
    <row r="638" spans="1:16" s="117" customFormat="1" ht="12.75" customHeight="1">
      <c r="A638" s="149" t="s">
        <v>2</v>
      </c>
      <c r="B638" s="150" t="s">
        <v>90</v>
      </c>
      <c r="C638" s="151"/>
      <c r="D638" s="151"/>
      <c r="E638" s="151"/>
      <c r="F638" s="151"/>
      <c r="G638" s="150" t="s">
        <v>98</v>
      </c>
      <c r="H638" s="151"/>
      <c r="I638" s="151"/>
      <c r="J638" s="151"/>
      <c r="K638" s="204"/>
      <c r="L638" s="200" t="s">
        <v>91</v>
      </c>
      <c r="M638" s="151"/>
      <c r="N638" s="151"/>
      <c r="O638" s="151"/>
      <c r="P638" s="152"/>
    </row>
    <row r="639" spans="1:16" s="117" customFormat="1" ht="12.75" customHeight="1">
      <c r="A639" s="153"/>
      <c r="B639" s="154"/>
      <c r="C639" s="155"/>
      <c r="D639" s="155"/>
      <c r="E639" s="155"/>
      <c r="F639" s="155"/>
      <c r="G639" s="154"/>
      <c r="H639" s="155"/>
      <c r="I639" s="155"/>
      <c r="J639" s="155"/>
      <c r="K639" s="205"/>
      <c r="L639" s="155"/>
      <c r="M639" s="155"/>
      <c r="N639" s="155"/>
      <c r="O639" s="155"/>
      <c r="P639" s="156"/>
    </row>
    <row r="640" spans="1:16" s="117" customFormat="1" ht="12.75" customHeight="1">
      <c r="A640" s="157" t="s">
        <v>134</v>
      </c>
      <c r="B640" s="158" t="s">
        <v>80</v>
      </c>
      <c r="C640" s="159" t="s">
        <v>81</v>
      </c>
      <c r="D640" s="159" t="s">
        <v>82</v>
      </c>
      <c r="E640" s="158" t="s">
        <v>83</v>
      </c>
      <c r="F640" s="158" t="s">
        <v>84</v>
      </c>
      <c r="G640" s="158" t="s">
        <v>80</v>
      </c>
      <c r="H640" s="159" t="s">
        <v>81</v>
      </c>
      <c r="I640" s="159" t="s">
        <v>82</v>
      </c>
      <c r="J640" s="158" t="s">
        <v>83</v>
      </c>
      <c r="K640" s="206" t="s">
        <v>84</v>
      </c>
      <c r="L640" s="201" t="s">
        <v>80</v>
      </c>
      <c r="M640" s="159" t="s">
        <v>81</v>
      </c>
      <c r="N640" s="159" t="s">
        <v>82</v>
      </c>
      <c r="O640" s="158" t="s">
        <v>83</v>
      </c>
      <c r="P640" s="160" t="s">
        <v>84</v>
      </c>
    </row>
    <row r="641" spans="1:16" s="117" customFormat="1" ht="12.75" customHeight="1">
      <c r="A641" s="157" t="s">
        <v>135</v>
      </c>
      <c r="B641" s="154"/>
      <c r="C641" s="154"/>
      <c r="D641" s="154"/>
      <c r="E641" s="154"/>
      <c r="F641" s="154"/>
      <c r="G641" s="154"/>
      <c r="H641" s="154"/>
      <c r="I641" s="154"/>
      <c r="J641" s="154"/>
      <c r="K641" s="207"/>
      <c r="L641" s="155"/>
      <c r="M641" s="154"/>
      <c r="N641" s="154"/>
      <c r="O641" s="154"/>
      <c r="P641" s="161"/>
    </row>
    <row r="642" spans="1:16" s="117" customFormat="1" ht="12.75" customHeight="1">
      <c r="A642" s="162" t="s">
        <v>86</v>
      </c>
      <c r="B642" s="135">
        <v>0</v>
      </c>
      <c r="C642" s="135">
        <v>12</v>
      </c>
      <c r="D642" s="135">
        <v>0</v>
      </c>
      <c r="E642" s="135">
        <v>12</v>
      </c>
      <c r="F642" s="135">
        <v>31200</v>
      </c>
      <c r="G642" s="123">
        <v>0</v>
      </c>
      <c r="H642" s="123">
        <v>3</v>
      </c>
      <c r="I642" s="123">
        <v>0</v>
      </c>
      <c r="J642" s="123">
        <v>3</v>
      </c>
      <c r="K642" s="211">
        <v>3600</v>
      </c>
      <c r="L642" s="210">
        <v>4</v>
      </c>
      <c r="M642" s="123">
        <v>14</v>
      </c>
      <c r="N642" s="123">
        <v>0</v>
      </c>
      <c r="O642" s="123">
        <v>18</v>
      </c>
      <c r="P642" s="124">
        <v>19800</v>
      </c>
    </row>
    <row r="643" spans="1:16" s="117" customFormat="1" ht="12.75" customHeight="1">
      <c r="A643" s="162" t="s">
        <v>99</v>
      </c>
      <c r="B643" s="136">
        <v>10</v>
      </c>
      <c r="C643" s="136">
        <v>52</v>
      </c>
      <c r="D643" s="136">
        <v>0</v>
      </c>
      <c r="E643" s="136">
        <v>62</v>
      </c>
      <c r="F643" s="136">
        <v>161200</v>
      </c>
      <c r="G643" s="126">
        <v>0</v>
      </c>
      <c r="H643" s="126">
        <v>2</v>
      </c>
      <c r="I643" s="126">
        <v>0</v>
      </c>
      <c r="J643" s="126">
        <v>2</v>
      </c>
      <c r="K643" s="219">
        <v>2400</v>
      </c>
      <c r="L643" s="216">
        <v>0</v>
      </c>
      <c r="M643" s="126">
        <v>13</v>
      </c>
      <c r="N643" s="126">
        <v>0</v>
      </c>
      <c r="O643" s="126">
        <v>13</v>
      </c>
      <c r="P643" s="127">
        <v>14300</v>
      </c>
    </row>
    <row r="644" spans="1:16" s="117" customFormat="1" ht="12.75" customHeight="1">
      <c r="A644" s="162" t="s">
        <v>109</v>
      </c>
      <c r="B644" s="136">
        <f aca="true" t="shared" si="13" ref="B644:P644">SUM(B645:B691)</f>
        <v>0</v>
      </c>
      <c r="C644" s="136">
        <f t="shared" si="13"/>
        <v>44</v>
      </c>
      <c r="D644" s="136">
        <f t="shared" si="13"/>
        <v>0</v>
      </c>
      <c r="E644" s="136">
        <f t="shared" si="13"/>
        <v>44</v>
      </c>
      <c r="F644" s="136">
        <f t="shared" si="13"/>
        <v>114400</v>
      </c>
      <c r="G644" s="136">
        <f t="shared" si="13"/>
        <v>0</v>
      </c>
      <c r="H644" s="136">
        <f t="shared" si="13"/>
        <v>1</v>
      </c>
      <c r="I644" s="136">
        <f t="shared" si="13"/>
        <v>0</v>
      </c>
      <c r="J644" s="136">
        <f t="shared" si="13"/>
        <v>1</v>
      </c>
      <c r="K644" s="208">
        <f t="shared" si="13"/>
        <v>1200</v>
      </c>
      <c r="L644" s="202">
        <f t="shared" si="13"/>
        <v>0</v>
      </c>
      <c r="M644" s="136">
        <f t="shared" si="13"/>
        <v>46</v>
      </c>
      <c r="N644" s="136">
        <f t="shared" si="13"/>
        <v>0</v>
      </c>
      <c r="O644" s="136">
        <f t="shared" si="13"/>
        <v>46</v>
      </c>
      <c r="P644" s="139">
        <f t="shared" si="13"/>
        <v>50600</v>
      </c>
    </row>
    <row r="645" spans="1:16" s="117" customFormat="1" ht="12.75" customHeight="1">
      <c r="A645" s="163" t="s">
        <v>11</v>
      </c>
      <c r="B645" s="123">
        <v>0</v>
      </c>
      <c r="C645" s="123">
        <v>0</v>
      </c>
      <c r="D645" s="123">
        <v>0</v>
      </c>
      <c r="E645" s="123">
        <v>0</v>
      </c>
      <c r="F645" s="123">
        <v>0</v>
      </c>
      <c r="G645" s="123">
        <v>0</v>
      </c>
      <c r="H645" s="123">
        <v>0</v>
      </c>
      <c r="I645" s="123">
        <v>0</v>
      </c>
      <c r="J645" s="123">
        <v>0</v>
      </c>
      <c r="K645" s="211">
        <v>0</v>
      </c>
      <c r="L645" s="210">
        <v>0</v>
      </c>
      <c r="M645" s="123">
        <v>0</v>
      </c>
      <c r="N645" s="123">
        <v>0</v>
      </c>
      <c r="O645" s="123">
        <v>0</v>
      </c>
      <c r="P645" s="124">
        <v>0</v>
      </c>
    </row>
    <row r="646" spans="1:16" s="117" customFormat="1" ht="12.75" customHeight="1">
      <c r="A646" s="164" t="s">
        <v>12</v>
      </c>
      <c r="B646" s="135">
        <v>0</v>
      </c>
      <c r="C646" s="135">
        <v>0</v>
      </c>
      <c r="D646" s="135">
        <v>0</v>
      </c>
      <c r="E646" s="123">
        <v>0</v>
      </c>
      <c r="F646" s="123">
        <v>0</v>
      </c>
      <c r="G646" s="123">
        <v>0</v>
      </c>
      <c r="H646" s="123">
        <v>0</v>
      </c>
      <c r="I646" s="123">
        <v>0</v>
      </c>
      <c r="J646" s="123">
        <v>0</v>
      </c>
      <c r="K646" s="211">
        <v>0</v>
      </c>
      <c r="L646" s="210">
        <v>0</v>
      </c>
      <c r="M646" s="123">
        <v>0</v>
      </c>
      <c r="N646" s="123">
        <v>0</v>
      </c>
      <c r="O646" s="123">
        <v>0</v>
      </c>
      <c r="P646" s="124">
        <v>0</v>
      </c>
    </row>
    <row r="647" spans="1:16" s="117" customFormat="1" ht="12.75" customHeight="1">
      <c r="A647" s="164" t="s">
        <v>13</v>
      </c>
      <c r="B647" s="135">
        <v>0</v>
      </c>
      <c r="C647" s="135">
        <v>0</v>
      </c>
      <c r="D647" s="135">
        <v>0</v>
      </c>
      <c r="E647" s="135">
        <v>0</v>
      </c>
      <c r="F647" s="135">
        <v>0</v>
      </c>
      <c r="G647" s="123">
        <v>0</v>
      </c>
      <c r="H647" s="123">
        <v>0</v>
      </c>
      <c r="I647" s="123">
        <v>0</v>
      </c>
      <c r="J647" s="123">
        <v>0</v>
      </c>
      <c r="K647" s="211">
        <v>0</v>
      </c>
      <c r="L647" s="210">
        <v>0</v>
      </c>
      <c r="M647" s="123">
        <v>0</v>
      </c>
      <c r="N647" s="123">
        <v>0</v>
      </c>
      <c r="O647" s="123">
        <v>0</v>
      </c>
      <c r="P647" s="124">
        <v>0</v>
      </c>
    </row>
    <row r="648" spans="1:16" s="117" customFormat="1" ht="12.75" customHeight="1">
      <c r="A648" s="164" t="s">
        <v>14</v>
      </c>
      <c r="B648" s="135">
        <v>0</v>
      </c>
      <c r="C648" s="135">
        <v>0</v>
      </c>
      <c r="D648" s="135">
        <v>0</v>
      </c>
      <c r="E648" s="135">
        <v>0</v>
      </c>
      <c r="F648" s="135">
        <v>0</v>
      </c>
      <c r="G648" s="123">
        <v>0</v>
      </c>
      <c r="H648" s="123">
        <v>0</v>
      </c>
      <c r="I648" s="123">
        <v>0</v>
      </c>
      <c r="J648" s="123">
        <v>0</v>
      </c>
      <c r="K648" s="211">
        <v>0</v>
      </c>
      <c r="L648" s="210">
        <v>0</v>
      </c>
      <c r="M648" s="123">
        <v>0</v>
      </c>
      <c r="N648" s="123">
        <v>0</v>
      </c>
      <c r="O648" s="123">
        <v>0</v>
      </c>
      <c r="P648" s="124">
        <v>0</v>
      </c>
    </row>
    <row r="649" spans="1:16" s="117" customFormat="1" ht="12.75" customHeight="1">
      <c r="A649" s="165" t="s">
        <v>15</v>
      </c>
      <c r="B649" s="137">
        <v>0</v>
      </c>
      <c r="C649" s="137">
        <v>0</v>
      </c>
      <c r="D649" s="137">
        <v>0</v>
      </c>
      <c r="E649" s="137">
        <v>0</v>
      </c>
      <c r="F649" s="137">
        <v>0</v>
      </c>
      <c r="G649" s="129">
        <v>0</v>
      </c>
      <c r="H649" s="129">
        <v>0</v>
      </c>
      <c r="I649" s="129">
        <v>0</v>
      </c>
      <c r="J649" s="129">
        <v>0</v>
      </c>
      <c r="K649" s="220">
        <v>0</v>
      </c>
      <c r="L649" s="217">
        <v>0</v>
      </c>
      <c r="M649" s="129">
        <v>0</v>
      </c>
      <c r="N649" s="129">
        <v>0</v>
      </c>
      <c r="O649" s="129">
        <v>0</v>
      </c>
      <c r="P649" s="130">
        <v>0</v>
      </c>
    </row>
    <row r="650" spans="1:16" s="117" customFormat="1" ht="12.75" customHeight="1">
      <c r="A650" s="163" t="s">
        <v>16</v>
      </c>
      <c r="B650" s="135">
        <v>0</v>
      </c>
      <c r="C650" s="135">
        <v>4</v>
      </c>
      <c r="D650" s="135">
        <v>0</v>
      </c>
      <c r="E650" s="135">
        <v>4</v>
      </c>
      <c r="F650" s="135">
        <v>10400</v>
      </c>
      <c r="G650" s="123">
        <v>0</v>
      </c>
      <c r="H650" s="123">
        <v>0</v>
      </c>
      <c r="I650" s="123">
        <v>0</v>
      </c>
      <c r="J650" s="123">
        <v>0</v>
      </c>
      <c r="K650" s="211">
        <v>0</v>
      </c>
      <c r="L650" s="210">
        <v>0</v>
      </c>
      <c r="M650" s="123">
        <v>0</v>
      </c>
      <c r="N650" s="123">
        <v>0</v>
      </c>
      <c r="O650" s="123">
        <v>0</v>
      </c>
      <c r="P650" s="124">
        <v>0</v>
      </c>
    </row>
    <row r="651" spans="1:16" s="117" customFormat="1" ht="12.75" customHeight="1">
      <c r="A651" s="164" t="s">
        <v>17</v>
      </c>
      <c r="B651" s="135">
        <v>0</v>
      </c>
      <c r="C651" s="135">
        <v>0</v>
      </c>
      <c r="D651" s="135">
        <v>0</v>
      </c>
      <c r="E651" s="135">
        <v>0</v>
      </c>
      <c r="F651" s="135">
        <v>0</v>
      </c>
      <c r="G651" s="123">
        <v>0</v>
      </c>
      <c r="H651" s="123">
        <v>0</v>
      </c>
      <c r="I651" s="123">
        <v>0</v>
      </c>
      <c r="J651" s="123">
        <v>0</v>
      </c>
      <c r="K651" s="211">
        <v>0</v>
      </c>
      <c r="L651" s="210">
        <v>0</v>
      </c>
      <c r="M651" s="123">
        <v>0</v>
      </c>
      <c r="N651" s="123">
        <v>0</v>
      </c>
      <c r="O651" s="123">
        <v>0</v>
      </c>
      <c r="P651" s="124">
        <v>0</v>
      </c>
    </row>
    <row r="652" spans="1:16" s="117" customFormat="1" ht="12.75" customHeight="1">
      <c r="A652" s="164" t="s">
        <v>18</v>
      </c>
      <c r="B652" s="135">
        <v>0</v>
      </c>
      <c r="C652" s="135">
        <v>0</v>
      </c>
      <c r="D652" s="135">
        <v>0</v>
      </c>
      <c r="E652" s="135">
        <v>0</v>
      </c>
      <c r="F652" s="135">
        <v>0</v>
      </c>
      <c r="G652" s="123">
        <v>0</v>
      </c>
      <c r="H652" s="123">
        <v>1</v>
      </c>
      <c r="I652" s="123">
        <v>0</v>
      </c>
      <c r="J652" s="123">
        <v>1</v>
      </c>
      <c r="K652" s="211">
        <v>1200</v>
      </c>
      <c r="L652" s="210">
        <v>0</v>
      </c>
      <c r="M652" s="123">
        <v>0</v>
      </c>
      <c r="N652" s="123">
        <v>0</v>
      </c>
      <c r="O652" s="123">
        <v>0</v>
      </c>
      <c r="P652" s="124">
        <v>0</v>
      </c>
    </row>
    <row r="653" spans="1:16" s="117" customFormat="1" ht="12.75" customHeight="1">
      <c r="A653" s="164" t="s">
        <v>19</v>
      </c>
      <c r="B653" s="135">
        <v>0</v>
      </c>
      <c r="C653" s="135">
        <v>0</v>
      </c>
      <c r="D653" s="135">
        <v>0</v>
      </c>
      <c r="E653" s="135">
        <v>0</v>
      </c>
      <c r="F653" s="135">
        <v>0</v>
      </c>
      <c r="G653" s="123">
        <v>0</v>
      </c>
      <c r="H653" s="123">
        <v>0</v>
      </c>
      <c r="I653" s="123">
        <v>0</v>
      </c>
      <c r="J653" s="123">
        <v>0</v>
      </c>
      <c r="K653" s="211">
        <v>0</v>
      </c>
      <c r="L653" s="210">
        <v>0</v>
      </c>
      <c r="M653" s="123">
        <v>0</v>
      </c>
      <c r="N653" s="123">
        <v>0</v>
      </c>
      <c r="O653" s="123">
        <v>0</v>
      </c>
      <c r="P653" s="124">
        <v>0</v>
      </c>
    </row>
    <row r="654" spans="1:16" s="117" customFormat="1" ht="12.75" customHeight="1">
      <c r="A654" s="165" t="s">
        <v>20</v>
      </c>
      <c r="B654" s="137">
        <v>0</v>
      </c>
      <c r="C654" s="137">
        <v>0</v>
      </c>
      <c r="D654" s="137">
        <v>0</v>
      </c>
      <c r="E654" s="137">
        <v>0</v>
      </c>
      <c r="F654" s="137">
        <v>0</v>
      </c>
      <c r="G654" s="129">
        <v>0</v>
      </c>
      <c r="H654" s="129">
        <v>0</v>
      </c>
      <c r="I654" s="129">
        <v>0</v>
      </c>
      <c r="J654" s="129">
        <v>0</v>
      </c>
      <c r="K654" s="220">
        <v>0</v>
      </c>
      <c r="L654" s="217">
        <v>0</v>
      </c>
      <c r="M654" s="129">
        <v>0</v>
      </c>
      <c r="N654" s="129">
        <v>0</v>
      </c>
      <c r="O654" s="129">
        <v>0</v>
      </c>
      <c r="P654" s="130">
        <v>0</v>
      </c>
    </row>
    <row r="655" spans="1:16" s="117" customFormat="1" ht="12.75" customHeight="1">
      <c r="A655" s="163" t="s">
        <v>21</v>
      </c>
      <c r="B655" s="135">
        <v>0</v>
      </c>
      <c r="C655" s="135">
        <v>0</v>
      </c>
      <c r="D655" s="135">
        <v>0</v>
      </c>
      <c r="E655" s="135">
        <v>0</v>
      </c>
      <c r="F655" s="135">
        <v>0</v>
      </c>
      <c r="G655" s="123">
        <v>0</v>
      </c>
      <c r="H655" s="123">
        <v>0</v>
      </c>
      <c r="I655" s="123">
        <v>0</v>
      </c>
      <c r="J655" s="123">
        <v>0</v>
      </c>
      <c r="K655" s="211">
        <v>0</v>
      </c>
      <c r="L655" s="210">
        <v>0</v>
      </c>
      <c r="M655" s="123">
        <v>0</v>
      </c>
      <c r="N655" s="123">
        <v>0</v>
      </c>
      <c r="O655" s="123">
        <v>0</v>
      </c>
      <c r="P655" s="124">
        <v>0</v>
      </c>
    </row>
    <row r="656" spans="1:16" s="117" customFormat="1" ht="12.75" customHeight="1">
      <c r="A656" s="164" t="s">
        <v>56</v>
      </c>
      <c r="B656" s="135">
        <v>0</v>
      </c>
      <c r="C656" s="135">
        <v>0</v>
      </c>
      <c r="D656" s="135">
        <v>0</v>
      </c>
      <c r="E656" s="135">
        <v>0</v>
      </c>
      <c r="F656" s="135">
        <v>0</v>
      </c>
      <c r="G656" s="123">
        <v>0</v>
      </c>
      <c r="H656" s="123">
        <v>0</v>
      </c>
      <c r="I656" s="123">
        <v>0</v>
      </c>
      <c r="J656" s="123">
        <v>0</v>
      </c>
      <c r="K656" s="211">
        <v>0</v>
      </c>
      <c r="L656" s="210">
        <v>0</v>
      </c>
      <c r="M656" s="123">
        <v>0</v>
      </c>
      <c r="N656" s="123">
        <v>0</v>
      </c>
      <c r="O656" s="123">
        <v>0</v>
      </c>
      <c r="P656" s="124">
        <v>0</v>
      </c>
    </row>
    <row r="657" spans="1:16" s="117" customFormat="1" ht="12.75" customHeight="1">
      <c r="A657" s="164" t="s">
        <v>22</v>
      </c>
      <c r="B657" s="135">
        <v>0</v>
      </c>
      <c r="C657" s="135">
        <v>0</v>
      </c>
      <c r="D657" s="135">
        <v>0</v>
      </c>
      <c r="E657" s="135">
        <v>0</v>
      </c>
      <c r="F657" s="135">
        <v>0</v>
      </c>
      <c r="G657" s="123">
        <v>0</v>
      </c>
      <c r="H657" s="123">
        <v>0</v>
      </c>
      <c r="I657" s="123">
        <v>0</v>
      </c>
      <c r="J657" s="123">
        <v>0</v>
      </c>
      <c r="K657" s="211">
        <v>0</v>
      </c>
      <c r="L657" s="210">
        <v>0</v>
      </c>
      <c r="M657" s="123">
        <v>0</v>
      </c>
      <c r="N657" s="123">
        <v>0</v>
      </c>
      <c r="O657" s="123">
        <v>0</v>
      </c>
      <c r="P657" s="124">
        <v>0</v>
      </c>
    </row>
    <row r="658" spans="1:16" s="117" customFormat="1" ht="12.75" customHeight="1">
      <c r="A658" s="164" t="s">
        <v>23</v>
      </c>
      <c r="B658" s="135">
        <v>0</v>
      </c>
      <c r="C658" s="135">
        <v>0</v>
      </c>
      <c r="D658" s="135">
        <v>0</v>
      </c>
      <c r="E658" s="135">
        <v>0</v>
      </c>
      <c r="F658" s="135">
        <v>0</v>
      </c>
      <c r="G658" s="123">
        <v>0</v>
      </c>
      <c r="H658" s="123">
        <v>0</v>
      </c>
      <c r="I658" s="123">
        <v>0</v>
      </c>
      <c r="J658" s="123">
        <v>0</v>
      </c>
      <c r="K658" s="211">
        <v>0</v>
      </c>
      <c r="L658" s="210">
        <v>0</v>
      </c>
      <c r="M658" s="123">
        <v>0</v>
      </c>
      <c r="N658" s="123">
        <v>0</v>
      </c>
      <c r="O658" s="123">
        <v>0</v>
      </c>
      <c r="P658" s="124">
        <v>0</v>
      </c>
    </row>
    <row r="659" spans="1:16" s="117" customFormat="1" ht="12.75" customHeight="1">
      <c r="A659" s="165" t="s">
        <v>24</v>
      </c>
      <c r="B659" s="137">
        <v>0</v>
      </c>
      <c r="C659" s="137">
        <v>0</v>
      </c>
      <c r="D659" s="137">
        <v>0</v>
      </c>
      <c r="E659" s="137">
        <v>0</v>
      </c>
      <c r="F659" s="137">
        <v>0</v>
      </c>
      <c r="G659" s="129">
        <v>0</v>
      </c>
      <c r="H659" s="129">
        <v>0</v>
      </c>
      <c r="I659" s="129">
        <v>0</v>
      </c>
      <c r="J659" s="129">
        <v>0</v>
      </c>
      <c r="K659" s="220">
        <v>0</v>
      </c>
      <c r="L659" s="217">
        <v>0</v>
      </c>
      <c r="M659" s="129">
        <v>0</v>
      </c>
      <c r="N659" s="129">
        <v>0</v>
      </c>
      <c r="O659" s="129">
        <v>0</v>
      </c>
      <c r="P659" s="130">
        <v>0</v>
      </c>
    </row>
    <row r="660" spans="1:16" s="117" customFormat="1" ht="12.75" customHeight="1">
      <c r="A660" s="163" t="s">
        <v>25</v>
      </c>
      <c r="B660" s="222">
        <v>0</v>
      </c>
      <c r="C660" s="123">
        <v>0</v>
      </c>
      <c r="D660" s="123">
        <v>0</v>
      </c>
      <c r="E660" s="123">
        <v>0</v>
      </c>
      <c r="F660" s="123">
        <v>0</v>
      </c>
      <c r="G660" s="123">
        <v>0</v>
      </c>
      <c r="H660" s="123">
        <v>0</v>
      </c>
      <c r="I660" s="123">
        <v>0</v>
      </c>
      <c r="J660" s="123">
        <v>0</v>
      </c>
      <c r="K660" s="211">
        <v>0</v>
      </c>
      <c r="L660" s="210">
        <v>0</v>
      </c>
      <c r="M660" s="123">
        <v>0</v>
      </c>
      <c r="N660" s="123">
        <v>0</v>
      </c>
      <c r="O660" s="123">
        <v>0</v>
      </c>
      <c r="P660" s="124">
        <v>0</v>
      </c>
    </row>
    <row r="661" spans="1:16" s="117" customFormat="1" ht="12.75" customHeight="1">
      <c r="A661" s="164" t="s">
        <v>57</v>
      </c>
      <c r="B661" s="135">
        <v>0</v>
      </c>
      <c r="C661" s="135">
        <v>0</v>
      </c>
      <c r="D661" s="135">
        <v>0</v>
      </c>
      <c r="E661" s="135">
        <v>0</v>
      </c>
      <c r="F661" s="135">
        <v>0</v>
      </c>
      <c r="G661" s="123">
        <v>0</v>
      </c>
      <c r="H661" s="123">
        <v>0</v>
      </c>
      <c r="I661" s="123">
        <v>0</v>
      </c>
      <c r="J661" s="123">
        <v>0</v>
      </c>
      <c r="K661" s="211">
        <v>0</v>
      </c>
      <c r="L661" s="210">
        <v>0</v>
      </c>
      <c r="M661" s="123">
        <v>0</v>
      </c>
      <c r="N661" s="123">
        <v>0</v>
      </c>
      <c r="O661" s="123">
        <v>0</v>
      </c>
      <c r="P661" s="124">
        <v>0</v>
      </c>
    </row>
    <row r="662" spans="1:16" s="117" customFormat="1" ht="12.75" customHeight="1">
      <c r="A662" s="164" t="s">
        <v>26</v>
      </c>
      <c r="B662" s="135">
        <v>0</v>
      </c>
      <c r="C662" s="135">
        <v>0</v>
      </c>
      <c r="D662" s="135">
        <v>0</v>
      </c>
      <c r="E662" s="135">
        <v>0</v>
      </c>
      <c r="F662" s="135">
        <v>0</v>
      </c>
      <c r="G662" s="123">
        <v>0</v>
      </c>
      <c r="H662" s="123">
        <v>0</v>
      </c>
      <c r="I662" s="123">
        <v>0</v>
      </c>
      <c r="J662" s="123">
        <v>0</v>
      </c>
      <c r="K662" s="211">
        <v>0</v>
      </c>
      <c r="L662" s="210">
        <v>0</v>
      </c>
      <c r="M662" s="123">
        <v>0</v>
      </c>
      <c r="N662" s="123">
        <v>0</v>
      </c>
      <c r="O662" s="123">
        <v>0</v>
      </c>
      <c r="P662" s="124">
        <v>0</v>
      </c>
    </row>
    <row r="663" spans="1:16" s="117" customFormat="1" ht="12.75" customHeight="1">
      <c r="A663" s="164" t="s">
        <v>58</v>
      </c>
      <c r="B663" s="135">
        <v>0</v>
      </c>
      <c r="C663" s="135">
        <v>0</v>
      </c>
      <c r="D663" s="135">
        <v>0</v>
      </c>
      <c r="E663" s="135">
        <v>0</v>
      </c>
      <c r="F663" s="135">
        <v>0</v>
      </c>
      <c r="G663" s="123">
        <v>0</v>
      </c>
      <c r="H663" s="123">
        <v>0</v>
      </c>
      <c r="I663" s="123">
        <v>0</v>
      </c>
      <c r="J663" s="123">
        <v>0</v>
      </c>
      <c r="K663" s="211">
        <v>0</v>
      </c>
      <c r="L663" s="210">
        <v>0</v>
      </c>
      <c r="M663" s="123">
        <v>0</v>
      </c>
      <c r="N663" s="123">
        <v>0</v>
      </c>
      <c r="O663" s="123">
        <v>0</v>
      </c>
      <c r="P663" s="124">
        <v>0</v>
      </c>
    </row>
    <row r="664" spans="1:16" s="117" customFormat="1" ht="12.75" customHeight="1">
      <c r="A664" s="165" t="s">
        <v>27</v>
      </c>
      <c r="B664" s="137">
        <v>0</v>
      </c>
      <c r="C664" s="137">
        <v>0</v>
      </c>
      <c r="D664" s="137">
        <v>0</v>
      </c>
      <c r="E664" s="137">
        <v>0</v>
      </c>
      <c r="F664" s="137">
        <v>0</v>
      </c>
      <c r="G664" s="129">
        <v>0</v>
      </c>
      <c r="H664" s="129">
        <v>0</v>
      </c>
      <c r="I664" s="129">
        <v>0</v>
      </c>
      <c r="J664" s="129">
        <v>0</v>
      </c>
      <c r="K664" s="220">
        <v>0</v>
      </c>
      <c r="L664" s="217">
        <v>0</v>
      </c>
      <c r="M664" s="129">
        <v>0</v>
      </c>
      <c r="N664" s="129">
        <v>0</v>
      </c>
      <c r="O664" s="129">
        <v>0</v>
      </c>
      <c r="P664" s="130">
        <v>0</v>
      </c>
    </row>
    <row r="665" spans="1:16" s="117" customFormat="1" ht="12.75" customHeight="1">
      <c r="A665" s="163" t="s">
        <v>28</v>
      </c>
      <c r="B665" s="135">
        <v>0</v>
      </c>
      <c r="C665" s="135">
        <v>0</v>
      </c>
      <c r="D665" s="135">
        <v>0</v>
      </c>
      <c r="E665" s="135">
        <v>0</v>
      </c>
      <c r="F665" s="135">
        <v>0</v>
      </c>
      <c r="G665" s="123">
        <v>0</v>
      </c>
      <c r="H665" s="123">
        <v>0</v>
      </c>
      <c r="I665" s="123">
        <v>0</v>
      </c>
      <c r="J665" s="123">
        <v>0</v>
      </c>
      <c r="K665" s="211">
        <v>0</v>
      </c>
      <c r="L665" s="210">
        <v>0</v>
      </c>
      <c r="M665" s="123">
        <v>0</v>
      </c>
      <c r="N665" s="123">
        <v>0</v>
      </c>
      <c r="O665" s="123">
        <v>0</v>
      </c>
      <c r="P665" s="124">
        <v>0</v>
      </c>
    </row>
    <row r="666" spans="1:16" s="117" customFormat="1" ht="12.75" customHeight="1">
      <c r="A666" s="164" t="s">
        <v>29</v>
      </c>
      <c r="B666" s="135">
        <v>0</v>
      </c>
      <c r="C666" s="135">
        <v>0</v>
      </c>
      <c r="D666" s="135">
        <v>0</v>
      </c>
      <c r="E666" s="135">
        <v>0</v>
      </c>
      <c r="F666" s="135">
        <v>0</v>
      </c>
      <c r="G666" s="123">
        <v>0</v>
      </c>
      <c r="H666" s="123">
        <v>0</v>
      </c>
      <c r="I666" s="123">
        <v>0</v>
      </c>
      <c r="J666" s="123">
        <v>0</v>
      </c>
      <c r="K666" s="211">
        <v>0</v>
      </c>
      <c r="L666" s="210">
        <v>0</v>
      </c>
      <c r="M666" s="123">
        <v>0</v>
      </c>
      <c r="N666" s="123">
        <v>0</v>
      </c>
      <c r="O666" s="123">
        <v>0</v>
      </c>
      <c r="P666" s="124">
        <v>0</v>
      </c>
    </row>
    <row r="667" spans="1:16" s="117" customFormat="1" ht="12.75" customHeight="1">
      <c r="A667" s="164" t="s">
        <v>30</v>
      </c>
      <c r="B667" s="135">
        <v>0</v>
      </c>
      <c r="C667" s="135">
        <v>0</v>
      </c>
      <c r="D667" s="135">
        <v>0</v>
      </c>
      <c r="E667" s="135">
        <v>0</v>
      </c>
      <c r="F667" s="135">
        <v>0</v>
      </c>
      <c r="G667" s="123">
        <v>0</v>
      </c>
      <c r="H667" s="123">
        <v>0</v>
      </c>
      <c r="I667" s="123">
        <v>0</v>
      </c>
      <c r="J667" s="123">
        <v>0</v>
      </c>
      <c r="K667" s="211">
        <v>0</v>
      </c>
      <c r="L667" s="210">
        <v>0</v>
      </c>
      <c r="M667" s="123">
        <v>0</v>
      </c>
      <c r="N667" s="123">
        <v>0</v>
      </c>
      <c r="O667" s="123">
        <v>0</v>
      </c>
      <c r="P667" s="124">
        <v>0</v>
      </c>
    </row>
    <row r="668" spans="1:16" s="117" customFormat="1" ht="12.75" customHeight="1">
      <c r="A668" s="164" t="s">
        <v>31</v>
      </c>
      <c r="B668" s="135">
        <v>0</v>
      </c>
      <c r="C668" s="135">
        <v>0</v>
      </c>
      <c r="D668" s="135">
        <v>0</v>
      </c>
      <c r="E668" s="135">
        <v>0</v>
      </c>
      <c r="F668" s="135">
        <v>0</v>
      </c>
      <c r="G668" s="123">
        <v>0</v>
      </c>
      <c r="H668" s="123">
        <v>0</v>
      </c>
      <c r="I668" s="123">
        <v>0</v>
      </c>
      <c r="J668" s="123">
        <v>0</v>
      </c>
      <c r="K668" s="211">
        <v>0</v>
      </c>
      <c r="L668" s="210">
        <v>0</v>
      </c>
      <c r="M668" s="123">
        <v>0</v>
      </c>
      <c r="N668" s="123">
        <v>0</v>
      </c>
      <c r="O668" s="123">
        <v>0</v>
      </c>
      <c r="P668" s="124">
        <v>0</v>
      </c>
    </row>
    <row r="669" spans="1:16" s="117" customFormat="1" ht="12.75" customHeight="1">
      <c r="A669" s="165" t="s">
        <v>32</v>
      </c>
      <c r="B669" s="137">
        <v>0</v>
      </c>
      <c r="C669" s="137">
        <v>0</v>
      </c>
      <c r="D669" s="137">
        <v>0</v>
      </c>
      <c r="E669" s="137">
        <v>0</v>
      </c>
      <c r="F669" s="137">
        <v>0</v>
      </c>
      <c r="G669" s="129">
        <v>0</v>
      </c>
      <c r="H669" s="129">
        <v>0</v>
      </c>
      <c r="I669" s="129">
        <v>0</v>
      </c>
      <c r="J669" s="129">
        <v>0</v>
      </c>
      <c r="K669" s="220">
        <v>0</v>
      </c>
      <c r="L669" s="217">
        <v>0</v>
      </c>
      <c r="M669" s="129">
        <v>0</v>
      </c>
      <c r="N669" s="129">
        <v>0</v>
      </c>
      <c r="O669" s="129">
        <v>0</v>
      </c>
      <c r="P669" s="130">
        <v>0</v>
      </c>
    </row>
    <row r="670" spans="1:16" s="117" customFormat="1" ht="12.75" customHeight="1">
      <c r="A670" s="163" t="s">
        <v>33</v>
      </c>
      <c r="B670" s="135">
        <v>0</v>
      </c>
      <c r="C670" s="135">
        <v>0</v>
      </c>
      <c r="D670" s="135">
        <v>0</v>
      </c>
      <c r="E670" s="135">
        <v>0</v>
      </c>
      <c r="F670" s="135">
        <v>0</v>
      </c>
      <c r="G670" s="123">
        <v>0</v>
      </c>
      <c r="H670" s="123">
        <v>0</v>
      </c>
      <c r="I670" s="123">
        <v>0</v>
      </c>
      <c r="J670" s="123">
        <v>0</v>
      </c>
      <c r="K670" s="211">
        <v>0</v>
      </c>
      <c r="L670" s="210">
        <v>0</v>
      </c>
      <c r="M670" s="123">
        <v>0</v>
      </c>
      <c r="N670" s="123">
        <v>0</v>
      </c>
      <c r="O670" s="123">
        <v>0</v>
      </c>
      <c r="P670" s="124">
        <v>0</v>
      </c>
    </row>
    <row r="671" spans="1:17" s="117" customFormat="1" ht="12.75" customHeight="1">
      <c r="A671" s="164" t="s">
        <v>34</v>
      </c>
      <c r="B671" s="135">
        <v>0</v>
      </c>
      <c r="C671" s="135">
        <v>0</v>
      </c>
      <c r="D671" s="135">
        <v>0</v>
      </c>
      <c r="E671" s="135">
        <v>0</v>
      </c>
      <c r="F671" s="135">
        <v>0</v>
      </c>
      <c r="G671" s="123">
        <v>0</v>
      </c>
      <c r="H671" s="123">
        <v>0</v>
      </c>
      <c r="I671" s="123">
        <v>0</v>
      </c>
      <c r="J671" s="123">
        <v>0</v>
      </c>
      <c r="K671" s="211">
        <v>0</v>
      </c>
      <c r="L671" s="210">
        <v>0</v>
      </c>
      <c r="M671" s="123">
        <v>0</v>
      </c>
      <c r="N671" s="123">
        <v>0</v>
      </c>
      <c r="O671" s="123">
        <v>0</v>
      </c>
      <c r="P671" s="124">
        <v>0</v>
      </c>
      <c r="Q671"/>
    </row>
    <row r="672" spans="1:17" s="117" customFormat="1" ht="12.75" customHeight="1">
      <c r="A672" s="164" t="s">
        <v>35</v>
      </c>
      <c r="B672" s="135">
        <v>0</v>
      </c>
      <c r="C672" s="135">
        <v>0</v>
      </c>
      <c r="D672" s="135">
        <v>0</v>
      </c>
      <c r="E672" s="135">
        <v>0</v>
      </c>
      <c r="F672" s="135">
        <v>0</v>
      </c>
      <c r="G672" s="123">
        <v>0</v>
      </c>
      <c r="H672" s="123">
        <v>0</v>
      </c>
      <c r="I672" s="123">
        <v>0</v>
      </c>
      <c r="J672" s="123">
        <v>0</v>
      </c>
      <c r="K672" s="211">
        <v>0</v>
      </c>
      <c r="L672" s="210">
        <v>0</v>
      </c>
      <c r="M672" s="123">
        <v>0</v>
      </c>
      <c r="N672" s="123">
        <v>0</v>
      </c>
      <c r="O672" s="123">
        <v>0</v>
      </c>
      <c r="P672" s="124">
        <v>0</v>
      </c>
      <c r="Q672"/>
    </row>
    <row r="673" spans="1:17" s="117" customFormat="1" ht="12.75" customHeight="1">
      <c r="A673" s="164" t="s">
        <v>36</v>
      </c>
      <c r="B673" s="135">
        <v>0</v>
      </c>
      <c r="C673" s="135">
        <v>0</v>
      </c>
      <c r="D673" s="135">
        <v>0</v>
      </c>
      <c r="E673" s="135">
        <v>0</v>
      </c>
      <c r="F673" s="135">
        <v>0</v>
      </c>
      <c r="G673" s="123">
        <v>0</v>
      </c>
      <c r="H673" s="123">
        <v>0</v>
      </c>
      <c r="I673" s="123">
        <v>0</v>
      </c>
      <c r="J673" s="123">
        <v>0</v>
      </c>
      <c r="K673" s="211">
        <v>0</v>
      </c>
      <c r="L673" s="210">
        <v>0</v>
      </c>
      <c r="M673" s="123">
        <v>0</v>
      </c>
      <c r="N673" s="123">
        <v>0</v>
      </c>
      <c r="O673" s="123">
        <v>0</v>
      </c>
      <c r="P673" s="124">
        <v>0</v>
      </c>
      <c r="Q673"/>
    </row>
    <row r="674" spans="1:17" s="117" customFormat="1" ht="12.75" customHeight="1">
      <c r="A674" s="165" t="s">
        <v>37</v>
      </c>
      <c r="B674" s="137">
        <v>0</v>
      </c>
      <c r="C674" s="137">
        <v>0</v>
      </c>
      <c r="D674" s="137">
        <v>0</v>
      </c>
      <c r="E674" s="137">
        <v>0</v>
      </c>
      <c r="F674" s="137">
        <v>0</v>
      </c>
      <c r="G674" s="129">
        <v>0</v>
      </c>
      <c r="H674" s="129">
        <v>0</v>
      </c>
      <c r="I674" s="129">
        <v>0</v>
      </c>
      <c r="J674" s="129">
        <v>0</v>
      </c>
      <c r="K674" s="220">
        <v>0</v>
      </c>
      <c r="L674" s="217">
        <v>0</v>
      </c>
      <c r="M674" s="129">
        <v>0</v>
      </c>
      <c r="N674" s="129">
        <v>0</v>
      </c>
      <c r="O674" s="129">
        <v>0</v>
      </c>
      <c r="P674" s="130">
        <v>0</v>
      </c>
      <c r="Q674"/>
    </row>
    <row r="675" spans="1:16" s="117" customFormat="1" ht="12.75" customHeight="1">
      <c r="A675" s="163" t="s">
        <v>38</v>
      </c>
      <c r="B675" s="135">
        <v>0</v>
      </c>
      <c r="C675" s="135">
        <v>0</v>
      </c>
      <c r="D675" s="135">
        <v>0</v>
      </c>
      <c r="E675" s="135">
        <v>0</v>
      </c>
      <c r="F675" s="135">
        <v>0</v>
      </c>
      <c r="G675" s="123">
        <v>0</v>
      </c>
      <c r="H675" s="123">
        <v>0</v>
      </c>
      <c r="I675" s="123">
        <v>0</v>
      </c>
      <c r="J675" s="123">
        <v>0</v>
      </c>
      <c r="K675" s="211">
        <v>0</v>
      </c>
      <c r="L675" s="210">
        <v>0</v>
      </c>
      <c r="M675" s="123">
        <v>0</v>
      </c>
      <c r="N675" s="123">
        <v>0</v>
      </c>
      <c r="O675" s="123">
        <v>0</v>
      </c>
      <c r="P675" s="124">
        <v>0</v>
      </c>
    </row>
    <row r="676" spans="1:16" s="117" customFormat="1" ht="12.75" customHeight="1">
      <c r="A676" s="164" t="s">
        <v>39</v>
      </c>
      <c r="B676" s="135">
        <v>0</v>
      </c>
      <c r="C676" s="135">
        <v>0</v>
      </c>
      <c r="D676" s="135">
        <v>0</v>
      </c>
      <c r="E676" s="135">
        <v>0</v>
      </c>
      <c r="F676" s="135">
        <v>0</v>
      </c>
      <c r="G676" s="123">
        <v>0</v>
      </c>
      <c r="H676" s="123">
        <v>0</v>
      </c>
      <c r="I676" s="123">
        <v>0</v>
      </c>
      <c r="J676" s="123">
        <v>0</v>
      </c>
      <c r="K676" s="211">
        <v>0</v>
      </c>
      <c r="L676" s="210">
        <v>0</v>
      </c>
      <c r="M676" s="123">
        <v>0</v>
      </c>
      <c r="N676" s="123">
        <v>0</v>
      </c>
      <c r="O676" s="123">
        <v>0</v>
      </c>
      <c r="P676" s="124">
        <v>0</v>
      </c>
    </row>
    <row r="677" spans="1:16" s="117" customFormat="1" ht="12.75" customHeight="1">
      <c r="A677" s="164" t="s">
        <v>40</v>
      </c>
      <c r="B677" s="135">
        <v>0</v>
      </c>
      <c r="C677" s="135">
        <v>0</v>
      </c>
      <c r="D677" s="135">
        <v>0</v>
      </c>
      <c r="E677" s="135">
        <v>0</v>
      </c>
      <c r="F677" s="135">
        <v>0</v>
      </c>
      <c r="G677" s="123">
        <v>0</v>
      </c>
      <c r="H677" s="123">
        <v>0</v>
      </c>
      <c r="I677" s="123">
        <v>0</v>
      </c>
      <c r="J677" s="123">
        <v>0</v>
      </c>
      <c r="K677" s="211">
        <v>0</v>
      </c>
      <c r="L677" s="210">
        <v>0</v>
      </c>
      <c r="M677" s="123">
        <v>0</v>
      </c>
      <c r="N677" s="123">
        <v>0</v>
      </c>
      <c r="O677" s="123">
        <v>0</v>
      </c>
      <c r="P677" s="124">
        <v>0</v>
      </c>
    </row>
    <row r="678" spans="1:16" s="117" customFormat="1" ht="12.75" customHeight="1">
      <c r="A678" s="164" t="s">
        <v>59</v>
      </c>
      <c r="B678" s="135">
        <v>0</v>
      </c>
      <c r="C678" s="135">
        <v>0</v>
      </c>
      <c r="D678" s="135">
        <v>0</v>
      </c>
      <c r="E678" s="135">
        <v>0</v>
      </c>
      <c r="F678" s="135">
        <v>0</v>
      </c>
      <c r="G678" s="135">
        <v>0</v>
      </c>
      <c r="H678" s="135">
        <v>0</v>
      </c>
      <c r="I678" s="135">
        <v>0</v>
      </c>
      <c r="J678" s="135">
        <v>0</v>
      </c>
      <c r="K678" s="209">
        <v>0</v>
      </c>
      <c r="L678" s="210">
        <v>0</v>
      </c>
      <c r="M678" s="123">
        <v>0</v>
      </c>
      <c r="N678" s="123">
        <v>0</v>
      </c>
      <c r="O678" s="123">
        <v>0</v>
      </c>
      <c r="P678" s="124">
        <v>0</v>
      </c>
    </row>
    <row r="679" spans="1:16" s="117" customFormat="1" ht="12.75" customHeight="1">
      <c r="A679" s="165" t="s">
        <v>41</v>
      </c>
      <c r="B679" s="137">
        <v>0</v>
      </c>
      <c r="C679" s="137">
        <v>0</v>
      </c>
      <c r="D679" s="137">
        <v>0</v>
      </c>
      <c r="E679" s="137">
        <v>0</v>
      </c>
      <c r="F679" s="137">
        <v>0</v>
      </c>
      <c r="G679" s="129">
        <v>0</v>
      </c>
      <c r="H679" s="129">
        <v>0</v>
      </c>
      <c r="I679" s="129">
        <v>0</v>
      </c>
      <c r="J679" s="129">
        <v>0</v>
      </c>
      <c r="K679" s="220">
        <v>0</v>
      </c>
      <c r="L679" s="217">
        <v>0</v>
      </c>
      <c r="M679" s="129">
        <v>0</v>
      </c>
      <c r="N679" s="129">
        <v>0</v>
      </c>
      <c r="O679" s="129">
        <v>0</v>
      </c>
      <c r="P679" s="130">
        <v>0</v>
      </c>
    </row>
    <row r="680" spans="1:16" s="117" customFormat="1" ht="12.75" customHeight="1">
      <c r="A680" s="163" t="s">
        <v>42</v>
      </c>
      <c r="B680" s="135">
        <v>0</v>
      </c>
      <c r="C680" s="135">
        <v>0</v>
      </c>
      <c r="D680" s="135">
        <v>0</v>
      </c>
      <c r="E680" s="135">
        <v>0</v>
      </c>
      <c r="F680" s="135">
        <v>0</v>
      </c>
      <c r="G680" s="123">
        <v>0</v>
      </c>
      <c r="H680" s="123">
        <v>0</v>
      </c>
      <c r="I680" s="123">
        <v>0</v>
      </c>
      <c r="J680" s="123">
        <v>0</v>
      </c>
      <c r="K680" s="211">
        <v>0</v>
      </c>
      <c r="L680" s="210">
        <v>0</v>
      </c>
      <c r="M680" s="123">
        <v>0</v>
      </c>
      <c r="N680" s="123">
        <v>0</v>
      </c>
      <c r="O680" s="123">
        <v>0</v>
      </c>
      <c r="P680" s="124">
        <v>0</v>
      </c>
    </row>
    <row r="681" spans="1:16" s="117" customFormat="1" ht="12.75" customHeight="1">
      <c r="A681" s="164" t="s">
        <v>43</v>
      </c>
      <c r="B681" s="135">
        <v>0</v>
      </c>
      <c r="C681" s="135">
        <v>0</v>
      </c>
      <c r="D681" s="135">
        <v>0</v>
      </c>
      <c r="E681" s="135">
        <v>0</v>
      </c>
      <c r="F681" s="135">
        <v>0</v>
      </c>
      <c r="G681" s="123">
        <v>0</v>
      </c>
      <c r="H681" s="123">
        <v>0</v>
      </c>
      <c r="I681" s="123">
        <v>0</v>
      </c>
      <c r="J681" s="123">
        <v>0</v>
      </c>
      <c r="K681" s="211">
        <v>0</v>
      </c>
      <c r="L681" s="210">
        <v>0</v>
      </c>
      <c r="M681" s="123">
        <v>0</v>
      </c>
      <c r="N681" s="123">
        <v>0</v>
      </c>
      <c r="O681" s="123">
        <v>0</v>
      </c>
      <c r="P681" s="124">
        <v>0</v>
      </c>
    </row>
    <row r="682" spans="1:16" s="117" customFormat="1" ht="12.75" customHeight="1">
      <c r="A682" s="164" t="s">
        <v>44</v>
      </c>
      <c r="B682" s="135">
        <v>0</v>
      </c>
      <c r="C682" s="135">
        <v>40</v>
      </c>
      <c r="D682" s="135">
        <v>0</v>
      </c>
      <c r="E682" s="135">
        <v>40</v>
      </c>
      <c r="F682" s="135">
        <v>104000</v>
      </c>
      <c r="G682" s="123">
        <v>0</v>
      </c>
      <c r="H682" s="123">
        <v>0</v>
      </c>
      <c r="I682" s="123">
        <v>0</v>
      </c>
      <c r="J682" s="123">
        <v>0</v>
      </c>
      <c r="K682" s="211">
        <v>0</v>
      </c>
      <c r="L682" s="210">
        <v>0</v>
      </c>
      <c r="M682" s="123">
        <v>0</v>
      </c>
      <c r="N682" s="123">
        <v>0</v>
      </c>
      <c r="O682" s="123">
        <v>0</v>
      </c>
      <c r="P682" s="124">
        <v>0</v>
      </c>
    </row>
    <row r="683" spans="1:16" s="117" customFormat="1" ht="12.75" customHeight="1">
      <c r="A683" s="164" t="s">
        <v>45</v>
      </c>
      <c r="B683" s="135">
        <v>0</v>
      </c>
      <c r="C683" s="135">
        <v>0</v>
      </c>
      <c r="D683" s="135">
        <v>0</v>
      </c>
      <c r="E683" s="135">
        <v>0</v>
      </c>
      <c r="F683" s="135">
        <v>0</v>
      </c>
      <c r="G683" s="123">
        <v>0</v>
      </c>
      <c r="H683" s="123">
        <v>0</v>
      </c>
      <c r="I683" s="123">
        <v>0</v>
      </c>
      <c r="J683" s="123">
        <v>0</v>
      </c>
      <c r="K683" s="211">
        <v>0</v>
      </c>
      <c r="L683" s="210">
        <v>0</v>
      </c>
      <c r="M683" s="123">
        <v>46</v>
      </c>
      <c r="N683" s="123">
        <v>0</v>
      </c>
      <c r="O683" s="123">
        <v>46</v>
      </c>
      <c r="P683" s="124">
        <v>50600</v>
      </c>
    </row>
    <row r="684" spans="1:16" s="117" customFormat="1" ht="12.75" customHeight="1">
      <c r="A684" s="165" t="s">
        <v>60</v>
      </c>
      <c r="B684" s="137">
        <v>0</v>
      </c>
      <c r="C684" s="137">
        <v>0</v>
      </c>
      <c r="D684" s="137">
        <v>0</v>
      </c>
      <c r="E684" s="137">
        <v>0</v>
      </c>
      <c r="F684" s="137">
        <v>0</v>
      </c>
      <c r="G684" s="129">
        <v>0</v>
      </c>
      <c r="H684" s="129">
        <v>0</v>
      </c>
      <c r="I684" s="129">
        <v>0</v>
      </c>
      <c r="J684" s="129">
        <v>0</v>
      </c>
      <c r="K684" s="220">
        <v>0</v>
      </c>
      <c r="L684" s="217">
        <v>0</v>
      </c>
      <c r="M684" s="129">
        <v>0</v>
      </c>
      <c r="N684" s="129">
        <v>0</v>
      </c>
      <c r="O684" s="129">
        <v>0</v>
      </c>
      <c r="P684" s="130">
        <v>0</v>
      </c>
    </row>
    <row r="685" spans="1:16" s="117" customFormat="1" ht="12.75" customHeight="1">
      <c r="A685" s="163" t="s">
        <v>46</v>
      </c>
      <c r="B685" s="135">
        <v>0</v>
      </c>
      <c r="C685" s="135">
        <v>0</v>
      </c>
      <c r="D685" s="135">
        <v>0</v>
      </c>
      <c r="E685" s="135">
        <v>0</v>
      </c>
      <c r="F685" s="135">
        <v>0</v>
      </c>
      <c r="G685" s="123">
        <v>0</v>
      </c>
      <c r="H685" s="123">
        <v>0</v>
      </c>
      <c r="I685" s="123">
        <v>0</v>
      </c>
      <c r="J685" s="123">
        <v>0</v>
      </c>
      <c r="K685" s="211">
        <v>0</v>
      </c>
      <c r="L685" s="210">
        <v>0</v>
      </c>
      <c r="M685" s="123">
        <v>0</v>
      </c>
      <c r="N685" s="123">
        <v>0</v>
      </c>
      <c r="O685" s="123">
        <v>0</v>
      </c>
      <c r="P685" s="124">
        <v>0</v>
      </c>
    </row>
    <row r="686" spans="1:16" s="117" customFormat="1" ht="12.75" customHeight="1">
      <c r="A686" s="164" t="s">
        <v>47</v>
      </c>
      <c r="B686" s="135">
        <v>0</v>
      </c>
      <c r="C686" s="135">
        <v>0</v>
      </c>
      <c r="D686" s="135">
        <v>0</v>
      </c>
      <c r="E686" s="135">
        <v>0</v>
      </c>
      <c r="F686" s="135">
        <v>0</v>
      </c>
      <c r="G686" s="123">
        <v>0</v>
      </c>
      <c r="H686" s="123">
        <v>0</v>
      </c>
      <c r="I686" s="123">
        <v>0</v>
      </c>
      <c r="J686" s="123">
        <v>0</v>
      </c>
      <c r="K686" s="211">
        <v>0</v>
      </c>
      <c r="L686" s="210">
        <v>0</v>
      </c>
      <c r="M686" s="123">
        <v>0</v>
      </c>
      <c r="N686" s="123">
        <v>0</v>
      </c>
      <c r="O686" s="123">
        <v>0</v>
      </c>
      <c r="P686" s="124">
        <v>0</v>
      </c>
    </row>
    <row r="687" spans="1:16" s="117" customFormat="1" ht="12.75" customHeight="1">
      <c r="A687" s="164" t="s">
        <v>48</v>
      </c>
      <c r="B687" s="135">
        <v>0</v>
      </c>
      <c r="C687" s="135">
        <v>0</v>
      </c>
      <c r="D687" s="135">
        <v>0</v>
      </c>
      <c r="E687" s="135">
        <v>0</v>
      </c>
      <c r="F687" s="135">
        <v>0</v>
      </c>
      <c r="G687" s="123">
        <v>0</v>
      </c>
      <c r="H687" s="123">
        <v>0</v>
      </c>
      <c r="I687" s="123">
        <v>0</v>
      </c>
      <c r="J687" s="123">
        <v>0</v>
      </c>
      <c r="K687" s="211">
        <v>0</v>
      </c>
      <c r="L687" s="210">
        <v>0</v>
      </c>
      <c r="M687" s="123">
        <v>0</v>
      </c>
      <c r="N687" s="123">
        <v>0</v>
      </c>
      <c r="O687" s="123">
        <v>0</v>
      </c>
      <c r="P687" s="124">
        <v>0</v>
      </c>
    </row>
    <row r="688" spans="1:16" s="117" customFormat="1" ht="12.75" customHeight="1">
      <c r="A688" s="164" t="s">
        <v>49</v>
      </c>
      <c r="B688" s="135">
        <v>0</v>
      </c>
      <c r="C688" s="135">
        <v>0</v>
      </c>
      <c r="D688" s="135">
        <v>0</v>
      </c>
      <c r="E688" s="135">
        <v>0</v>
      </c>
      <c r="F688" s="135">
        <v>0</v>
      </c>
      <c r="G688" s="123">
        <v>0</v>
      </c>
      <c r="H688" s="123">
        <v>0</v>
      </c>
      <c r="I688" s="123">
        <v>0</v>
      </c>
      <c r="J688" s="123">
        <v>0</v>
      </c>
      <c r="K688" s="211">
        <v>0</v>
      </c>
      <c r="L688" s="210">
        <v>0</v>
      </c>
      <c r="M688" s="123">
        <v>0</v>
      </c>
      <c r="N688" s="123">
        <v>0</v>
      </c>
      <c r="O688" s="123">
        <v>0</v>
      </c>
      <c r="P688" s="124">
        <v>0</v>
      </c>
    </row>
    <row r="689" spans="1:16" s="117" customFormat="1" ht="12.75" customHeight="1">
      <c r="A689" s="165" t="s">
        <v>50</v>
      </c>
      <c r="B689" s="137">
        <v>0</v>
      </c>
      <c r="C689" s="137">
        <v>0</v>
      </c>
      <c r="D689" s="137">
        <v>0</v>
      </c>
      <c r="E689" s="137">
        <v>0</v>
      </c>
      <c r="F689" s="137">
        <v>0</v>
      </c>
      <c r="G689" s="129">
        <v>0</v>
      </c>
      <c r="H689" s="129">
        <v>0</v>
      </c>
      <c r="I689" s="129">
        <v>0</v>
      </c>
      <c r="J689" s="129">
        <v>0</v>
      </c>
      <c r="K689" s="220">
        <v>0</v>
      </c>
      <c r="L689" s="217">
        <v>0</v>
      </c>
      <c r="M689" s="129">
        <v>0</v>
      </c>
      <c r="N689" s="129">
        <v>0</v>
      </c>
      <c r="O689" s="129">
        <v>0</v>
      </c>
      <c r="P689" s="130">
        <v>0</v>
      </c>
    </row>
    <row r="690" spans="1:16" s="117" customFormat="1" ht="12.75" customHeight="1">
      <c r="A690" s="164" t="s">
        <v>51</v>
      </c>
      <c r="B690" s="135">
        <v>0</v>
      </c>
      <c r="C690" s="135">
        <v>0</v>
      </c>
      <c r="D690" s="135">
        <v>0</v>
      </c>
      <c r="E690" s="135">
        <v>0</v>
      </c>
      <c r="F690" s="135">
        <v>0</v>
      </c>
      <c r="G690" s="123">
        <v>0</v>
      </c>
      <c r="H690" s="123">
        <v>0</v>
      </c>
      <c r="I690" s="123">
        <v>0</v>
      </c>
      <c r="J690" s="123">
        <v>0</v>
      </c>
      <c r="K690" s="211">
        <v>0</v>
      </c>
      <c r="L690" s="210">
        <v>0</v>
      </c>
      <c r="M690" s="123">
        <v>0</v>
      </c>
      <c r="N690" s="123">
        <v>0</v>
      </c>
      <c r="O690" s="123">
        <v>0</v>
      </c>
      <c r="P690" s="124">
        <v>0</v>
      </c>
    </row>
    <row r="691" spans="1:16" s="117" customFormat="1" ht="12.75" customHeight="1">
      <c r="A691" s="166" t="s">
        <v>52</v>
      </c>
      <c r="B691" s="138">
        <v>0</v>
      </c>
      <c r="C691" s="138">
        <v>0</v>
      </c>
      <c r="D691" s="138">
        <v>0</v>
      </c>
      <c r="E691" s="138">
        <v>0</v>
      </c>
      <c r="F691" s="138">
        <v>0</v>
      </c>
      <c r="G691" s="132">
        <v>0</v>
      </c>
      <c r="H691" s="132">
        <v>0</v>
      </c>
      <c r="I691" s="132">
        <v>0</v>
      </c>
      <c r="J691" s="132">
        <v>0</v>
      </c>
      <c r="K691" s="221">
        <v>0</v>
      </c>
      <c r="L691" s="218">
        <v>0</v>
      </c>
      <c r="M691" s="132">
        <v>0</v>
      </c>
      <c r="N691" s="132">
        <v>0</v>
      </c>
      <c r="O691" s="132">
        <v>0</v>
      </c>
      <c r="P691" s="133">
        <v>0</v>
      </c>
    </row>
    <row r="692" spans="2:6" s="117" customFormat="1" ht="12.75" customHeight="1">
      <c r="B692" s="142"/>
      <c r="C692" s="142"/>
      <c r="E692" s="142"/>
      <c r="F692" s="142"/>
    </row>
    <row r="693" spans="2:6" s="117" customFormat="1" ht="12.75" customHeight="1">
      <c r="B693" s="142"/>
      <c r="C693" s="142"/>
      <c r="D693" s="142"/>
      <c r="E693" s="142"/>
      <c r="F693" s="142"/>
    </row>
    <row r="694" spans="2:6" s="117" customFormat="1" ht="12.75" customHeight="1">
      <c r="B694" s="142"/>
      <c r="C694" s="142"/>
      <c r="D694" s="142"/>
      <c r="E694" s="142"/>
      <c r="F694" s="142"/>
    </row>
    <row r="695" spans="2:6" s="117" customFormat="1" ht="12.75" customHeight="1">
      <c r="B695" s="142"/>
      <c r="C695" s="142"/>
      <c r="D695" s="142"/>
      <c r="E695" s="142"/>
      <c r="F695" s="142"/>
    </row>
    <row r="696" spans="2:6" s="117" customFormat="1" ht="12.75" customHeight="1">
      <c r="B696" s="142"/>
      <c r="C696" s="142"/>
      <c r="D696" s="142"/>
      <c r="E696" s="142"/>
      <c r="F696" s="142"/>
    </row>
    <row r="697" spans="1:6" s="117" customFormat="1" ht="12.75" customHeight="1">
      <c r="A697" s="119" t="s">
        <v>101</v>
      </c>
      <c r="B697" s="142"/>
      <c r="C697" s="142"/>
      <c r="D697" s="142"/>
      <c r="E697" s="142"/>
      <c r="F697" s="142"/>
    </row>
    <row r="698" spans="1:6" s="117" customFormat="1" ht="12.75" customHeight="1">
      <c r="A698" s="120"/>
      <c r="B698" s="25" t="s">
        <v>94</v>
      </c>
      <c r="C698" s="143"/>
      <c r="D698" s="142"/>
      <c r="E698" s="142"/>
      <c r="F698" s="142"/>
    </row>
    <row r="699" spans="1:10" s="117" customFormat="1" ht="12.75" customHeight="1">
      <c r="A699" s="121"/>
      <c r="B699" s="144"/>
      <c r="C699" s="144"/>
      <c r="D699" s="142"/>
      <c r="E699" s="142">
        <f>ASC(MID(A701,18,5))</f>
      </c>
      <c r="F699" s="142"/>
      <c r="J699" s="28" t="s">
        <v>130</v>
      </c>
    </row>
    <row r="700" spans="1:16" s="117" customFormat="1" ht="12.75" customHeight="1">
      <c r="A700" s="145"/>
      <c r="B700" s="146"/>
      <c r="C700" s="147"/>
      <c r="D700" s="147"/>
      <c r="E700" s="147"/>
      <c r="F700" s="147"/>
      <c r="G700" s="146"/>
      <c r="H700" s="147"/>
      <c r="I700" s="147"/>
      <c r="J700" s="147"/>
      <c r="K700" s="148"/>
      <c r="L700"/>
      <c r="M700"/>
      <c r="N700"/>
      <c r="P700"/>
    </row>
    <row r="701" spans="1:16" s="117" customFormat="1" ht="12.75" customHeight="1">
      <c r="A701" s="149" t="s">
        <v>2</v>
      </c>
      <c r="B701" s="150" t="s">
        <v>137</v>
      </c>
      <c r="C701" s="151"/>
      <c r="D701" s="151"/>
      <c r="E701" s="151"/>
      <c r="F701" s="151"/>
      <c r="G701" s="150" t="s">
        <v>100</v>
      </c>
      <c r="H701" s="151"/>
      <c r="I701" s="151"/>
      <c r="J701" s="151"/>
      <c r="K701" s="152"/>
      <c r="L701"/>
      <c r="M701"/>
      <c r="N701"/>
      <c r="P701"/>
    </row>
    <row r="702" spans="1:16" s="117" customFormat="1" ht="12.75" customHeight="1">
      <c r="A702" s="153"/>
      <c r="B702" s="154"/>
      <c r="C702" s="155"/>
      <c r="D702" s="155"/>
      <c r="E702" s="155"/>
      <c r="F702" s="155"/>
      <c r="G702" s="154"/>
      <c r="H702" s="155"/>
      <c r="I702" s="155"/>
      <c r="J702" s="155"/>
      <c r="K702" s="156"/>
      <c r="L702"/>
      <c r="M702"/>
      <c r="N702"/>
      <c r="P702"/>
    </row>
    <row r="703" spans="1:16" s="117" customFormat="1" ht="12.75" customHeight="1">
      <c r="A703" s="157" t="s">
        <v>134</v>
      </c>
      <c r="B703" s="158" t="s">
        <v>80</v>
      </c>
      <c r="C703" s="159" t="s">
        <v>81</v>
      </c>
      <c r="D703" s="159" t="s">
        <v>82</v>
      </c>
      <c r="E703" s="158" t="s">
        <v>83</v>
      </c>
      <c r="F703" s="158" t="s">
        <v>84</v>
      </c>
      <c r="G703" s="158" t="s">
        <v>80</v>
      </c>
      <c r="H703" s="159" t="s">
        <v>81</v>
      </c>
      <c r="I703" s="159" t="s">
        <v>82</v>
      </c>
      <c r="J703" s="158" t="s">
        <v>83</v>
      </c>
      <c r="K703" s="160" t="s">
        <v>84</v>
      </c>
      <c r="L703"/>
      <c r="M703"/>
      <c r="N703"/>
      <c r="O703"/>
      <c r="P703"/>
    </row>
    <row r="704" spans="1:16" s="117" customFormat="1" ht="12.75" customHeight="1">
      <c r="A704" s="157" t="s">
        <v>135</v>
      </c>
      <c r="B704" s="154"/>
      <c r="C704" s="154"/>
      <c r="D704" s="154"/>
      <c r="E704" s="154"/>
      <c r="F704" s="154"/>
      <c r="G704" s="154"/>
      <c r="H704" s="154"/>
      <c r="I704" s="154"/>
      <c r="J704" s="154"/>
      <c r="K704" s="161"/>
      <c r="L704"/>
      <c r="M704"/>
      <c r="N704"/>
      <c r="O704"/>
      <c r="P704"/>
    </row>
    <row r="705" spans="1:16" s="117" customFormat="1" ht="12.75" customHeight="1">
      <c r="A705" s="162" t="s">
        <v>86</v>
      </c>
      <c r="B705" s="135">
        <v>0</v>
      </c>
      <c r="C705" s="135">
        <v>1</v>
      </c>
      <c r="D705" s="135">
        <v>0</v>
      </c>
      <c r="E705" s="135">
        <v>1</v>
      </c>
      <c r="F705" s="135">
        <v>300</v>
      </c>
      <c r="G705" s="123">
        <v>25</v>
      </c>
      <c r="H705" s="123">
        <v>114</v>
      </c>
      <c r="I705" s="123">
        <v>1</v>
      </c>
      <c r="J705" s="123">
        <v>140</v>
      </c>
      <c r="K705" s="124">
        <v>0</v>
      </c>
      <c r="L705"/>
      <c r="M705"/>
      <c r="N705"/>
      <c r="O705"/>
      <c r="P705"/>
    </row>
    <row r="706" spans="1:16" s="117" customFormat="1" ht="12.75" customHeight="1">
      <c r="A706" s="162" t="s">
        <v>99</v>
      </c>
      <c r="B706" s="136">
        <v>0</v>
      </c>
      <c r="C706" s="136">
        <v>0</v>
      </c>
      <c r="D706" s="136">
        <v>0</v>
      </c>
      <c r="E706" s="136">
        <v>0</v>
      </c>
      <c r="F706" s="136">
        <v>0</v>
      </c>
      <c r="G706" s="126">
        <v>160</v>
      </c>
      <c r="H706" s="126">
        <v>372</v>
      </c>
      <c r="I706" s="126">
        <v>0</v>
      </c>
      <c r="J706" s="126">
        <v>532</v>
      </c>
      <c r="K706" s="127">
        <v>0</v>
      </c>
      <c r="L706"/>
      <c r="M706"/>
      <c r="N706"/>
      <c r="O706"/>
      <c r="P706"/>
    </row>
    <row r="707" spans="1:16" s="117" customFormat="1" ht="12.75" customHeight="1">
      <c r="A707" s="162" t="s">
        <v>109</v>
      </c>
      <c r="B707" s="136">
        <f aca="true" t="shared" si="14" ref="B707:K707">SUM(B708:B754)</f>
        <v>0</v>
      </c>
      <c r="C707" s="136">
        <f t="shared" si="14"/>
        <v>1</v>
      </c>
      <c r="D707" s="136">
        <f t="shared" si="14"/>
        <v>0</v>
      </c>
      <c r="E707" s="136">
        <f t="shared" si="14"/>
        <v>1</v>
      </c>
      <c r="F707" s="136">
        <f t="shared" si="14"/>
        <v>300</v>
      </c>
      <c r="G707" s="136">
        <f t="shared" si="14"/>
        <v>91</v>
      </c>
      <c r="H707" s="136">
        <f t="shared" si="14"/>
        <v>247</v>
      </c>
      <c r="I707" s="136">
        <f t="shared" si="14"/>
        <v>0</v>
      </c>
      <c r="J707" s="136">
        <f t="shared" si="14"/>
        <v>338</v>
      </c>
      <c r="K707" s="139">
        <f t="shared" si="14"/>
        <v>0</v>
      </c>
      <c r="L707"/>
      <c r="M707"/>
      <c r="N707"/>
      <c r="O707"/>
      <c r="P707"/>
    </row>
    <row r="708" spans="1:16" s="117" customFormat="1" ht="12.75" customHeight="1">
      <c r="A708" s="163" t="s">
        <v>11</v>
      </c>
      <c r="B708" s="135">
        <v>0</v>
      </c>
      <c r="C708" s="135">
        <v>0</v>
      </c>
      <c r="D708" s="135">
        <v>0</v>
      </c>
      <c r="E708" s="135">
        <v>0</v>
      </c>
      <c r="F708" s="135">
        <v>0</v>
      </c>
      <c r="G708" s="123">
        <v>0</v>
      </c>
      <c r="H708" s="123">
        <v>0</v>
      </c>
      <c r="I708" s="123">
        <v>0</v>
      </c>
      <c r="J708" s="123">
        <v>0</v>
      </c>
      <c r="K708" s="124">
        <v>0</v>
      </c>
      <c r="L708"/>
      <c r="M708"/>
      <c r="N708"/>
      <c r="O708"/>
      <c r="P708"/>
    </row>
    <row r="709" spans="1:16" s="117" customFormat="1" ht="12.75" customHeight="1">
      <c r="A709" s="164" t="s">
        <v>12</v>
      </c>
      <c r="B709" s="135">
        <v>0</v>
      </c>
      <c r="C709" s="135">
        <v>0</v>
      </c>
      <c r="D709" s="135">
        <v>0</v>
      </c>
      <c r="E709" s="135">
        <v>0</v>
      </c>
      <c r="F709" s="135">
        <v>0</v>
      </c>
      <c r="G709" s="123">
        <v>0</v>
      </c>
      <c r="H709" s="123">
        <v>0</v>
      </c>
      <c r="I709" s="123">
        <v>0</v>
      </c>
      <c r="J709" s="123">
        <v>0</v>
      </c>
      <c r="K709" s="124">
        <v>0</v>
      </c>
      <c r="L709"/>
      <c r="M709"/>
      <c r="N709"/>
      <c r="O709"/>
      <c r="P709"/>
    </row>
    <row r="710" spans="1:16" s="117" customFormat="1" ht="12.75" customHeight="1">
      <c r="A710" s="164" t="s">
        <v>13</v>
      </c>
      <c r="B710" s="135">
        <v>0</v>
      </c>
      <c r="C710" s="135">
        <v>0</v>
      </c>
      <c r="D710" s="135">
        <v>0</v>
      </c>
      <c r="E710" s="135">
        <v>0</v>
      </c>
      <c r="F710" s="135">
        <v>0</v>
      </c>
      <c r="G710" s="123">
        <v>0</v>
      </c>
      <c r="H710" s="123">
        <v>0</v>
      </c>
      <c r="I710" s="123">
        <v>0</v>
      </c>
      <c r="J710" s="123">
        <v>0</v>
      </c>
      <c r="K710" s="124">
        <v>0</v>
      </c>
      <c r="L710"/>
      <c r="M710"/>
      <c r="N710"/>
      <c r="O710"/>
      <c r="P710"/>
    </row>
    <row r="711" spans="1:16" s="117" customFormat="1" ht="12.75" customHeight="1">
      <c r="A711" s="164" t="s">
        <v>14</v>
      </c>
      <c r="B711" s="135">
        <v>0</v>
      </c>
      <c r="C711" s="135">
        <v>0</v>
      </c>
      <c r="D711" s="135">
        <v>0</v>
      </c>
      <c r="E711" s="135">
        <v>0</v>
      </c>
      <c r="F711" s="135">
        <v>0</v>
      </c>
      <c r="G711" s="123">
        <v>0</v>
      </c>
      <c r="H711" s="123">
        <v>0</v>
      </c>
      <c r="I711" s="123">
        <v>0</v>
      </c>
      <c r="J711" s="123">
        <v>0</v>
      </c>
      <c r="K711" s="124">
        <v>0</v>
      </c>
      <c r="L711"/>
      <c r="M711"/>
      <c r="N711"/>
      <c r="O711"/>
      <c r="P711"/>
    </row>
    <row r="712" spans="1:16" s="117" customFormat="1" ht="12.75" customHeight="1">
      <c r="A712" s="165" t="s">
        <v>15</v>
      </c>
      <c r="B712" s="137">
        <v>0</v>
      </c>
      <c r="C712" s="137">
        <v>0</v>
      </c>
      <c r="D712" s="137">
        <v>0</v>
      </c>
      <c r="E712" s="137">
        <v>0</v>
      </c>
      <c r="F712" s="137">
        <v>0</v>
      </c>
      <c r="G712" s="129">
        <v>0</v>
      </c>
      <c r="H712" s="129">
        <v>0</v>
      </c>
      <c r="I712" s="129">
        <v>0</v>
      </c>
      <c r="J712" s="129">
        <v>0</v>
      </c>
      <c r="K712" s="130">
        <v>0</v>
      </c>
      <c r="L712"/>
      <c r="M712"/>
      <c r="N712"/>
      <c r="O712"/>
      <c r="P712"/>
    </row>
    <row r="713" spans="1:16" s="117" customFormat="1" ht="12.75" customHeight="1">
      <c r="A713" s="163" t="s">
        <v>16</v>
      </c>
      <c r="B713" s="135">
        <v>0</v>
      </c>
      <c r="C713" s="135">
        <v>0</v>
      </c>
      <c r="D713" s="135">
        <v>0</v>
      </c>
      <c r="E713" s="135">
        <v>0</v>
      </c>
      <c r="F713" s="135">
        <v>0</v>
      </c>
      <c r="G713" s="123">
        <v>0</v>
      </c>
      <c r="H713" s="123">
        <v>0</v>
      </c>
      <c r="I713" s="123">
        <v>0</v>
      </c>
      <c r="J713" s="123">
        <v>0</v>
      </c>
      <c r="K713" s="124">
        <v>0</v>
      </c>
      <c r="L713"/>
      <c r="M713"/>
      <c r="N713"/>
      <c r="O713"/>
      <c r="P713"/>
    </row>
    <row r="714" spans="1:16" s="117" customFormat="1" ht="12.75" customHeight="1">
      <c r="A714" s="164" t="s">
        <v>17</v>
      </c>
      <c r="B714" s="135">
        <v>0</v>
      </c>
      <c r="C714" s="135">
        <v>0</v>
      </c>
      <c r="D714" s="135">
        <v>0</v>
      </c>
      <c r="E714" s="135">
        <v>0</v>
      </c>
      <c r="F714" s="135">
        <v>0</v>
      </c>
      <c r="G714" s="123">
        <v>0</v>
      </c>
      <c r="H714" s="123">
        <v>0</v>
      </c>
      <c r="I714" s="123">
        <v>0</v>
      </c>
      <c r="J714" s="123">
        <v>0</v>
      </c>
      <c r="K714" s="124">
        <v>0</v>
      </c>
      <c r="L714"/>
      <c r="M714"/>
      <c r="N714"/>
      <c r="O714"/>
      <c r="P714"/>
    </row>
    <row r="715" spans="1:16" s="117" customFormat="1" ht="12.75" customHeight="1">
      <c r="A715" s="164" t="s">
        <v>18</v>
      </c>
      <c r="B715" s="135">
        <v>0</v>
      </c>
      <c r="C715" s="135">
        <v>0</v>
      </c>
      <c r="D715" s="135">
        <v>0</v>
      </c>
      <c r="E715" s="135">
        <v>0</v>
      </c>
      <c r="F715" s="135">
        <v>0</v>
      </c>
      <c r="G715" s="123">
        <v>0</v>
      </c>
      <c r="H715" s="123">
        <v>0</v>
      </c>
      <c r="I715" s="123">
        <v>0</v>
      </c>
      <c r="J715" s="123">
        <v>0</v>
      </c>
      <c r="K715" s="124">
        <v>0</v>
      </c>
      <c r="L715"/>
      <c r="M715"/>
      <c r="N715"/>
      <c r="O715"/>
      <c r="P715"/>
    </row>
    <row r="716" spans="1:16" s="117" customFormat="1" ht="12.75" customHeight="1">
      <c r="A716" s="164" t="s">
        <v>19</v>
      </c>
      <c r="B716" s="135">
        <v>0</v>
      </c>
      <c r="C716" s="135">
        <v>0</v>
      </c>
      <c r="D716" s="135">
        <v>0</v>
      </c>
      <c r="E716" s="135">
        <v>0</v>
      </c>
      <c r="F716" s="135">
        <v>0</v>
      </c>
      <c r="G716" s="123">
        <v>0</v>
      </c>
      <c r="H716" s="123">
        <v>0</v>
      </c>
      <c r="I716" s="123">
        <v>0</v>
      </c>
      <c r="J716" s="123">
        <v>0</v>
      </c>
      <c r="K716" s="124">
        <v>0</v>
      </c>
      <c r="L716"/>
      <c r="M716"/>
      <c r="N716"/>
      <c r="O716"/>
      <c r="P716"/>
    </row>
    <row r="717" spans="1:16" s="117" customFormat="1" ht="12.75" customHeight="1">
      <c r="A717" s="165" t="s">
        <v>20</v>
      </c>
      <c r="B717" s="137">
        <v>0</v>
      </c>
      <c r="C717" s="137">
        <v>0</v>
      </c>
      <c r="D717" s="137">
        <v>0</v>
      </c>
      <c r="E717" s="137">
        <v>0</v>
      </c>
      <c r="F717" s="137">
        <v>0</v>
      </c>
      <c r="G717" s="129">
        <v>0</v>
      </c>
      <c r="H717" s="129">
        <v>0</v>
      </c>
      <c r="I717" s="129">
        <v>0</v>
      </c>
      <c r="J717" s="129">
        <v>0</v>
      </c>
      <c r="K717" s="130">
        <v>0</v>
      </c>
      <c r="L717"/>
      <c r="M717"/>
      <c r="N717"/>
      <c r="O717"/>
      <c r="P717"/>
    </row>
    <row r="718" spans="1:16" s="117" customFormat="1" ht="12.75" customHeight="1">
      <c r="A718" s="163" t="s">
        <v>21</v>
      </c>
      <c r="B718" s="135">
        <v>0</v>
      </c>
      <c r="C718" s="135">
        <v>0</v>
      </c>
      <c r="D718" s="135">
        <v>0</v>
      </c>
      <c r="E718" s="135">
        <v>0</v>
      </c>
      <c r="F718" s="135">
        <v>0</v>
      </c>
      <c r="G718" s="123">
        <v>0</v>
      </c>
      <c r="H718" s="123">
        <v>0</v>
      </c>
      <c r="I718" s="123">
        <v>0</v>
      </c>
      <c r="J718" s="123">
        <v>0</v>
      </c>
      <c r="K718" s="124">
        <v>0</v>
      </c>
      <c r="L718"/>
      <c r="M718"/>
      <c r="N718"/>
      <c r="O718"/>
      <c r="P718"/>
    </row>
    <row r="719" spans="1:16" s="117" customFormat="1" ht="12.75" customHeight="1">
      <c r="A719" s="164" t="s">
        <v>56</v>
      </c>
      <c r="B719" s="135">
        <v>0</v>
      </c>
      <c r="C719" s="135">
        <v>0</v>
      </c>
      <c r="D719" s="135">
        <v>0</v>
      </c>
      <c r="E719" s="135">
        <v>0</v>
      </c>
      <c r="F719" s="135">
        <v>0</v>
      </c>
      <c r="G719" s="123">
        <v>0</v>
      </c>
      <c r="H719" s="123">
        <v>1</v>
      </c>
      <c r="I719" s="123">
        <v>0</v>
      </c>
      <c r="J719" s="123">
        <v>1</v>
      </c>
      <c r="K719" s="124">
        <v>0</v>
      </c>
      <c r="L719"/>
      <c r="M719"/>
      <c r="N719"/>
      <c r="O719"/>
      <c r="P719"/>
    </row>
    <row r="720" spans="1:16" s="117" customFormat="1" ht="12.75" customHeight="1">
      <c r="A720" s="164" t="s">
        <v>22</v>
      </c>
      <c r="B720" s="135">
        <v>0</v>
      </c>
      <c r="C720" s="135">
        <v>0</v>
      </c>
      <c r="D720" s="135">
        <v>0</v>
      </c>
      <c r="E720" s="135">
        <v>0</v>
      </c>
      <c r="F720" s="135">
        <v>0</v>
      </c>
      <c r="G720" s="123">
        <v>79</v>
      </c>
      <c r="H720" s="123">
        <v>192</v>
      </c>
      <c r="I720" s="123">
        <v>0</v>
      </c>
      <c r="J720" s="123">
        <v>271</v>
      </c>
      <c r="K720" s="124">
        <v>0</v>
      </c>
      <c r="L720"/>
      <c r="M720"/>
      <c r="N720"/>
      <c r="O720"/>
      <c r="P720"/>
    </row>
    <row r="721" spans="1:16" s="117" customFormat="1" ht="12.75" customHeight="1">
      <c r="A721" s="164" t="s">
        <v>23</v>
      </c>
      <c r="B721" s="135">
        <v>0</v>
      </c>
      <c r="C721" s="135">
        <v>0</v>
      </c>
      <c r="D721" s="135">
        <v>0</v>
      </c>
      <c r="E721" s="135">
        <v>0</v>
      </c>
      <c r="F721" s="135">
        <v>0</v>
      </c>
      <c r="G721" s="123">
        <v>0</v>
      </c>
      <c r="H721" s="123">
        <v>0</v>
      </c>
      <c r="I721" s="123">
        <v>0</v>
      </c>
      <c r="J721" s="123">
        <v>0</v>
      </c>
      <c r="K721" s="124">
        <v>0</v>
      </c>
      <c r="L721"/>
      <c r="M721"/>
      <c r="N721"/>
      <c r="O721"/>
      <c r="P721"/>
    </row>
    <row r="722" spans="1:16" s="117" customFormat="1" ht="12.75" customHeight="1">
      <c r="A722" s="165" t="s">
        <v>24</v>
      </c>
      <c r="B722" s="137">
        <v>0</v>
      </c>
      <c r="C722" s="137">
        <v>0</v>
      </c>
      <c r="D722" s="137">
        <v>0</v>
      </c>
      <c r="E722" s="137">
        <v>0</v>
      </c>
      <c r="F722" s="137">
        <v>0</v>
      </c>
      <c r="G722" s="129">
        <v>4</v>
      </c>
      <c r="H722" s="129">
        <v>6</v>
      </c>
      <c r="I722" s="129">
        <v>0</v>
      </c>
      <c r="J722" s="129">
        <v>10</v>
      </c>
      <c r="K722" s="130">
        <v>0</v>
      </c>
      <c r="L722"/>
      <c r="M722"/>
      <c r="N722"/>
      <c r="O722"/>
      <c r="P722"/>
    </row>
    <row r="723" spans="1:16" s="117" customFormat="1" ht="12.75" customHeight="1">
      <c r="A723" s="163" t="s">
        <v>25</v>
      </c>
      <c r="B723" s="135">
        <v>0</v>
      </c>
      <c r="C723" s="135">
        <v>0</v>
      </c>
      <c r="D723" s="135">
        <v>0</v>
      </c>
      <c r="E723" s="135">
        <v>0</v>
      </c>
      <c r="F723" s="135">
        <v>0</v>
      </c>
      <c r="G723" s="123">
        <v>0</v>
      </c>
      <c r="H723" s="123">
        <v>0</v>
      </c>
      <c r="I723" s="123">
        <v>0</v>
      </c>
      <c r="J723" s="123">
        <v>0</v>
      </c>
      <c r="K723" s="124">
        <v>0</v>
      </c>
      <c r="L723"/>
      <c r="M723"/>
      <c r="N723"/>
      <c r="O723"/>
      <c r="P723"/>
    </row>
    <row r="724" spans="1:16" s="117" customFormat="1" ht="12.75" customHeight="1">
      <c r="A724" s="164" t="s">
        <v>57</v>
      </c>
      <c r="B724" s="135">
        <v>0</v>
      </c>
      <c r="C724" s="135">
        <v>0</v>
      </c>
      <c r="D724" s="135">
        <v>0</v>
      </c>
      <c r="E724" s="135">
        <v>0</v>
      </c>
      <c r="F724" s="135">
        <v>0</v>
      </c>
      <c r="G724" s="123">
        <v>0</v>
      </c>
      <c r="H724" s="123">
        <v>0</v>
      </c>
      <c r="I724" s="123">
        <v>0</v>
      </c>
      <c r="J724" s="123">
        <v>0</v>
      </c>
      <c r="K724" s="124">
        <v>0</v>
      </c>
      <c r="L724"/>
      <c r="M724"/>
      <c r="N724"/>
      <c r="O724"/>
      <c r="P724"/>
    </row>
    <row r="725" spans="1:16" s="117" customFormat="1" ht="12.75" customHeight="1">
      <c r="A725" s="164" t="s">
        <v>26</v>
      </c>
      <c r="B725" s="135">
        <v>0</v>
      </c>
      <c r="C725" s="135">
        <v>0</v>
      </c>
      <c r="D725" s="135">
        <v>0</v>
      </c>
      <c r="E725" s="135">
        <v>0</v>
      </c>
      <c r="F725" s="135">
        <v>0</v>
      </c>
      <c r="G725" s="123">
        <v>0</v>
      </c>
      <c r="H725" s="123">
        <v>0</v>
      </c>
      <c r="I725" s="123">
        <v>0</v>
      </c>
      <c r="J725" s="123">
        <v>0</v>
      </c>
      <c r="K725" s="124">
        <v>0</v>
      </c>
      <c r="L725"/>
      <c r="M725"/>
      <c r="N725"/>
      <c r="O725"/>
      <c r="P725"/>
    </row>
    <row r="726" spans="1:16" s="117" customFormat="1" ht="12.75" customHeight="1">
      <c r="A726" s="164" t="s">
        <v>58</v>
      </c>
      <c r="B726" s="135">
        <v>0</v>
      </c>
      <c r="C726" s="135">
        <v>0</v>
      </c>
      <c r="D726" s="135">
        <v>0</v>
      </c>
      <c r="E726" s="135">
        <v>0</v>
      </c>
      <c r="F726" s="135">
        <v>0</v>
      </c>
      <c r="G726" s="123">
        <v>0</v>
      </c>
      <c r="H726" s="123">
        <v>0</v>
      </c>
      <c r="I726" s="123">
        <v>0</v>
      </c>
      <c r="J726" s="123">
        <v>0</v>
      </c>
      <c r="K726" s="124">
        <v>0</v>
      </c>
      <c r="L726"/>
      <c r="M726"/>
      <c r="N726"/>
      <c r="O726"/>
      <c r="P726"/>
    </row>
    <row r="727" spans="1:16" s="117" customFormat="1" ht="12.75" customHeight="1">
      <c r="A727" s="165" t="s">
        <v>27</v>
      </c>
      <c r="B727" s="137">
        <v>0</v>
      </c>
      <c r="C727" s="137">
        <v>0</v>
      </c>
      <c r="D727" s="137">
        <v>0</v>
      </c>
      <c r="E727" s="137">
        <v>0</v>
      </c>
      <c r="F727" s="137">
        <v>0</v>
      </c>
      <c r="G727" s="129">
        <v>0</v>
      </c>
      <c r="H727" s="129">
        <v>0</v>
      </c>
      <c r="I727" s="129">
        <v>0</v>
      </c>
      <c r="J727" s="129">
        <v>0</v>
      </c>
      <c r="K727" s="130">
        <v>0</v>
      </c>
      <c r="L727"/>
      <c r="M727"/>
      <c r="N727"/>
      <c r="O727"/>
      <c r="P727"/>
    </row>
    <row r="728" spans="1:16" s="117" customFormat="1" ht="12.75" customHeight="1">
      <c r="A728" s="163" t="s">
        <v>28</v>
      </c>
      <c r="B728" s="135">
        <v>0</v>
      </c>
      <c r="C728" s="135">
        <v>1</v>
      </c>
      <c r="D728" s="135">
        <v>0</v>
      </c>
      <c r="E728" s="135">
        <v>1</v>
      </c>
      <c r="F728" s="135">
        <v>300</v>
      </c>
      <c r="G728" s="123">
        <v>0</v>
      </c>
      <c r="H728" s="123">
        <v>0</v>
      </c>
      <c r="I728" s="123">
        <v>0</v>
      </c>
      <c r="J728" s="123">
        <v>0</v>
      </c>
      <c r="K728" s="124">
        <v>0</v>
      </c>
      <c r="L728"/>
      <c r="M728"/>
      <c r="N728"/>
      <c r="O728"/>
      <c r="P728"/>
    </row>
    <row r="729" spans="1:16" s="117" customFormat="1" ht="12.75" customHeight="1">
      <c r="A729" s="164" t="s">
        <v>29</v>
      </c>
      <c r="B729" s="135">
        <v>0</v>
      </c>
      <c r="C729" s="135">
        <v>0</v>
      </c>
      <c r="D729" s="135">
        <v>0</v>
      </c>
      <c r="E729" s="135">
        <v>0</v>
      </c>
      <c r="F729" s="135">
        <v>0</v>
      </c>
      <c r="G729" s="123">
        <v>0</v>
      </c>
      <c r="H729" s="123">
        <v>2</v>
      </c>
      <c r="I729" s="123">
        <v>0</v>
      </c>
      <c r="J729" s="123">
        <v>2</v>
      </c>
      <c r="K729" s="124">
        <v>0</v>
      </c>
      <c r="L729"/>
      <c r="M729"/>
      <c r="N729"/>
      <c r="O729"/>
      <c r="P729"/>
    </row>
    <row r="730" spans="1:16" s="117" customFormat="1" ht="12.75" customHeight="1">
      <c r="A730" s="164" t="s">
        <v>30</v>
      </c>
      <c r="B730" s="135">
        <v>0</v>
      </c>
      <c r="C730" s="135">
        <v>0</v>
      </c>
      <c r="D730" s="135">
        <v>0</v>
      </c>
      <c r="E730" s="135">
        <v>0</v>
      </c>
      <c r="F730" s="135">
        <v>0</v>
      </c>
      <c r="G730" s="123">
        <v>0</v>
      </c>
      <c r="H730" s="123">
        <v>0</v>
      </c>
      <c r="I730" s="123">
        <v>0</v>
      </c>
      <c r="J730" s="123">
        <v>0</v>
      </c>
      <c r="K730" s="124">
        <v>0</v>
      </c>
      <c r="L730"/>
      <c r="M730"/>
      <c r="N730"/>
      <c r="O730"/>
      <c r="P730"/>
    </row>
    <row r="731" spans="1:16" s="117" customFormat="1" ht="12.75" customHeight="1">
      <c r="A731" s="164" t="s">
        <v>31</v>
      </c>
      <c r="B731" s="135">
        <v>0</v>
      </c>
      <c r="C731" s="135">
        <v>0</v>
      </c>
      <c r="D731" s="135">
        <v>0</v>
      </c>
      <c r="E731" s="135">
        <v>0</v>
      </c>
      <c r="F731" s="135">
        <v>0</v>
      </c>
      <c r="G731" s="123">
        <v>0</v>
      </c>
      <c r="H731" s="123">
        <v>0</v>
      </c>
      <c r="I731" s="123">
        <v>0</v>
      </c>
      <c r="J731" s="123">
        <v>0</v>
      </c>
      <c r="K731" s="124">
        <v>0</v>
      </c>
      <c r="L731"/>
      <c r="M731"/>
      <c r="N731"/>
      <c r="O731"/>
      <c r="P731"/>
    </row>
    <row r="732" spans="1:16" s="117" customFormat="1" ht="12.75" customHeight="1">
      <c r="A732" s="165" t="s">
        <v>32</v>
      </c>
      <c r="B732" s="137">
        <v>0</v>
      </c>
      <c r="C732" s="137">
        <v>0</v>
      </c>
      <c r="D732" s="137">
        <v>0</v>
      </c>
      <c r="E732" s="137">
        <v>0</v>
      </c>
      <c r="F732" s="137">
        <v>0</v>
      </c>
      <c r="G732" s="129">
        <v>0</v>
      </c>
      <c r="H732" s="129">
        <v>0</v>
      </c>
      <c r="I732" s="129">
        <v>0</v>
      </c>
      <c r="J732" s="129">
        <v>0</v>
      </c>
      <c r="K732" s="130">
        <v>0</v>
      </c>
      <c r="L732"/>
      <c r="M732"/>
      <c r="N732"/>
      <c r="O732"/>
      <c r="P732"/>
    </row>
    <row r="733" spans="1:16" s="117" customFormat="1" ht="12.75" customHeight="1">
      <c r="A733" s="163" t="s">
        <v>33</v>
      </c>
      <c r="B733" s="135">
        <v>0</v>
      </c>
      <c r="C733" s="135">
        <v>0</v>
      </c>
      <c r="D733" s="135">
        <v>0</v>
      </c>
      <c r="E733" s="135">
        <v>0</v>
      </c>
      <c r="F733" s="135">
        <v>0</v>
      </c>
      <c r="G733" s="123">
        <v>0</v>
      </c>
      <c r="H733" s="123">
        <v>0</v>
      </c>
      <c r="I733" s="123">
        <v>0</v>
      </c>
      <c r="J733" s="123">
        <v>0</v>
      </c>
      <c r="K733" s="124">
        <v>0</v>
      </c>
      <c r="L733"/>
      <c r="M733"/>
      <c r="N733"/>
      <c r="O733"/>
      <c r="P733"/>
    </row>
    <row r="734" spans="1:16" s="117" customFormat="1" ht="12.75" customHeight="1">
      <c r="A734" s="164" t="s">
        <v>34</v>
      </c>
      <c r="B734" s="135">
        <v>0</v>
      </c>
      <c r="C734" s="135">
        <v>0</v>
      </c>
      <c r="D734" s="135">
        <v>0</v>
      </c>
      <c r="E734" s="135">
        <v>0</v>
      </c>
      <c r="F734" s="135">
        <v>0</v>
      </c>
      <c r="G734" s="123">
        <v>0</v>
      </c>
      <c r="H734" s="123">
        <v>0</v>
      </c>
      <c r="I734" s="123">
        <v>0</v>
      </c>
      <c r="J734" s="123">
        <v>0</v>
      </c>
      <c r="K734" s="124">
        <v>0</v>
      </c>
      <c r="L734"/>
      <c r="M734"/>
      <c r="N734"/>
      <c r="O734"/>
      <c r="P734"/>
    </row>
    <row r="735" spans="1:16" s="117" customFormat="1" ht="12.75" customHeight="1">
      <c r="A735" s="164" t="s">
        <v>35</v>
      </c>
      <c r="B735" s="135">
        <v>0</v>
      </c>
      <c r="C735" s="135">
        <v>0</v>
      </c>
      <c r="D735" s="135">
        <v>0</v>
      </c>
      <c r="E735" s="135">
        <v>0</v>
      </c>
      <c r="F735" s="135">
        <v>0</v>
      </c>
      <c r="G735" s="123">
        <v>0</v>
      </c>
      <c r="H735" s="123">
        <v>0</v>
      </c>
      <c r="I735" s="123">
        <v>0</v>
      </c>
      <c r="J735" s="123">
        <v>0</v>
      </c>
      <c r="K735" s="124">
        <v>0</v>
      </c>
      <c r="L735"/>
      <c r="M735"/>
      <c r="N735"/>
      <c r="O735"/>
      <c r="P735"/>
    </row>
    <row r="736" spans="1:16" s="117" customFormat="1" ht="12.75" customHeight="1">
      <c r="A736" s="164" t="s">
        <v>36</v>
      </c>
      <c r="B736" s="135">
        <v>0</v>
      </c>
      <c r="C736" s="135">
        <v>0</v>
      </c>
      <c r="D736" s="135">
        <v>0</v>
      </c>
      <c r="E736" s="135">
        <v>0</v>
      </c>
      <c r="F736" s="135">
        <v>0</v>
      </c>
      <c r="G736" s="123">
        <v>0</v>
      </c>
      <c r="H736" s="123">
        <v>0</v>
      </c>
      <c r="I736" s="123">
        <v>0</v>
      </c>
      <c r="J736" s="123">
        <v>0</v>
      </c>
      <c r="K736" s="124">
        <v>0</v>
      </c>
      <c r="L736"/>
      <c r="M736"/>
      <c r="N736"/>
      <c r="O736"/>
      <c r="P736"/>
    </row>
    <row r="737" spans="1:16" s="117" customFormat="1" ht="12.75" customHeight="1">
      <c r="A737" s="165" t="s">
        <v>37</v>
      </c>
      <c r="B737" s="137">
        <v>0</v>
      </c>
      <c r="C737" s="137">
        <v>0</v>
      </c>
      <c r="D737" s="137">
        <v>0</v>
      </c>
      <c r="E737" s="137">
        <v>0</v>
      </c>
      <c r="F737" s="137">
        <v>0</v>
      </c>
      <c r="G737" s="129">
        <v>0</v>
      </c>
      <c r="H737" s="129">
        <v>0</v>
      </c>
      <c r="I737" s="129">
        <v>0</v>
      </c>
      <c r="J737" s="129">
        <v>0</v>
      </c>
      <c r="K737" s="130">
        <v>0</v>
      </c>
      <c r="L737"/>
      <c r="M737"/>
      <c r="N737"/>
      <c r="O737"/>
      <c r="P737"/>
    </row>
    <row r="738" spans="1:16" s="117" customFormat="1" ht="12.75" customHeight="1">
      <c r="A738" s="163" t="s">
        <v>38</v>
      </c>
      <c r="B738" s="135">
        <v>0</v>
      </c>
      <c r="C738" s="135">
        <v>0</v>
      </c>
      <c r="D738" s="135">
        <v>0</v>
      </c>
      <c r="E738" s="135">
        <v>0</v>
      </c>
      <c r="F738" s="135">
        <v>0</v>
      </c>
      <c r="G738" s="123">
        <v>1</v>
      </c>
      <c r="H738" s="123">
        <v>2</v>
      </c>
      <c r="I738" s="123">
        <v>0</v>
      </c>
      <c r="J738" s="123">
        <v>3</v>
      </c>
      <c r="K738" s="124">
        <v>0</v>
      </c>
      <c r="L738"/>
      <c r="M738"/>
      <c r="N738"/>
      <c r="O738"/>
      <c r="P738"/>
    </row>
    <row r="739" spans="1:16" s="117" customFormat="1" ht="12.75" customHeight="1">
      <c r="A739" s="164" t="s">
        <v>39</v>
      </c>
      <c r="B739" s="135">
        <v>0</v>
      </c>
      <c r="C739" s="135">
        <v>0</v>
      </c>
      <c r="D739" s="135">
        <v>0</v>
      </c>
      <c r="E739" s="135">
        <v>0</v>
      </c>
      <c r="F739" s="135">
        <v>0</v>
      </c>
      <c r="G739" s="123">
        <v>0</v>
      </c>
      <c r="H739" s="123">
        <v>0</v>
      </c>
      <c r="I739" s="123">
        <v>0</v>
      </c>
      <c r="J739" s="123">
        <v>0</v>
      </c>
      <c r="K739" s="124">
        <v>0</v>
      </c>
      <c r="L739"/>
      <c r="M739"/>
      <c r="N739"/>
      <c r="O739"/>
      <c r="P739"/>
    </row>
    <row r="740" spans="1:16" s="117" customFormat="1" ht="12.75" customHeight="1">
      <c r="A740" s="164" t="s">
        <v>40</v>
      </c>
      <c r="B740" s="135">
        <v>0</v>
      </c>
      <c r="C740" s="135">
        <v>0</v>
      </c>
      <c r="D740" s="135">
        <v>0</v>
      </c>
      <c r="E740" s="135">
        <v>0</v>
      </c>
      <c r="F740" s="135">
        <v>0</v>
      </c>
      <c r="G740" s="123">
        <v>0</v>
      </c>
      <c r="H740" s="123">
        <v>0</v>
      </c>
      <c r="I740" s="123">
        <v>0</v>
      </c>
      <c r="J740" s="123">
        <v>0</v>
      </c>
      <c r="K740" s="124">
        <v>0</v>
      </c>
      <c r="L740"/>
      <c r="M740"/>
      <c r="N740"/>
      <c r="O740"/>
      <c r="P740"/>
    </row>
    <row r="741" spans="1:16" s="117" customFormat="1" ht="12.75" customHeight="1">
      <c r="A741" s="164" t="s">
        <v>59</v>
      </c>
      <c r="B741" s="135">
        <v>0</v>
      </c>
      <c r="C741" s="135">
        <v>0</v>
      </c>
      <c r="D741" s="135">
        <v>0</v>
      </c>
      <c r="E741" s="135">
        <v>0</v>
      </c>
      <c r="F741" s="135">
        <v>0</v>
      </c>
      <c r="G741" s="123">
        <v>0</v>
      </c>
      <c r="H741" s="123">
        <v>0</v>
      </c>
      <c r="I741" s="123">
        <v>0</v>
      </c>
      <c r="J741" s="123">
        <v>0</v>
      </c>
      <c r="K741" s="124">
        <v>0</v>
      </c>
      <c r="L741"/>
      <c r="M741"/>
      <c r="N741"/>
      <c r="O741"/>
      <c r="P741"/>
    </row>
    <row r="742" spans="1:16" s="117" customFormat="1" ht="12.75" customHeight="1">
      <c r="A742" s="165" t="s">
        <v>41</v>
      </c>
      <c r="B742" s="137">
        <v>0</v>
      </c>
      <c r="C742" s="137">
        <v>0</v>
      </c>
      <c r="D742" s="137">
        <v>0</v>
      </c>
      <c r="E742" s="137">
        <v>0</v>
      </c>
      <c r="F742" s="137">
        <v>0</v>
      </c>
      <c r="G742" s="129">
        <v>0</v>
      </c>
      <c r="H742" s="129">
        <v>11</v>
      </c>
      <c r="I742" s="129">
        <v>0</v>
      </c>
      <c r="J742" s="129">
        <v>11</v>
      </c>
      <c r="K742" s="130">
        <v>0</v>
      </c>
      <c r="L742"/>
      <c r="M742"/>
      <c r="N742"/>
      <c r="O742"/>
      <c r="P742"/>
    </row>
    <row r="743" spans="1:16" s="117" customFormat="1" ht="12.75" customHeight="1">
      <c r="A743" s="163" t="s">
        <v>42</v>
      </c>
      <c r="B743" s="135">
        <v>0</v>
      </c>
      <c r="C743" s="135">
        <v>0</v>
      </c>
      <c r="D743" s="135">
        <v>0</v>
      </c>
      <c r="E743" s="135">
        <v>0</v>
      </c>
      <c r="F743" s="135">
        <v>0</v>
      </c>
      <c r="G743" s="123">
        <v>0</v>
      </c>
      <c r="H743" s="123">
        <v>0</v>
      </c>
      <c r="I743" s="123">
        <v>0</v>
      </c>
      <c r="J743" s="123">
        <v>0</v>
      </c>
      <c r="K743" s="124">
        <v>0</v>
      </c>
      <c r="L743"/>
      <c r="M743"/>
      <c r="N743"/>
      <c r="O743"/>
      <c r="P743"/>
    </row>
    <row r="744" spans="1:16" s="117" customFormat="1" ht="12.75" customHeight="1">
      <c r="A744" s="164" t="s">
        <v>43</v>
      </c>
      <c r="B744" s="135">
        <v>0</v>
      </c>
      <c r="C744" s="135">
        <v>0</v>
      </c>
      <c r="D744" s="135">
        <v>0</v>
      </c>
      <c r="E744" s="135">
        <v>0</v>
      </c>
      <c r="F744" s="135">
        <v>0</v>
      </c>
      <c r="G744" s="123">
        <v>0</v>
      </c>
      <c r="H744" s="123">
        <v>0</v>
      </c>
      <c r="I744" s="123">
        <v>0</v>
      </c>
      <c r="J744" s="123">
        <v>0</v>
      </c>
      <c r="K744" s="124">
        <v>0</v>
      </c>
      <c r="L744"/>
      <c r="M744"/>
      <c r="N744"/>
      <c r="O744"/>
      <c r="P744"/>
    </row>
    <row r="745" spans="1:16" s="117" customFormat="1" ht="12.75" customHeight="1">
      <c r="A745" s="164" t="s">
        <v>44</v>
      </c>
      <c r="B745" s="135">
        <v>0</v>
      </c>
      <c r="C745" s="135">
        <v>0</v>
      </c>
      <c r="D745" s="135">
        <v>0</v>
      </c>
      <c r="E745" s="135">
        <v>0</v>
      </c>
      <c r="F745" s="135">
        <v>0</v>
      </c>
      <c r="G745" s="123">
        <v>7</v>
      </c>
      <c r="H745" s="123">
        <v>33</v>
      </c>
      <c r="I745" s="123">
        <v>0</v>
      </c>
      <c r="J745" s="123">
        <v>40</v>
      </c>
      <c r="K745" s="124">
        <v>0</v>
      </c>
      <c r="L745"/>
      <c r="M745"/>
      <c r="N745"/>
      <c r="O745"/>
      <c r="P745"/>
    </row>
    <row r="746" spans="1:16" s="117" customFormat="1" ht="12.75" customHeight="1">
      <c r="A746" s="164" t="s">
        <v>45</v>
      </c>
      <c r="B746" s="135">
        <v>0</v>
      </c>
      <c r="C746" s="135">
        <v>0</v>
      </c>
      <c r="D746" s="135">
        <v>0</v>
      </c>
      <c r="E746" s="135">
        <v>0</v>
      </c>
      <c r="F746" s="135">
        <v>0</v>
      </c>
      <c r="G746" s="123">
        <v>0</v>
      </c>
      <c r="H746" s="123">
        <v>0</v>
      </c>
      <c r="I746" s="123">
        <v>0</v>
      </c>
      <c r="J746" s="123">
        <v>0</v>
      </c>
      <c r="K746" s="124">
        <v>0</v>
      </c>
      <c r="L746"/>
      <c r="M746"/>
      <c r="N746"/>
      <c r="O746"/>
      <c r="P746"/>
    </row>
    <row r="747" spans="1:16" s="117" customFormat="1" ht="12.75" customHeight="1">
      <c r="A747" s="165" t="s">
        <v>60</v>
      </c>
      <c r="B747" s="137">
        <v>0</v>
      </c>
      <c r="C747" s="137">
        <v>0</v>
      </c>
      <c r="D747" s="137">
        <v>0</v>
      </c>
      <c r="E747" s="137">
        <v>0</v>
      </c>
      <c r="F747" s="137">
        <v>0</v>
      </c>
      <c r="G747" s="129">
        <v>0</v>
      </c>
      <c r="H747" s="129">
        <v>0</v>
      </c>
      <c r="I747" s="129">
        <v>0</v>
      </c>
      <c r="J747" s="129">
        <v>0</v>
      </c>
      <c r="K747" s="130">
        <v>0</v>
      </c>
      <c r="L747"/>
      <c r="M747"/>
      <c r="N747"/>
      <c r="O747"/>
      <c r="P747"/>
    </row>
    <row r="748" spans="1:16" s="117" customFormat="1" ht="12.75" customHeight="1">
      <c r="A748" s="163" t="s">
        <v>46</v>
      </c>
      <c r="B748" s="135">
        <v>0</v>
      </c>
      <c r="C748" s="135">
        <v>0</v>
      </c>
      <c r="D748" s="135">
        <v>0</v>
      </c>
      <c r="E748" s="135">
        <v>0</v>
      </c>
      <c r="F748" s="135">
        <v>0</v>
      </c>
      <c r="G748" s="123">
        <v>0</v>
      </c>
      <c r="H748" s="123">
        <v>0</v>
      </c>
      <c r="I748" s="123">
        <v>0</v>
      </c>
      <c r="J748" s="123">
        <v>0</v>
      </c>
      <c r="K748" s="124">
        <v>0</v>
      </c>
      <c r="L748"/>
      <c r="M748"/>
      <c r="N748"/>
      <c r="O748"/>
      <c r="P748"/>
    </row>
    <row r="749" spans="1:16" s="117" customFormat="1" ht="12.75" customHeight="1">
      <c r="A749" s="164" t="s">
        <v>47</v>
      </c>
      <c r="B749" s="135">
        <v>0</v>
      </c>
      <c r="C749" s="135">
        <v>0</v>
      </c>
      <c r="D749" s="135">
        <v>0</v>
      </c>
      <c r="E749" s="135">
        <v>0</v>
      </c>
      <c r="F749" s="135">
        <v>0</v>
      </c>
      <c r="G749" s="123">
        <v>0</v>
      </c>
      <c r="H749" s="123">
        <v>0</v>
      </c>
      <c r="I749" s="123">
        <v>0</v>
      </c>
      <c r="J749" s="123">
        <v>0</v>
      </c>
      <c r="K749" s="124">
        <v>0</v>
      </c>
      <c r="L749"/>
      <c r="M749"/>
      <c r="N749"/>
      <c r="O749"/>
      <c r="P749"/>
    </row>
    <row r="750" spans="1:16" s="117" customFormat="1" ht="12.75" customHeight="1">
      <c r="A750" s="164" t="s">
        <v>48</v>
      </c>
      <c r="B750" s="135">
        <v>0</v>
      </c>
      <c r="C750" s="135">
        <v>0</v>
      </c>
      <c r="D750" s="135">
        <v>0</v>
      </c>
      <c r="E750" s="135">
        <v>0</v>
      </c>
      <c r="F750" s="135">
        <v>0</v>
      </c>
      <c r="G750" s="123">
        <v>0</v>
      </c>
      <c r="H750" s="123">
        <v>0</v>
      </c>
      <c r="I750" s="123">
        <v>0</v>
      </c>
      <c r="J750" s="123">
        <v>0</v>
      </c>
      <c r="K750" s="124">
        <v>0</v>
      </c>
      <c r="L750"/>
      <c r="M750"/>
      <c r="N750"/>
      <c r="O750"/>
      <c r="P750"/>
    </row>
    <row r="751" spans="1:16" s="117" customFormat="1" ht="12.75" customHeight="1">
      <c r="A751" s="164" t="s">
        <v>49</v>
      </c>
      <c r="B751" s="135">
        <v>0</v>
      </c>
      <c r="C751" s="135">
        <v>0</v>
      </c>
      <c r="D751" s="135">
        <v>0</v>
      </c>
      <c r="E751" s="135">
        <v>0</v>
      </c>
      <c r="F751" s="135">
        <v>0</v>
      </c>
      <c r="G751" s="123">
        <v>0</v>
      </c>
      <c r="H751" s="123">
        <v>0</v>
      </c>
      <c r="I751" s="123">
        <v>0</v>
      </c>
      <c r="J751" s="123">
        <v>0</v>
      </c>
      <c r="K751" s="124">
        <v>0</v>
      </c>
      <c r="L751"/>
      <c r="M751"/>
      <c r="N751"/>
      <c r="O751"/>
      <c r="P751"/>
    </row>
    <row r="752" spans="1:16" s="117" customFormat="1" ht="12.75" customHeight="1">
      <c r="A752" s="165" t="s">
        <v>50</v>
      </c>
      <c r="B752" s="137">
        <v>0</v>
      </c>
      <c r="C752" s="137">
        <v>0</v>
      </c>
      <c r="D752" s="137">
        <v>0</v>
      </c>
      <c r="E752" s="137">
        <v>0</v>
      </c>
      <c r="F752" s="137">
        <v>0</v>
      </c>
      <c r="G752" s="129">
        <v>0</v>
      </c>
      <c r="H752" s="129">
        <v>0</v>
      </c>
      <c r="I752" s="129">
        <v>0</v>
      </c>
      <c r="J752" s="129">
        <v>0</v>
      </c>
      <c r="K752" s="130">
        <v>0</v>
      </c>
      <c r="L752"/>
      <c r="M752"/>
      <c r="N752"/>
      <c r="O752"/>
      <c r="P752"/>
    </row>
    <row r="753" spans="1:16" s="117" customFormat="1" ht="12.75" customHeight="1">
      <c r="A753" s="164" t="s">
        <v>51</v>
      </c>
      <c r="B753" s="135">
        <v>0</v>
      </c>
      <c r="C753" s="135">
        <v>0</v>
      </c>
      <c r="D753" s="135">
        <v>0</v>
      </c>
      <c r="E753" s="135">
        <v>0</v>
      </c>
      <c r="F753" s="135">
        <v>0</v>
      </c>
      <c r="G753" s="123">
        <v>0</v>
      </c>
      <c r="H753" s="123">
        <v>0</v>
      </c>
      <c r="I753" s="123">
        <v>0</v>
      </c>
      <c r="J753" s="123">
        <v>0</v>
      </c>
      <c r="K753" s="124">
        <v>0</v>
      </c>
      <c r="L753"/>
      <c r="M753"/>
      <c r="N753"/>
      <c r="O753"/>
      <c r="P753"/>
    </row>
    <row r="754" spans="1:16" s="117" customFormat="1" ht="12.75" customHeight="1">
      <c r="A754" s="166" t="s">
        <v>52</v>
      </c>
      <c r="B754" s="138">
        <v>0</v>
      </c>
      <c r="C754" s="138">
        <v>0</v>
      </c>
      <c r="D754" s="138">
        <v>0</v>
      </c>
      <c r="E754" s="138">
        <v>0</v>
      </c>
      <c r="F754" s="138">
        <v>0</v>
      </c>
      <c r="G754" s="132">
        <v>0</v>
      </c>
      <c r="H754" s="132">
        <v>0</v>
      </c>
      <c r="I754" s="132">
        <v>0</v>
      </c>
      <c r="J754" s="132">
        <v>0</v>
      </c>
      <c r="K754" s="133">
        <v>0</v>
      </c>
      <c r="L754"/>
      <c r="M754"/>
      <c r="N754"/>
      <c r="O754"/>
      <c r="P754"/>
    </row>
    <row r="755" spans="2:6" s="117" customFormat="1" ht="12.75" customHeight="1">
      <c r="B755" s="142"/>
      <c r="C755" s="142"/>
      <c r="E755" s="142"/>
      <c r="F755" s="142"/>
    </row>
    <row r="756" spans="2:6" s="117" customFormat="1" ht="12.75" customHeight="1">
      <c r="B756" s="142"/>
      <c r="C756" s="142"/>
      <c r="D756" s="142"/>
      <c r="E756" s="142"/>
      <c r="F756" s="142"/>
    </row>
    <row r="757" s="215" customFormat="1" ht="12.75" customHeight="1"/>
    <row r="758" s="215" customFormat="1" ht="12.75" customHeight="1"/>
    <row r="759" s="215" customFormat="1" ht="12.75" customHeight="1"/>
    <row r="760" s="215" customFormat="1" ht="12.75" customHeight="1"/>
    <row r="761" s="215" customFormat="1" ht="12.75" customHeight="1"/>
    <row r="762" s="215" customFormat="1" ht="12.75" customHeight="1"/>
    <row r="763" s="215" customFormat="1" ht="12.75" customHeight="1"/>
    <row r="764" s="215" customFormat="1" ht="12.75" customHeight="1"/>
    <row r="765" s="215" customFormat="1" ht="12.75" customHeight="1"/>
    <row r="766" s="215" customFormat="1" ht="12.75" customHeight="1"/>
    <row r="767" s="215" customFormat="1" ht="12.75" customHeight="1"/>
    <row r="768" s="215" customFormat="1" ht="12.75" customHeight="1"/>
    <row r="769" s="215" customFormat="1" ht="12.75" customHeight="1"/>
    <row r="770" s="215" customFormat="1" ht="12.75" customHeight="1"/>
    <row r="771" s="215" customFormat="1" ht="12.75" customHeight="1"/>
    <row r="772" s="215" customFormat="1" ht="12.75" customHeight="1"/>
    <row r="773" s="215" customFormat="1" ht="12.75" customHeight="1"/>
    <row r="774" s="215" customFormat="1" ht="12.75" customHeight="1"/>
    <row r="775" s="215" customFormat="1" ht="12.75" customHeight="1"/>
    <row r="776" s="215" customFormat="1" ht="12.75" customHeight="1"/>
    <row r="777" s="215" customFormat="1" ht="12.75" customHeight="1"/>
    <row r="778" s="215" customFormat="1" ht="12.75" customHeight="1"/>
    <row r="779" s="215" customFormat="1" ht="12.75" customHeight="1"/>
    <row r="780" s="215" customFormat="1" ht="12.75" customHeight="1"/>
    <row r="781" s="215" customFormat="1" ht="12.75" customHeight="1"/>
    <row r="782" s="215" customFormat="1" ht="12.75" customHeight="1"/>
    <row r="783" s="215" customFormat="1" ht="12.75" customHeight="1"/>
    <row r="784" s="215" customFormat="1" ht="12.75" customHeight="1"/>
    <row r="785" s="215" customFormat="1" ht="12.75" customHeight="1"/>
    <row r="786" s="215" customFormat="1" ht="12.75" customHeight="1"/>
  </sheetData>
  <sheetProtection/>
  <printOptions/>
  <pageMargins left="1.1811023622047243" right="0.7874015748031497" top="0.3937007874015748" bottom="0.7086614173228346" header="0.5118110236220472" footer="0.5118110236220472"/>
  <pageSetup horizontalDpi="600" verticalDpi="600" orientation="landscape" pageOrder="overThenDown" paperSize="9" scale="68" r:id="rId2"/>
  <rowBreaks count="11" manualBreakCount="11">
    <brk id="63" max="16" man="1"/>
    <brk id="126" max="16" man="1"/>
    <brk id="189" max="16" man="1"/>
    <brk id="252" max="16" man="1"/>
    <brk id="315" max="16" man="1"/>
    <brk id="378" max="16" man="1"/>
    <brk id="441" max="16" man="1"/>
    <brk id="504" max="16" man="1"/>
    <brk id="567" max="16" man="1"/>
    <brk id="630" max="16" man="1"/>
    <brk id="69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2014-10-07T10:08:07Z</cp:lastPrinted>
  <dcterms:created xsi:type="dcterms:W3CDTF">2005-11-08T07:41:56Z</dcterms:created>
  <dcterms:modified xsi:type="dcterms:W3CDTF">2014-12-25T03:10:42Z</dcterms:modified>
  <cp:category/>
  <cp:version/>
  <cp:contentType/>
  <cp:contentStatus/>
</cp:coreProperties>
</file>