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<sst xmlns="http://schemas.openxmlformats.org/spreadsheetml/2006/main" count="194" uniqueCount="72">
  <si>
    <t>　　　　１　平成 １０ 年度狩猟免状交付状況</t>
  </si>
  <si>
    <t>（１）</t>
  </si>
  <si>
    <t>　　（単位：件）</t>
  </si>
  <si>
    <t>　　　　区分</t>
  </si>
  <si>
    <t>総</t>
  </si>
  <si>
    <t>　 　計</t>
  </si>
  <si>
    <t>　　　　甲</t>
  </si>
  <si>
    <t>　　種</t>
  </si>
  <si>
    <t xml:space="preserve">  年度及び</t>
  </si>
  <si>
    <t>　 　　計</t>
  </si>
  <si>
    <t>　　内　女　性</t>
  </si>
  <si>
    <t>　　　 計</t>
  </si>
  <si>
    <t xml:space="preserve"> 　内　女　性</t>
  </si>
  <si>
    <t xml:space="preserve">  都道府県</t>
  </si>
  <si>
    <t xml:space="preserve"> 当該年度合格者数</t>
  </si>
  <si>
    <t>平成 ８ 年度</t>
  </si>
  <si>
    <t>平成 ９ 年度</t>
  </si>
  <si>
    <t>平成 10 年度</t>
  </si>
  <si>
    <t>100%</t>
  </si>
  <si>
    <t>01　北海道</t>
  </si>
  <si>
    <t>02　青　森</t>
  </si>
  <si>
    <t>-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</si>
  <si>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</si>
  <si>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</si>
  <si>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</si>
  <si>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</si>
  <si>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</si>
  <si>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</si>
  <si>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</si>
  <si>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</si>
  <si>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</si>
  <si>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</si>
  <si>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</si>
  <si>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</si>
  <si>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</si>
  <si>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</si>
  <si>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</si>
  <si>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</si>
  <si>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</si>
  <si>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</si>
  <si>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</si>
  <si>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</si>
  <si>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</si>
  <si>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</si>
  <si>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</si>
  <si>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</si>
  <si>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</si>
  <si>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</si>
  <si>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</si>
  <si>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</si>
  <si>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</si>
  <si>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</si>
  <si>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</si>
  <si>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</si>
  <si>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</si>
  <si>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</si>
  <si>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</si>
  <si>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</si>
  <si>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</si>
  <si>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</si>
  <si>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</si>
  <si>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</si>
  <si>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</si>
  <si>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</si>
  <si>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</si>
  <si>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</si>
  <si>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</si>
  <si>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</t>
  </si>
  <si>
    <t>乙</t>
  </si>
  <si>
    <t>種</t>
  </si>
  <si>
    <t>　　　　丙</t>
  </si>
  <si>
    <t>　　　内　女　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</si>
</sst>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¥&quot;#,##0_);[Red]\(&quot;¥&quot;#,##0\)"/>
    <numFmt numFmtId="179" formatCode="0.00_);[Red]\(0.00\)"/>
  </numFmts>
  <fonts count="44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center"/>
      <protection/>
    </xf>
    <xf numFmtId="176" fontId="5" fillId="0" borderId="11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5" fillId="0" borderId="10" xfId="0" applyNumberFormat="1" applyFont="1" applyFill="1" applyBorder="1" applyAlignment="1" applyProtection="1">
      <alignment horizontal="left"/>
      <protection/>
    </xf>
    <xf numFmtId="177" fontId="5" fillId="0" borderId="12" xfId="0" applyNumberFormat="1" applyFont="1" applyFill="1" applyBorder="1" applyAlignment="1" applyProtection="1">
      <alignment horizontal="left"/>
      <protection/>
    </xf>
    <xf numFmtId="176" fontId="5" fillId="0" borderId="13" xfId="0" applyNumberFormat="1" applyFont="1" applyFill="1" applyBorder="1" applyAlignment="1" applyProtection="1">
      <alignment horizontal="left"/>
      <protection/>
    </xf>
    <xf numFmtId="176" fontId="5" fillId="0" borderId="14" xfId="0" applyNumberFormat="1" applyFont="1" applyFill="1" applyBorder="1" applyAlignment="1" applyProtection="1">
      <alignment horizontal="left"/>
      <protection/>
    </xf>
    <xf numFmtId="176" fontId="5" fillId="0" borderId="15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center" vertical="center"/>
      <protection/>
    </xf>
    <xf numFmtId="177" fontId="5" fillId="0" borderId="17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7" fontId="5" fillId="0" borderId="19" xfId="0" applyNumberFormat="1" applyFont="1" applyFill="1" applyBorder="1" applyAlignment="1" applyProtection="1">
      <alignment horizontal="right"/>
      <protection/>
    </xf>
    <xf numFmtId="177" fontId="5" fillId="0" borderId="20" xfId="0" applyNumberFormat="1" applyFont="1" applyFill="1" applyBorder="1" applyAlignment="1" applyProtection="1">
      <alignment horizontal="right"/>
      <protection/>
    </xf>
    <xf numFmtId="176" fontId="5" fillId="0" borderId="21" xfId="0" applyNumberFormat="1" applyFont="1" applyFill="1" applyBorder="1" applyAlignment="1" applyProtection="1">
      <alignment horizontal="center"/>
      <protection/>
    </xf>
    <xf numFmtId="177" fontId="5" fillId="0" borderId="22" xfId="0" applyNumberFormat="1" applyFont="1" applyFill="1" applyBorder="1" applyAlignment="1" applyProtection="1">
      <alignment horizontal="right"/>
      <protection/>
    </xf>
    <xf numFmtId="177" fontId="5" fillId="0" borderId="23" xfId="0" applyNumberFormat="1" applyFont="1" applyFill="1" applyBorder="1" applyAlignment="1" applyProtection="1">
      <alignment horizontal="right"/>
      <protection/>
    </xf>
    <xf numFmtId="176" fontId="5" fillId="0" borderId="24" xfId="0" applyNumberFormat="1" applyFont="1" applyFill="1" applyBorder="1" applyAlignment="1" applyProtection="1">
      <alignment horizontal="center"/>
      <protection/>
    </xf>
    <xf numFmtId="177" fontId="5" fillId="0" borderId="25" xfId="0" applyNumberFormat="1" applyFont="1" applyFill="1" applyBorder="1" applyAlignment="1" applyProtection="1">
      <alignment horizontal="right"/>
      <protection/>
    </xf>
    <xf numFmtId="177" fontId="5" fillId="0" borderId="26" xfId="0" applyNumberFormat="1" applyFont="1" applyFill="1" applyBorder="1" applyAlignment="1" applyProtection="1">
      <alignment horizontal="right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7" fontId="5" fillId="0" borderId="29" xfId="0" applyNumberFormat="1" applyFont="1" applyFill="1" applyBorder="1" applyAlignment="1" applyProtection="1">
      <alignment horizontal="right"/>
      <protection/>
    </xf>
    <xf numFmtId="177" fontId="5" fillId="0" borderId="16" xfId="0" applyNumberFormat="1" applyFont="1" applyFill="1" applyBorder="1" applyAlignment="1" applyProtection="1">
      <alignment horizontal="center"/>
      <protection/>
    </xf>
    <xf numFmtId="177" fontId="5" fillId="0" borderId="3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/>
      <protection/>
    </xf>
    <xf numFmtId="176" fontId="5" fillId="0" borderId="32" xfId="0" applyNumberFormat="1" applyFont="1" applyFill="1" applyBorder="1" applyAlignment="1" applyProtection="1">
      <alignment/>
      <protection/>
    </xf>
    <xf numFmtId="177" fontId="5" fillId="0" borderId="33" xfId="0" applyNumberFormat="1" applyFont="1" applyFill="1" applyBorder="1" applyAlignment="1" applyProtection="1">
      <alignment/>
      <protection/>
    </xf>
    <xf numFmtId="176" fontId="5" fillId="0" borderId="33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8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6" fontId="5" fillId="0" borderId="41" xfId="0" applyNumberFormat="1" applyFont="1" applyFill="1" applyBorder="1" applyAlignment="1" applyProtection="1">
      <alignment/>
      <protection/>
    </xf>
    <xf numFmtId="177" fontId="5" fillId="0" borderId="42" xfId="0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6" fontId="9" fillId="0" borderId="19" xfId="0" applyNumberFormat="1" applyFont="1" applyFill="1" applyBorder="1" applyAlignment="1" applyProtection="1">
      <alignment horizontal="right"/>
      <protection/>
    </xf>
    <xf numFmtId="176" fontId="9" fillId="0" borderId="38" xfId="0" applyNumberFormat="1" applyFont="1" applyFill="1" applyBorder="1" applyAlignment="1" applyProtection="1">
      <alignment horizontal="right"/>
      <protection/>
    </xf>
    <xf numFmtId="176" fontId="9" fillId="0" borderId="22" xfId="0" applyNumberFormat="1" applyFont="1" applyFill="1" applyBorder="1" applyAlignment="1" applyProtection="1">
      <alignment horizontal="right"/>
      <protection/>
    </xf>
    <xf numFmtId="176" fontId="9" fillId="0" borderId="36" xfId="0" applyNumberFormat="1" applyFont="1" applyFill="1" applyBorder="1" applyAlignment="1" applyProtection="1">
      <alignment horizontal="right"/>
      <protection/>
    </xf>
    <xf numFmtId="176" fontId="9" fillId="0" borderId="25" xfId="0" applyNumberFormat="1" applyFont="1" applyFill="1" applyBorder="1" applyAlignment="1" applyProtection="1">
      <alignment horizontal="right"/>
      <protection/>
    </xf>
    <xf numFmtId="176" fontId="9" fillId="0" borderId="42" xfId="0" applyNumberFormat="1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vertical="center"/>
      <protection/>
    </xf>
    <xf numFmtId="176" fontId="5" fillId="0" borderId="33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76" fontId="9" fillId="0" borderId="3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25"/>
  <sheetViews>
    <sheetView tabSelected="1" zoomScalePageLayoutView="0" workbookViewId="0" topLeftCell="A1">
      <selection activeCell="H8" sqref="H8"/>
    </sheetView>
  </sheetViews>
  <sheetFormatPr defaultColWidth="9.00390625" defaultRowHeight="12.75" customHeight="1"/>
  <cols>
    <col min="1" max="1" width="18.875" style="36" customWidth="1"/>
    <col min="2" max="2" width="11.875" style="33" customWidth="1"/>
    <col min="3" max="3" width="11.875" style="34" customWidth="1"/>
    <col min="4" max="4" width="11.875" style="33" customWidth="1"/>
    <col min="5" max="5" width="11.875" style="34" customWidth="1"/>
    <col min="6" max="6" width="11.875" style="33" customWidth="1"/>
    <col min="7" max="7" width="11.875" style="34" customWidth="1"/>
    <col min="8" max="8" width="11.875" style="33" customWidth="1"/>
    <col min="9" max="9" width="11.875" style="34" customWidth="1"/>
    <col min="10" max="10" width="11.875" style="33" customWidth="1"/>
    <col min="11" max="11" width="11.875" style="34" customWidth="1"/>
    <col min="12" max="12" width="11.875" style="33" customWidth="1"/>
    <col min="13" max="13" width="11.875" style="34" customWidth="1"/>
    <col min="14" max="16384" width="9.375" style="36" customWidth="1"/>
  </cols>
  <sheetData>
    <row r="4" spans="1:5" ht="12.75" customHeight="1">
      <c r="A4" s="1" t="s">
        <v>0</v>
      </c>
      <c r="E4" s="35"/>
    </row>
    <row r="5" spans="1:21" ht="12.75" customHeight="1">
      <c r="A5" s="37"/>
      <c r="B5" s="38"/>
      <c r="C5" s="39"/>
      <c r="D5" s="38"/>
      <c r="E5" s="2" t="s">
        <v>1</v>
      </c>
      <c r="F5" s="38"/>
      <c r="G5" s="39"/>
      <c r="H5" s="38"/>
      <c r="I5" s="39"/>
      <c r="J5" s="38"/>
      <c r="K5" s="39"/>
      <c r="L5" s="38"/>
      <c r="M5" s="39"/>
      <c r="N5" s="37"/>
      <c r="O5" s="37"/>
      <c r="P5" s="37"/>
      <c r="Q5" s="37"/>
      <c r="R5" s="37"/>
      <c r="S5" s="37"/>
      <c r="T5" s="37"/>
      <c r="U5" s="37"/>
    </row>
    <row r="6" spans="1:21" ht="12.75" customHeight="1">
      <c r="A6" s="40"/>
      <c r="B6" s="3"/>
      <c r="C6" s="41"/>
      <c r="D6" s="3"/>
      <c r="E6" s="41"/>
      <c r="F6" s="3"/>
      <c r="G6" s="41"/>
      <c r="H6" s="3"/>
      <c r="I6" s="41"/>
      <c r="J6" s="3"/>
      <c r="K6" s="41"/>
      <c r="L6" s="3" t="s">
        <v>2</v>
      </c>
      <c r="M6" s="41"/>
      <c r="N6" s="40"/>
      <c r="O6" s="37"/>
      <c r="P6" s="37"/>
      <c r="Q6" s="37"/>
      <c r="R6" s="37"/>
      <c r="S6" s="37"/>
      <c r="T6" s="37"/>
      <c r="U6" s="37"/>
    </row>
    <row r="7" spans="1:14" ht="12.75" customHeight="1">
      <c r="A7" s="42"/>
      <c r="B7" s="43"/>
      <c r="C7" s="44"/>
      <c r="D7" s="45"/>
      <c r="E7" s="44"/>
      <c r="F7" s="45"/>
      <c r="G7" s="46"/>
      <c r="H7" s="43"/>
      <c r="I7" s="44"/>
      <c r="J7" s="45"/>
      <c r="K7" s="44"/>
      <c r="L7" s="45"/>
      <c r="M7" s="47"/>
      <c r="N7" s="48"/>
    </row>
    <row r="8" spans="1:14" ht="12.75" customHeight="1">
      <c r="A8" s="4" t="s">
        <v>3</v>
      </c>
      <c r="B8" s="49"/>
      <c r="C8" s="5" t="s">
        <v>4</v>
      </c>
      <c r="D8" s="50"/>
      <c r="E8" s="35"/>
      <c r="F8" s="6" t="s">
        <v>5</v>
      </c>
      <c r="G8" s="51"/>
      <c r="H8" s="7" t="s">
        <v>6</v>
      </c>
      <c r="I8" s="5"/>
      <c r="J8" s="50"/>
      <c r="K8" s="35"/>
      <c r="L8" s="8" t="s">
        <v>7</v>
      </c>
      <c r="M8" s="52"/>
      <c r="N8" s="48"/>
    </row>
    <row r="9" spans="1:14" ht="12.75" customHeight="1">
      <c r="A9" s="53"/>
      <c r="B9" s="49"/>
      <c r="C9" s="35"/>
      <c r="D9" s="50"/>
      <c r="E9" s="35"/>
      <c r="F9" s="50"/>
      <c r="G9" s="51"/>
      <c r="H9" s="49"/>
      <c r="I9" s="35"/>
      <c r="J9" s="50"/>
      <c r="K9" s="35"/>
      <c r="L9" s="50"/>
      <c r="M9" s="52"/>
      <c r="N9" s="48"/>
    </row>
    <row r="10" spans="1:14" ht="12.75" customHeight="1">
      <c r="A10" s="9" t="s">
        <v>8</v>
      </c>
      <c r="B10" s="54"/>
      <c r="C10" s="10" t="s">
        <v>9</v>
      </c>
      <c r="D10" s="55"/>
      <c r="E10" s="56"/>
      <c r="F10" s="11" t="s">
        <v>10</v>
      </c>
      <c r="G10" s="57"/>
      <c r="H10" s="54"/>
      <c r="I10" s="10" t="s">
        <v>11</v>
      </c>
      <c r="J10" s="55"/>
      <c r="K10" s="56"/>
      <c r="L10" s="11" t="s">
        <v>12</v>
      </c>
      <c r="M10" s="58"/>
      <c r="N10" s="48"/>
    </row>
    <row r="11" spans="1:14" ht="12.75" customHeight="1">
      <c r="A11" s="9" t="s">
        <v>13</v>
      </c>
      <c r="B11" s="49"/>
      <c r="C11" s="35"/>
      <c r="D11" s="12" t="s">
        <v>14</v>
      </c>
      <c r="E11" s="59"/>
      <c r="F11" s="60"/>
      <c r="G11" s="61"/>
      <c r="H11" s="49"/>
      <c r="I11" s="35"/>
      <c r="J11" s="12" t="s">
        <v>14</v>
      </c>
      <c r="K11" s="59"/>
      <c r="L11" s="49"/>
      <c r="M11" s="52"/>
      <c r="N11" s="48"/>
    </row>
    <row r="12" spans="1:14" ht="12.75" customHeight="1">
      <c r="A12" s="13" t="s">
        <v>15</v>
      </c>
      <c r="B12" s="14">
        <v>247776</v>
      </c>
      <c r="C12" s="62"/>
      <c r="D12" s="14">
        <v>5505</v>
      </c>
      <c r="E12" s="62"/>
      <c r="F12" s="14">
        <v>1107</v>
      </c>
      <c r="G12" s="62"/>
      <c r="H12" s="14">
        <v>22239</v>
      </c>
      <c r="I12" s="62"/>
      <c r="J12" s="14">
        <v>2028</v>
      </c>
      <c r="K12" s="62"/>
      <c r="L12" s="14">
        <v>86</v>
      </c>
      <c r="M12" s="63"/>
      <c r="N12" s="48"/>
    </row>
    <row r="13" spans="1:14" ht="12.75" customHeight="1">
      <c r="A13" s="13" t="s">
        <v>16</v>
      </c>
      <c r="B13" s="15">
        <v>227216</v>
      </c>
      <c r="C13" s="16"/>
      <c r="D13" s="15">
        <v>7345</v>
      </c>
      <c r="E13" s="16"/>
      <c r="F13" s="15">
        <v>957</v>
      </c>
      <c r="G13" s="16"/>
      <c r="H13" s="15">
        <v>23754</v>
      </c>
      <c r="I13" s="16"/>
      <c r="J13" s="15">
        <v>2954</v>
      </c>
      <c r="K13" s="16"/>
      <c r="L13" s="15">
        <v>107</v>
      </c>
      <c r="M13" s="63"/>
      <c r="N13" s="48"/>
    </row>
    <row r="14" spans="1:14" ht="12.75" customHeight="1">
      <c r="A14" s="13" t="s">
        <v>17</v>
      </c>
      <c r="B14" s="15">
        <f>SUM(B15:B61)</f>
        <v>230672</v>
      </c>
      <c r="C14" s="16" t="s">
        <v>18</v>
      </c>
      <c r="D14" s="15">
        <f>SUM(D15:D61)</f>
        <v>5740</v>
      </c>
      <c r="E14" s="16" t="s">
        <v>18</v>
      </c>
      <c r="F14" s="15">
        <f>SUM(F15:F61)</f>
        <v>1019</v>
      </c>
      <c r="G14" s="16" t="s">
        <v>18</v>
      </c>
      <c r="H14" s="15">
        <f>SUM(H15:H61)</f>
        <v>25632</v>
      </c>
      <c r="I14" s="16" t="s">
        <v>18</v>
      </c>
      <c r="J14" s="15">
        <f>SUM(J15:J61)</f>
        <v>2532</v>
      </c>
      <c r="K14" s="16" t="s">
        <v>18</v>
      </c>
      <c r="L14" s="15">
        <f>SUM(L15:L61)</f>
        <v>100</v>
      </c>
      <c r="M14" s="17" t="s">
        <v>18</v>
      </c>
      <c r="N14" s="48"/>
    </row>
    <row r="15" spans="1:14" ht="12.75" customHeight="1">
      <c r="A15" s="18" t="s">
        <v>19</v>
      </c>
      <c r="B15" s="64">
        <v>10012</v>
      </c>
      <c r="C15" s="19">
        <f aca="true" t="shared" si="0" ref="C15:C61">B15/B$14*100</f>
        <v>4.340362072553236</v>
      </c>
      <c r="D15" s="65">
        <v>300</v>
      </c>
      <c r="E15" s="19">
        <f aca="true" t="shared" si="1" ref="E15:E61">D15/D$14*100</f>
        <v>5.2264808362369335</v>
      </c>
      <c r="F15" s="65">
        <v>94</v>
      </c>
      <c r="G15" s="19">
        <f aca="true" t="shared" si="2" ref="G15:G61">F15/F$14*100</f>
        <v>9.224730127576054</v>
      </c>
      <c r="H15" s="64">
        <v>645</v>
      </c>
      <c r="I15" s="19">
        <f aca="true" t="shared" si="3" ref="I15:I61">H15/H$14*100</f>
        <v>2.516385767790262</v>
      </c>
      <c r="J15" s="65">
        <v>69</v>
      </c>
      <c r="K15" s="19">
        <f aca="true" t="shared" si="4" ref="K15:K61">J15/J$14*100</f>
        <v>2.7251184834123223</v>
      </c>
      <c r="L15" s="65">
        <v>5</v>
      </c>
      <c r="M15" s="20">
        <f>L15/L$14*100</f>
        <v>5</v>
      </c>
      <c r="N15" s="48"/>
    </row>
    <row r="16" spans="1:14" ht="12.75" customHeight="1">
      <c r="A16" s="21" t="s">
        <v>20</v>
      </c>
      <c r="B16" s="66">
        <v>3141</v>
      </c>
      <c r="C16" s="22">
        <f t="shared" si="0"/>
        <v>1.3616737185267391</v>
      </c>
      <c r="D16" s="67">
        <v>41</v>
      </c>
      <c r="E16" s="22">
        <f t="shared" si="1"/>
        <v>0.7142857142857143</v>
      </c>
      <c r="F16" s="67">
        <v>7</v>
      </c>
      <c r="G16" s="22">
        <f t="shared" si="2"/>
        <v>0.6869479882237487</v>
      </c>
      <c r="H16" s="66">
        <v>52</v>
      </c>
      <c r="I16" s="22">
        <f t="shared" si="3"/>
        <v>0.2028714107365793</v>
      </c>
      <c r="J16" s="67">
        <v>4</v>
      </c>
      <c r="K16" s="22">
        <f t="shared" si="4"/>
        <v>0.1579778830963665</v>
      </c>
      <c r="L16" s="67" t="s">
        <v>21</v>
      </c>
      <c r="M16" s="23" t="s">
        <v>21</v>
      </c>
      <c r="N16" s="48"/>
    </row>
    <row r="17" spans="1:14" ht="12.75" customHeight="1">
      <c r="A17" s="21" t="s">
        <v>22</v>
      </c>
      <c r="B17" s="66">
        <v>4064</v>
      </c>
      <c r="C17" s="22">
        <f t="shared" si="0"/>
        <v>1.7618089755150173</v>
      </c>
      <c r="D17" s="67">
        <v>52</v>
      </c>
      <c r="E17" s="22">
        <f t="shared" si="1"/>
        <v>0.9059233449477353</v>
      </c>
      <c r="F17" s="67">
        <v>4</v>
      </c>
      <c r="G17" s="22">
        <f t="shared" si="2"/>
        <v>0.39254170755642787</v>
      </c>
      <c r="H17" s="66">
        <v>200</v>
      </c>
      <c r="I17" s="22">
        <f t="shared" si="3"/>
        <v>0.7802746566791511</v>
      </c>
      <c r="J17" s="67">
        <v>9</v>
      </c>
      <c r="K17" s="22">
        <f t="shared" si="4"/>
        <v>0.35545023696682465</v>
      </c>
      <c r="L17" s="67" t="s">
        <v>21</v>
      </c>
      <c r="M17" s="23" t="s">
        <v>21</v>
      </c>
      <c r="N17" s="48"/>
    </row>
    <row r="18" spans="1:14" ht="12.75" customHeight="1">
      <c r="A18" s="21" t="s">
        <v>23</v>
      </c>
      <c r="B18" s="66">
        <v>3856</v>
      </c>
      <c r="C18" s="22">
        <f t="shared" si="0"/>
        <v>1.6716376499965317</v>
      </c>
      <c r="D18" s="67">
        <v>43</v>
      </c>
      <c r="E18" s="22">
        <f t="shared" si="1"/>
        <v>0.7491289198606272</v>
      </c>
      <c r="F18" s="67">
        <v>12</v>
      </c>
      <c r="G18" s="22">
        <f t="shared" si="2"/>
        <v>1.1776251226692835</v>
      </c>
      <c r="H18" s="66">
        <v>226</v>
      </c>
      <c r="I18" s="22">
        <f t="shared" si="3"/>
        <v>0.8817103620474408</v>
      </c>
      <c r="J18" s="67">
        <v>6</v>
      </c>
      <c r="K18" s="22">
        <f t="shared" si="4"/>
        <v>0.23696682464454977</v>
      </c>
      <c r="L18" s="67">
        <v>1</v>
      </c>
      <c r="M18" s="23">
        <f>L18/L$14*100</f>
        <v>1</v>
      </c>
      <c r="N18" s="48"/>
    </row>
    <row r="19" spans="1:14" ht="12.75" customHeight="1">
      <c r="A19" s="24" t="s">
        <v>24</v>
      </c>
      <c r="B19" s="68">
        <v>4426</v>
      </c>
      <c r="C19" s="25">
        <f t="shared" si="0"/>
        <v>1.9187417631962265</v>
      </c>
      <c r="D19" s="69">
        <v>69</v>
      </c>
      <c r="E19" s="25">
        <f t="shared" si="1"/>
        <v>1.2020905923344947</v>
      </c>
      <c r="F19" s="69">
        <v>16</v>
      </c>
      <c r="G19" s="25">
        <f t="shared" si="2"/>
        <v>1.5701668302257115</v>
      </c>
      <c r="H19" s="68">
        <v>147</v>
      </c>
      <c r="I19" s="25">
        <f t="shared" si="3"/>
        <v>0.5735018726591761</v>
      </c>
      <c r="J19" s="69">
        <v>11</v>
      </c>
      <c r="K19" s="25">
        <f t="shared" si="4"/>
        <v>0.4344391785150079</v>
      </c>
      <c r="L19" s="69" t="s">
        <v>21</v>
      </c>
      <c r="M19" s="26" t="s">
        <v>21</v>
      </c>
      <c r="N19" s="48"/>
    </row>
    <row r="20" spans="1:14" ht="12.75" customHeight="1">
      <c r="A20" s="27" t="s">
        <v>25</v>
      </c>
      <c r="B20" s="64">
        <v>3758</v>
      </c>
      <c r="C20" s="19">
        <f t="shared" si="0"/>
        <v>1.629153083165707</v>
      </c>
      <c r="D20" s="64">
        <v>43</v>
      </c>
      <c r="E20" s="19">
        <f t="shared" si="1"/>
        <v>0.7491289198606272</v>
      </c>
      <c r="F20" s="64">
        <v>6</v>
      </c>
      <c r="G20" s="19">
        <f t="shared" si="2"/>
        <v>0.5888125613346418</v>
      </c>
      <c r="H20" s="64">
        <v>306</v>
      </c>
      <c r="I20" s="19">
        <f t="shared" si="3"/>
        <v>1.193820224719101</v>
      </c>
      <c r="J20" s="64">
        <v>7</v>
      </c>
      <c r="K20" s="19">
        <f t="shared" si="4"/>
        <v>0.2764612954186414</v>
      </c>
      <c r="L20" s="64" t="s">
        <v>21</v>
      </c>
      <c r="M20" s="20" t="s">
        <v>21</v>
      </c>
      <c r="N20" s="48"/>
    </row>
    <row r="21" spans="1:14" ht="12.75" customHeight="1">
      <c r="A21" s="28" t="s">
        <v>26</v>
      </c>
      <c r="B21" s="66">
        <v>8091</v>
      </c>
      <c r="C21" s="22">
        <f t="shared" si="0"/>
        <v>3.507577859471457</v>
      </c>
      <c r="D21" s="66">
        <v>131</v>
      </c>
      <c r="E21" s="22">
        <f t="shared" si="1"/>
        <v>2.282229965156794</v>
      </c>
      <c r="F21" s="66">
        <v>20</v>
      </c>
      <c r="G21" s="22">
        <f t="shared" si="2"/>
        <v>1.9627085377821394</v>
      </c>
      <c r="H21" s="66">
        <v>515</v>
      </c>
      <c r="I21" s="22">
        <f t="shared" si="3"/>
        <v>2.009207240948814</v>
      </c>
      <c r="J21" s="66">
        <v>32</v>
      </c>
      <c r="K21" s="22">
        <f t="shared" si="4"/>
        <v>1.263823064770932</v>
      </c>
      <c r="L21" s="66" t="s">
        <v>21</v>
      </c>
      <c r="M21" s="23" t="s">
        <v>21</v>
      </c>
      <c r="N21" s="48"/>
    </row>
    <row r="22" spans="1:14" ht="12.75" customHeight="1">
      <c r="A22" s="28" t="s">
        <v>27</v>
      </c>
      <c r="B22" s="66">
        <v>7421</v>
      </c>
      <c r="C22" s="22">
        <f t="shared" si="0"/>
        <v>3.217122147464799</v>
      </c>
      <c r="D22" s="66">
        <v>127</v>
      </c>
      <c r="E22" s="22">
        <f t="shared" si="1"/>
        <v>2.2125435540069684</v>
      </c>
      <c r="F22" s="66">
        <v>20</v>
      </c>
      <c r="G22" s="22">
        <f t="shared" si="2"/>
        <v>1.9627085377821394</v>
      </c>
      <c r="H22" s="66">
        <v>211</v>
      </c>
      <c r="I22" s="22">
        <f t="shared" si="3"/>
        <v>0.8231897627965044</v>
      </c>
      <c r="J22" s="66">
        <v>23</v>
      </c>
      <c r="K22" s="22">
        <f t="shared" si="4"/>
        <v>0.9083728278041073</v>
      </c>
      <c r="L22" s="66" t="s">
        <v>21</v>
      </c>
      <c r="M22" s="23" t="s">
        <v>21</v>
      </c>
      <c r="N22" s="48"/>
    </row>
    <row r="23" spans="1:14" ht="12.75" customHeight="1">
      <c r="A23" s="28" t="s">
        <v>28</v>
      </c>
      <c r="B23" s="66">
        <v>4909</v>
      </c>
      <c r="C23" s="22">
        <f t="shared" si="0"/>
        <v>2.128129985433863</v>
      </c>
      <c r="D23" s="66">
        <v>125</v>
      </c>
      <c r="E23" s="22">
        <f t="shared" si="1"/>
        <v>2.177700348432056</v>
      </c>
      <c r="F23" s="66">
        <v>17</v>
      </c>
      <c r="G23" s="22">
        <f t="shared" si="2"/>
        <v>1.6683022571148183</v>
      </c>
      <c r="H23" s="66">
        <v>207</v>
      </c>
      <c r="I23" s="22">
        <f t="shared" si="3"/>
        <v>0.8075842696629214</v>
      </c>
      <c r="J23" s="66">
        <v>46</v>
      </c>
      <c r="K23" s="22">
        <f t="shared" si="4"/>
        <v>1.8167456556082147</v>
      </c>
      <c r="L23" s="66">
        <v>2</v>
      </c>
      <c r="M23" s="23">
        <f aca="true" t="shared" si="5" ref="M23:M29">L23/L$14*100</f>
        <v>2</v>
      </c>
      <c r="N23" s="48"/>
    </row>
    <row r="24" spans="1:14" ht="12.75" customHeight="1">
      <c r="A24" s="29" t="s">
        <v>29</v>
      </c>
      <c r="B24" s="68">
        <v>4500</v>
      </c>
      <c r="C24" s="25">
        <f t="shared" si="0"/>
        <v>1.9508219463133798</v>
      </c>
      <c r="D24" s="68">
        <v>99</v>
      </c>
      <c r="E24" s="25">
        <f t="shared" si="1"/>
        <v>1.724738675958188</v>
      </c>
      <c r="F24" s="68">
        <v>15</v>
      </c>
      <c r="G24" s="25">
        <f t="shared" si="2"/>
        <v>1.4720314033366046</v>
      </c>
      <c r="H24" s="68">
        <v>582</v>
      </c>
      <c r="I24" s="25">
        <f t="shared" si="3"/>
        <v>2.2705992509363297</v>
      </c>
      <c r="J24" s="68">
        <v>31</v>
      </c>
      <c r="K24" s="25">
        <f t="shared" si="4"/>
        <v>1.2243285939968405</v>
      </c>
      <c r="L24" s="68">
        <v>2</v>
      </c>
      <c r="M24" s="26">
        <f t="shared" si="5"/>
        <v>2</v>
      </c>
      <c r="N24" s="48"/>
    </row>
    <row r="25" spans="1:14" ht="12.75" customHeight="1">
      <c r="A25" s="27" t="s">
        <v>30</v>
      </c>
      <c r="B25" s="66">
        <v>8940</v>
      </c>
      <c r="C25" s="19">
        <f t="shared" si="0"/>
        <v>3.8756329333425814</v>
      </c>
      <c r="D25" s="66">
        <v>137</v>
      </c>
      <c r="E25" s="19">
        <f t="shared" si="1"/>
        <v>2.386759581881533</v>
      </c>
      <c r="F25" s="66">
        <v>58</v>
      </c>
      <c r="G25" s="19">
        <f t="shared" si="2"/>
        <v>5.691854759568204</v>
      </c>
      <c r="H25" s="66">
        <v>327</v>
      </c>
      <c r="I25" s="19">
        <f t="shared" si="3"/>
        <v>1.275749063670412</v>
      </c>
      <c r="J25" s="66">
        <v>34</v>
      </c>
      <c r="K25" s="19">
        <f t="shared" si="4"/>
        <v>1.3428120063191153</v>
      </c>
      <c r="L25" s="66">
        <v>1</v>
      </c>
      <c r="M25" s="20">
        <f t="shared" si="5"/>
        <v>1</v>
      </c>
      <c r="N25" s="48"/>
    </row>
    <row r="26" spans="1:14" ht="12.75" customHeight="1">
      <c r="A26" s="28" t="s">
        <v>31</v>
      </c>
      <c r="B26" s="66">
        <v>9165</v>
      </c>
      <c r="C26" s="22">
        <f t="shared" si="0"/>
        <v>3.9731740306582504</v>
      </c>
      <c r="D26" s="66">
        <v>185</v>
      </c>
      <c r="E26" s="22">
        <f t="shared" si="1"/>
        <v>3.2229965156794425</v>
      </c>
      <c r="F26" s="66">
        <v>70</v>
      </c>
      <c r="G26" s="22">
        <f t="shared" si="2"/>
        <v>6.869479882237488</v>
      </c>
      <c r="H26" s="66">
        <v>596</v>
      </c>
      <c r="I26" s="22">
        <f t="shared" si="3"/>
        <v>2.32521847690387</v>
      </c>
      <c r="J26" s="66">
        <v>46</v>
      </c>
      <c r="K26" s="22">
        <f t="shared" si="4"/>
        <v>1.8167456556082147</v>
      </c>
      <c r="L26" s="66">
        <v>5</v>
      </c>
      <c r="M26" s="23">
        <f t="shared" si="5"/>
        <v>5</v>
      </c>
      <c r="N26" s="48"/>
    </row>
    <row r="27" spans="1:14" ht="12.75" customHeight="1">
      <c r="A27" s="28" t="s">
        <v>32</v>
      </c>
      <c r="B27" s="66">
        <v>8510</v>
      </c>
      <c r="C27" s="22">
        <f t="shared" si="0"/>
        <v>3.689221058472637</v>
      </c>
      <c r="D27" s="66">
        <v>167</v>
      </c>
      <c r="E27" s="22">
        <f t="shared" si="1"/>
        <v>2.909407665505227</v>
      </c>
      <c r="F27" s="66">
        <v>41</v>
      </c>
      <c r="G27" s="22">
        <f t="shared" si="2"/>
        <v>4.023552502453385</v>
      </c>
      <c r="H27" s="66">
        <v>324</v>
      </c>
      <c r="I27" s="22">
        <f t="shared" si="3"/>
        <v>1.2640449438202246</v>
      </c>
      <c r="J27" s="66">
        <v>15</v>
      </c>
      <c r="K27" s="22">
        <f t="shared" si="4"/>
        <v>0.5924170616113744</v>
      </c>
      <c r="L27" s="66">
        <v>1</v>
      </c>
      <c r="M27" s="23">
        <f t="shared" si="5"/>
        <v>1</v>
      </c>
      <c r="N27" s="48"/>
    </row>
    <row r="28" spans="1:14" ht="12.75" customHeight="1">
      <c r="A28" s="28" t="s">
        <v>33</v>
      </c>
      <c r="B28" s="66">
        <v>6733</v>
      </c>
      <c r="C28" s="22">
        <f t="shared" si="0"/>
        <v>2.918863147672886</v>
      </c>
      <c r="D28" s="66">
        <v>185</v>
      </c>
      <c r="E28" s="22">
        <f t="shared" si="1"/>
        <v>3.2229965156794425</v>
      </c>
      <c r="F28" s="66">
        <v>39</v>
      </c>
      <c r="G28" s="22">
        <f t="shared" si="2"/>
        <v>3.8272816486751715</v>
      </c>
      <c r="H28" s="66">
        <v>230</v>
      </c>
      <c r="I28" s="22">
        <f t="shared" si="3"/>
        <v>0.8973158551810236</v>
      </c>
      <c r="J28" s="66">
        <v>19</v>
      </c>
      <c r="K28" s="22">
        <f t="shared" si="4"/>
        <v>0.7503949447077409</v>
      </c>
      <c r="L28" s="66">
        <v>1</v>
      </c>
      <c r="M28" s="23">
        <f t="shared" si="5"/>
        <v>1</v>
      </c>
      <c r="N28" s="48"/>
    </row>
    <row r="29" spans="1:14" ht="12.75" customHeight="1">
      <c r="A29" s="29" t="s">
        <v>34</v>
      </c>
      <c r="B29" s="68">
        <v>5577</v>
      </c>
      <c r="C29" s="25">
        <f t="shared" si="0"/>
        <v>2.417718665464382</v>
      </c>
      <c r="D29" s="68">
        <v>81</v>
      </c>
      <c r="E29" s="25">
        <f t="shared" si="1"/>
        <v>1.4111498257839723</v>
      </c>
      <c r="F29" s="68">
        <v>8</v>
      </c>
      <c r="G29" s="25">
        <f t="shared" si="2"/>
        <v>0.7850834151128557</v>
      </c>
      <c r="H29" s="68">
        <v>876</v>
      </c>
      <c r="I29" s="25">
        <f t="shared" si="3"/>
        <v>3.417602996254682</v>
      </c>
      <c r="J29" s="68">
        <v>32</v>
      </c>
      <c r="K29" s="25">
        <f t="shared" si="4"/>
        <v>1.263823064770932</v>
      </c>
      <c r="L29" s="68">
        <v>2</v>
      </c>
      <c r="M29" s="26">
        <f t="shared" si="5"/>
        <v>2</v>
      </c>
      <c r="N29" s="48"/>
    </row>
    <row r="30" spans="1:14" ht="12.75" customHeight="1">
      <c r="A30" s="27" t="s">
        <v>35</v>
      </c>
      <c r="B30" s="66">
        <v>1447</v>
      </c>
      <c r="C30" s="19">
        <f t="shared" si="0"/>
        <v>0.627297634736769</v>
      </c>
      <c r="D30" s="66">
        <v>36</v>
      </c>
      <c r="E30" s="19">
        <f t="shared" si="1"/>
        <v>0.627177700348432</v>
      </c>
      <c r="F30" s="66">
        <v>11</v>
      </c>
      <c r="G30" s="19">
        <f t="shared" si="2"/>
        <v>1.0794896957801767</v>
      </c>
      <c r="H30" s="66">
        <v>160</v>
      </c>
      <c r="I30" s="19">
        <f t="shared" si="3"/>
        <v>0.6242197253433208</v>
      </c>
      <c r="J30" s="66">
        <v>7</v>
      </c>
      <c r="K30" s="19">
        <f t="shared" si="4"/>
        <v>0.2764612954186414</v>
      </c>
      <c r="L30" s="66" t="s">
        <v>21</v>
      </c>
      <c r="M30" s="20" t="s">
        <v>21</v>
      </c>
      <c r="N30" s="48"/>
    </row>
    <row r="31" spans="1:14" ht="12.75" customHeight="1">
      <c r="A31" s="28" t="s">
        <v>36</v>
      </c>
      <c r="B31" s="66">
        <v>1146</v>
      </c>
      <c r="C31" s="22">
        <f t="shared" si="0"/>
        <v>0.49680932232780745</v>
      </c>
      <c r="D31" s="66">
        <v>10</v>
      </c>
      <c r="E31" s="22">
        <f t="shared" si="1"/>
        <v>0.17421602787456447</v>
      </c>
      <c r="F31" s="66">
        <v>7</v>
      </c>
      <c r="G31" s="22">
        <f t="shared" si="2"/>
        <v>0.6869479882237487</v>
      </c>
      <c r="H31" s="66">
        <v>117</v>
      </c>
      <c r="I31" s="22">
        <f t="shared" si="3"/>
        <v>0.45646067415730335</v>
      </c>
      <c r="J31" s="66">
        <v>2</v>
      </c>
      <c r="K31" s="22">
        <f t="shared" si="4"/>
        <v>0.07898894154818326</v>
      </c>
      <c r="L31" s="66">
        <v>2</v>
      </c>
      <c r="M31" s="23">
        <f aca="true" t="shared" si="6" ref="M31:M37">L31/L$14*100</f>
        <v>2</v>
      </c>
      <c r="N31" s="48"/>
    </row>
    <row r="32" spans="1:14" ht="12.75" customHeight="1">
      <c r="A32" s="28" t="s">
        <v>37</v>
      </c>
      <c r="B32" s="66">
        <v>1173</v>
      </c>
      <c r="C32" s="22">
        <f t="shared" si="0"/>
        <v>0.5085142540056877</v>
      </c>
      <c r="D32" s="66">
        <v>71</v>
      </c>
      <c r="E32" s="22">
        <f t="shared" si="1"/>
        <v>1.2369337979094075</v>
      </c>
      <c r="F32" s="66">
        <v>3</v>
      </c>
      <c r="G32" s="22">
        <f t="shared" si="2"/>
        <v>0.2944062806673209</v>
      </c>
      <c r="H32" s="66">
        <v>210</v>
      </c>
      <c r="I32" s="22">
        <f t="shared" si="3"/>
        <v>0.8192883895131086</v>
      </c>
      <c r="J32" s="66">
        <v>41</v>
      </c>
      <c r="K32" s="22">
        <f t="shared" si="4"/>
        <v>1.6192733017377565</v>
      </c>
      <c r="L32" s="66">
        <v>1</v>
      </c>
      <c r="M32" s="23">
        <f t="shared" si="6"/>
        <v>1</v>
      </c>
      <c r="N32" s="48"/>
    </row>
    <row r="33" spans="1:14" ht="12.75" customHeight="1">
      <c r="A33" s="28" t="s">
        <v>38</v>
      </c>
      <c r="B33" s="66">
        <v>4671</v>
      </c>
      <c r="C33" s="22">
        <f t="shared" si="0"/>
        <v>2.0249531802732883</v>
      </c>
      <c r="D33" s="66">
        <v>59</v>
      </c>
      <c r="E33" s="22">
        <f t="shared" si="1"/>
        <v>1.0278745644599303</v>
      </c>
      <c r="F33" s="66">
        <v>21</v>
      </c>
      <c r="G33" s="22">
        <f t="shared" si="2"/>
        <v>2.060843964671246</v>
      </c>
      <c r="H33" s="66">
        <v>485</v>
      </c>
      <c r="I33" s="22">
        <f t="shared" si="3"/>
        <v>1.8921660424469415</v>
      </c>
      <c r="J33" s="66">
        <v>17</v>
      </c>
      <c r="K33" s="22">
        <f t="shared" si="4"/>
        <v>0.6714060031595577</v>
      </c>
      <c r="L33" s="66">
        <v>2</v>
      </c>
      <c r="M33" s="23">
        <f t="shared" si="6"/>
        <v>2</v>
      </c>
      <c r="N33" s="48"/>
    </row>
    <row r="34" spans="1:14" ht="12.75" customHeight="1">
      <c r="A34" s="29" t="s">
        <v>39</v>
      </c>
      <c r="B34" s="68">
        <v>8305</v>
      </c>
      <c r="C34" s="25">
        <f t="shared" si="0"/>
        <v>3.6003502809183603</v>
      </c>
      <c r="D34" s="68">
        <v>242</v>
      </c>
      <c r="E34" s="25">
        <f t="shared" si="1"/>
        <v>4.2160278745644595</v>
      </c>
      <c r="F34" s="68">
        <v>33</v>
      </c>
      <c r="G34" s="25">
        <f t="shared" si="2"/>
        <v>3.23846908734053</v>
      </c>
      <c r="H34" s="68">
        <v>1130</v>
      </c>
      <c r="I34" s="25">
        <f t="shared" si="3"/>
        <v>4.408551810237203</v>
      </c>
      <c r="J34" s="68">
        <v>114</v>
      </c>
      <c r="K34" s="25">
        <f t="shared" si="4"/>
        <v>4.502369668246446</v>
      </c>
      <c r="L34" s="68">
        <v>5</v>
      </c>
      <c r="M34" s="26">
        <f t="shared" si="6"/>
        <v>5</v>
      </c>
      <c r="N34" s="48"/>
    </row>
    <row r="35" spans="1:14" ht="12.75" customHeight="1">
      <c r="A35" s="27" t="s">
        <v>40</v>
      </c>
      <c r="B35" s="66">
        <v>4366</v>
      </c>
      <c r="C35" s="19">
        <f t="shared" si="0"/>
        <v>1.892730803912048</v>
      </c>
      <c r="D35" s="66">
        <v>69</v>
      </c>
      <c r="E35" s="19">
        <f t="shared" si="1"/>
        <v>1.2020905923344947</v>
      </c>
      <c r="F35" s="66">
        <v>10</v>
      </c>
      <c r="G35" s="19">
        <f t="shared" si="2"/>
        <v>0.9813542688910697</v>
      </c>
      <c r="H35" s="66">
        <v>693</v>
      </c>
      <c r="I35" s="19">
        <f t="shared" si="3"/>
        <v>2.7036516853932584</v>
      </c>
      <c r="J35" s="66">
        <v>22</v>
      </c>
      <c r="K35" s="19">
        <f t="shared" si="4"/>
        <v>0.8688783570300158</v>
      </c>
      <c r="L35" s="66">
        <v>4</v>
      </c>
      <c r="M35" s="20">
        <f t="shared" si="6"/>
        <v>4</v>
      </c>
      <c r="N35" s="48"/>
    </row>
    <row r="36" spans="1:14" ht="12.75" customHeight="1">
      <c r="A36" s="28" t="s">
        <v>41</v>
      </c>
      <c r="B36" s="66">
        <v>7220</v>
      </c>
      <c r="C36" s="22">
        <f t="shared" si="0"/>
        <v>3.129985433862801</v>
      </c>
      <c r="D36" s="66">
        <v>139</v>
      </c>
      <c r="E36" s="22">
        <f t="shared" si="1"/>
        <v>2.421602787456446</v>
      </c>
      <c r="F36" s="66">
        <v>34</v>
      </c>
      <c r="G36" s="22">
        <f t="shared" si="2"/>
        <v>3.3366045142296366</v>
      </c>
      <c r="H36" s="66">
        <v>612</v>
      </c>
      <c r="I36" s="22">
        <f t="shared" si="3"/>
        <v>2.387640449438202</v>
      </c>
      <c r="J36" s="66">
        <v>70</v>
      </c>
      <c r="K36" s="22">
        <f t="shared" si="4"/>
        <v>2.764612954186414</v>
      </c>
      <c r="L36" s="66">
        <v>6</v>
      </c>
      <c r="M36" s="23">
        <f t="shared" si="6"/>
        <v>6</v>
      </c>
      <c r="N36" s="48"/>
    </row>
    <row r="37" spans="1:14" ht="12.75" customHeight="1">
      <c r="A37" s="28" t="s">
        <v>42</v>
      </c>
      <c r="B37" s="66">
        <v>5629</v>
      </c>
      <c r="C37" s="22">
        <f t="shared" si="0"/>
        <v>2.4402614968440037</v>
      </c>
      <c r="D37" s="66">
        <v>133</v>
      </c>
      <c r="E37" s="22">
        <f t="shared" si="1"/>
        <v>2.317073170731707</v>
      </c>
      <c r="F37" s="66">
        <v>49</v>
      </c>
      <c r="G37" s="22">
        <f t="shared" si="2"/>
        <v>4.808635917566241</v>
      </c>
      <c r="H37" s="66">
        <v>487</v>
      </c>
      <c r="I37" s="22">
        <f t="shared" si="3"/>
        <v>1.899968789013733</v>
      </c>
      <c r="J37" s="66">
        <v>32</v>
      </c>
      <c r="K37" s="22">
        <f t="shared" si="4"/>
        <v>1.263823064770932</v>
      </c>
      <c r="L37" s="66">
        <v>3</v>
      </c>
      <c r="M37" s="23">
        <f t="shared" si="6"/>
        <v>3</v>
      </c>
      <c r="N37" s="48"/>
    </row>
    <row r="38" spans="1:14" ht="12.75" customHeight="1">
      <c r="A38" s="28" t="s">
        <v>43</v>
      </c>
      <c r="B38" s="66">
        <v>3960</v>
      </c>
      <c r="C38" s="22">
        <f t="shared" si="0"/>
        <v>1.7167233127557742</v>
      </c>
      <c r="D38" s="66">
        <v>51</v>
      </c>
      <c r="E38" s="22">
        <f t="shared" si="1"/>
        <v>0.8885017421602788</v>
      </c>
      <c r="F38" s="66">
        <v>15</v>
      </c>
      <c r="G38" s="22">
        <f t="shared" si="2"/>
        <v>1.4720314033366046</v>
      </c>
      <c r="H38" s="66">
        <v>561</v>
      </c>
      <c r="I38" s="22">
        <f t="shared" si="3"/>
        <v>2.1886704119850187</v>
      </c>
      <c r="J38" s="66">
        <v>20</v>
      </c>
      <c r="K38" s="22">
        <f t="shared" si="4"/>
        <v>0.7898894154818324</v>
      </c>
      <c r="L38" s="66" t="s">
        <v>21</v>
      </c>
      <c r="M38" s="23" t="s">
        <v>21</v>
      </c>
      <c r="N38" s="48"/>
    </row>
    <row r="39" spans="1:14" ht="12.75" customHeight="1">
      <c r="A39" s="29" t="s">
        <v>44</v>
      </c>
      <c r="B39" s="68">
        <v>1924</v>
      </c>
      <c r="C39" s="25">
        <f t="shared" si="0"/>
        <v>0.8340847610459874</v>
      </c>
      <c r="D39" s="68">
        <v>54</v>
      </c>
      <c r="E39" s="25">
        <f t="shared" si="1"/>
        <v>0.9407665505226481</v>
      </c>
      <c r="F39" s="68">
        <v>10</v>
      </c>
      <c r="G39" s="25">
        <f t="shared" si="2"/>
        <v>0.9813542688910697</v>
      </c>
      <c r="H39" s="68">
        <v>245</v>
      </c>
      <c r="I39" s="25">
        <f t="shared" si="3"/>
        <v>0.9558364544319601</v>
      </c>
      <c r="J39" s="68">
        <v>11</v>
      </c>
      <c r="K39" s="25">
        <f t="shared" si="4"/>
        <v>0.4344391785150079</v>
      </c>
      <c r="L39" s="68">
        <v>1</v>
      </c>
      <c r="M39" s="26">
        <f>L39/L$14*100</f>
        <v>1</v>
      </c>
      <c r="N39" s="48"/>
    </row>
    <row r="40" spans="1:14" ht="12.75" customHeight="1">
      <c r="A40" s="27" t="s">
        <v>45</v>
      </c>
      <c r="B40" s="66">
        <v>3412</v>
      </c>
      <c r="C40" s="19">
        <f t="shared" si="0"/>
        <v>1.4791565512936118</v>
      </c>
      <c r="D40" s="66">
        <v>81</v>
      </c>
      <c r="E40" s="19">
        <f t="shared" si="1"/>
        <v>1.4111498257839723</v>
      </c>
      <c r="F40" s="66">
        <v>21</v>
      </c>
      <c r="G40" s="19">
        <f t="shared" si="2"/>
        <v>2.060843964671246</v>
      </c>
      <c r="H40" s="66">
        <v>625</v>
      </c>
      <c r="I40" s="19">
        <f t="shared" si="3"/>
        <v>2.438358302122347</v>
      </c>
      <c r="J40" s="66">
        <v>37</v>
      </c>
      <c r="K40" s="19">
        <f t="shared" si="4"/>
        <v>1.4612954186413902</v>
      </c>
      <c r="L40" s="66">
        <v>2</v>
      </c>
      <c r="M40" s="20">
        <f>L40/L$14*100</f>
        <v>2</v>
      </c>
      <c r="N40" s="48"/>
    </row>
    <row r="41" spans="1:14" ht="12.75" customHeight="1">
      <c r="A41" s="28" t="s">
        <v>46</v>
      </c>
      <c r="B41" s="66">
        <v>3541</v>
      </c>
      <c r="C41" s="22">
        <f t="shared" si="0"/>
        <v>1.5350801137545953</v>
      </c>
      <c r="D41" s="66">
        <v>81</v>
      </c>
      <c r="E41" s="22">
        <f t="shared" si="1"/>
        <v>1.4111498257839723</v>
      </c>
      <c r="F41" s="66">
        <v>27</v>
      </c>
      <c r="G41" s="22">
        <f t="shared" si="2"/>
        <v>2.649656526005888</v>
      </c>
      <c r="H41" s="66">
        <v>262</v>
      </c>
      <c r="I41" s="22">
        <f t="shared" si="3"/>
        <v>1.0221598002496879</v>
      </c>
      <c r="J41" s="66">
        <v>35</v>
      </c>
      <c r="K41" s="22">
        <f t="shared" si="4"/>
        <v>1.382306477093207</v>
      </c>
      <c r="L41" s="66">
        <v>1</v>
      </c>
      <c r="M41" s="23">
        <f>L41/L$14*100</f>
        <v>1</v>
      </c>
      <c r="N41" s="48"/>
    </row>
    <row r="42" spans="1:14" ht="12.75" customHeight="1">
      <c r="A42" s="28" t="s">
        <v>47</v>
      </c>
      <c r="B42" s="66">
        <v>6350</v>
      </c>
      <c r="C42" s="22">
        <f t="shared" si="0"/>
        <v>2.7528265242422143</v>
      </c>
      <c r="D42" s="66">
        <v>139</v>
      </c>
      <c r="E42" s="22">
        <f t="shared" si="1"/>
        <v>2.421602787456446</v>
      </c>
      <c r="F42" s="66">
        <v>29</v>
      </c>
      <c r="G42" s="22">
        <f t="shared" si="2"/>
        <v>2.845927379784102</v>
      </c>
      <c r="H42" s="66">
        <v>968</v>
      </c>
      <c r="I42" s="22">
        <f t="shared" si="3"/>
        <v>3.7765293383270913</v>
      </c>
      <c r="J42" s="66">
        <v>72</v>
      </c>
      <c r="K42" s="22">
        <f t="shared" si="4"/>
        <v>2.843601895734597</v>
      </c>
      <c r="L42" s="66">
        <v>3</v>
      </c>
      <c r="M42" s="23">
        <f>L42/L$14*100</f>
        <v>3</v>
      </c>
      <c r="N42" s="48"/>
    </row>
    <row r="43" spans="1:14" ht="12.75" customHeight="1">
      <c r="A43" s="28" t="s">
        <v>48</v>
      </c>
      <c r="B43" s="66">
        <v>1938</v>
      </c>
      <c r="C43" s="22">
        <f t="shared" si="0"/>
        <v>0.8401539848789623</v>
      </c>
      <c r="D43" s="66">
        <v>63</v>
      </c>
      <c r="E43" s="22">
        <f t="shared" si="1"/>
        <v>1.097560975609756</v>
      </c>
      <c r="F43" s="66">
        <v>6</v>
      </c>
      <c r="G43" s="22">
        <f t="shared" si="2"/>
        <v>0.5888125613346418</v>
      </c>
      <c r="H43" s="66">
        <v>340</v>
      </c>
      <c r="I43" s="22">
        <f t="shared" si="3"/>
        <v>1.3264669163545568</v>
      </c>
      <c r="J43" s="66">
        <v>39</v>
      </c>
      <c r="K43" s="22">
        <f t="shared" si="4"/>
        <v>1.5402843601895735</v>
      </c>
      <c r="L43" s="66" t="s">
        <v>21</v>
      </c>
      <c r="M43" s="23" t="s">
        <v>21</v>
      </c>
      <c r="N43" s="48"/>
    </row>
    <row r="44" spans="1:14" ht="12.75" customHeight="1">
      <c r="A44" s="29" t="s">
        <v>49</v>
      </c>
      <c r="B44" s="68">
        <v>4347</v>
      </c>
      <c r="C44" s="25">
        <f t="shared" si="0"/>
        <v>1.8844940001387251</v>
      </c>
      <c r="D44" s="68">
        <v>123</v>
      </c>
      <c r="E44" s="25">
        <f t="shared" si="1"/>
        <v>2.142857142857143</v>
      </c>
      <c r="F44" s="68">
        <v>21</v>
      </c>
      <c r="G44" s="25">
        <f t="shared" si="2"/>
        <v>2.060843964671246</v>
      </c>
      <c r="H44" s="68">
        <v>538</v>
      </c>
      <c r="I44" s="25">
        <f t="shared" si="3"/>
        <v>2.098938826466916</v>
      </c>
      <c r="J44" s="68">
        <v>73</v>
      </c>
      <c r="K44" s="25">
        <f t="shared" si="4"/>
        <v>2.883096366508689</v>
      </c>
      <c r="L44" s="68">
        <v>3</v>
      </c>
      <c r="M44" s="26">
        <f>L44/L$14*100</f>
        <v>3</v>
      </c>
      <c r="N44" s="48"/>
    </row>
    <row r="45" spans="1:14" ht="12.75" customHeight="1">
      <c r="A45" s="27" t="s">
        <v>50</v>
      </c>
      <c r="B45" s="66">
        <v>1993</v>
      </c>
      <c r="C45" s="19">
        <f t="shared" si="0"/>
        <v>0.8639973642227926</v>
      </c>
      <c r="D45" s="66">
        <v>93</v>
      </c>
      <c r="E45" s="19">
        <f t="shared" si="1"/>
        <v>1.6202090592334497</v>
      </c>
      <c r="F45" s="66">
        <v>1</v>
      </c>
      <c r="G45" s="19">
        <f t="shared" si="2"/>
        <v>0.09813542688910697</v>
      </c>
      <c r="H45" s="66">
        <v>441</v>
      </c>
      <c r="I45" s="19">
        <f t="shared" si="3"/>
        <v>1.7205056179775282</v>
      </c>
      <c r="J45" s="66">
        <v>76</v>
      </c>
      <c r="K45" s="19">
        <f t="shared" si="4"/>
        <v>3.0015797788309637</v>
      </c>
      <c r="L45" s="66" t="s">
        <v>21</v>
      </c>
      <c r="M45" s="20" t="s">
        <v>21</v>
      </c>
      <c r="N45" s="48"/>
    </row>
    <row r="46" spans="1:14" ht="12.75" customHeight="1">
      <c r="A46" s="28" t="s">
        <v>51</v>
      </c>
      <c r="B46" s="66">
        <v>3316</v>
      </c>
      <c r="C46" s="22">
        <f t="shared" si="0"/>
        <v>1.4375390164389263</v>
      </c>
      <c r="D46" s="66">
        <v>114</v>
      </c>
      <c r="E46" s="22">
        <f t="shared" si="1"/>
        <v>1.986062717770035</v>
      </c>
      <c r="F46" s="66">
        <v>5</v>
      </c>
      <c r="G46" s="22">
        <f t="shared" si="2"/>
        <v>0.49067713444553485</v>
      </c>
      <c r="H46" s="66">
        <v>1221</v>
      </c>
      <c r="I46" s="22">
        <f t="shared" si="3"/>
        <v>4.763576779026217</v>
      </c>
      <c r="J46" s="66">
        <v>70</v>
      </c>
      <c r="K46" s="22">
        <f t="shared" si="4"/>
        <v>2.764612954186414</v>
      </c>
      <c r="L46" s="66">
        <v>2</v>
      </c>
      <c r="M46" s="23">
        <f aca="true" t="shared" si="7" ref="M46:M51">L46/L$14*100</f>
        <v>2</v>
      </c>
      <c r="N46" s="48"/>
    </row>
    <row r="47" spans="1:14" ht="12.75" customHeight="1">
      <c r="A47" s="28" t="s">
        <v>52</v>
      </c>
      <c r="B47" s="66">
        <v>6135</v>
      </c>
      <c r="C47" s="22">
        <f t="shared" si="0"/>
        <v>2.6596205868072413</v>
      </c>
      <c r="D47" s="66">
        <v>252</v>
      </c>
      <c r="E47" s="22">
        <f t="shared" si="1"/>
        <v>4.390243902439024</v>
      </c>
      <c r="F47" s="66">
        <v>27</v>
      </c>
      <c r="G47" s="22">
        <f t="shared" si="2"/>
        <v>2.649656526005888</v>
      </c>
      <c r="H47" s="66">
        <v>969</v>
      </c>
      <c r="I47" s="22">
        <f t="shared" si="3"/>
        <v>3.780430711610487</v>
      </c>
      <c r="J47" s="66">
        <v>145</v>
      </c>
      <c r="K47" s="22">
        <f t="shared" si="4"/>
        <v>5.726698262243286</v>
      </c>
      <c r="L47" s="66">
        <v>1</v>
      </c>
      <c r="M47" s="23">
        <f t="shared" si="7"/>
        <v>1</v>
      </c>
      <c r="N47" s="48"/>
    </row>
    <row r="48" spans="1:14" ht="12.75" customHeight="1">
      <c r="A48" s="28" t="s">
        <v>53</v>
      </c>
      <c r="B48" s="66">
        <v>4276</v>
      </c>
      <c r="C48" s="22">
        <f t="shared" si="0"/>
        <v>1.8537143649857806</v>
      </c>
      <c r="D48" s="66">
        <v>303</v>
      </c>
      <c r="E48" s="22">
        <f t="shared" si="1"/>
        <v>5.278745644599303</v>
      </c>
      <c r="F48" s="66">
        <v>12</v>
      </c>
      <c r="G48" s="22">
        <f t="shared" si="2"/>
        <v>1.1776251226692835</v>
      </c>
      <c r="H48" s="66">
        <v>1003</v>
      </c>
      <c r="I48" s="22">
        <f t="shared" si="3"/>
        <v>3.9130774032459423</v>
      </c>
      <c r="J48" s="66">
        <v>212</v>
      </c>
      <c r="K48" s="22">
        <f t="shared" si="4"/>
        <v>8.372827804107425</v>
      </c>
      <c r="L48" s="66">
        <v>4</v>
      </c>
      <c r="M48" s="23">
        <f t="shared" si="7"/>
        <v>4</v>
      </c>
      <c r="N48" s="48"/>
    </row>
    <row r="49" spans="1:14" ht="12.75" customHeight="1">
      <c r="A49" s="29" t="s">
        <v>54</v>
      </c>
      <c r="B49" s="68">
        <v>3967</v>
      </c>
      <c r="C49" s="25">
        <f t="shared" si="0"/>
        <v>1.7197579246722619</v>
      </c>
      <c r="D49" s="68">
        <v>109</v>
      </c>
      <c r="E49" s="25">
        <f t="shared" si="1"/>
        <v>1.8989547038327528</v>
      </c>
      <c r="F49" s="68">
        <v>20</v>
      </c>
      <c r="G49" s="25">
        <f t="shared" si="2"/>
        <v>1.9627085377821394</v>
      </c>
      <c r="H49" s="68">
        <v>858</v>
      </c>
      <c r="I49" s="25">
        <f t="shared" si="3"/>
        <v>3.347378277153558</v>
      </c>
      <c r="J49" s="68">
        <v>64</v>
      </c>
      <c r="K49" s="25">
        <f t="shared" si="4"/>
        <v>2.527646129541864</v>
      </c>
      <c r="L49" s="68">
        <v>4</v>
      </c>
      <c r="M49" s="26">
        <f t="shared" si="7"/>
        <v>4</v>
      </c>
      <c r="N49" s="48"/>
    </row>
    <row r="50" spans="1:14" ht="12.75" customHeight="1">
      <c r="A50" s="27" t="s">
        <v>55</v>
      </c>
      <c r="B50" s="66">
        <v>2926</v>
      </c>
      <c r="C50" s="19">
        <f t="shared" si="0"/>
        <v>1.2684677810917666</v>
      </c>
      <c r="D50" s="66">
        <v>101</v>
      </c>
      <c r="E50" s="19">
        <f t="shared" si="1"/>
        <v>1.759581881533101</v>
      </c>
      <c r="F50" s="66">
        <v>9</v>
      </c>
      <c r="G50" s="19">
        <f t="shared" si="2"/>
        <v>0.8832188420019628</v>
      </c>
      <c r="H50" s="66">
        <v>339</v>
      </c>
      <c r="I50" s="19">
        <f t="shared" si="3"/>
        <v>1.322565543071161</v>
      </c>
      <c r="J50" s="66">
        <v>65</v>
      </c>
      <c r="K50" s="19">
        <f t="shared" si="4"/>
        <v>2.567140600315956</v>
      </c>
      <c r="L50" s="66">
        <v>2</v>
      </c>
      <c r="M50" s="20">
        <f t="shared" si="7"/>
        <v>2</v>
      </c>
      <c r="N50" s="48"/>
    </row>
    <row r="51" spans="1:14" ht="12.75" customHeight="1">
      <c r="A51" s="28" t="s">
        <v>56</v>
      </c>
      <c r="B51" s="66">
        <v>1865</v>
      </c>
      <c r="C51" s="22">
        <f t="shared" si="0"/>
        <v>0.8085073177498786</v>
      </c>
      <c r="D51" s="66">
        <v>102</v>
      </c>
      <c r="E51" s="22">
        <f t="shared" si="1"/>
        <v>1.7770034843205575</v>
      </c>
      <c r="F51" s="66">
        <v>13</v>
      </c>
      <c r="G51" s="22">
        <f t="shared" si="2"/>
        <v>1.2757605495583906</v>
      </c>
      <c r="H51" s="66">
        <v>193</v>
      </c>
      <c r="I51" s="22">
        <f t="shared" si="3"/>
        <v>0.7529650436953808</v>
      </c>
      <c r="J51" s="66">
        <v>67</v>
      </c>
      <c r="K51" s="22">
        <f t="shared" si="4"/>
        <v>2.646129541864139</v>
      </c>
      <c r="L51" s="66">
        <v>2</v>
      </c>
      <c r="M51" s="23">
        <f t="shared" si="7"/>
        <v>2</v>
      </c>
      <c r="N51" s="48"/>
    </row>
    <row r="52" spans="1:14" ht="12.75" customHeight="1">
      <c r="A52" s="28" t="s">
        <v>57</v>
      </c>
      <c r="B52" s="66">
        <v>5884</v>
      </c>
      <c r="C52" s="22">
        <f t="shared" si="0"/>
        <v>2.550808073801762</v>
      </c>
      <c r="D52" s="66">
        <v>150</v>
      </c>
      <c r="E52" s="22">
        <f t="shared" si="1"/>
        <v>2.6132404181184667</v>
      </c>
      <c r="F52" s="66">
        <v>22</v>
      </c>
      <c r="G52" s="22">
        <f t="shared" si="2"/>
        <v>2.1589793915603535</v>
      </c>
      <c r="H52" s="66">
        <v>366</v>
      </c>
      <c r="I52" s="22">
        <f t="shared" si="3"/>
        <v>1.4279026217228465</v>
      </c>
      <c r="J52" s="66">
        <v>82</v>
      </c>
      <c r="K52" s="22">
        <f t="shared" si="4"/>
        <v>3.238546603475513</v>
      </c>
      <c r="L52" s="66" t="s">
        <v>21</v>
      </c>
      <c r="M52" s="23" t="s">
        <v>21</v>
      </c>
      <c r="N52" s="48"/>
    </row>
    <row r="53" spans="1:14" ht="12.75" customHeight="1">
      <c r="A53" s="28" t="s">
        <v>58</v>
      </c>
      <c r="B53" s="66">
        <v>8114</v>
      </c>
      <c r="C53" s="22">
        <f t="shared" si="0"/>
        <v>3.517548727197059</v>
      </c>
      <c r="D53" s="66">
        <v>140</v>
      </c>
      <c r="E53" s="22">
        <f t="shared" si="1"/>
        <v>2.4390243902439024</v>
      </c>
      <c r="F53" s="66">
        <v>28</v>
      </c>
      <c r="G53" s="22">
        <f t="shared" si="2"/>
        <v>2.747791952894995</v>
      </c>
      <c r="H53" s="66">
        <v>1207</v>
      </c>
      <c r="I53" s="22">
        <f t="shared" si="3"/>
        <v>4.708957553058676</v>
      </c>
      <c r="J53" s="66">
        <v>64</v>
      </c>
      <c r="K53" s="22">
        <f t="shared" si="4"/>
        <v>2.527646129541864</v>
      </c>
      <c r="L53" s="66">
        <v>4</v>
      </c>
      <c r="M53" s="23">
        <f aca="true" t="shared" si="8" ref="M53:M60">L53/L$14*100</f>
        <v>4</v>
      </c>
      <c r="N53" s="48"/>
    </row>
    <row r="54" spans="1:14" ht="12.75" customHeight="1">
      <c r="A54" s="29" t="s">
        <v>59</v>
      </c>
      <c r="B54" s="68">
        <v>6311</v>
      </c>
      <c r="C54" s="25">
        <f t="shared" si="0"/>
        <v>2.735919400707498</v>
      </c>
      <c r="D54" s="68">
        <v>155</v>
      </c>
      <c r="E54" s="25">
        <f t="shared" si="1"/>
        <v>2.7003484320557494</v>
      </c>
      <c r="F54" s="68">
        <v>31</v>
      </c>
      <c r="G54" s="25">
        <f t="shared" si="2"/>
        <v>3.042198233562316</v>
      </c>
      <c r="H54" s="68">
        <v>889</v>
      </c>
      <c r="I54" s="25">
        <f t="shared" si="3"/>
        <v>3.4683208489388266</v>
      </c>
      <c r="J54" s="68">
        <v>63</v>
      </c>
      <c r="K54" s="25">
        <f t="shared" si="4"/>
        <v>2.4881516587677726</v>
      </c>
      <c r="L54" s="68">
        <v>4</v>
      </c>
      <c r="M54" s="26">
        <f t="shared" si="8"/>
        <v>4</v>
      </c>
      <c r="N54" s="48"/>
    </row>
    <row r="55" spans="1:14" ht="12.75" customHeight="1">
      <c r="A55" s="27" t="s">
        <v>60</v>
      </c>
      <c r="B55" s="66">
        <v>1891</v>
      </c>
      <c r="C55" s="19">
        <f t="shared" si="0"/>
        <v>0.8197787334396892</v>
      </c>
      <c r="D55" s="66">
        <v>83</v>
      </c>
      <c r="E55" s="19">
        <f t="shared" si="1"/>
        <v>1.4459930313588851</v>
      </c>
      <c r="F55" s="66">
        <v>10</v>
      </c>
      <c r="G55" s="19">
        <f t="shared" si="2"/>
        <v>0.9813542688910697</v>
      </c>
      <c r="H55" s="66">
        <v>551</v>
      </c>
      <c r="I55" s="19">
        <f t="shared" si="3"/>
        <v>2.1496566791510614</v>
      </c>
      <c r="J55" s="66">
        <v>55</v>
      </c>
      <c r="K55" s="19">
        <f t="shared" si="4"/>
        <v>2.1721958925750395</v>
      </c>
      <c r="L55" s="66">
        <v>5</v>
      </c>
      <c r="M55" s="20">
        <f t="shared" si="8"/>
        <v>5</v>
      </c>
      <c r="N55" s="48"/>
    </row>
    <row r="56" spans="1:14" ht="12.75" customHeight="1">
      <c r="A56" s="28" t="s">
        <v>61</v>
      </c>
      <c r="B56" s="66">
        <v>1835</v>
      </c>
      <c r="C56" s="22">
        <f t="shared" si="0"/>
        <v>0.7955018381077894</v>
      </c>
      <c r="D56" s="66">
        <v>209</v>
      </c>
      <c r="E56" s="22">
        <f t="shared" si="1"/>
        <v>3.6411149825783973</v>
      </c>
      <c r="F56" s="66">
        <v>13</v>
      </c>
      <c r="G56" s="22">
        <f t="shared" si="2"/>
        <v>1.2757605495583906</v>
      </c>
      <c r="H56" s="66">
        <v>436</v>
      </c>
      <c r="I56" s="22">
        <f t="shared" si="3"/>
        <v>1.7009987515605494</v>
      </c>
      <c r="J56" s="66">
        <v>165</v>
      </c>
      <c r="K56" s="22">
        <f t="shared" si="4"/>
        <v>6.516587677725119</v>
      </c>
      <c r="L56" s="66">
        <v>2</v>
      </c>
      <c r="M56" s="23">
        <f t="shared" si="8"/>
        <v>2</v>
      </c>
      <c r="N56" s="48"/>
    </row>
    <row r="57" spans="1:14" ht="12.75" customHeight="1">
      <c r="A57" s="28" t="s">
        <v>62</v>
      </c>
      <c r="B57" s="66">
        <v>6073</v>
      </c>
      <c r="C57" s="22">
        <f t="shared" si="0"/>
        <v>2.6327425955469237</v>
      </c>
      <c r="D57" s="66">
        <v>224</v>
      </c>
      <c r="E57" s="22">
        <f t="shared" si="1"/>
        <v>3.902439024390244</v>
      </c>
      <c r="F57" s="66">
        <v>34</v>
      </c>
      <c r="G57" s="22">
        <f t="shared" si="2"/>
        <v>3.3366045142296366</v>
      </c>
      <c r="H57" s="66">
        <v>775</v>
      </c>
      <c r="I57" s="22">
        <f t="shared" si="3"/>
        <v>3.0235642946317105</v>
      </c>
      <c r="J57" s="66">
        <v>146</v>
      </c>
      <c r="K57" s="22">
        <f t="shared" si="4"/>
        <v>5.766192733017378</v>
      </c>
      <c r="L57" s="66">
        <v>4</v>
      </c>
      <c r="M57" s="23">
        <f t="shared" si="8"/>
        <v>4</v>
      </c>
      <c r="N57" s="48"/>
    </row>
    <row r="58" spans="1:14" ht="12.75" customHeight="1">
      <c r="A58" s="28" t="s">
        <v>63</v>
      </c>
      <c r="B58" s="66">
        <v>5605</v>
      </c>
      <c r="C58" s="22">
        <f t="shared" si="0"/>
        <v>2.4298571131303324</v>
      </c>
      <c r="D58" s="66">
        <v>83</v>
      </c>
      <c r="E58" s="22">
        <f t="shared" si="1"/>
        <v>1.4459930313588851</v>
      </c>
      <c r="F58" s="66">
        <v>19</v>
      </c>
      <c r="G58" s="22">
        <f t="shared" si="2"/>
        <v>1.8645731108930326</v>
      </c>
      <c r="H58" s="66">
        <v>1033</v>
      </c>
      <c r="I58" s="22">
        <f t="shared" si="3"/>
        <v>4.030118601747815</v>
      </c>
      <c r="J58" s="66">
        <v>42</v>
      </c>
      <c r="K58" s="22">
        <f t="shared" si="4"/>
        <v>1.6587677725118484</v>
      </c>
      <c r="L58" s="66">
        <v>4</v>
      </c>
      <c r="M58" s="23">
        <f t="shared" si="8"/>
        <v>4</v>
      </c>
      <c r="N58" s="48"/>
    </row>
    <row r="59" spans="1:14" ht="12.75" customHeight="1">
      <c r="A59" s="29" t="s">
        <v>64</v>
      </c>
      <c r="B59" s="68">
        <v>8566</v>
      </c>
      <c r="C59" s="25">
        <f t="shared" si="0"/>
        <v>3.7134979538045365</v>
      </c>
      <c r="D59" s="68">
        <v>207</v>
      </c>
      <c r="E59" s="25">
        <f t="shared" si="1"/>
        <v>3.6062717770034842</v>
      </c>
      <c r="F59" s="68">
        <v>24</v>
      </c>
      <c r="G59" s="25">
        <f t="shared" si="2"/>
        <v>2.355250245338567</v>
      </c>
      <c r="H59" s="68">
        <v>1119</v>
      </c>
      <c r="I59" s="25">
        <f t="shared" si="3"/>
        <v>4.365636704119851</v>
      </c>
      <c r="J59" s="68">
        <v>102</v>
      </c>
      <c r="K59" s="25">
        <f t="shared" si="4"/>
        <v>4.028436018957346</v>
      </c>
      <c r="L59" s="68">
        <v>3</v>
      </c>
      <c r="M59" s="26">
        <f t="shared" si="8"/>
        <v>3</v>
      </c>
      <c r="N59" s="48"/>
    </row>
    <row r="60" spans="1:14" ht="12.75" customHeight="1">
      <c r="A60" s="28" t="s">
        <v>65</v>
      </c>
      <c r="B60" s="66">
        <v>8812</v>
      </c>
      <c r="C60" s="19">
        <f t="shared" si="0"/>
        <v>3.820142886869668</v>
      </c>
      <c r="D60" s="66">
        <v>249</v>
      </c>
      <c r="E60" s="19">
        <f t="shared" si="1"/>
        <v>4.337979094076655</v>
      </c>
      <c r="F60" s="66">
        <v>25</v>
      </c>
      <c r="G60" s="19">
        <f t="shared" si="2"/>
        <v>2.4533856722276743</v>
      </c>
      <c r="H60" s="66">
        <v>1198</v>
      </c>
      <c r="I60" s="19">
        <f t="shared" si="3"/>
        <v>4.673845193508115</v>
      </c>
      <c r="J60" s="66">
        <v>127</v>
      </c>
      <c r="K60" s="19">
        <f t="shared" si="4"/>
        <v>5.015797788309636</v>
      </c>
      <c r="L60" s="66">
        <v>6</v>
      </c>
      <c r="M60" s="20">
        <f t="shared" si="8"/>
        <v>6</v>
      </c>
      <c r="N60" s="48"/>
    </row>
    <row r="61" spans="1:14" ht="12.75" customHeight="1">
      <c r="A61" s="28" t="s">
        <v>66</v>
      </c>
      <c r="B61" s="66">
        <v>571</v>
      </c>
      <c r="C61" s="22">
        <f t="shared" si="0"/>
        <v>0.24753762918776445</v>
      </c>
      <c r="D61" s="66">
        <v>30</v>
      </c>
      <c r="E61" s="22">
        <f t="shared" si="1"/>
        <v>0.5226480836236934</v>
      </c>
      <c r="F61" s="66">
        <v>2</v>
      </c>
      <c r="G61" s="22">
        <f t="shared" si="2"/>
        <v>0.19627085377821393</v>
      </c>
      <c r="H61" s="66">
        <v>157</v>
      </c>
      <c r="I61" s="22">
        <f t="shared" si="3"/>
        <v>0.6125156054931336</v>
      </c>
      <c r="J61" s="66">
        <v>11</v>
      </c>
      <c r="K61" s="22">
        <f t="shared" si="4"/>
        <v>0.4344391785150079</v>
      </c>
      <c r="L61" s="66" t="s">
        <v>21</v>
      </c>
      <c r="M61" s="30" t="s">
        <v>21</v>
      </c>
      <c r="N61" s="48"/>
    </row>
    <row r="62" spans="1:20" ht="12.75" customHeight="1">
      <c r="A62" s="70"/>
      <c r="B62" s="71"/>
      <c r="C62" s="72"/>
      <c r="D62" s="71"/>
      <c r="E62" s="72"/>
      <c r="F62" s="71"/>
      <c r="G62" s="72"/>
      <c r="H62" s="71"/>
      <c r="I62" s="72"/>
      <c r="J62" s="71"/>
      <c r="K62" s="72"/>
      <c r="L62" s="71"/>
      <c r="M62" s="72"/>
      <c r="N62" s="73"/>
      <c r="O62" s="74"/>
      <c r="P62" s="74"/>
      <c r="Q62" s="74"/>
      <c r="R62" s="74"/>
      <c r="S62" s="74"/>
      <c r="T62" s="74"/>
    </row>
    <row r="67" ht="12.75" customHeight="1">
      <c r="A67" s="1" t="s">
        <v>0</v>
      </c>
    </row>
    <row r="68" spans="1:21" ht="12.75" customHeight="1">
      <c r="A68" s="37"/>
      <c r="B68" s="38"/>
      <c r="C68" s="39"/>
      <c r="D68" s="38"/>
      <c r="E68" s="2" t="s">
        <v>67</v>
      </c>
      <c r="F68" s="38"/>
      <c r="G68" s="39"/>
      <c r="H68" s="38"/>
      <c r="I68" s="39"/>
      <c r="J68" s="38"/>
      <c r="K68" s="39"/>
      <c r="L68" s="38"/>
      <c r="M68" s="39"/>
      <c r="N68" s="37"/>
      <c r="O68" s="37"/>
      <c r="P68" s="37"/>
      <c r="Q68" s="37"/>
      <c r="R68" s="37"/>
      <c r="S68" s="37"/>
      <c r="T68" s="37"/>
      <c r="U68" s="37"/>
    </row>
    <row r="69" spans="1:21" ht="12.75" customHeight="1">
      <c r="A69" s="40"/>
      <c r="B69" s="3"/>
      <c r="C69" s="41"/>
      <c r="D69" s="3"/>
      <c r="E69" s="41"/>
      <c r="F69" s="3"/>
      <c r="G69" s="41"/>
      <c r="H69" s="3"/>
      <c r="I69" s="41"/>
      <c r="J69" s="3"/>
      <c r="K69" s="41"/>
      <c r="L69" s="3" t="s">
        <v>2</v>
      </c>
      <c r="M69" s="41"/>
      <c r="N69" s="40"/>
      <c r="O69" s="37"/>
      <c r="P69" s="37"/>
      <c r="Q69" s="37"/>
      <c r="R69" s="37"/>
      <c r="S69" s="37"/>
      <c r="T69" s="37"/>
      <c r="U69" s="37"/>
    </row>
    <row r="70" spans="1:14" ht="12.75" customHeight="1">
      <c r="A70" s="42"/>
      <c r="B70" s="45"/>
      <c r="C70" s="44"/>
      <c r="D70" s="45"/>
      <c r="E70" s="44"/>
      <c r="F70" s="45"/>
      <c r="G70" s="46"/>
      <c r="H70" s="43"/>
      <c r="I70" s="44"/>
      <c r="J70" s="45"/>
      <c r="K70" s="44"/>
      <c r="L70" s="45"/>
      <c r="M70" s="47"/>
      <c r="N70" s="48"/>
    </row>
    <row r="71" spans="1:14" ht="12.75" customHeight="1">
      <c r="A71" s="4" t="s">
        <v>3</v>
      </c>
      <c r="B71" s="50"/>
      <c r="C71" s="5" t="s">
        <v>68</v>
      </c>
      <c r="D71" s="50"/>
      <c r="E71" s="35"/>
      <c r="F71" s="6" t="s">
        <v>69</v>
      </c>
      <c r="G71" s="51"/>
      <c r="H71" s="7" t="s">
        <v>70</v>
      </c>
      <c r="I71" s="5"/>
      <c r="J71" s="50"/>
      <c r="K71" s="35"/>
      <c r="L71" s="8" t="s">
        <v>7</v>
      </c>
      <c r="M71" s="52"/>
      <c r="N71" s="48"/>
    </row>
    <row r="72" spans="1:14" ht="12.75" customHeight="1">
      <c r="A72" s="53"/>
      <c r="B72" s="50"/>
      <c r="C72" s="35"/>
      <c r="D72" s="50"/>
      <c r="E72" s="35"/>
      <c r="F72" s="50"/>
      <c r="G72" s="61"/>
      <c r="H72" s="49"/>
      <c r="I72" s="35"/>
      <c r="J72" s="50"/>
      <c r="K72" s="35"/>
      <c r="L72" s="50"/>
      <c r="M72" s="52"/>
      <c r="N72" s="48"/>
    </row>
    <row r="73" spans="1:14" ht="12.75" customHeight="1">
      <c r="A73" s="9" t="s">
        <v>8</v>
      </c>
      <c r="B73" s="54"/>
      <c r="C73" s="10" t="s">
        <v>9</v>
      </c>
      <c r="D73" s="55"/>
      <c r="E73" s="56"/>
      <c r="F73" s="11" t="s">
        <v>71</v>
      </c>
      <c r="G73" s="57"/>
      <c r="H73" s="54"/>
      <c r="I73" s="10" t="s">
        <v>11</v>
      </c>
      <c r="J73" s="55"/>
      <c r="K73" s="56"/>
      <c r="L73" s="11" t="s">
        <v>12</v>
      </c>
      <c r="M73" s="58"/>
      <c r="N73" s="48"/>
    </row>
    <row r="74" spans="1:14" ht="12.75" customHeight="1">
      <c r="A74" s="9" t="s">
        <v>13</v>
      </c>
      <c r="B74" s="49"/>
      <c r="C74" s="35"/>
      <c r="D74" s="12" t="s">
        <v>14</v>
      </c>
      <c r="E74" s="59"/>
      <c r="F74" s="60"/>
      <c r="G74" s="61"/>
      <c r="H74" s="49"/>
      <c r="I74" s="35"/>
      <c r="J74" s="12" t="s">
        <v>14</v>
      </c>
      <c r="K74" s="59"/>
      <c r="L74" s="49"/>
      <c r="M74" s="52"/>
      <c r="N74" s="48"/>
    </row>
    <row r="75" spans="1:14" ht="12.75" customHeight="1">
      <c r="A75" s="13" t="s">
        <v>15</v>
      </c>
      <c r="B75" s="14">
        <v>209332</v>
      </c>
      <c r="C75" s="62"/>
      <c r="D75" s="14">
        <v>2582</v>
      </c>
      <c r="E75" s="62"/>
      <c r="F75" s="14">
        <v>933</v>
      </c>
      <c r="G75" s="62"/>
      <c r="H75" s="14">
        <v>16205</v>
      </c>
      <c r="I75" s="62"/>
      <c r="J75" s="14">
        <v>895</v>
      </c>
      <c r="K75" s="62"/>
      <c r="L75" s="14">
        <v>88</v>
      </c>
      <c r="M75" s="63"/>
      <c r="N75" s="48"/>
    </row>
    <row r="76" spans="1:14" ht="12.75" customHeight="1">
      <c r="A76" s="13" t="s">
        <v>16</v>
      </c>
      <c r="B76" s="15">
        <v>187450</v>
      </c>
      <c r="D76" s="15">
        <v>2939</v>
      </c>
      <c r="F76" s="15">
        <v>757</v>
      </c>
      <c r="G76" s="51"/>
      <c r="H76" s="15">
        <v>16012</v>
      </c>
      <c r="J76" s="15">
        <v>1452</v>
      </c>
      <c r="L76" s="15">
        <v>83</v>
      </c>
      <c r="M76" s="63"/>
      <c r="N76" s="48"/>
    </row>
    <row r="77" spans="1:14" ht="12.75" customHeight="1">
      <c r="A77" s="13" t="s">
        <v>17</v>
      </c>
      <c r="B77" s="15">
        <f>SUM(B78:B124)</f>
        <v>188836</v>
      </c>
      <c r="C77" s="31" t="s">
        <v>18</v>
      </c>
      <c r="D77" s="15">
        <f>SUM(D78:D124)</f>
        <v>2388</v>
      </c>
      <c r="E77" s="31" t="s">
        <v>18</v>
      </c>
      <c r="F77" s="15">
        <f>SUM(F78:F124)</f>
        <v>834</v>
      </c>
      <c r="G77" s="31" t="s">
        <v>18</v>
      </c>
      <c r="H77" s="15">
        <f>SUM(H78:H124)</f>
        <v>16204</v>
      </c>
      <c r="I77" s="31" t="s">
        <v>18</v>
      </c>
      <c r="J77" s="15">
        <f>SUM(J78:J124)</f>
        <v>820</v>
      </c>
      <c r="K77" s="31" t="s">
        <v>18</v>
      </c>
      <c r="L77" s="15">
        <f>SUM(L78:L124)</f>
        <v>85</v>
      </c>
      <c r="M77" s="17" t="s">
        <v>18</v>
      </c>
      <c r="N77" s="48"/>
    </row>
    <row r="78" spans="1:14" ht="12.75" customHeight="1">
      <c r="A78" s="18" t="s">
        <v>19</v>
      </c>
      <c r="B78" s="64">
        <v>9089</v>
      </c>
      <c r="C78" s="19">
        <f aca="true" t="shared" si="9" ref="C78:C124">B78/B$77*100</f>
        <v>4.8131712173526235</v>
      </c>
      <c r="D78" s="64">
        <v>205</v>
      </c>
      <c r="E78" s="19">
        <f aca="true" t="shared" si="10" ref="E78:E124">D78/D$77*100</f>
        <v>8.58458961474037</v>
      </c>
      <c r="F78" s="64">
        <v>86</v>
      </c>
      <c r="G78" s="19">
        <f aca="true" t="shared" si="11" ref="G78:G124">F78/F$77*100</f>
        <v>10.311750599520384</v>
      </c>
      <c r="H78" s="64">
        <v>278</v>
      </c>
      <c r="I78" s="19">
        <f aca="true" t="shared" si="12" ref="I78:I124">H78/H$77*100</f>
        <v>1.7156257714144654</v>
      </c>
      <c r="J78" s="64">
        <v>26</v>
      </c>
      <c r="K78" s="19">
        <f aca="true" t="shared" si="13" ref="K78:K124">J78/J$77*100</f>
        <v>3.1707317073170733</v>
      </c>
      <c r="L78" s="64">
        <v>3</v>
      </c>
      <c r="M78" s="20">
        <f>L78/L$77*100</f>
        <v>3.5294117647058822</v>
      </c>
      <c r="N78" s="48"/>
    </row>
    <row r="79" spans="1:14" ht="12.75" customHeight="1">
      <c r="A79" s="21" t="s">
        <v>20</v>
      </c>
      <c r="B79" s="66">
        <v>2993</v>
      </c>
      <c r="C79" s="22">
        <f t="shared" si="9"/>
        <v>1.5849732042618994</v>
      </c>
      <c r="D79" s="66">
        <v>34</v>
      </c>
      <c r="E79" s="22">
        <f t="shared" si="10"/>
        <v>1.4237855946398659</v>
      </c>
      <c r="F79" s="66">
        <v>7</v>
      </c>
      <c r="G79" s="22">
        <f t="shared" si="11"/>
        <v>0.8393285371702638</v>
      </c>
      <c r="H79" s="66">
        <v>96</v>
      </c>
      <c r="I79" s="22">
        <f t="shared" si="12"/>
        <v>0.5924463095531968</v>
      </c>
      <c r="J79" s="66">
        <v>3</v>
      </c>
      <c r="K79" s="22">
        <f t="shared" si="13"/>
        <v>0.3658536585365854</v>
      </c>
      <c r="L79" s="66" t="s">
        <v>21</v>
      </c>
      <c r="M79" s="23" t="s">
        <v>21</v>
      </c>
      <c r="N79" s="48"/>
    </row>
    <row r="80" spans="1:14" ht="12.75" customHeight="1">
      <c r="A80" s="21" t="s">
        <v>22</v>
      </c>
      <c r="B80" s="66">
        <v>3711</v>
      </c>
      <c r="C80" s="22">
        <f t="shared" si="9"/>
        <v>1.9651973140714694</v>
      </c>
      <c r="D80" s="66">
        <v>36</v>
      </c>
      <c r="E80" s="22">
        <f t="shared" si="10"/>
        <v>1.507537688442211</v>
      </c>
      <c r="F80" s="66">
        <v>4</v>
      </c>
      <c r="G80" s="22">
        <f t="shared" si="11"/>
        <v>0.4796163069544364</v>
      </c>
      <c r="H80" s="66">
        <v>153</v>
      </c>
      <c r="I80" s="22">
        <f t="shared" si="12"/>
        <v>0.9442113058504074</v>
      </c>
      <c r="J80" s="66">
        <v>7</v>
      </c>
      <c r="K80" s="22">
        <f t="shared" si="13"/>
        <v>0.853658536585366</v>
      </c>
      <c r="L80" s="66" t="s">
        <v>21</v>
      </c>
      <c r="M80" s="23" t="s">
        <v>21</v>
      </c>
      <c r="N80" s="48"/>
    </row>
    <row r="81" spans="1:14" ht="12.75" customHeight="1">
      <c r="A81" s="21" t="s">
        <v>23</v>
      </c>
      <c r="B81" s="66">
        <v>3444</v>
      </c>
      <c r="C81" s="22">
        <f t="shared" si="9"/>
        <v>1.823804782986295</v>
      </c>
      <c r="D81" s="66">
        <v>26</v>
      </c>
      <c r="E81" s="22">
        <f t="shared" si="10"/>
        <v>1.0887772194304857</v>
      </c>
      <c r="F81" s="66">
        <v>9</v>
      </c>
      <c r="G81" s="22">
        <f t="shared" si="11"/>
        <v>1.079136690647482</v>
      </c>
      <c r="H81" s="66">
        <v>186</v>
      </c>
      <c r="I81" s="22">
        <f t="shared" si="12"/>
        <v>1.1478647247593188</v>
      </c>
      <c r="J81" s="66">
        <v>11</v>
      </c>
      <c r="K81" s="22">
        <f t="shared" si="13"/>
        <v>1.3414634146341464</v>
      </c>
      <c r="L81" s="66">
        <v>2</v>
      </c>
      <c r="M81" s="23">
        <f>L81/L$77*100</f>
        <v>2.3529411764705883</v>
      </c>
      <c r="N81" s="48"/>
    </row>
    <row r="82" spans="1:14" ht="12.75" customHeight="1">
      <c r="A82" s="24" t="s">
        <v>24</v>
      </c>
      <c r="B82" s="68">
        <v>4176</v>
      </c>
      <c r="C82" s="25">
        <f t="shared" si="9"/>
        <v>2.2114427333771105</v>
      </c>
      <c r="D82" s="68">
        <v>52</v>
      </c>
      <c r="E82" s="25">
        <f t="shared" si="10"/>
        <v>2.1775544388609713</v>
      </c>
      <c r="F82" s="68">
        <v>15</v>
      </c>
      <c r="G82" s="25">
        <f t="shared" si="11"/>
        <v>1.7985611510791366</v>
      </c>
      <c r="H82" s="68">
        <v>103</v>
      </c>
      <c r="I82" s="25">
        <f t="shared" si="12"/>
        <v>0.635645519624784</v>
      </c>
      <c r="J82" s="68">
        <v>6</v>
      </c>
      <c r="K82" s="25">
        <f t="shared" si="13"/>
        <v>0.7317073170731708</v>
      </c>
      <c r="L82" s="68">
        <v>1</v>
      </c>
      <c r="M82" s="26">
        <f>L82/L$77*100</f>
        <v>1.1764705882352942</v>
      </c>
      <c r="N82" s="48"/>
    </row>
    <row r="83" spans="1:14" ht="12.75" customHeight="1">
      <c r="A83" s="27" t="s">
        <v>25</v>
      </c>
      <c r="B83" s="65">
        <v>3356</v>
      </c>
      <c r="C83" s="19">
        <f t="shared" si="9"/>
        <v>1.7772034993327543</v>
      </c>
      <c r="D83" s="64">
        <v>34</v>
      </c>
      <c r="E83" s="19">
        <f t="shared" si="10"/>
        <v>1.4237855946398659</v>
      </c>
      <c r="F83" s="64">
        <v>6</v>
      </c>
      <c r="G83" s="19">
        <f t="shared" si="11"/>
        <v>0.7194244604316548</v>
      </c>
      <c r="H83" s="64">
        <v>96</v>
      </c>
      <c r="I83" s="19">
        <f t="shared" si="12"/>
        <v>0.5924463095531968</v>
      </c>
      <c r="J83" s="64">
        <v>2</v>
      </c>
      <c r="K83" s="19">
        <f t="shared" si="13"/>
        <v>0.24390243902439024</v>
      </c>
      <c r="L83" s="64" t="s">
        <v>21</v>
      </c>
      <c r="M83" s="20" t="s">
        <v>21</v>
      </c>
      <c r="N83" s="48"/>
    </row>
    <row r="84" spans="1:14" ht="12.75" customHeight="1">
      <c r="A84" s="28" t="s">
        <v>26</v>
      </c>
      <c r="B84" s="67">
        <v>6900</v>
      </c>
      <c r="C84" s="22">
        <f t="shared" si="9"/>
        <v>3.6539642864708</v>
      </c>
      <c r="D84" s="66">
        <v>61</v>
      </c>
      <c r="E84" s="22">
        <f t="shared" si="10"/>
        <v>2.554438860971524</v>
      </c>
      <c r="F84" s="66">
        <v>18</v>
      </c>
      <c r="G84" s="22">
        <f t="shared" si="11"/>
        <v>2.158273381294964</v>
      </c>
      <c r="H84" s="66">
        <v>676</v>
      </c>
      <c r="I84" s="22">
        <f t="shared" si="12"/>
        <v>4.171809429770427</v>
      </c>
      <c r="J84" s="66">
        <v>38</v>
      </c>
      <c r="K84" s="22">
        <f t="shared" si="13"/>
        <v>4.634146341463414</v>
      </c>
      <c r="L84" s="66">
        <v>2</v>
      </c>
      <c r="M84" s="23">
        <f>L84/L$77*100</f>
        <v>2.3529411764705883</v>
      </c>
      <c r="N84" s="48"/>
    </row>
    <row r="85" spans="1:14" ht="12.75" customHeight="1">
      <c r="A85" s="28" t="s">
        <v>27</v>
      </c>
      <c r="B85" s="67">
        <v>6746</v>
      </c>
      <c r="C85" s="22">
        <f t="shared" si="9"/>
        <v>3.572412040077104</v>
      </c>
      <c r="D85" s="66">
        <v>71</v>
      </c>
      <c r="E85" s="22">
        <f t="shared" si="10"/>
        <v>2.9731993299832498</v>
      </c>
      <c r="F85" s="66">
        <v>19</v>
      </c>
      <c r="G85" s="22">
        <f t="shared" si="11"/>
        <v>2.278177458033573</v>
      </c>
      <c r="H85" s="66">
        <v>464</v>
      </c>
      <c r="I85" s="22">
        <f t="shared" si="12"/>
        <v>2.863490496173784</v>
      </c>
      <c r="J85" s="66">
        <v>33</v>
      </c>
      <c r="K85" s="22">
        <f t="shared" si="13"/>
        <v>4.024390243902439</v>
      </c>
      <c r="L85" s="66">
        <v>1</v>
      </c>
      <c r="M85" s="23">
        <f>L85/L$77*100</f>
        <v>1.1764705882352942</v>
      </c>
      <c r="N85" s="48"/>
    </row>
    <row r="86" spans="1:14" ht="12.75" customHeight="1">
      <c r="A86" s="28" t="s">
        <v>28</v>
      </c>
      <c r="B86" s="67">
        <v>4366</v>
      </c>
      <c r="C86" s="22">
        <f t="shared" si="9"/>
        <v>2.3120591412654368</v>
      </c>
      <c r="D86" s="66">
        <v>57</v>
      </c>
      <c r="E86" s="22">
        <f t="shared" si="10"/>
        <v>2.386934673366834</v>
      </c>
      <c r="F86" s="66">
        <v>14</v>
      </c>
      <c r="G86" s="22">
        <f t="shared" si="11"/>
        <v>1.6786570743405276</v>
      </c>
      <c r="H86" s="66">
        <v>336</v>
      </c>
      <c r="I86" s="22">
        <f t="shared" si="12"/>
        <v>2.0735620834361885</v>
      </c>
      <c r="J86" s="66">
        <v>22</v>
      </c>
      <c r="K86" s="22">
        <f t="shared" si="13"/>
        <v>2.682926829268293</v>
      </c>
      <c r="L86" s="66">
        <v>1</v>
      </c>
      <c r="M86" s="23">
        <f>L86/L$77*100</f>
        <v>1.1764705882352942</v>
      </c>
      <c r="N86" s="48"/>
    </row>
    <row r="87" spans="1:14" ht="12.75" customHeight="1">
      <c r="A87" s="29" t="s">
        <v>29</v>
      </c>
      <c r="B87" s="69">
        <v>3594</v>
      </c>
      <c r="C87" s="25">
        <f t="shared" si="9"/>
        <v>1.903238789213921</v>
      </c>
      <c r="D87" s="68">
        <v>52</v>
      </c>
      <c r="E87" s="25">
        <f t="shared" si="10"/>
        <v>2.1775544388609713</v>
      </c>
      <c r="F87" s="68">
        <v>13</v>
      </c>
      <c r="G87" s="25">
        <f t="shared" si="11"/>
        <v>1.5587529976019185</v>
      </c>
      <c r="H87" s="68">
        <v>324</v>
      </c>
      <c r="I87" s="25">
        <f t="shared" si="12"/>
        <v>1.999506294742039</v>
      </c>
      <c r="J87" s="68">
        <v>16</v>
      </c>
      <c r="K87" s="25">
        <f t="shared" si="13"/>
        <v>1.951219512195122</v>
      </c>
      <c r="L87" s="68" t="s">
        <v>21</v>
      </c>
      <c r="M87" s="26" t="s">
        <v>21</v>
      </c>
      <c r="N87" s="48"/>
    </row>
    <row r="88" spans="1:14" ht="12.75" customHeight="1">
      <c r="A88" s="27" t="s">
        <v>30</v>
      </c>
      <c r="B88" s="67">
        <v>7911</v>
      </c>
      <c r="C88" s="19">
        <f t="shared" si="9"/>
        <v>4.189349488445</v>
      </c>
      <c r="D88" s="66">
        <v>78</v>
      </c>
      <c r="E88" s="19">
        <f t="shared" si="10"/>
        <v>3.2663316582914574</v>
      </c>
      <c r="F88" s="66">
        <v>56</v>
      </c>
      <c r="G88" s="19">
        <f t="shared" si="11"/>
        <v>6.71462829736211</v>
      </c>
      <c r="H88" s="66">
        <v>702</v>
      </c>
      <c r="I88" s="19">
        <f t="shared" si="12"/>
        <v>4.332263638607752</v>
      </c>
      <c r="J88" s="66">
        <v>25</v>
      </c>
      <c r="K88" s="19">
        <f t="shared" si="13"/>
        <v>3.048780487804878</v>
      </c>
      <c r="L88" s="66">
        <v>1</v>
      </c>
      <c r="M88" s="20">
        <f aca="true" t="shared" si="14" ref="M88:M93">L88/L$77*100</f>
        <v>1.1764705882352942</v>
      </c>
      <c r="N88" s="48"/>
    </row>
    <row r="89" spans="1:14" ht="12.75" customHeight="1">
      <c r="A89" s="28" t="s">
        <v>31</v>
      </c>
      <c r="B89" s="67">
        <v>8113</v>
      </c>
      <c r="C89" s="22">
        <f t="shared" si="9"/>
        <v>4.296320616831537</v>
      </c>
      <c r="D89" s="66">
        <v>105</v>
      </c>
      <c r="E89" s="22">
        <f t="shared" si="10"/>
        <v>4.396984924623116</v>
      </c>
      <c r="F89" s="66">
        <v>61</v>
      </c>
      <c r="G89" s="22">
        <f t="shared" si="11"/>
        <v>7.314148681055157</v>
      </c>
      <c r="H89" s="66">
        <v>456</v>
      </c>
      <c r="I89" s="22">
        <f t="shared" si="12"/>
        <v>2.8141199703776842</v>
      </c>
      <c r="J89" s="66">
        <v>34</v>
      </c>
      <c r="K89" s="22">
        <f t="shared" si="13"/>
        <v>4.146341463414634</v>
      </c>
      <c r="L89" s="66">
        <v>4</v>
      </c>
      <c r="M89" s="23">
        <f t="shared" si="14"/>
        <v>4.705882352941177</v>
      </c>
      <c r="N89" s="48"/>
    </row>
    <row r="90" spans="1:14" ht="12.75" customHeight="1">
      <c r="A90" s="28" t="s">
        <v>32</v>
      </c>
      <c r="B90" s="67">
        <v>7516</v>
      </c>
      <c r="C90" s="22">
        <f t="shared" si="9"/>
        <v>3.980173272045585</v>
      </c>
      <c r="D90" s="66">
        <v>113</v>
      </c>
      <c r="E90" s="22">
        <f t="shared" si="10"/>
        <v>4.731993299832496</v>
      </c>
      <c r="F90" s="66">
        <v>33</v>
      </c>
      <c r="G90" s="22">
        <f t="shared" si="11"/>
        <v>3.9568345323741005</v>
      </c>
      <c r="H90" s="66">
        <v>670</v>
      </c>
      <c r="I90" s="22">
        <f t="shared" si="12"/>
        <v>4.134781535423352</v>
      </c>
      <c r="J90" s="66">
        <v>39</v>
      </c>
      <c r="K90" s="22">
        <f t="shared" si="13"/>
        <v>4.7560975609756095</v>
      </c>
      <c r="L90" s="66">
        <v>7</v>
      </c>
      <c r="M90" s="23">
        <f t="shared" si="14"/>
        <v>8.235294117647058</v>
      </c>
      <c r="N90" s="48"/>
    </row>
    <row r="91" spans="1:14" ht="12.75" customHeight="1">
      <c r="A91" s="28" t="s">
        <v>33</v>
      </c>
      <c r="B91" s="67">
        <v>5830</v>
      </c>
      <c r="C91" s="22">
        <f t="shared" si="9"/>
        <v>3.087335042047067</v>
      </c>
      <c r="D91" s="66">
        <v>116</v>
      </c>
      <c r="E91" s="22">
        <f t="shared" si="10"/>
        <v>4.857621440536013</v>
      </c>
      <c r="F91" s="66">
        <v>34</v>
      </c>
      <c r="G91" s="22">
        <f t="shared" si="11"/>
        <v>4.07673860911271</v>
      </c>
      <c r="H91" s="66">
        <v>673</v>
      </c>
      <c r="I91" s="22">
        <f t="shared" si="12"/>
        <v>4.1532954825968895</v>
      </c>
      <c r="J91" s="66">
        <v>50</v>
      </c>
      <c r="K91" s="22">
        <f t="shared" si="13"/>
        <v>6.097560975609756</v>
      </c>
      <c r="L91" s="66">
        <v>4</v>
      </c>
      <c r="M91" s="23">
        <f t="shared" si="14"/>
        <v>4.705882352941177</v>
      </c>
      <c r="N91" s="48"/>
    </row>
    <row r="92" spans="1:14" ht="12.75" customHeight="1">
      <c r="A92" s="29" t="s">
        <v>34</v>
      </c>
      <c r="B92" s="69">
        <v>4490</v>
      </c>
      <c r="C92" s="25">
        <f t="shared" si="9"/>
        <v>2.3777245864136076</v>
      </c>
      <c r="D92" s="68">
        <v>36</v>
      </c>
      <c r="E92" s="25">
        <f t="shared" si="10"/>
        <v>1.507537688442211</v>
      </c>
      <c r="F92" s="68">
        <v>5</v>
      </c>
      <c r="G92" s="25">
        <f t="shared" si="11"/>
        <v>0.5995203836930456</v>
      </c>
      <c r="H92" s="68">
        <v>211</v>
      </c>
      <c r="I92" s="25">
        <f t="shared" si="12"/>
        <v>1.3021476178721303</v>
      </c>
      <c r="J92" s="68">
        <v>13</v>
      </c>
      <c r="K92" s="25">
        <f t="shared" si="13"/>
        <v>1.5853658536585367</v>
      </c>
      <c r="L92" s="68">
        <v>1</v>
      </c>
      <c r="M92" s="26">
        <f t="shared" si="14"/>
        <v>1.1764705882352942</v>
      </c>
      <c r="N92" s="48"/>
    </row>
    <row r="93" spans="1:14" ht="12.75" customHeight="1">
      <c r="A93" s="27" t="s">
        <v>35</v>
      </c>
      <c r="B93" s="67">
        <v>1083</v>
      </c>
      <c r="C93" s="19">
        <f t="shared" si="9"/>
        <v>0.5735135249634603</v>
      </c>
      <c r="D93" s="66">
        <v>18</v>
      </c>
      <c r="E93" s="19">
        <f t="shared" si="10"/>
        <v>0.7537688442211055</v>
      </c>
      <c r="F93" s="66">
        <v>9</v>
      </c>
      <c r="G93" s="19">
        <f t="shared" si="11"/>
        <v>1.079136690647482</v>
      </c>
      <c r="H93" s="66">
        <v>204</v>
      </c>
      <c r="I93" s="19">
        <f t="shared" si="12"/>
        <v>1.258948407800543</v>
      </c>
      <c r="J93" s="66">
        <v>11</v>
      </c>
      <c r="K93" s="19">
        <f t="shared" si="13"/>
        <v>1.3414634146341464</v>
      </c>
      <c r="L93" s="66">
        <v>2</v>
      </c>
      <c r="M93" s="20">
        <f t="shared" si="14"/>
        <v>2.3529411764705883</v>
      </c>
      <c r="N93" s="48"/>
    </row>
    <row r="94" spans="1:14" ht="12.75" customHeight="1">
      <c r="A94" s="28" t="s">
        <v>36</v>
      </c>
      <c r="B94" s="67">
        <v>907</v>
      </c>
      <c r="C94" s="22">
        <f t="shared" si="9"/>
        <v>0.48031095765637905</v>
      </c>
      <c r="D94" s="66">
        <v>6</v>
      </c>
      <c r="E94" s="22">
        <f t="shared" si="10"/>
        <v>0.25125628140703515</v>
      </c>
      <c r="F94" s="66">
        <v>5</v>
      </c>
      <c r="G94" s="22">
        <f t="shared" si="11"/>
        <v>0.5995203836930456</v>
      </c>
      <c r="H94" s="66">
        <v>122</v>
      </c>
      <c r="I94" s="22">
        <f t="shared" si="12"/>
        <v>0.7529005183905209</v>
      </c>
      <c r="J94" s="66">
        <v>2</v>
      </c>
      <c r="K94" s="22">
        <f t="shared" si="13"/>
        <v>0.24390243902439024</v>
      </c>
      <c r="L94" s="66" t="s">
        <v>21</v>
      </c>
      <c r="M94" s="23" t="s">
        <v>21</v>
      </c>
      <c r="N94" s="48"/>
    </row>
    <row r="95" spans="1:14" ht="12.75" customHeight="1">
      <c r="A95" s="28" t="s">
        <v>37</v>
      </c>
      <c r="B95" s="67">
        <v>844</v>
      </c>
      <c r="C95" s="22">
        <f t="shared" si="9"/>
        <v>0.4469486750407761</v>
      </c>
      <c r="D95" s="66">
        <v>27</v>
      </c>
      <c r="E95" s="22">
        <f t="shared" si="10"/>
        <v>1.1306532663316584</v>
      </c>
      <c r="F95" s="66">
        <v>2</v>
      </c>
      <c r="G95" s="22">
        <f t="shared" si="11"/>
        <v>0.2398081534772182</v>
      </c>
      <c r="H95" s="66">
        <v>119</v>
      </c>
      <c r="I95" s="22">
        <f t="shared" si="12"/>
        <v>0.7343865712169835</v>
      </c>
      <c r="J95" s="66">
        <v>3</v>
      </c>
      <c r="K95" s="22">
        <f t="shared" si="13"/>
        <v>0.3658536585365854</v>
      </c>
      <c r="L95" s="66" t="s">
        <v>21</v>
      </c>
      <c r="M95" s="23" t="s">
        <v>21</v>
      </c>
      <c r="N95" s="48"/>
    </row>
    <row r="96" spans="1:14" ht="12.75" customHeight="1">
      <c r="A96" s="28" t="s">
        <v>38</v>
      </c>
      <c r="B96" s="67">
        <v>3850</v>
      </c>
      <c r="C96" s="22">
        <f t="shared" si="9"/>
        <v>2.038806159842403</v>
      </c>
      <c r="D96" s="66">
        <v>28</v>
      </c>
      <c r="E96" s="22">
        <f t="shared" si="10"/>
        <v>1.1725293132328307</v>
      </c>
      <c r="F96" s="66">
        <v>17</v>
      </c>
      <c r="G96" s="22">
        <f t="shared" si="11"/>
        <v>2.038369304556355</v>
      </c>
      <c r="H96" s="66">
        <v>336</v>
      </c>
      <c r="I96" s="22">
        <f t="shared" si="12"/>
        <v>2.0735620834361885</v>
      </c>
      <c r="J96" s="66">
        <v>14</v>
      </c>
      <c r="K96" s="22">
        <f t="shared" si="13"/>
        <v>1.707317073170732</v>
      </c>
      <c r="L96" s="66">
        <v>2</v>
      </c>
      <c r="M96" s="23">
        <f aca="true" t="shared" si="15" ref="M96:M105">L96/L$77*100</f>
        <v>2.3529411764705883</v>
      </c>
      <c r="N96" s="48"/>
    </row>
    <row r="97" spans="1:14" ht="12.75" customHeight="1">
      <c r="A97" s="29" t="s">
        <v>39</v>
      </c>
      <c r="B97" s="69">
        <v>6195</v>
      </c>
      <c r="C97" s="25">
        <f t="shared" si="9"/>
        <v>3.2806244572009575</v>
      </c>
      <c r="D97" s="68">
        <v>97</v>
      </c>
      <c r="E97" s="25">
        <f t="shared" si="10"/>
        <v>4.061976549413735</v>
      </c>
      <c r="F97" s="68">
        <v>25</v>
      </c>
      <c r="G97" s="25">
        <f t="shared" si="11"/>
        <v>2.997601918465228</v>
      </c>
      <c r="H97" s="68">
        <v>980</v>
      </c>
      <c r="I97" s="25">
        <f t="shared" si="12"/>
        <v>6.047889410022217</v>
      </c>
      <c r="J97" s="68">
        <v>31</v>
      </c>
      <c r="K97" s="25">
        <f t="shared" si="13"/>
        <v>3.7804878048780486</v>
      </c>
      <c r="L97" s="68">
        <v>3</v>
      </c>
      <c r="M97" s="26">
        <f t="shared" si="15"/>
        <v>3.5294117647058822</v>
      </c>
      <c r="N97" s="48"/>
    </row>
    <row r="98" spans="1:14" ht="12.75" customHeight="1">
      <c r="A98" s="27" t="s">
        <v>40</v>
      </c>
      <c r="B98" s="67">
        <v>3085</v>
      </c>
      <c r="C98" s="19">
        <f t="shared" si="9"/>
        <v>1.63369272808151</v>
      </c>
      <c r="D98" s="66">
        <v>28</v>
      </c>
      <c r="E98" s="19">
        <f t="shared" si="10"/>
        <v>1.1725293132328307</v>
      </c>
      <c r="F98" s="66">
        <v>5</v>
      </c>
      <c r="G98" s="19">
        <f t="shared" si="11"/>
        <v>0.5995203836930456</v>
      </c>
      <c r="H98" s="66">
        <v>588</v>
      </c>
      <c r="I98" s="19">
        <f t="shared" si="12"/>
        <v>3.6287336460133304</v>
      </c>
      <c r="J98" s="66">
        <v>19</v>
      </c>
      <c r="K98" s="19">
        <f t="shared" si="13"/>
        <v>2.317073170731707</v>
      </c>
      <c r="L98" s="66">
        <v>1</v>
      </c>
      <c r="M98" s="20">
        <f t="shared" si="15"/>
        <v>1.1764705882352942</v>
      </c>
      <c r="N98" s="48"/>
    </row>
    <row r="99" spans="1:14" ht="12.75" customHeight="1">
      <c r="A99" s="28" t="s">
        <v>41</v>
      </c>
      <c r="B99" s="67">
        <v>6202</v>
      </c>
      <c r="C99" s="22">
        <f t="shared" si="9"/>
        <v>3.2843313774915797</v>
      </c>
      <c r="D99" s="66">
        <v>48</v>
      </c>
      <c r="E99" s="22">
        <f t="shared" si="10"/>
        <v>2.0100502512562812</v>
      </c>
      <c r="F99" s="66">
        <v>24</v>
      </c>
      <c r="G99" s="22">
        <f t="shared" si="11"/>
        <v>2.877697841726619</v>
      </c>
      <c r="H99" s="66">
        <v>406</v>
      </c>
      <c r="I99" s="22">
        <f t="shared" si="12"/>
        <v>2.505554184152061</v>
      </c>
      <c r="J99" s="66">
        <v>21</v>
      </c>
      <c r="K99" s="22">
        <f t="shared" si="13"/>
        <v>2.5609756097560976</v>
      </c>
      <c r="L99" s="66">
        <v>4</v>
      </c>
      <c r="M99" s="23">
        <f t="shared" si="15"/>
        <v>4.705882352941177</v>
      </c>
      <c r="N99" s="48"/>
    </row>
    <row r="100" spans="1:14" ht="12.75" customHeight="1">
      <c r="A100" s="28" t="s">
        <v>42</v>
      </c>
      <c r="B100" s="67">
        <v>4604</v>
      </c>
      <c r="C100" s="22">
        <f t="shared" si="9"/>
        <v>2.4380944311466033</v>
      </c>
      <c r="D100" s="66">
        <v>74</v>
      </c>
      <c r="E100" s="22">
        <f t="shared" si="10"/>
        <v>3.0988274706867673</v>
      </c>
      <c r="F100" s="66">
        <v>38</v>
      </c>
      <c r="G100" s="22">
        <f t="shared" si="11"/>
        <v>4.556354916067146</v>
      </c>
      <c r="H100" s="66">
        <v>538</v>
      </c>
      <c r="I100" s="22">
        <f t="shared" si="12"/>
        <v>3.3201678597877065</v>
      </c>
      <c r="J100" s="66">
        <v>27</v>
      </c>
      <c r="K100" s="22">
        <f t="shared" si="13"/>
        <v>3.2926829268292686</v>
      </c>
      <c r="L100" s="66">
        <v>8</v>
      </c>
      <c r="M100" s="23">
        <f t="shared" si="15"/>
        <v>9.411764705882353</v>
      </c>
      <c r="N100" s="48"/>
    </row>
    <row r="101" spans="1:14" ht="12.75" customHeight="1">
      <c r="A101" s="28" t="s">
        <v>43</v>
      </c>
      <c r="B101" s="67">
        <v>3198</v>
      </c>
      <c r="C101" s="22">
        <f t="shared" si="9"/>
        <v>1.693533012772988</v>
      </c>
      <c r="D101" s="66">
        <v>24</v>
      </c>
      <c r="E101" s="22">
        <f t="shared" si="10"/>
        <v>1.0050251256281406</v>
      </c>
      <c r="F101" s="66">
        <v>14</v>
      </c>
      <c r="G101" s="22">
        <f t="shared" si="11"/>
        <v>1.6786570743405276</v>
      </c>
      <c r="H101" s="66">
        <v>201</v>
      </c>
      <c r="I101" s="22">
        <f t="shared" si="12"/>
        <v>1.2404344606270057</v>
      </c>
      <c r="J101" s="66">
        <v>7</v>
      </c>
      <c r="K101" s="22">
        <f t="shared" si="13"/>
        <v>0.853658536585366</v>
      </c>
      <c r="L101" s="66">
        <v>1</v>
      </c>
      <c r="M101" s="23">
        <f t="shared" si="15"/>
        <v>1.1764705882352942</v>
      </c>
      <c r="N101" s="48"/>
    </row>
    <row r="102" spans="1:14" ht="12.75" customHeight="1">
      <c r="A102" s="29" t="s">
        <v>44</v>
      </c>
      <c r="B102" s="69">
        <v>1501</v>
      </c>
      <c r="C102" s="25">
        <f t="shared" si="9"/>
        <v>0.7948696223177784</v>
      </c>
      <c r="D102" s="68">
        <v>31</v>
      </c>
      <c r="E102" s="25">
        <f t="shared" si="10"/>
        <v>1.2981574539363483</v>
      </c>
      <c r="F102" s="68">
        <v>7</v>
      </c>
      <c r="G102" s="25">
        <f t="shared" si="11"/>
        <v>0.8393285371702638</v>
      </c>
      <c r="H102" s="68">
        <v>178</v>
      </c>
      <c r="I102" s="25">
        <f t="shared" si="12"/>
        <v>1.098494198963219</v>
      </c>
      <c r="J102" s="68">
        <v>12</v>
      </c>
      <c r="K102" s="25">
        <f t="shared" si="13"/>
        <v>1.4634146341463417</v>
      </c>
      <c r="L102" s="68">
        <v>2</v>
      </c>
      <c r="M102" s="26">
        <f t="shared" si="15"/>
        <v>2.3529411764705883</v>
      </c>
      <c r="N102" s="48"/>
    </row>
    <row r="103" spans="1:14" ht="12.75" customHeight="1">
      <c r="A103" s="27" t="s">
        <v>45</v>
      </c>
      <c r="B103" s="67">
        <v>2592</v>
      </c>
      <c r="C103" s="19">
        <f t="shared" si="9"/>
        <v>1.3726196276133786</v>
      </c>
      <c r="D103" s="66">
        <v>30</v>
      </c>
      <c r="E103" s="19">
        <f t="shared" si="10"/>
        <v>1.256281407035176</v>
      </c>
      <c r="F103" s="66">
        <v>17</v>
      </c>
      <c r="G103" s="19">
        <f t="shared" si="11"/>
        <v>2.038369304556355</v>
      </c>
      <c r="H103" s="66">
        <v>195</v>
      </c>
      <c r="I103" s="19">
        <f t="shared" si="12"/>
        <v>1.203406566279931</v>
      </c>
      <c r="J103" s="66">
        <v>14</v>
      </c>
      <c r="K103" s="19">
        <f t="shared" si="13"/>
        <v>1.707317073170732</v>
      </c>
      <c r="L103" s="66">
        <v>2</v>
      </c>
      <c r="M103" s="20">
        <f t="shared" si="15"/>
        <v>2.3529411764705883</v>
      </c>
      <c r="N103" s="48"/>
    </row>
    <row r="104" spans="1:14" ht="12.75" customHeight="1">
      <c r="A104" s="28" t="s">
        <v>46</v>
      </c>
      <c r="B104" s="67">
        <v>3137</v>
      </c>
      <c r="C104" s="22">
        <f t="shared" si="9"/>
        <v>1.6612298502404204</v>
      </c>
      <c r="D104" s="66">
        <v>35</v>
      </c>
      <c r="E104" s="22">
        <f t="shared" si="10"/>
        <v>1.4656616415410386</v>
      </c>
      <c r="F104" s="66">
        <v>25</v>
      </c>
      <c r="G104" s="22">
        <f t="shared" si="11"/>
        <v>2.997601918465228</v>
      </c>
      <c r="H104" s="66">
        <v>142</v>
      </c>
      <c r="I104" s="22">
        <f t="shared" si="12"/>
        <v>0.8763268328807701</v>
      </c>
      <c r="J104" s="66">
        <v>11</v>
      </c>
      <c r="K104" s="22">
        <f t="shared" si="13"/>
        <v>1.3414634146341464</v>
      </c>
      <c r="L104" s="66">
        <v>1</v>
      </c>
      <c r="M104" s="23">
        <f t="shared" si="15"/>
        <v>1.1764705882352942</v>
      </c>
      <c r="N104" s="48"/>
    </row>
    <row r="105" spans="1:14" ht="12.75" customHeight="1">
      <c r="A105" s="28" t="s">
        <v>47</v>
      </c>
      <c r="B105" s="67">
        <v>5112</v>
      </c>
      <c r="C105" s="22">
        <f t="shared" si="9"/>
        <v>2.707110932237497</v>
      </c>
      <c r="D105" s="66">
        <v>56</v>
      </c>
      <c r="E105" s="22">
        <f t="shared" si="10"/>
        <v>2.3450586264656614</v>
      </c>
      <c r="F105" s="66">
        <v>23</v>
      </c>
      <c r="G105" s="22">
        <f t="shared" si="11"/>
        <v>2.7577937649880093</v>
      </c>
      <c r="H105" s="66">
        <v>270</v>
      </c>
      <c r="I105" s="22">
        <f t="shared" si="12"/>
        <v>1.6662552456183657</v>
      </c>
      <c r="J105" s="66">
        <v>11</v>
      </c>
      <c r="K105" s="22">
        <f t="shared" si="13"/>
        <v>1.3414634146341464</v>
      </c>
      <c r="L105" s="66">
        <v>3</v>
      </c>
      <c r="M105" s="23">
        <f t="shared" si="15"/>
        <v>3.5294117647058822</v>
      </c>
      <c r="N105" s="48"/>
    </row>
    <row r="106" spans="1:14" ht="12.75" customHeight="1">
      <c r="A106" s="28" t="s">
        <v>48</v>
      </c>
      <c r="B106" s="67">
        <v>1456</v>
      </c>
      <c r="C106" s="22">
        <f t="shared" si="9"/>
        <v>0.7710394204494906</v>
      </c>
      <c r="D106" s="66">
        <v>16</v>
      </c>
      <c r="E106" s="22">
        <f t="shared" si="10"/>
        <v>0.6700167504187605</v>
      </c>
      <c r="F106" s="66">
        <v>6</v>
      </c>
      <c r="G106" s="22">
        <f t="shared" si="11"/>
        <v>0.7194244604316548</v>
      </c>
      <c r="H106" s="66">
        <v>142</v>
      </c>
      <c r="I106" s="22">
        <f t="shared" si="12"/>
        <v>0.8763268328807701</v>
      </c>
      <c r="J106" s="66">
        <v>8</v>
      </c>
      <c r="K106" s="22">
        <f t="shared" si="13"/>
        <v>0.975609756097561</v>
      </c>
      <c r="L106" s="66" t="s">
        <v>21</v>
      </c>
      <c r="M106" s="23" t="s">
        <v>21</v>
      </c>
      <c r="N106" s="48"/>
    </row>
    <row r="107" spans="1:14" ht="12.75" customHeight="1">
      <c r="A107" s="29" t="s">
        <v>49</v>
      </c>
      <c r="B107" s="69">
        <v>3615</v>
      </c>
      <c r="C107" s="25">
        <f t="shared" si="9"/>
        <v>1.9143595500857886</v>
      </c>
      <c r="D107" s="68">
        <v>41</v>
      </c>
      <c r="E107" s="25">
        <f t="shared" si="10"/>
        <v>1.7169179229480735</v>
      </c>
      <c r="F107" s="68">
        <v>18</v>
      </c>
      <c r="G107" s="25">
        <f t="shared" si="11"/>
        <v>2.158273381294964</v>
      </c>
      <c r="H107" s="68">
        <v>194</v>
      </c>
      <c r="I107" s="25">
        <f t="shared" si="12"/>
        <v>1.1972352505554185</v>
      </c>
      <c r="J107" s="68">
        <v>9</v>
      </c>
      <c r="K107" s="25">
        <f t="shared" si="13"/>
        <v>1.097560975609756</v>
      </c>
      <c r="L107" s="68" t="s">
        <v>21</v>
      </c>
      <c r="M107" s="26" t="s">
        <v>21</v>
      </c>
      <c r="N107" s="48"/>
    </row>
    <row r="108" spans="1:14" ht="12.75" customHeight="1">
      <c r="A108" s="27" t="s">
        <v>50</v>
      </c>
      <c r="B108" s="67">
        <v>1326</v>
      </c>
      <c r="C108" s="19">
        <f t="shared" si="9"/>
        <v>0.7021966150522146</v>
      </c>
      <c r="D108" s="66">
        <v>12</v>
      </c>
      <c r="E108" s="19">
        <f t="shared" si="10"/>
        <v>0.5025125628140703</v>
      </c>
      <c r="F108" s="66">
        <v>1</v>
      </c>
      <c r="G108" s="19">
        <f t="shared" si="11"/>
        <v>0.1199040767386091</v>
      </c>
      <c r="H108" s="66">
        <v>226</v>
      </c>
      <c r="I108" s="19">
        <f t="shared" si="12"/>
        <v>1.3947173537398172</v>
      </c>
      <c r="J108" s="66">
        <v>5</v>
      </c>
      <c r="K108" s="19">
        <f t="shared" si="13"/>
        <v>0.6097560975609756</v>
      </c>
      <c r="L108" s="66" t="s">
        <v>21</v>
      </c>
      <c r="M108" s="20" t="s">
        <v>21</v>
      </c>
      <c r="N108" s="48"/>
    </row>
    <row r="109" spans="1:14" ht="12.75" customHeight="1">
      <c r="A109" s="28" t="s">
        <v>51</v>
      </c>
      <c r="B109" s="67">
        <v>1950</v>
      </c>
      <c r="C109" s="22">
        <f t="shared" si="9"/>
        <v>1.0326420809591392</v>
      </c>
      <c r="D109" s="66">
        <v>33</v>
      </c>
      <c r="E109" s="22">
        <f t="shared" si="10"/>
        <v>1.3819095477386936</v>
      </c>
      <c r="F109" s="66">
        <v>2</v>
      </c>
      <c r="G109" s="22">
        <f t="shared" si="11"/>
        <v>0.2398081534772182</v>
      </c>
      <c r="H109" s="66">
        <v>145</v>
      </c>
      <c r="I109" s="22">
        <f t="shared" si="12"/>
        <v>0.8948407800543077</v>
      </c>
      <c r="J109" s="66">
        <v>11</v>
      </c>
      <c r="K109" s="22">
        <f t="shared" si="13"/>
        <v>1.3414634146341464</v>
      </c>
      <c r="L109" s="66">
        <v>1</v>
      </c>
      <c r="M109" s="23">
        <f>L109/L$77*100</f>
        <v>1.1764705882352942</v>
      </c>
      <c r="N109" s="48"/>
    </row>
    <row r="110" spans="1:14" ht="12.75" customHeight="1">
      <c r="A110" s="28" t="s">
        <v>52</v>
      </c>
      <c r="B110" s="67">
        <v>4727</v>
      </c>
      <c r="C110" s="22">
        <f t="shared" si="9"/>
        <v>2.5032303162532568</v>
      </c>
      <c r="D110" s="66">
        <v>68</v>
      </c>
      <c r="E110" s="22">
        <f t="shared" si="10"/>
        <v>2.8475711892797317</v>
      </c>
      <c r="F110" s="66">
        <v>24</v>
      </c>
      <c r="G110" s="22">
        <f t="shared" si="11"/>
        <v>2.877697841726619</v>
      </c>
      <c r="H110" s="66">
        <v>439</v>
      </c>
      <c r="I110" s="22">
        <f t="shared" si="12"/>
        <v>2.7092076030609724</v>
      </c>
      <c r="J110" s="66">
        <v>39</v>
      </c>
      <c r="K110" s="22">
        <f t="shared" si="13"/>
        <v>4.7560975609756095</v>
      </c>
      <c r="L110" s="66">
        <v>2</v>
      </c>
      <c r="M110" s="23">
        <f>L110/L$77*100</f>
        <v>2.3529411764705883</v>
      </c>
      <c r="N110" s="48"/>
    </row>
    <row r="111" spans="1:14" ht="12.75" customHeight="1">
      <c r="A111" s="28" t="s">
        <v>53</v>
      </c>
      <c r="B111" s="67">
        <v>2901</v>
      </c>
      <c r="C111" s="22">
        <f t="shared" si="9"/>
        <v>1.5362536804422886</v>
      </c>
      <c r="D111" s="66">
        <v>56</v>
      </c>
      <c r="E111" s="22">
        <f t="shared" si="10"/>
        <v>2.3450586264656614</v>
      </c>
      <c r="F111" s="66">
        <v>8</v>
      </c>
      <c r="G111" s="22">
        <f t="shared" si="11"/>
        <v>0.9592326139088728</v>
      </c>
      <c r="H111" s="66">
        <v>372</v>
      </c>
      <c r="I111" s="22">
        <f t="shared" si="12"/>
        <v>2.2957294495186376</v>
      </c>
      <c r="J111" s="66">
        <v>35</v>
      </c>
      <c r="K111" s="22">
        <f t="shared" si="13"/>
        <v>4.2682926829268295</v>
      </c>
      <c r="L111" s="66" t="s">
        <v>21</v>
      </c>
      <c r="M111" s="23" t="s">
        <v>21</v>
      </c>
      <c r="N111" s="48"/>
    </row>
    <row r="112" spans="1:14" ht="12.75" customHeight="1">
      <c r="A112" s="29" t="s">
        <v>54</v>
      </c>
      <c r="B112" s="69">
        <v>2875</v>
      </c>
      <c r="C112" s="25">
        <f t="shared" si="9"/>
        <v>1.5224851193628333</v>
      </c>
      <c r="D112" s="68">
        <v>40</v>
      </c>
      <c r="E112" s="25">
        <f t="shared" si="10"/>
        <v>1.675041876046901</v>
      </c>
      <c r="F112" s="68">
        <v>14</v>
      </c>
      <c r="G112" s="25">
        <f t="shared" si="11"/>
        <v>1.6786570743405276</v>
      </c>
      <c r="H112" s="68">
        <v>234</v>
      </c>
      <c r="I112" s="25">
        <f t="shared" si="12"/>
        <v>1.4440878795359169</v>
      </c>
      <c r="J112" s="68">
        <v>5</v>
      </c>
      <c r="K112" s="25">
        <f t="shared" si="13"/>
        <v>0.6097560975609756</v>
      </c>
      <c r="L112" s="68">
        <v>2</v>
      </c>
      <c r="M112" s="26">
        <f>L112/L$77*100</f>
        <v>2.3529411764705883</v>
      </c>
      <c r="N112" s="48"/>
    </row>
    <row r="113" spans="1:14" ht="12.75" customHeight="1">
      <c r="A113" s="27" t="s">
        <v>55</v>
      </c>
      <c r="B113" s="67">
        <v>2448</v>
      </c>
      <c r="C113" s="19">
        <f t="shared" si="9"/>
        <v>1.2963629816348579</v>
      </c>
      <c r="D113" s="66">
        <v>33</v>
      </c>
      <c r="E113" s="19">
        <f t="shared" si="10"/>
        <v>1.3819095477386936</v>
      </c>
      <c r="F113" s="66">
        <v>6</v>
      </c>
      <c r="G113" s="19">
        <f t="shared" si="11"/>
        <v>0.7194244604316548</v>
      </c>
      <c r="H113" s="66">
        <v>139</v>
      </c>
      <c r="I113" s="19">
        <f t="shared" si="12"/>
        <v>0.8578128857072327</v>
      </c>
      <c r="J113" s="66">
        <v>3</v>
      </c>
      <c r="K113" s="19">
        <f t="shared" si="13"/>
        <v>0.3658536585365854</v>
      </c>
      <c r="L113" s="66">
        <v>1</v>
      </c>
      <c r="M113" s="20">
        <f>L113/L$77*100</f>
        <v>1.1764705882352942</v>
      </c>
      <c r="N113" s="48"/>
    </row>
    <row r="114" spans="1:14" ht="12.75" customHeight="1">
      <c r="A114" s="28" t="s">
        <v>56</v>
      </c>
      <c r="B114" s="67">
        <v>1470</v>
      </c>
      <c r="C114" s="22">
        <f t="shared" si="9"/>
        <v>0.7784532610307358</v>
      </c>
      <c r="D114" s="66">
        <v>24</v>
      </c>
      <c r="E114" s="22">
        <f t="shared" si="10"/>
        <v>1.0050251256281406</v>
      </c>
      <c r="F114" s="66">
        <v>11</v>
      </c>
      <c r="G114" s="22">
        <f t="shared" si="11"/>
        <v>1.3189448441247003</v>
      </c>
      <c r="H114" s="66">
        <v>202</v>
      </c>
      <c r="I114" s="22">
        <f t="shared" si="12"/>
        <v>1.2466057763515181</v>
      </c>
      <c r="J114" s="66">
        <v>11</v>
      </c>
      <c r="K114" s="22">
        <f t="shared" si="13"/>
        <v>1.3414634146341464</v>
      </c>
      <c r="L114" s="66" t="s">
        <v>21</v>
      </c>
      <c r="M114" s="23" t="s">
        <v>21</v>
      </c>
      <c r="N114" s="48"/>
    </row>
    <row r="115" spans="1:14" ht="12.75" customHeight="1">
      <c r="A115" s="28" t="s">
        <v>57</v>
      </c>
      <c r="B115" s="67">
        <v>4818</v>
      </c>
      <c r="C115" s="22">
        <f t="shared" si="9"/>
        <v>2.55142028003135</v>
      </c>
      <c r="D115" s="66">
        <v>47</v>
      </c>
      <c r="E115" s="22">
        <f t="shared" si="10"/>
        <v>1.968174204355109</v>
      </c>
      <c r="F115" s="66">
        <v>19</v>
      </c>
      <c r="G115" s="22">
        <f t="shared" si="11"/>
        <v>2.278177458033573</v>
      </c>
      <c r="H115" s="66">
        <v>700</v>
      </c>
      <c r="I115" s="22">
        <f t="shared" si="12"/>
        <v>4.319921007158727</v>
      </c>
      <c r="J115" s="66">
        <v>21</v>
      </c>
      <c r="K115" s="22">
        <f t="shared" si="13"/>
        <v>2.5609756097560976</v>
      </c>
      <c r="L115" s="66">
        <v>3</v>
      </c>
      <c r="M115" s="23">
        <f>L115/L$77*100</f>
        <v>3.5294117647058822</v>
      </c>
      <c r="N115" s="48"/>
    </row>
    <row r="116" spans="1:14" ht="12.75" customHeight="1">
      <c r="A116" s="28" t="s">
        <v>58</v>
      </c>
      <c r="B116" s="67">
        <v>6317</v>
      </c>
      <c r="C116" s="22">
        <f t="shared" si="9"/>
        <v>3.345230782266093</v>
      </c>
      <c r="D116" s="66">
        <v>55</v>
      </c>
      <c r="E116" s="22">
        <f t="shared" si="10"/>
        <v>2.3031825795644894</v>
      </c>
      <c r="F116" s="66">
        <v>21</v>
      </c>
      <c r="G116" s="22">
        <f t="shared" si="11"/>
        <v>2.5179856115107913</v>
      </c>
      <c r="H116" s="66">
        <v>590</v>
      </c>
      <c r="I116" s="22">
        <f t="shared" si="12"/>
        <v>3.6410762774623553</v>
      </c>
      <c r="J116" s="66">
        <v>21</v>
      </c>
      <c r="K116" s="22">
        <f t="shared" si="13"/>
        <v>2.5609756097560976</v>
      </c>
      <c r="L116" s="66">
        <v>3</v>
      </c>
      <c r="M116" s="23">
        <f>L116/L$77*100</f>
        <v>3.5294117647058822</v>
      </c>
      <c r="N116" s="48"/>
    </row>
    <row r="117" spans="1:14" ht="12.75" customHeight="1">
      <c r="A117" s="29" t="s">
        <v>59</v>
      </c>
      <c r="B117" s="69">
        <v>4790</v>
      </c>
      <c r="C117" s="25">
        <f t="shared" si="9"/>
        <v>2.5365925988688596</v>
      </c>
      <c r="D117" s="68">
        <v>53</v>
      </c>
      <c r="E117" s="25">
        <f t="shared" si="10"/>
        <v>2.219430485762144</v>
      </c>
      <c r="F117" s="68">
        <v>23</v>
      </c>
      <c r="G117" s="25">
        <f t="shared" si="11"/>
        <v>2.7577937649880093</v>
      </c>
      <c r="H117" s="68">
        <v>632</v>
      </c>
      <c r="I117" s="25">
        <f t="shared" si="12"/>
        <v>3.9002715378918786</v>
      </c>
      <c r="J117" s="68">
        <v>39</v>
      </c>
      <c r="K117" s="25">
        <f t="shared" si="13"/>
        <v>4.7560975609756095</v>
      </c>
      <c r="L117" s="68">
        <v>4</v>
      </c>
      <c r="M117" s="26">
        <f>L117/L$77*100</f>
        <v>4.705882352941177</v>
      </c>
      <c r="N117" s="48"/>
    </row>
    <row r="118" spans="1:14" ht="12.75" customHeight="1">
      <c r="A118" s="27" t="s">
        <v>60</v>
      </c>
      <c r="B118" s="67">
        <v>1209</v>
      </c>
      <c r="C118" s="19">
        <f t="shared" si="9"/>
        <v>0.6402380901946663</v>
      </c>
      <c r="D118" s="66">
        <v>21</v>
      </c>
      <c r="E118" s="19">
        <f t="shared" si="10"/>
        <v>0.8793969849246231</v>
      </c>
      <c r="F118" s="66">
        <v>5</v>
      </c>
      <c r="G118" s="19">
        <f t="shared" si="11"/>
        <v>0.5995203836930456</v>
      </c>
      <c r="H118" s="66">
        <v>131</v>
      </c>
      <c r="I118" s="19">
        <f t="shared" si="12"/>
        <v>0.808442359911133</v>
      </c>
      <c r="J118" s="66">
        <v>7</v>
      </c>
      <c r="K118" s="19">
        <f t="shared" si="13"/>
        <v>0.853658536585366</v>
      </c>
      <c r="L118" s="66" t="s">
        <v>21</v>
      </c>
      <c r="M118" s="20" t="s">
        <v>21</v>
      </c>
      <c r="N118" s="48"/>
    </row>
    <row r="119" spans="1:14" ht="12.75" customHeight="1">
      <c r="A119" s="28" t="s">
        <v>61</v>
      </c>
      <c r="B119" s="67">
        <v>1251</v>
      </c>
      <c r="C119" s="22">
        <f t="shared" si="9"/>
        <v>0.6624796119384015</v>
      </c>
      <c r="D119" s="66">
        <v>37</v>
      </c>
      <c r="E119" s="22">
        <f t="shared" si="10"/>
        <v>1.5494137353433837</v>
      </c>
      <c r="F119" s="66">
        <v>10</v>
      </c>
      <c r="G119" s="22">
        <f t="shared" si="11"/>
        <v>1.1990407673860912</v>
      </c>
      <c r="H119" s="66">
        <v>148</v>
      </c>
      <c r="I119" s="22">
        <f t="shared" si="12"/>
        <v>0.913354727227845</v>
      </c>
      <c r="J119" s="66">
        <v>7</v>
      </c>
      <c r="K119" s="22">
        <f t="shared" si="13"/>
        <v>0.853658536585366</v>
      </c>
      <c r="L119" s="66">
        <v>1</v>
      </c>
      <c r="M119" s="23">
        <f>L119/L$77*100</f>
        <v>1.1764705882352942</v>
      </c>
      <c r="N119" s="48"/>
    </row>
    <row r="120" spans="1:14" ht="12.75" customHeight="1">
      <c r="A120" s="28" t="s">
        <v>62</v>
      </c>
      <c r="B120" s="67">
        <v>4826</v>
      </c>
      <c r="C120" s="22">
        <f t="shared" si="9"/>
        <v>2.5556567603634903</v>
      </c>
      <c r="D120" s="66">
        <v>64</v>
      </c>
      <c r="E120" s="22">
        <f t="shared" si="10"/>
        <v>2.680067001675042</v>
      </c>
      <c r="F120" s="66">
        <v>26</v>
      </c>
      <c r="G120" s="22">
        <f t="shared" si="11"/>
        <v>3.117505995203837</v>
      </c>
      <c r="H120" s="66">
        <v>472</v>
      </c>
      <c r="I120" s="22">
        <f t="shared" si="12"/>
        <v>2.9128610219698836</v>
      </c>
      <c r="J120" s="66">
        <v>14</v>
      </c>
      <c r="K120" s="22">
        <f t="shared" si="13"/>
        <v>1.707317073170732</v>
      </c>
      <c r="L120" s="66">
        <v>4</v>
      </c>
      <c r="M120" s="23">
        <f>L120/L$77*100</f>
        <v>4.705882352941177</v>
      </c>
      <c r="N120" s="48"/>
    </row>
    <row r="121" spans="1:14" ht="12.75" customHeight="1">
      <c r="A121" s="28" t="s">
        <v>63</v>
      </c>
      <c r="B121" s="67">
        <v>4262</v>
      </c>
      <c r="C121" s="22">
        <f t="shared" si="9"/>
        <v>2.256984896947616</v>
      </c>
      <c r="D121" s="66">
        <v>22</v>
      </c>
      <c r="E121" s="22">
        <f t="shared" si="10"/>
        <v>0.9212730318257957</v>
      </c>
      <c r="F121" s="66">
        <v>14</v>
      </c>
      <c r="G121" s="22">
        <f t="shared" si="11"/>
        <v>1.6786570743405276</v>
      </c>
      <c r="H121" s="66">
        <v>310</v>
      </c>
      <c r="I121" s="22">
        <f t="shared" si="12"/>
        <v>1.9131078745988646</v>
      </c>
      <c r="J121" s="66">
        <v>19</v>
      </c>
      <c r="K121" s="22">
        <f t="shared" si="13"/>
        <v>2.317073170731707</v>
      </c>
      <c r="L121" s="66">
        <v>1</v>
      </c>
      <c r="M121" s="23">
        <f>L121/L$77*100</f>
        <v>1.1764705882352942</v>
      </c>
      <c r="N121" s="48"/>
    </row>
    <row r="122" spans="1:14" ht="12.75" customHeight="1">
      <c r="A122" s="29" t="s">
        <v>64</v>
      </c>
      <c r="B122" s="69">
        <v>6645</v>
      </c>
      <c r="C122" s="25">
        <f t="shared" si="9"/>
        <v>3.518926475883836</v>
      </c>
      <c r="D122" s="68">
        <v>67</v>
      </c>
      <c r="E122" s="25">
        <f t="shared" si="10"/>
        <v>2.805695142378559</v>
      </c>
      <c r="F122" s="68">
        <v>16</v>
      </c>
      <c r="G122" s="25">
        <f t="shared" si="11"/>
        <v>1.9184652278177456</v>
      </c>
      <c r="H122" s="68">
        <v>802</v>
      </c>
      <c r="I122" s="25">
        <f t="shared" si="12"/>
        <v>4.949395211058998</v>
      </c>
      <c r="J122" s="68">
        <v>38</v>
      </c>
      <c r="K122" s="25">
        <f t="shared" si="13"/>
        <v>4.634146341463414</v>
      </c>
      <c r="L122" s="68">
        <v>5</v>
      </c>
      <c r="M122" s="26">
        <f>L122/L$77*100</f>
        <v>5.88235294117647</v>
      </c>
      <c r="N122" s="48"/>
    </row>
    <row r="123" spans="1:14" ht="12.75" customHeight="1">
      <c r="A123" s="28" t="s">
        <v>65</v>
      </c>
      <c r="B123" s="67">
        <v>7034</v>
      </c>
      <c r="C123" s="19">
        <f t="shared" si="9"/>
        <v>3.7249253320341458</v>
      </c>
      <c r="D123" s="66">
        <v>105</v>
      </c>
      <c r="E123" s="19">
        <f t="shared" si="10"/>
        <v>4.396984924623116</v>
      </c>
      <c r="F123" s="66">
        <v>17</v>
      </c>
      <c r="G123" s="19">
        <f t="shared" si="11"/>
        <v>2.038369304556355</v>
      </c>
      <c r="H123" s="66">
        <v>580</v>
      </c>
      <c r="I123" s="19">
        <f t="shared" si="12"/>
        <v>3.5793631202172307</v>
      </c>
      <c r="J123" s="66">
        <v>17</v>
      </c>
      <c r="K123" s="19">
        <f t="shared" si="13"/>
        <v>2.073170731707317</v>
      </c>
      <c r="L123" s="66">
        <v>2</v>
      </c>
      <c r="M123" s="20">
        <f>L123/L$77*100</f>
        <v>2.3529411764705883</v>
      </c>
      <c r="N123" s="48"/>
    </row>
    <row r="124" spans="1:14" ht="12.75" customHeight="1">
      <c r="A124" s="28" t="s">
        <v>66</v>
      </c>
      <c r="B124" s="67">
        <v>371</v>
      </c>
      <c r="C124" s="22">
        <f t="shared" si="9"/>
        <v>0.1964667754029952</v>
      </c>
      <c r="D124" s="66">
        <v>16</v>
      </c>
      <c r="E124" s="22">
        <f t="shared" si="10"/>
        <v>0.6700167504187605</v>
      </c>
      <c r="F124" s="66">
        <v>2</v>
      </c>
      <c r="G124" s="32">
        <f t="shared" si="11"/>
        <v>0.2398081534772182</v>
      </c>
      <c r="H124" s="75">
        <v>43</v>
      </c>
      <c r="I124" s="22">
        <f t="shared" si="12"/>
        <v>0.265366576154036</v>
      </c>
      <c r="J124" s="66">
        <v>3</v>
      </c>
      <c r="K124" s="22">
        <f t="shared" si="13"/>
        <v>0.3658536585365854</v>
      </c>
      <c r="L124" s="66" t="s">
        <v>21</v>
      </c>
      <c r="M124" s="30" t="s">
        <v>21</v>
      </c>
      <c r="N124" s="48"/>
    </row>
    <row r="125" spans="1:20" ht="12.75" customHeight="1">
      <c r="A125" s="70"/>
      <c r="B125" s="71"/>
      <c r="C125" s="72"/>
      <c r="D125" s="71"/>
      <c r="E125" s="72"/>
      <c r="F125" s="71"/>
      <c r="G125" s="72"/>
      <c r="H125" s="71"/>
      <c r="I125" s="72"/>
      <c r="J125" s="71"/>
      <c r="K125" s="72"/>
      <c r="L125" s="71"/>
      <c r="M125" s="72"/>
      <c r="N125" s="73"/>
      <c r="O125" s="74"/>
      <c r="P125" s="74"/>
      <c r="Q125" s="74"/>
      <c r="R125" s="74"/>
      <c r="S125" s="74"/>
      <c r="T125" s="74"/>
    </row>
  </sheetData>
  <sheetProtection password="CAE7" sheet="1" objects="1" scenarios="1"/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Matsuo, Koji</cp:lastModifiedBy>
  <cp:lastPrinted>2014-07-30T06:14:24Z</cp:lastPrinted>
  <dcterms:created xsi:type="dcterms:W3CDTF">2001-06-06T05:47:12Z</dcterms:created>
  <dcterms:modified xsi:type="dcterms:W3CDTF">2014-07-30T06:14:33Z</dcterms:modified>
  <cp:category/>
  <cp:version/>
  <cp:contentType/>
  <cp:contentStatus/>
</cp:coreProperties>
</file>