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vst303\home\kusumo06\Desktop\"/>
    </mc:Choice>
  </mc:AlternateContent>
  <bookViews>
    <workbookView xWindow="480" yWindow="2025" windowWidth="15075" windowHeight="5475"/>
  </bookViews>
  <sheets>
    <sheet name="アンケート" sheetId="76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71" i="76" l="1"/>
  <c r="J69" i="76"/>
  <c r="J68" i="76"/>
  <c r="J67" i="76"/>
  <c r="J66" i="76"/>
  <c r="J65" i="76"/>
  <c r="J63" i="76"/>
  <c r="J58" i="76"/>
  <c r="V6" i="76" s="1"/>
  <c r="J53" i="76"/>
  <c r="J52" i="76"/>
  <c r="J51" i="76"/>
  <c r="J50" i="76"/>
  <c r="J49" i="76"/>
  <c r="J48" i="76"/>
  <c r="J43" i="76"/>
  <c r="J42" i="76"/>
  <c r="J40" i="76"/>
  <c r="J36" i="76"/>
  <c r="J34" i="76"/>
  <c r="J33" i="76"/>
  <c r="J32" i="76"/>
  <c r="J30" i="76"/>
  <c r="J29" i="76"/>
  <c r="J28" i="76"/>
  <c r="J27" i="76"/>
  <c r="J26" i="76"/>
  <c r="J25" i="76"/>
  <c r="J24" i="76"/>
  <c r="J23" i="76"/>
  <c r="J22" i="76"/>
  <c r="J21" i="76"/>
  <c r="J17" i="76"/>
  <c r="Q6" i="76" s="1"/>
  <c r="J15" i="76"/>
  <c r="J14" i="76"/>
  <c r="J13" i="76"/>
  <c r="J12" i="76"/>
  <c r="Y6" i="76"/>
  <c r="X6" i="76"/>
  <c r="W6" i="76"/>
  <c r="U6" i="76"/>
  <c r="T6" i="76"/>
  <c r="S6" i="76"/>
  <c r="R6" i="76"/>
  <c r="P6" i="76"/>
  <c r="O6" i="76"/>
  <c r="J6" i="76"/>
  <c r="L6" i="76" l="1"/>
  <c r="I6" i="76"/>
  <c r="M6" i="76"/>
  <c r="K6" i="76"/>
  <c r="N6" i="76"/>
</calcChain>
</file>

<file path=xl/sharedStrings.xml><?xml version="1.0" encoding="utf-8"?>
<sst xmlns="http://schemas.openxmlformats.org/spreadsheetml/2006/main" count="50" uniqueCount="41">
  <si>
    <t>環境省が発注する契約案件の競争参加に関するアンケート</t>
  </si>
  <si>
    <t>問１</t>
    <rPh sb="0" eb="1">
      <t>トイ</t>
    </rPh>
    <phoneticPr fontId="324"/>
  </si>
  <si>
    <t>問２</t>
    <rPh sb="0" eb="1">
      <t>トイ</t>
    </rPh>
    <phoneticPr fontId="324"/>
  </si>
  <si>
    <t>アンケート番号</t>
  </si>
  <si>
    <t>部局等名</t>
    <rPh sb="0" eb="2">
      <t>ブキョク</t>
    </rPh>
    <rPh sb="2" eb="3">
      <t>トウ</t>
    </rPh>
    <rPh sb="3" eb="4">
      <t>メイ</t>
    </rPh>
    <phoneticPr fontId="314"/>
  </si>
  <si>
    <t>（１）経営的判断</t>
    <rPh sb="3" eb="5">
      <t>ケイエイ</t>
    </rPh>
    <rPh sb="5" eb="6">
      <t>テキ</t>
    </rPh>
    <rPh sb="6" eb="8">
      <t>ハンダン</t>
    </rPh>
    <phoneticPr fontId="324"/>
  </si>
  <si>
    <t>（２）応募要件及び評価基準</t>
    <rPh sb="3" eb="5">
      <t>オウボ</t>
    </rPh>
    <rPh sb="5" eb="7">
      <t>ヨウケン</t>
    </rPh>
    <rPh sb="7" eb="8">
      <t>オヨ</t>
    </rPh>
    <rPh sb="9" eb="11">
      <t>ヒョウカ</t>
    </rPh>
    <rPh sb="11" eb="13">
      <t>キジュン</t>
    </rPh>
    <phoneticPr fontId="324"/>
  </si>
  <si>
    <t>（３）契約方式・履行期限等</t>
    <rPh sb="3" eb="5">
      <t>ケイヤク</t>
    </rPh>
    <rPh sb="5" eb="7">
      <t>ホウシキ</t>
    </rPh>
    <rPh sb="8" eb="10">
      <t>リコウ</t>
    </rPh>
    <rPh sb="10" eb="12">
      <t>キゲン</t>
    </rPh>
    <rPh sb="12" eb="13">
      <t>トウ</t>
    </rPh>
    <phoneticPr fontId="324"/>
  </si>
  <si>
    <t>応募要件改善点</t>
    <rPh sb="0" eb="2">
      <t>オウボ</t>
    </rPh>
    <rPh sb="2" eb="4">
      <t>ヨウケン</t>
    </rPh>
    <rPh sb="4" eb="7">
      <t>カイゼンテン</t>
    </rPh>
    <phoneticPr fontId="324"/>
  </si>
  <si>
    <t>公告年月日</t>
  </si>
  <si>
    <t>入・開札日</t>
    <rPh sb="0" eb="1">
      <t>ニュウ</t>
    </rPh>
    <rPh sb="2" eb="4">
      <t>カイサツ</t>
    </rPh>
    <rPh sb="4" eb="5">
      <t>ヒ</t>
    </rPh>
    <phoneticPr fontId="314"/>
  </si>
  <si>
    <t>説明会参加者NO</t>
  </si>
  <si>
    <t>調達件名</t>
    <rPh sb="0" eb="2">
      <t>チョウタツ</t>
    </rPh>
    <rPh sb="2" eb="4">
      <t>ケンメイ</t>
    </rPh>
    <phoneticPr fontId="319"/>
  </si>
  <si>
    <t>事業者名</t>
  </si>
  <si>
    <t>担当者名</t>
    <rPh sb="0" eb="3">
      <t>タントウシャ</t>
    </rPh>
    <rPh sb="3" eb="4">
      <t>メイ</t>
    </rPh>
    <phoneticPr fontId="314"/>
  </si>
  <si>
    <t>番号回答(1)</t>
    <rPh sb="0" eb="2">
      <t>バンゴウ</t>
    </rPh>
    <rPh sb="2" eb="4">
      <t>カイトウ</t>
    </rPh>
    <phoneticPr fontId="324"/>
  </si>
  <si>
    <t>（１）④業務上リスク意見</t>
    <rPh sb="4" eb="7">
      <t>ギョウムジョウ</t>
    </rPh>
    <rPh sb="10" eb="12">
      <t>イケン</t>
    </rPh>
    <phoneticPr fontId="324"/>
  </si>
  <si>
    <t>（１）⑰受注見込なし理由意見</t>
    <rPh sb="12" eb="14">
      <t>イケン</t>
    </rPh>
    <phoneticPr fontId="324"/>
  </si>
  <si>
    <t>（１）⑲その他理由意見</t>
    <rPh sb="7" eb="9">
      <t>リユウ</t>
    </rPh>
    <rPh sb="9" eb="11">
      <t>イケン</t>
    </rPh>
    <phoneticPr fontId="324"/>
  </si>
  <si>
    <t>番号回答(2)</t>
    <rPh sb="0" eb="2">
      <t>バンゴウ</t>
    </rPh>
    <rPh sb="2" eb="4">
      <t>カイトウ</t>
    </rPh>
    <phoneticPr fontId="324"/>
  </si>
  <si>
    <t>（２）⑤その他理由意見</t>
    <rPh sb="6" eb="7">
      <t>タ</t>
    </rPh>
    <rPh sb="7" eb="9">
      <t>リユウ</t>
    </rPh>
    <rPh sb="9" eb="11">
      <t>イケン</t>
    </rPh>
    <phoneticPr fontId="324"/>
  </si>
  <si>
    <t>（３）契約方式、履行期限等理由意見</t>
    <rPh sb="3" eb="5">
      <t>ケイヤク</t>
    </rPh>
    <rPh sb="5" eb="7">
      <t>ホウシキ</t>
    </rPh>
    <rPh sb="8" eb="10">
      <t>リコウ</t>
    </rPh>
    <rPh sb="10" eb="12">
      <t>キゲン</t>
    </rPh>
    <rPh sb="12" eb="13">
      <t>トウ</t>
    </rPh>
    <rPh sb="13" eb="15">
      <t>リユウ</t>
    </rPh>
    <rPh sb="15" eb="17">
      <t>イケン</t>
    </rPh>
    <phoneticPr fontId="324"/>
  </si>
  <si>
    <t>番号回答【問2】</t>
    <rPh sb="0" eb="2">
      <t>バンゴウカイトウ2</t>
    </rPh>
    <rPh sb="5" eb="6">
      <t>トイ</t>
    </rPh>
    <phoneticPr fontId="324"/>
  </si>
  <si>
    <t>①改善すべき点意見</t>
    <rPh sb="6" eb="7">
      <t>テン</t>
    </rPh>
    <rPh sb="7" eb="9">
      <t>イケン</t>
    </rPh>
    <phoneticPr fontId="324"/>
  </si>
  <si>
    <t>②改善された点意見</t>
    <rPh sb="6" eb="7">
      <t>テン</t>
    </rPh>
    <rPh sb="7" eb="9">
      <t>イケン</t>
    </rPh>
    <phoneticPr fontId="324"/>
  </si>
  <si>
    <t>調達件名</t>
  </si>
  <si>
    <t/>
  </si>
  <si>
    <t>　　　　 適さないと判断した。</t>
    <rPh sb="5" eb="6">
      <t>テキ</t>
    </rPh>
    <rPh sb="10" eb="12">
      <t>ハンダン</t>
    </rPh>
    <phoneticPr fontId="319"/>
  </si>
  <si>
    <t>　　　　 参加する意思はほとんどなかった。</t>
    <rPh sb="5" eb="7">
      <t>サンカ</t>
    </rPh>
    <rPh sb="9" eb="11">
      <t>イシ</t>
    </rPh>
    <phoneticPr fontId="319"/>
  </si>
  <si>
    <t xml:space="preserve">_x000D_
</t>
  </si>
  <si>
    <t>【問２】応募要件に改善すべき点があるとお考えですか。</t>
  </si>
  <si>
    <t>※改善すべき具体的な要望がございましたらご記入ください。</t>
    <rPh sb="1" eb="3">
      <t>カイゼン</t>
    </rPh>
    <rPh sb="6" eb="9">
      <t>グタイテキ</t>
    </rPh>
    <rPh sb="10" eb="12">
      <t>ヨウボウ</t>
    </rPh>
    <rPh sb="21" eb="23">
      <t>キニュウ</t>
    </rPh>
    <phoneticPr fontId="324"/>
  </si>
  <si>
    <t>アンケートへのご協力ありがとうございました。</t>
  </si>
  <si>
    <t xml:space="preserve">_x000D_
_x000D_
</t>
  </si>
  <si>
    <r>
      <t>【問１】説明会には参加したが、入札・企画競争に参加されなかった理由をご記入ください。
　　　　</t>
    </r>
    <r>
      <rPr>
        <b/>
        <sz val="9"/>
        <rFont val="ＭＳ Ｐゴシック"/>
        <family val="3"/>
        <charset val="128"/>
      </rPr>
      <t>（該当理由の□に「✔」を入力して下さい。複数回答可）</t>
    </r>
    <phoneticPr fontId="314"/>
  </si>
  <si>
    <t>（３）その他（契約方式、履行期限、業務内容など、自由にご記入ください。）</t>
    <phoneticPr fontId="324"/>
  </si>
  <si>
    <t>※過去の同種・類似業務に比べ改善されていた内容など【自由記載】</t>
    <phoneticPr fontId="324"/>
  </si>
  <si>
    <t>（１）経営的判断による理由</t>
    <phoneticPr fontId="314"/>
  </si>
  <si>
    <t>※「リスク」の具体的な内容をご記入ください（空白でも結構です。）。</t>
    <phoneticPr fontId="324"/>
  </si>
  <si>
    <t>※「受注見込みがない」と判断された理由をご記入ください（空白でも結構です。）。</t>
    <phoneticPr fontId="324"/>
  </si>
  <si>
    <t>（２）応募要件及び評価基準による理由</t>
    <phoneticPr fontId="3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</si>
</sst>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9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19">
    <xf numFmtId="0" fontId="0" fillId="0" borderId="0">
      <alignment vertical="center"/>
    </xf>
    <xf numFmtId="0" fontId="315" fillId="0" borderId="0">
      <alignment vertical="center"/>
    </xf>
    <xf numFmtId="0" fontId="313" fillId="0" borderId="0">
      <alignment vertical="center"/>
    </xf>
    <xf numFmtId="38" fontId="316" fillId="0" borderId="0" applyFont="0" applyFill="0" applyBorder="0" applyAlignment="0" applyProtection="0">
      <alignment vertical="center"/>
    </xf>
    <xf numFmtId="38" fontId="316" fillId="0" borderId="0" applyFont="0" applyFill="0" applyBorder="0" applyAlignment="0" applyProtection="0"/>
    <xf numFmtId="0" fontId="316" fillId="0" borderId="0">
      <alignment vertical="center"/>
    </xf>
    <xf numFmtId="0" fontId="316" fillId="0" borderId="0">
      <alignment vertical="center"/>
    </xf>
    <xf numFmtId="0" fontId="312" fillId="0" borderId="0">
      <alignment vertical="center"/>
    </xf>
    <xf numFmtId="0" fontId="311" fillId="0" borderId="0">
      <alignment vertical="center"/>
    </xf>
    <xf numFmtId="0" fontId="310" fillId="0" borderId="0">
      <alignment vertical="center"/>
    </xf>
    <xf numFmtId="0" fontId="309" fillId="0" borderId="0">
      <alignment vertical="center"/>
    </xf>
    <xf numFmtId="0" fontId="308" fillId="0" borderId="0">
      <alignment vertical="center"/>
    </xf>
    <xf numFmtId="0" fontId="307" fillId="0" borderId="0">
      <alignment vertical="center"/>
    </xf>
    <xf numFmtId="0" fontId="306" fillId="0" borderId="0">
      <alignment vertical="center"/>
    </xf>
    <xf numFmtId="0" fontId="305" fillId="0" borderId="0">
      <alignment vertical="center"/>
    </xf>
    <xf numFmtId="0" fontId="304" fillId="0" borderId="0">
      <alignment vertical="center"/>
    </xf>
    <xf numFmtId="0" fontId="303" fillId="0" borderId="0">
      <alignment vertical="center"/>
    </xf>
    <xf numFmtId="0" fontId="302" fillId="0" borderId="0">
      <alignment vertical="center"/>
    </xf>
    <xf numFmtId="0" fontId="301" fillId="0" borderId="0">
      <alignment vertical="center"/>
    </xf>
    <xf numFmtId="0" fontId="300" fillId="0" borderId="0">
      <alignment vertical="center"/>
    </xf>
    <xf numFmtId="0" fontId="299" fillId="0" borderId="0">
      <alignment vertical="center"/>
    </xf>
    <xf numFmtId="0" fontId="298" fillId="0" borderId="0">
      <alignment vertical="center"/>
    </xf>
    <xf numFmtId="0" fontId="297" fillId="0" borderId="0">
      <alignment vertical="center"/>
    </xf>
    <xf numFmtId="0" fontId="296" fillId="0" borderId="0">
      <alignment vertical="center"/>
    </xf>
    <xf numFmtId="0" fontId="295" fillId="0" borderId="0">
      <alignment vertical="center"/>
    </xf>
    <xf numFmtId="0" fontId="294" fillId="0" borderId="0">
      <alignment vertical="center"/>
    </xf>
    <xf numFmtId="0" fontId="293" fillId="0" borderId="0">
      <alignment vertical="center"/>
    </xf>
    <xf numFmtId="0" fontId="292" fillId="0" borderId="0">
      <alignment vertical="center"/>
    </xf>
    <xf numFmtId="0" fontId="291" fillId="0" borderId="0">
      <alignment vertical="center"/>
    </xf>
    <xf numFmtId="0" fontId="290" fillId="0" borderId="0">
      <alignment vertical="center"/>
    </xf>
    <xf numFmtId="0" fontId="289" fillId="0" borderId="0">
      <alignment vertical="center"/>
    </xf>
    <xf numFmtId="0" fontId="288" fillId="0" borderId="0">
      <alignment vertical="center"/>
    </xf>
    <xf numFmtId="0" fontId="287" fillId="0" borderId="0">
      <alignment vertical="center"/>
    </xf>
    <xf numFmtId="0" fontId="286" fillId="0" borderId="0">
      <alignment vertical="center"/>
    </xf>
    <xf numFmtId="0" fontId="285" fillId="0" borderId="0">
      <alignment vertical="center"/>
    </xf>
    <xf numFmtId="0" fontId="284" fillId="0" borderId="0">
      <alignment vertical="center"/>
    </xf>
    <xf numFmtId="0" fontId="283" fillId="0" borderId="0">
      <alignment vertical="center"/>
    </xf>
    <xf numFmtId="0" fontId="282" fillId="0" borderId="0">
      <alignment vertical="center"/>
    </xf>
    <xf numFmtId="0" fontId="281" fillId="0" borderId="0">
      <alignment vertical="center"/>
    </xf>
    <xf numFmtId="0" fontId="280" fillId="0" borderId="0">
      <alignment vertical="center"/>
    </xf>
    <xf numFmtId="0" fontId="279" fillId="0" borderId="0">
      <alignment vertical="center"/>
    </xf>
    <xf numFmtId="0" fontId="278" fillId="0" borderId="0">
      <alignment vertical="center"/>
    </xf>
    <xf numFmtId="0" fontId="277" fillId="0" borderId="0">
      <alignment vertical="center"/>
    </xf>
    <xf numFmtId="0" fontId="276" fillId="0" borderId="0">
      <alignment vertical="center"/>
    </xf>
    <xf numFmtId="0" fontId="275" fillId="0" borderId="0">
      <alignment vertical="center"/>
    </xf>
    <xf numFmtId="0" fontId="274" fillId="0" borderId="0">
      <alignment vertical="center"/>
    </xf>
    <xf numFmtId="0" fontId="273" fillId="0" borderId="0">
      <alignment vertical="center"/>
    </xf>
    <xf numFmtId="0" fontId="272" fillId="0" borderId="0">
      <alignment vertical="center"/>
    </xf>
    <xf numFmtId="0" fontId="271" fillId="0" borderId="0">
      <alignment vertical="center"/>
    </xf>
    <xf numFmtId="0" fontId="270" fillId="0" borderId="0">
      <alignment vertical="center"/>
    </xf>
    <xf numFmtId="0" fontId="269" fillId="0" borderId="0">
      <alignment vertical="center"/>
    </xf>
    <xf numFmtId="0" fontId="268" fillId="0" borderId="0">
      <alignment vertical="center"/>
    </xf>
    <xf numFmtId="0" fontId="267" fillId="0" borderId="0">
      <alignment vertical="center"/>
    </xf>
    <xf numFmtId="0" fontId="266" fillId="0" borderId="0">
      <alignment vertical="center"/>
    </xf>
    <xf numFmtId="0" fontId="265" fillId="0" borderId="0">
      <alignment vertical="center"/>
    </xf>
    <xf numFmtId="0" fontId="264" fillId="0" borderId="0">
      <alignment vertical="center"/>
    </xf>
    <xf numFmtId="0" fontId="263" fillId="0" borderId="0">
      <alignment vertical="center"/>
    </xf>
    <xf numFmtId="0" fontId="262" fillId="0" borderId="0">
      <alignment vertical="center"/>
    </xf>
    <xf numFmtId="0" fontId="261" fillId="0" borderId="0">
      <alignment vertical="center"/>
    </xf>
    <xf numFmtId="0" fontId="260" fillId="0" borderId="0">
      <alignment vertical="center"/>
    </xf>
    <xf numFmtId="0" fontId="259" fillId="0" borderId="0">
      <alignment vertical="center"/>
    </xf>
    <xf numFmtId="0" fontId="258" fillId="0" borderId="0">
      <alignment vertical="center"/>
    </xf>
    <xf numFmtId="0" fontId="257" fillId="0" borderId="0">
      <alignment vertical="center"/>
    </xf>
    <xf numFmtId="0" fontId="256" fillId="0" borderId="0">
      <alignment vertical="center"/>
    </xf>
    <xf numFmtId="0" fontId="255" fillId="0" borderId="0">
      <alignment vertical="center"/>
    </xf>
    <xf numFmtId="0" fontId="254" fillId="0" borderId="0">
      <alignment vertical="center"/>
    </xf>
    <xf numFmtId="0" fontId="253" fillId="0" borderId="0">
      <alignment vertical="center"/>
    </xf>
    <xf numFmtId="0" fontId="252" fillId="0" borderId="0">
      <alignment vertical="center"/>
    </xf>
    <xf numFmtId="0" fontId="251" fillId="0" borderId="0">
      <alignment vertical="center"/>
    </xf>
    <xf numFmtId="0" fontId="250" fillId="0" borderId="0">
      <alignment vertical="center"/>
    </xf>
    <xf numFmtId="0" fontId="249" fillId="0" borderId="0">
      <alignment vertical="center"/>
    </xf>
    <xf numFmtId="0" fontId="248" fillId="0" borderId="0">
      <alignment vertical="center"/>
    </xf>
    <xf numFmtId="0" fontId="247" fillId="0" borderId="0">
      <alignment vertical="center"/>
    </xf>
    <xf numFmtId="0" fontId="246" fillId="0" borderId="0">
      <alignment vertical="center"/>
    </xf>
    <xf numFmtId="0" fontId="245" fillId="0" borderId="0">
      <alignment vertical="center"/>
    </xf>
    <xf numFmtId="0" fontId="244" fillId="0" borderId="0">
      <alignment vertical="center"/>
    </xf>
    <xf numFmtId="0" fontId="243" fillId="0" borderId="0">
      <alignment vertical="center"/>
    </xf>
    <xf numFmtId="0" fontId="242" fillId="0" borderId="0">
      <alignment vertical="center"/>
    </xf>
    <xf numFmtId="0" fontId="241" fillId="0" borderId="0">
      <alignment vertical="center"/>
    </xf>
    <xf numFmtId="0" fontId="240" fillId="0" borderId="0">
      <alignment vertical="center"/>
    </xf>
    <xf numFmtId="0" fontId="239" fillId="0" borderId="0">
      <alignment vertical="center"/>
    </xf>
    <xf numFmtId="0" fontId="238" fillId="0" borderId="0">
      <alignment vertical="center"/>
    </xf>
    <xf numFmtId="0" fontId="237" fillId="0" borderId="0">
      <alignment vertical="center"/>
    </xf>
    <xf numFmtId="0" fontId="236" fillId="0" borderId="0">
      <alignment vertical="center"/>
    </xf>
    <xf numFmtId="0" fontId="235" fillId="0" borderId="0">
      <alignment vertical="center"/>
    </xf>
    <xf numFmtId="0" fontId="234" fillId="0" borderId="0">
      <alignment vertical="center"/>
    </xf>
    <xf numFmtId="0" fontId="233" fillId="0" borderId="0">
      <alignment vertical="center"/>
    </xf>
    <xf numFmtId="0" fontId="232" fillId="0" borderId="0">
      <alignment vertical="center"/>
    </xf>
    <xf numFmtId="0" fontId="231" fillId="0" borderId="0">
      <alignment vertical="center"/>
    </xf>
    <xf numFmtId="0" fontId="230" fillId="0" borderId="0">
      <alignment vertical="center"/>
    </xf>
    <xf numFmtId="0" fontId="229" fillId="0" borderId="0">
      <alignment vertical="center"/>
    </xf>
    <xf numFmtId="0" fontId="228" fillId="0" borderId="0">
      <alignment vertical="center"/>
    </xf>
    <xf numFmtId="0" fontId="227" fillId="0" borderId="0">
      <alignment vertical="center"/>
    </xf>
    <xf numFmtId="0" fontId="226" fillId="0" borderId="0">
      <alignment vertical="center"/>
    </xf>
    <xf numFmtId="0" fontId="225" fillId="0" borderId="0">
      <alignment vertical="center"/>
    </xf>
    <xf numFmtId="0" fontId="224" fillId="0" borderId="0">
      <alignment vertical="center"/>
    </xf>
    <xf numFmtId="0" fontId="223" fillId="0" borderId="0">
      <alignment vertical="center"/>
    </xf>
    <xf numFmtId="0" fontId="222" fillId="0" borderId="0">
      <alignment vertical="center"/>
    </xf>
    <xf numFmtId="0" fontId="221" fillId="0" borderId="0">
      <alignment vertical="center"/>
    </xf>
    <xf numFmtId="0" fontId="220" fillId="0" borderId="0">
      <alignment vertical="center"/>
    </xf>
    <xf numFmtId="0" fontId="219" fillId="0" borderId="0">
      <alignment vertical="center"/>
    </xf>
    <xf numFmtId="0" fontId="218" fillId="0" borderId="0">
      <alignment vertical="center"/>
    </xf>
    <xf numFmtId="0" fontId="217" fillId="0" borderId="0">
      <alignment vertical="center"/>
    </xf>
    <xf numFmtId="0" fontId="216" fillId="0" borderId="0">
      <alignment vertical="center"/>
    </xf>
    <xf numFmtId="0" fontId="215" fillId="0" borderId="0">
      <alignment vertical="center"/>
    </xf>
    <xf numFmtId="0" fontId="214" fillId="0" borderId="0">
      <alignment vertical="center"/>
    </xf>
    <xf numFmtId="0" fontId="213" fillId="0" borderId="0">
      <alignment vertical="center"/>
    </xf>
    <xf numFmtId="0" fontId="212" fillId="0" borderId="0">
      <alignment vertical="center"/>
    </xf>
    <xf numFmtId="0" fontId="211" fillId="0" borderId="0">
      <alignment vertical="center"/>
    </xf>
    <xf numFmtId="0" fontId="210" fillId="0" borderId="0">
      <alignment vertical="center"/>
    </xf>
    <xf numFmtId="0" fontId="209" fillId="0" borderId="0">
      <alignment vertical="center"/>
    </xf>
    <xf numFmtId="0" fontId="208" fillId="0" borderId="0">
      <alignment vertical="center"/>
    </xf>
    <xf numFmtId="0" fontId="207" fillId="0" borderId="0">
      <alignment vertical="center"/>
    </xf>
    <xf numFmtId="0" fontId="206" fillId="0" borderId="0">
      <alignment vertical="center"/>
    </xf>
    <xf numFmtId="0" fontId="205" fillId="0" borderId="0">
      <alignment vertical="center"/>
    </xf>
    <xf numFmtId="0" fontId="204" fillId="0" borderId="0">
      <alignment vertical="center"/>
    </xf>
    <xf numFmtId="0" fontId="203" fillId="0" borderId="0">
      <alignment vertical="center"/>
    </xf>
    <xf numFmtId="0" fontId="202" fillId="0" borderId="0">
      <alignment vertical="center"/>
    </xf>
    <xf numFmtId="0" fontId="201" fillId="0" borderId="0">
      <alignment vertical="center"/>
    </xf>
    <xf numFmtId="0" fontId="200" fillId="0" borderId="0">
      <alignment vertical="center"/>
    </xf>
    <xf numFmtId="0" fontId="199" fillId="0" borderId="0">
      <alignment vertical="center"/>
    </xf>
    <xf numFmtId="0" fontId="198" fillId="0" borderId="0">
      <alignment vertical="center"/>
    </xf>
    <xf numFmtId="0" fontId="197" fillId="0" borderId="0">
      <alignment vertical="center"/>
    </xf>
    <xf numFmtId="0" fontId="196" fillId="0" borderId="0">
      <alignment vertical="center"/>
    </xf>
    <xf numFmtId="0" fontId="195" fillId="0" borderId="0">
      <alignment vertical="center"/>
    </xf>
    <xf numFmtId="0" fontId="194" fillId="0" borderId="0">
      <alignment vertical="center"/>
    </xf>
    <xf numFmtId="0" fontId="193" fillId="0" borderId="0">
      <alignment vertical="center"/>
    </xf>
    <xf numFmtId="0" fontId="192" fillId="0" borderId="0">
      <alignment vertical="center"/>
    </xf>
    <xf numFmtId="0" fontId="191" fillId="0" borderId="0">
      <alignment vertical="center"/>
    </xf>
    <xf numFmtId="0" fontId="190" fillId="0" borderId="0">
      <alignment vertical="center"/>
    </xf>
    <xf numFmtId="0" fontId="189" fillId="0" borderId="0">
      <alignment vertical="center"/>
    </xf>
    <xf numFmtId="0" fontId="188" fillId="0" borderId="0">
      <alignment vertical="center"/>
    </xf>
    <xf numFmtId="0" fontId="187" fillId="0" borderId="0">
      <alignment vertical="center"/>
    </xf>
    <xf numFmtId="0" fontId="186" fillId="0" borderId="0">
      <alignment vertical="center"/>
    </xf>
    <xf numFmtId="0" fontId="185" fillId="0" borderId="0">
      <alignment vertical="center"/>
    </xf>
    <xf numFmtId="0" fontId="184" fillId="0" borderId="0">
      <alignment vertical="center"/>
    </xf>
    <xf numFmtId="0" fontId="183" fillId="0" borderId="0">
      <alignment vertical="center"/>
    </xf>
    <xf numFmtId="0" fontId="182" fillId="0" borderId="0">
      <alignment vertical="center"/>
    </xf>
    <xf numFmtId="0" fontId="181" fillId="0" borderId="0">
      <alignment vertical="center"/>
    </xf>
    <xf numFmtId="0" fontId="180" fillId="0" borderId="0">
      <alignment vertical="center"/>
    </xf>
    <xf numFmtId="0" fontId="179" fillId="0" borderId="0">
      <alignment vertical="center"/>
    </xf>
    <xf numFmtId="0" fontId="178" fillId="0" borderId="0">
      <alignment vertical="center"/>
    </xf>
    <xf numFmtId="0" fontId="177" fillId="0" borderId="0">
      <alignment vertical="center"/>
    </xf>
    <xf numFmtId="0" fontId="176" fillId="0" borderId="0">
      <alignment vertical="center"/>
    </xf>
    <xf numFmtId="0" fontId="175" fillId="0" borderId="0">
      <alignment vertical="center"/>
    </xf>
    <xf numFmtId="0" fontId="174" fillId="0" borderId="0">
      <alignment vertical="center"/>
    </xf>
    <xf numFmtId="0" fontId="173" fillId="0" borderId="0">
      <alignment vertical="center"/>
    </xf>
    <xf numFmtId="0" fontId="172" fillId="0" borderId="0">
      <alignment vertical="center"/>
    </xf>
    <xf numFmtId="0" fontId="171" fillId="0" borderId="0">
      <alignment vertical="center"/>
    </xf>
    <xf numFmtId="0" fontId="170" fillId="0" borderId="0">
      <alignment vertical="center"/>
    </xf>
    <xf numFmtId="0" fontId="169" fillId="0" borderId="0">
      <alignment vertical="center"/>
    </xf>
    <xf numFmtId="0" fontId="168" fillId="0" borderId="0">
      <alignment vertical="center"/>
    </xf>
    <xf numFmtId="0" fontId="167" fillId="0" borderId="0">
      <alignment vertical="center"/>
    </xf>
    <xf numFmtId="0" fontId="166" fillId="0" borderId="0">
      <alignment vertical="center"/>
    </xf>
    <xf numFmtId="0" fontId="165" fillId="0" borderId="0">
      <alignment vertical="center"/>
    </xf>
    <xf numFmtId="0" fontId="164" fillId="0" borderId="0">
      <alignment vertical="center"/>
    </xf>
    <xf numFmtId="0" fontId="163" fillId="0" borderId="0">
      <alignment vertical="center"/>
    </xf>
    <xf numFmtId="0" fontId="162" fillId="0" borderId="0">
      <alignment vertical="center"/>
    </xf>
    <xf numFmtId="0" fontId="161" fillId="0" borderId="0">
      <alignment vertical="center"/>
    </xf>
    <xf numFmtId="0" fontId="160" fillId="0" borderId="0">
      <alignment vertical="center"/>
    </xf>
    <xf numFmtId="0" fontId="159" fillId="0" borderId="0">
      <alignment vertical="center"/>
    </xf>
    <xf numFmtId="0" fontId="158" fillId="0" borderId="0">
      <alignment vertical="center"/>
    </xf>
    <xf numFmtId="0" fontId="157" fillId="0" borderId="0">
      <alignment vertical="center"/>
    </xf>
    <xf numFmtId="0" fontId="156" fillId="0" borderId="0">
      <alignment vertical="center"/>
    </xf>
    <xf numFmtId="0" fontId="155" fillId="0" borderId="0">
      <alignment vertical="center"/>
    </xf>
    <xf numFmtId="0" fontId="154" fillId="0" borderId="0">
      <alignment vertical="center"/>
    </xf>
    <xf numFmtId="0" fontId="153" fillId="0" borderId="0">
      <alignment vertical="center"/>
    </xf>
    <xf numFmtId="0" fontId="152" fillId="0" borderId="0">
      <alignment vertical="center"/>
    </xf>
    <xf numFmtId="0" fontId="151" fillId="0" borderId="0">
      <alignment vertical="center"/>
    </xf>
    <xf numFmtId="0" fontId="150" fillId="0" borderId="0">
      <alignment vertical="center"/>
    </xf>
    <xf numFmtId="0" fontId="149" fillId="0" borderId="0">
      <alignment vertical="center"/>
    </xf>
    <xf numFmtId="0" fontId="148" fillId="0" borderId="0">
      <alignment vertical="center"/>
    </xf>
    <xf numFmtId="0" fontId="147" fillId="0" borderId="0">
      <alignment vertical="center"/>
    </xf>
    <xf numFmtId="0" fontId="146" fillId="0" borderId="0">
      <alignment vertical="center"/>
    </xf>
    <xf numFmtId="0" fontId="145" fillId="0" borderId="0">
      <alignment vertical="center"/>
    </xf>
    <xf numFmtId="0" fontId="144" fillId="0" borderId="0">
      <alignment vertical="center"/>
    </xf>
    <xf numFmtId="0" fontId="143" fillId="0" borderId="0">
      <alignment vertical="center"/>
    </xf>
    <xf numFmtId="0" fontId="142" fillId="0" borderId="0">
      <alignment vertical="center"/>
    </xf>
    <xf numFmtId="0" fontId="141" fillId="0" borderId="0">
      <alignment vertical="center"/>
    </xf>
    <xf numFmtId="0" fontId="140" fillId="0" borderId="0">
      <alignment vertical="center"/>
    </xf>
    <xf numFmtId="0" fontId="139" fillId="0" borderId="0">
      <alignment vertical="center"/>
    </xf>
    <xf numFmtId="0" fontId="138" fillId="0" borderId="0">
      <alignment vertical="center"/>
    </xf>
    <xf numFmtId="0" fontId="137" fillId="0" borderId="0">
      <alignment vertical="center"/>
    </xf>
    <xf numFmtId="0" fontId="136" fillId="0" borderId="0">
      <alignment vertical="center"/>
    </xf>
    <xf numFmtId="0" fontId="135" fillId="0" borderId="0">
      <alignment vertical="center"/>
    </xf>
    <xf numFmtId="0" fontId="134" fillId="0" borderId="0">
      <alignment vertical="center"/>
    </xf>
    <xf numFmtId="0" fontId="133" fillId="0" borderId="0">
      <alignment vertical="center"/>
    </xf>
    <xf numFmtId="0" fontId="132" fillId="0" borderId="0">
      <alignment vertical="center"/>
    </xf>
    <xf numFmtId="0" fontId="131" fillId="0" borderId="0">
      <alignment vertical="center"/>
    </xf>
    <xf numFmtId="0" fontId="130" fillId="0" borderId="0">
      <alignment vertical="center"/>
    </xf>
    <xf numFmtId="0" fontId="129" fillId="0" borderId="0">
      <alignment vertical="center"/>
    </xf>
    <xf numFmtId="0" fontId="128" fillId="0" borderId="0">
      <alignment vertical="center"/>
    </xf>
    <xf numFmtId="0" fontId="127" fillId="0" borderId="0">
      <alignment vertical="center"/>
    </xf>
    <xf numFmtId="0" fontId="126" fillId="0" borderId="0">
      <alignment vertical="center"/>
    </xf>
    <xf numFmtId="0" fontId="125" fillId="0" borderId="0">
      <alignment vertical="center"/>
    </xf>
    <xf numFmtId="0" fontId="124" fillId="0" borderId="0">
      <alignment vertical="center"/>
    </xf>
    <xf numFmtId="0" fontId="123" fillId="0" borderId="0">
      <alignment vertical="center"/>
    </xf>
    <xf numFmtId="0" fontId="122" fillId="0" borderId="0">
      <alignment vertical="center"/>
    </xf>
    <xf numFmtId="0" fontId="121" fillId="0" borderId="0">
      <alignment vertical="center"/>
    </xf>
    <xf numFmtId="0" fontId="120" fillId="0" borderId="0">
      <alignment vertical="center"/>
    </xf>
    <xf numFmtId="0" fontId="119" fillId="0" borderId="0">
      <alignment vertical="center"/>
    </xf>
    <xf numFmtId="0" fontId="118" fillId="0" borderId="0">
      <alignment vertical="center"/>
    </xf>
    <xf numFmtId="0" fontId="117" fillId="0" borderId="0">
      <alignment vertical="center"/>
    </xf>
    <xf numFmtId="0" fontId="116" fillId="0" borderId="0">
      <alignment vertical="center"/>
    </xf>
    <xf numFmtId="0" fontId="115" fillId="0" borderId="0">
      <alignment vertical="center"/>
    </xf>
    <xf numFmtId="0" fontId="114" fillId="0" borderId="0">
      <alignment vertical="center"/>
    </xf>
    <xf numFmtId="0" fontId="113" fillId="0" borderId="0">
      <alignment vertical="center"/>
    </xf>
    <xf numFmtId="0" fontId="112" fillId="0" borderId="0">
      <alignment vertical="center"/>
    </xf>
    <xf numFmtId="0" fontId="111" fillId="0" borderId="0">
      <alignment vertical="center"/>
    </xf>
    <xf numFmtId="0" fontId="110" fillId="0" borderId="0">
      <alignment vertical="center"/>
    </xf>
    <xf numFmtId="0" fontId="109" fillId="0" borderId="0">
      <alignment vertical="center"/>
    </xf>
    <xf numFmtId="0" fontId="108" fillId="0" borderId="0">
      <alignment vertical="center"/>
    </xf>
    <xf numFmtId="0" fontId="107" fillId="0" borderId="0">
      <alignment vertical="center"/>
    </xf>
    <xf numFmtId="0" fontId="106" fillId="0" borderId="0">
      <alignment vertical="center"/>
    </xf>
    <xf numFmtId="0" fontId="105" fillId="0" borderId="0">
      <alignment vertical="center"/>
    </xf>
    <xf numFmtId="0" fontId="104" fillId="0" borderId="0">
      <alignment vertical="center"/>
    </xf>
    <xf numFmtId="0" fontId="103" fillId="0" borderId="0">
      <alignment vertical="center"/>
    </xf>
    <xf numFmtId="0" fontId="102" fillId="0" borderId="0">
      <alignment vertical="center"/>
    </xf>
    <xf numFmtId="0" fontId="101" fillId="0" borderId="0">
      <alignment vertical="center"/>
    </xf>
    <xf numFmtId="0" fontId="100" fillId="0" borderId="0">
      <alignment vertical="center"/>
    </xf>
    <xf numFmtId="0" fontId="99" fillId="0" borderId="0">
      <alignment vertical="center"/>
    </xf>
    <xf numFmtId="0" fontId="98" fillId="0" borderId="0">
      <alignment vertical="center"/>
    </xf>
    <xf numFmtId="0" fontId="97" fillId="0" borderId="0">
      <alignment vertical="center"/>
    </xf>
    <xf numFmtId="0" fontId="96" fillId="0" borderId="0">
      <alignment vertical="center"/>
    </xf>
    <xf numFmtId="0" fontId="95" fillId="0" borderId="0">
      <alignment vertical="center"/>
    </xf>
    <xf numFmtId="0" fontId="94" fillId="0" borderId="0">
      <alignment vertical="center"/>
    </xf>
    <xf numFmtId="0" fontId="93" fillId="0" borderId="0">
      <alignment vertical="center"/>
    </xf>
    <xf numFmtId="0" fontId="92" fillId="0" borderId="0">
      <alignment vertical="center"/>
    </xf>
    <xf numFmtId="0" fontId="91" fillId="0" borderId="0">
      <alignment vertical="center"/>
    </xf>
    <xf numFmtId="0" fontId="90" fillId="0" borderId="0">
      <alignment vertical="center"/>
    </xf>
    <xf numFmtId="0" fontId="89" fillId="0" borderId="0">
      <alignment vertical="center"/>
    </xf>
    <xf numFmtId="0" fontId="88" fillId="0" borderId="0">
      <alignment vertical="center"/>
    </xf>
    <xf numFmtId="0" fontId="87" fillId="0" borderId="0">
      <alignment vertical="center"/>
    </xf>
    <xf numFmtId="0" fontId="86" fillId="0" borderId="0">
      <alignment vertical="center"/>
    </xf>
    <xf numFmtId="0" fontId="85" fillId="0" borderId="0">
      <alignment vertical="center"/>
    </xf>
    <xf numFmtId="0" fontId="84" fillId="0" borderId="0">
      <alignment vertical="center"/>
    </xf>
    <xf numFmtId="0" fontId="83" fillId="0" borderId="0">
      <alignment vertical="center"/>
    </xf>
    <xf numFmtId="0" fontId="82" fillId="0" borderId="0">
      <alignment vertical="center"/>
    </xf>
    <xf numFmtId="0" fontId="81" fillId="0" borderId="0">
      <alignment vertical="center"/>
    </xf>
    <xf numFmtId="0" fontId="80" fillId="0" borderId="0">
      <alignment vertical="center"/>
    </xf>
    <xf numFmtId="0" fontId="79" fillId="0" borderId="0">
      <alignment vertical="center"/>
    </xf>
    <xf numFmtId="0" fontId="78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5" fillId="0" borderId="0">
      <alignment vertical="center"/>
    </xf>
    <xf numFmtId="0" fontId="74" fillId="0" borderId="0">
      <alignment vertical="center"/>
    </xf>
    <xf numFmtId="0" fontId="73" fillId="0" borderId="0">
      <alignment vertical="center"/>
    </xf>
    <xf numFmtId="0" fontId="72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69" fillId="0" borderId="0">
      <alignment vertical="center"/>
    </xf>
    <xf numFmtId="0" fontId="68" fillId="0" borderId="0">
      <alignment vertical="center"/>
    </xf>
    <xf numFmtId="0" fontId="67" fillId="0" borderId="0">
      <alignment vertical="center"/>
    </xf>
    <xf numFmtId="0" fontId="66" fillId="0" borderId="0">
      <alignment vertical="center"/>
    </xf>
    <xf numFmtId="0" fontId="65" fillId="0" borderId="0">
      <alignment vertical="center"/>
    </xf>
    <xf numFmtId="0" fontId="64" fillId="0" borderId="0">
      <alignment vertical="center"/>
    </xf>
    <xf numFmtId="0" fontId="63" fillId="0" borderId="0">
      <alignment vertical="center"/>
    </xf>
    <xf numFmtId="0" fontId="62" fillId="0" borderId="0">
      <alignment vertical="center"/>
    </xf>
    <xf numFmtId="0" fontId="61" fillId="0" borderId="0">
      <alignment vertical="center"/>
    </xf>
    <xf numFmtId="0" fontId="60" fillId="0" borderId="0">
      <alignment vertical="center"/>
    </xf>
    <xf numFmtId="0" fontId="59" fillId="0" borderId="0">
      <alignment vertical="center"/>
    </xf>
    <xf numFmtId="0" fontId="58" fillId="0" borderId="0">
      <alignment vertical="center"/>
    </xf>
    <xf numFmtId="0" fontId="57" fillId="0" borderId="0">
      <alignment vertical="center"/>
    </xf>
    <xf numFmtId="0" fontId="56" fillId="0" borderId="0">
      <alignment vertical="center"/>
    </xf>
    <xf numFmtId="0" fontId="55" fillId="0" borderId="0">
      <alignment vertical="center"/>
    </xf>
    <xf numFmtId="0" fontId="54" fillId="0" borderId="0">
      <alignment vertical="center"/>
    </xf>
    <xf numFmtId="0" fontId="53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49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4" fillId="0" borderId="0">
      <alignment vertical="center"/>
    </xf>
    <xf numFmtId="0" fontId="43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318" fillId="0" borderId="1" xfId="1" applyFont="1" applyBorder="1" applyProtection="1">
      <alignment vertical="center"/>
    </xf>
    <xf numFmtId="0" fontId="318" fillId="0" borderId="2" xfId="1" applyFont="1" applyBorder="1" applyProtection="1">
      <alignment vertical="center"/>
    </xf>
    <xf numFmtId="0" fontId="318" fillId="0" borderId="3" xfId="1" applyFont="1" applyBorder="1" applyProtection="1">
      <alignment vertical="center"/>
    </xf>
    <xf numFmtId="0" fontId="318" fillId="0" borderId="0" xfId="1" applyFont="1" applyProtection="1">
      <alignment vertical="center"/>
    </xf>
    <xf numFmtId="0" fontId="318" fillId="0" borderId="0" xfId="1" applyFont="1" applyFill="1" applyAlignment="1" applyProtection="1">
      <alignment vertical="top"/>
    </xf>
    <xf numFmtId="0" fontId="318" fillId="0" borderId="0" xfId="1" applyFont="1" applyFill="1" applyProtection="1">
      <alignment vertical="center"/>
    </xf>
    <xf numFmtId="0" fontId="320" fillId="0" borderId="4" xfId="1" applyFont="1" applyBorder="1" applyProtection="1">
      <alignment vertical="center"/>
    </xf>
    <xf numFmtId="0" fontId="320" fillId="0" borderId="5" xfId="1" applyFont="1" applyBorder="1" applyProtection="1">
      <alignment vertical="center"/>
    </xf>
    <xf numFmtId="0" fontId="321" fillId="0" borderId="6" xfId="1" applyFont="1" applyBorder="1" applyAlignment="1" applyProtection="1">
      <alignment vertical="center"/>
    </xf>
    <xf numFmtId="0" fontId="322" fillId="0" borderId="6" xfId="1" applyFont="1" applyBorder="1" applyAlignment="1" applyProtection="1">
      <alignment vertical="center"/>
    </xf>
    <xf numFmtId="0" fontId="326" fillId="0" borderId="10" xfId="1" applyFont="1" applyBorder="1" applyAlignment="1" applyProtection="1">
      <alignment vertical="center" wrapText="1"/>
      <protection locked="0"/>
    </xf>
    <xf numFmtId="0" fontId="327" fillId="0" borderId="10" xfId="1" applyFont="1" applyBorder="1" applyAlignment="1" applyProtection="1">
      <alignment horizontal="distributed" vertical="center" wrapText="1"/>
    </xf>
    <xf numFmtId="0" fontId="326" fillId="0" borderId="10" xfId="1" applyFont="1" applyBorder="1" applyProtection="1">
      <alignment vertical="center"/>
    </xf>
    <xf numFmtId="0" fontId="315" fillId="0" borderId="0" xfId="1">
      <alignment vertical="center"/>
    </xf>
    <xf numFmtId="0" fontId="318" fillId="0" borderId="0" xfId="1" applyFont="1" applyFill="1" applyAlignment="1" applyProtection="1">
      <alignment vertical="center" wrapText="1"/>
    </xf>
    <xf numFmtId="0" fontId="318" fillId="0" borderId="0" xfId="1" applyFont="1" applyBorder="1" applyAlignment="1" applyProtection="1">
      <alignment horizontal="center" vertical="center"/>
    </xf>
    <xf numFmtId="58" fontId="323" fillId="0" borderId="10" xfId="1" applyNumberFormat="1" applyFont="1" applyBorder="1" applyAlignment="1" applyProtection="1">
      <alignment horizontal="distributed" vertical="center" wrapText="1"/>
      <protection locked="0"/>
    </xf>
    <xf numFmtId="58" fontId="327" fillId="0" borderId="10" xfId="1" applyNumberFormat="1" applyFont="1" applyBorder="1" applyAlignment="1" applyProtection="1">
      <alignment horizontal="distributed" vertical="center" wrapText="1"/>
    </xf>
    <xf numFmtId="0" fontId="318" fillId="2" borderId="1" xfId="1" applyFont="1" applyFill="1" applyBorder="1" applyProtection="1">
      <alignment vertical="center"/>
    </xf>
    <xf numFmtId="0" fontId="328" fillId="0" borderId="11" xfId="1" applyFont="1" applyBorder="1" applyAlignment="1" applyProtection="1">
      <alignment horizontal="distributed" vertical="center" wrapText="1"/>
    </xf>
    <xf numFmtId="0" fontId="318" fillId="2" borderId="2" xfId="1" applyFont="1" applyFill="1" applyBorder="1" applyAlignment="1" applyProtection="1">
      <alignment vertical="top"/>
    </xf>
    <xf numFmtId="58" fontId="329" fillId="0" borderId="11" xfId="1" applyNumberFormat="1" applyFont="1" applyBorder="1" applyAlignment="1" applyProtection="1">
      <alignment horizontal="distributed" vertical="center" wrapText="1"/>
      <protection locked="0"/>
    </xf>
    <xf numFmtId="58" fontId="328" fillId="0" borderId="11" xfId="1" applyNumberFormat="1" applyFont="1" applyBorder="1" applyAlignment="1" applyProtection="1">
      <alignment horizontal="distributed" vertical="center" wrapText="1"/>
    </xf>
    <xf numFmtId="0" fontId="329" fillId="0" borderId="11" xfId="1" applyFont="1" applyBorder="1" applyAlignment="1" applyProtection="1">
      <alignment horizontal="distributed" vertical="center" wrapText="1"/>
      <protection locked="0"/>
    </xf>
    <xf numFmtId="0" fontId="315" fillId="0" borderId="0" xfId="1" applyBorder="1" applyAlignment="1" applyProtection="1">
      <alignment horizontal="center" vertical="center"/>
    </xf>
    <xf numFmtId="0" fontId="318" fillId="0" borderId="0" xfId="1" applyFont="1" applyBorder="1" applyProtection="1">
      <alignment vertical="center"/>
    </xf>
    <xf numFmtId="0" fontId="315" fillId="0" borderId="7" xfId="1" applyBorder="1">
      <alignment vertical="center"/>
    </xf>
    <xf numFmtId="0" fontId="318" fillId="0" borderId="7" xfId="1" applyFont="1" applyBorder="1" applyProtection="1">
      <alignment vertical="center"/>
    </xf>
    <xf numFmtId="0" fontId="318" fillId="0" borderId="8" xfId="1" applyFont="1" applyBorder="1" applyProtection="1">
      <alignment vertical="center"/>
    </xf>
    <xf numFmtId="0" fontId="318" fillId="0" borderId="9" xfId="1" applyFont="1" applyBorder="1" applyProtection="1">
      <alignment vertical="center"/>
    </xf>
    <xf numFmtId="0" fontId="331" fillId="0" borderId="8" xfId="1" applyFont="1" applyFill="1" applyBorder="1" applyAlignment="1" applyProtection="1">
      <alignment horizontal="left" vertical="center" wrapText="1"/>
    </xf>
    <xf numFmtId="0" fontId="331" fillId="0" borderId="8" xfId="1" applyFont="1" applyBorder="1" applyAlignment="1" applyProtection="1">
      <alignment horizontal="left" vertical="center" wrapText="1"/>
    </xf>
    <xf numFmtId="0" fontId="332" fillId="0" borderId="8" xfId="1" applyFont="1" applyBorder="1" applyAlignment="1" applyProtection="1">
      <alignment horizontal="left" vertical="center" wrapText="1"/>
    </xf>
    <xf numFmtId="0" fontId="331" fillId="0" borderId="9" xfId="1" applyFont="1" applyBorder="1" applyAlignment="1" applyProtection="1">
      <alignment horizontal="left" vertical="center" wrapText="1"/>
    </xf>
    <xf numFmtId="0" fontId="333" fillId="0" borderId="0" xfId="1" applyFont="1" applyBorder="1" applyAlignment="1" applyProtection="1">
      <alignment horizontal="left" vertical="center" wrapText="1"/>
    </xf>
    <xf numFmtId="0" fontId="320" fillId="0" borderId="0" xfId="1" applyFont="1" applyBorder="1" applyProtection="1">
      <alignment vertical="center"/>
    </xf>
    <xf numFmtId="0" fontId="318" fillId="0" borderId="0" xfId="1" applyFont="1" applyFill="1" applyBorder="1" applyProtection="1">
      <alignment vertical="center"/>
    </xf>
    <xf numFmtId="0" fontId="315" fillId="0" borderId="0" xfId="1" applyFill="1" applyBorder="1">
      <alignment vertical="center"/>
    </xf>
    <xf numFmtId="0" fontId="336" fillId="0" borderId="0" xfId="1" applyFont="1" applyBorder="1" applyProtection="1">
      <alignment vertical="center"/>
    </xf>
    <xf numFmtId="0" fontId="318" fillId="0" borderId="0" xfId="1" applyFont="1" applyFill="1" applyBorder="1" applyAlignment="1" applyProtection="1">
      <alignment vertical="center" wrapText="1"/>
    </xf>
    <xf numFmtId="0" fontId="336" fillId="0" borderId="0" xfId="1" applyFont="1" applyFill="1" applyBorder="1" applyProtection="1">
      <alignment vertical="center"/>
    </xf>
    <xf numFmtId="0" fontId="337" fillId="0" borderId="0" xfId="1" applyFont="1" applyFill="1" applyBorder="1" applyAlignment="1" applyProtection="1">
      <alignment horizontal="left" vertical="center" wrapText="1"/>
    </xf>
    <xf numFmtId="0" fontId="33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323" fillId="0" borderId="0" xfId="1" applyNumberFormat="1" applyFont="1" applyFill="1" applyBorder="1" applyAlignment="1" applyProtection="1">
      <alignment horizontal="center" vertical="top" shrinkToFit="1"/>
      <protection locked="0"/>
    </xf>
    <xf numFmtId="49" fontId="339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323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339" fillId="0" borderId="0" xfId="1" applyFont="1" applyFill="1" applyBorder="1" applyAlignment="1" applyProtection="1">
      <alignment horizontal="center" vertical="center" wrapText="1"/>
      <protection locked="0"/>
    </xf>
    <xf numFmtId="49" fontId="323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323" fillId="0" borderId="0" xfId="1" applyFont="1" applyFill="1" applyBorder="1" applyAlignment="1" applyProtection="1">
      <alignment horizontal="center" vertical="center" wrapText="1"/>
      <protection locked="0"/>
    </xf>
    <xf numFmtId="0" fontId="340" fillId="0" borderId="0" xfId="1" applyFont="1" applyFill="1" applyBorder="1" applyAlignment="1" applyProtection="1">
      <alignment horizontal="left" vertical="center" wrapText="1"/>
    </xf>
    <xf numFmtId="0" fontId="341" fillId="0" borderId="0" xfId="1" applyFont="1" applyBorder="1" applyProtection="1">
      <alignment vertical="center"/>
    </xf>
    <xf numFmtId="0" fontId="318" fillId="0" borderId="0" xfId="1" applyFont="1" applyFill="1" applyBorder="1" applyAlignment="1" applyProtection="1">
      <alignment horizontal="left" vertical="center"/>
    </xf>
    <xf numFmtId="0" fontId="342" fillId="0" borderId="0" xfId="1" applyFont="1" applyFill="1" applyBorder="1" applyAlignment="1" applyProtection="1">
      <alignment horizontal="left" vertical="center" wrapText="1"/>
      <protection locked="0"/>
    </xf>
    <xf numFmtId="0" fontId="343" fillId="0" borderId="0" xfId="1" applyFont="1" applyBorder="1" applyAlignment="1" applyProtection="1">
      <alignment vertical="top"/>
    </xf>
    <xf numFmtId="0" fontId="336" fillId="0" borderId="0" xfId="1" applyFont="1" applyFill="1" applyBorder="1" applyAlignment="1" applyProtection="1">
      <alignment vertical="center" wrapText="1"/>
    </xf>
    <xf numFmtId="0" fontId="318" fillId="0" borderId="0" xfId="1" applyFont="1" applyAlignment="1" applyProtection="1">
      <alignment vertical="center" wrapText="1"/>
    </xf>
    <xf numFmtId="0" fontId="344" fillId="0" borderId="0" xfId="1" applyFont="1" applyFill="1" applyBorder="1" applyAlignment="1" applyProtection="1">
      <alignment horizontal="left" vertical="center"/>
    </xf>
    <xf numFmtId="0" fontId="334" fillId="0" borderId="0" xfId="1" applyFont="1" applyBorder="1" applyProtection="1">
      <alignment vertical="center"/>
    </xf>
    <xf numFmtId="0" fontId="337" fillId="0" borderId="0" xfId="1" applyFont="1" applyFill="1" applyBorder="1" applyAlignment="1" applyProtection="1">
      <alignment horizontal="left" vertical="center" wrapText="1"/>
      <protection locked="0"/>
    </xf>
    <xf numFmtId="0" fontId="345" fillId="0" borderId="0" xfId="1" applyFont="1" applyFill="1" applyBorder="1" applyAlignment="1" applyProtection="1">
      <alignment horizontal="left" vertical="center"/>
    </xf>
    <xf numFmtId="0" fontId="346" fillId="0" borderId="0" xfId="1" applyFont="1" applyFill="1" applyBorder="1" applyAlignment="1" applyProtection="1">
      <alignment horizontal="left" vertical="center" wrapText="1"/>
      <protection locked="0"/>
    </xf>
    <xf numFmtId="0" fontId="320" fillId="0" borderId="4" xfId="1" applyFont="1" applyBorder="1" applyAlignment="1" applyProtection="1">
      <alignment horizontal="left" vertical="center"/>
    </xf>
    <xf numFmtId="0" fontId="336" fillId="0" borderId="0" xfId="1" applyFont="1" applyBorder="1" applyAlignment="1" applyProtection="1">
      <alignment horizontal="left" vertical="center"/>
    </xf>
    <xf numFmtId="0" fontId="320" fillId="0" borderId="5" xfId="1" applyFont="1" applyBorder="1" applyAlignment="1" applyProtection="1">
      <alignment horizontal="left" vertical="center"/>
    </xf>
    <xf numFmtId="0" fontId="318" fillId="0" borderId="0" xfId="1" applyFont="1" applyAlignment="1" applyProtection="1">
      <alignment horizontal="left" vertical="center"/>
    </xf>
    <xf numFmtId="0" fontId="318" fillId="0" borderId="0" xfId="1" applyFont="1" applyAlignment="1" applyProtection="1">
      <alignment horizontal="left" vertical="center" wrapText="1"/>
    </xf>
    <xf numFmtId="0" fontId="318" fillId="0" borderId="0" xfId="1" applyFont="1" applyFill="1" applyBorder="1" applyAlignment="1" applyProtection="1">
      <alignment vertical="top"/>
    </xf>
    <xf numFmtId="0" fontId="320" fillId="0" borderId="17" xfId="1" applyFont="1" applyBorder="1" applyProtection="1">
      <alignment vertical="center"/>
    </xf>
    <xf numFmtId="0" fontId="327" fillId="0" borderId="6" xfId="1" applyFont="1" applyBorder="1" applyProtection="1">
      <alignment vertical="center"/>
    </xf>
    <xf numFmtId="0" fontId="320" fillId="0" borderId="6" xfId="1" applyFont="1" applyBorder="1" applyProtection="1">
      <alignment vertical="center"/>
    </xf>
    <xf numFmtId="0" fontId="320" fillId="0" borderId="18" xfId="1" applyFont="1" applyBorder="1" applyProtection="1">
      <alignment vertical="center"/>
    </xf>
    <xf numFmtId="0" fontId="323" fillId="0" borderId="10" xfId="1" applyFont="1" applyBorder="1" applyAlignment="1" applyProtection="1">
      <alignment horizontal="distributed" vertical="center" wrapText="1"/>
      <protection locked="0"/>
    </xf>
    <xf numFmtId="0" fontId="329" fillId="0" borderId="0" xfId="1" applyFont="1" applyFill="1" applyBorder="1" applyAlignment="1" applyProtection="1">
      <alignment horizontal="distributed" vertical="center" wrapText="1"/>
      <protection locked="0"/>
    </xf>
    <xf numFmtId="0" fontId="323" fillId="2" borderId="11" xfId="318" applyFont="1" applyFill="1" applyBorder="1" applyAlignment="1" applyProtection="1">
      <alignment horizontal="left" vertical="top" wrapText="1"/>
      <protection locked="0"/>
    </xf>
    <xf numFmtId="0" fontId="330" fillId="2" borderId="15" xfId="318" applyFont="1" applyFill="1" applyBorder="1" applyAlignment="1" applyProtection="1">
      <alignment horizontal="center" vertical="center" wrapText="1"/>
      <protection locked="0"/>
    </xf>
    <xf numFmtId="0" fontId="323" fillId="0" borderId="13" xfId="318" applyFont="1" applyFill="1" applyBorder="1" applyAlignment="1" applyProtection="1">
      <alignment horizontal="center" vertical="center" wrapText="1"/>
      <protection locked="0"/>
    </xf>
    <xf numFmtId="0" fontId="323" fillId="0" borderId="16" xfId="318" applyFont="1" applyFill="1" applyBorder="1" applyAlignment="1" applyProtection="1">
      <alignment horizontal="center" vertical="center" wrapText="1"/>
      <protection locked="0"/>
    </xf>
    <xf numFmtId="0" fontId="330" fillId="2" borderId="12" xfId="318" applyFont="1" applyFill="1" applyBorder="1" applyAlignment="1" applyProtection="1">
      <alignment horizontal="center" vertical="center" wrapText="1"/>
      <protection locked="0"/>
    </xf>
    <xf numFmtId="0" fontId="323" fillId="0" borderId="14" xfId="318" applyFont="1" applyFill="1" applyBorder="1" applyAlignment="1" applyProtection="1">
      <alignment horizontal="center" vertical="center" wrapText="1"/>
      <protection locked="0"/>
    </xf>
    <xf numFmtId="0" fontId="323" fillId="0" borderId="3" xfId="318" applyFont="1" applyFill="1" applyBorder="1" applyAlignment="1" applyProtection="1">
      <alignment horizontal="center" vertical="center" wrapText="1"/>
      <protection locked="0"/>
    </xf>
    <xf numFmtId="0" fontId="330" fillId="3" borderId="12" xfId="318" applyFont="1" applyFill="1" applyBorder="1" applyAlignment="1" applyProtection="1">
      <alignment horizontal="center" vertical="center" wrapText="1"/>
      <protection locked="0"/>
    </xf>
    <xf numFmtId="0" fontId="323" fillId="0" borderId="10" xfId="1" applyFont="1" applyBorder="1" applyAlignment="1" applyProtection="1">
      <alignment horizontal="distributed" vertical="center" wrapText="1"/>
      <protection locked="0"/>
    </xf>
    <xf numFmtId="0" fontId="326" fillId="0" borderId="10" xfId="1" applyFont="1" applyBorder="1" applyAlignment="1" applyProtection="1">
      <alignment horizontal="left" vertical="center" wrapText="1"/>
      <protection locked="0"/>
    </xf>
    <xf numFmtId="0" fontId="334" fillId="0" borderId="0" xfId="1" applyFont="1" applyBorder="1" applyAlignment="1" applyProtection="1">
      <alignment horizontal="left" vertical="center" wrapText="1"/>
    </xf>
    <xf numFmtId="0" fontId="329" fillId="0" borderId="0" xfId="1" applyFont="1" applyFill="1" applyBorder="1" applyAlignment="1" applyProtection="1">
      <alignment horizontal="distributed" vertical="center" wrapText="1"/>
      <protection locked="0"/>
    </xf>
    <xf numFmtId="0" fontId="334" fillId="0" borderId="0" xfId="1" applyFont="1" applyBorder="1" applyAlignment="1" applyProtection="1">
      <alignment horizontal="left" vertical="center"/>
    </xf>
    <xf numFmtId="0" fontId="321" fillId="0" borderId="0" xfId="1" applyFont="1" applyBorder="1" applyAlignment="1" applyProtection="1">
      <alignment horizontal="center" vertical="center"/>
    </xf>
    <xf numFmtId="0" fontId="323" fillId="2" borderId="7" xfId="318" applyFont="1" applyFill="1" applyBorder="1" applyAlignment="1" applyProtection="1">
      <alignment horizontal="center" vertical="center" wrapText="1"/>
      <protection locked="0"/>
    </xf>
    <xf numFmtId="0" fontId="323" fillId="2" borderId="8" xfId="318" applyFont="1" applyFill="1" applyBorder="1" applyAlignment="1" applyProtection="1">
      <alignment horizontal="center" vertical="center" wrapText="1"/>
      <protection locked="0"/>
    </xf>
    <xf numFmtId="0" fontId="323" fillId="2" borderId="9" xfId="318" applyFont="1" applyFill="1" applyBorder="1" applyAlignment="1" applyProtection="1">
      <alignment horizontal="center" vertical="center" wrapText="1"/>
      <protection locked="0"/>
    </xf>
    <xf numFmtId="0" fontId="323" fillId="3" borderId="7" xfId="318" applyFont="1" applyFill="1" applyBorder="1" applyAlignment="1" applyProtection="1">
      <alignment horizontal="center" vertical="center" wrapText="1"/>
      <protection locked="0"/>
    </xf>
    <xf numFmtId="0" fontId="325" fillId="3" borderId="8" xfId="318" applyFont="1" applyFill="1" applyBorder="1" applyAlignment="1" applyProtection="1">
      <alignment horizontal="center" vertical="center" wrapText="1"/>
      <protection locked="0"/>
    </xf>
    <xf numFmtId="0" fontId="325" fillId="3" borderId="9" xfId="318" applyFont="1" applyFill="1" applyBorder="1" applyAlignment="1" applyProtection="1">
      <alignment horizontal="center" vertical="center" wrapText="1"/>
      <protection locked="0"/>
    </xf>
    <xf numFmtId="0" fontId="323" fillId="2" borderId="1" xfId="318" applyFont="1" applyFill="1" applyBorder="1" applyAlignment="1" applyProtection="1">
      <alignment horizontal="center" vertical="center" wrapText="1"/>
      <protection locked="0"/>
    </xf>
    <xf numFmtId="0" fontId="323" fillId="2" borderId="2" xfId="318" applyFont="1" applyFill="1" applyBorder="1" applyAlignment="1" applyProtection="1">
      <alignment horizontal="center" vertical="center" wrapText="1"/>
      <protection locked="0"/>
    </xf>
    <xf numFmtId="0" fontId="323" fillId="2" borderId="3" xfId="318" applyFont="1" applyFill="1" applyBorder="1" applyAlignment="1" applyProtection="1">
      <alignment horizontal="center" vertical="center" wrapText="1"/>
      <protection locked="0"/>
    </xf>
    <xf numFmtId="0" fontId="323" fillId="3" borderId="12" xfId="318" applyFont="1" applyFill="1" applyBorder="1" applyAlignment="1" applyProtection="1">
      <alignment horizontal="center" vertical="center" wrapText="1"/>
      <protection locked="0"/>
    </xf>
    <xf numFmtId="0" fontId="323" fillId="3" borderId="13" xfId="318" applyFont="1" applyFill="1" applyBorder="1" applyAlignment="1" applyProtection="1">
      <alignment horizontal="center" vertical="center" wrapText="1"/>
      <protection locked="0"/>
    </xf>
    <xf numFmtId="0" fontId="323" fillId="3" borderId="14" xfId="318" applyFont="1" applyFill="1" applyBorder="1" applyAlignment="1" applyProtection="1">
      <alignment horizontal="center" vertical="center" wrapText="1"/>
      <protection locked="0"/>
    </xf>
  </cellXfs>
  <cellStyles count="319">
    <cellStyle name="桁区切り 2" xfId="3"/>
    <cellStyle name="桁区切り 2 2" xfId="4"/>
    <cellStyle name="標準" xfId="0" builtinId="0"/>
    <cellStyle name="標準 2" xfId="2"/>
    <cellStyle name="標準 2 2" xfId="5"/>
    <cellStyle name="標準 2 3" xfId="7"/>
    <cellStyle name="標準 2 3 10" xfId="17"/>
    <cellStyle name="標準 2 3 100" xfId="107"/>
    <cellStyle name="標準 2 3 101" xfId="108"/>
    <cellStyle name="標準 2 3 102" xfId="109"/>
    <cellStyle name="標準 2 3 103" xfId="110"/>
    <cellStyle name="標準 2 3 104" xfId="111"/>
    <cellStyle name="標準 2 3 105" xfId="112"/>
    <cellStyle name="標準 2 3 106" xfId="113"/>
    <cellStyle name="標準 2 3 107" xfId="114"/>
    <cellStyle name="標準 2 3 108" xfId="115"/>
    <cellStyle name="標準 2 3 109" xfId="116"/>
    <cellStyle name="標準 2 3 11" xfId="18"/>
    <cellStyle name="標準 2 3 110" xfId="117"/>
    <cellStyle name="標準 2 3 111" xfId="118"/>
    <cellStyle name="標準 2 3 112" xfId="119"/>
    <cellStyle name="標準 2 3 113" xfId="120"/>
    <cellStyle name="標準 2 3 114" xfId="121"/>
    <cellStyle name="標準 2 3 115" xfId="122"/>
    <cellStyle name="標準 2 3 116" xfId="123"/>
    <cellStyle name="標準 2 3 117" xfId="124"/>
    <cellStyle name="標準 2 3 118" xfId="125"/>
    <cellStyle name="標準 2 3 119" xfId="126"/>
    <cellStyle name="標準 2 3 12" xfId="19"/>
    <cellStyle name="標準 2 3 120" xfId="127"/>
    <cellStyle name="標準 2 3 121" xfId="128"/>
    <cellStyle name="標準 2 3 122" xfId="129"/>
    <cellStyle name="標準 2 3 123" xfId="130"/>
    <cellStyle name="標準 2 3 124" xfId="131"/>
    <cellStyle name="標準 2 3 125" xfId="132"/>
    <cellStyle name="標準 2 3 126" xfId="133"/>
    <cellStyle name="標準 2 3 127" xfId="134"/>
    <cellStyle name="標準 2 3 128" xfId="135"/>
    <cellStyle name="標準 2 3 129" xfId="136"/>
    <cellStyle name="標準 2 3 13" xfId="20"/>
    <cellStyle name="標準 2 3 130" xfId="137"/>
    <cellStyle name="標準 2 3 131" xfId="138"/>
    <cellStyle name="標準 2 3 132" xfId="139"/>
    <cellStyle name="標準 2 3 133" xfId="140"/>
    <cellStyle name="標準 2 3 134" xfId="141"/>
    <cellStyle name="標準 2 3 135" xfId="142"/>
    <cellStyle name="標準 2 3 136" xfId="143"/>
    <cellStyle name="標準 2 3 137" xfId="144"/>
    <cellStyle name="標準 2 3 138" xfId="145"/>
    <cellStyle name="標準 2 3 139" xfId="146"/>
    <cellStyle name="標準 2 3 14" xfId="21"/>
    <cellStyle name="標準 2 3 140" xfId="147"/>
    <cellStyle name="標準 2 3 141" xfId="148"/>
    <cellStyle name="標準 2 3 142" xfId="149"/>
    <cellStyle name="標準 2 3 143" xfId="150"/>
    <cellStyle name="標準 2 3 144" xfId="151"/>
    <cellStyle name="標準 2 3 145" xfId="152"/>
    <cellStyle name="標準 2 3 146" xfId="153"/>
    <cellStyle name="標準 2 3 147" xfId="154"/>
    <cellStyle name="標準 2 3 148" xfId="155"/>
    <cellStyle name="標準 2 3 149" xfId="156"/>
    <cellStyle name="標準 2 3 15" xfId="22"/>
    <cellStyle name="標準 2 3 150" xfId="157"/>
    <cellStyle name="標準 2 3 151" xfId="158"/>
    <cellStyle name="標準 2 3 152" xfId="159"/>
    <cellStyle name="標準 2 3 153" xfId="160"/>
    <cellStyle name="標準 2 3 154" xfId="161"/>
    <cellStyle name="標準 2 3 155" xfId="162"/>
    <cellStyle name="標準 2 3 156" xfId="163"/>
    <cellStyle name="標準 2 3 157" xfId="164"/>
    <cellStyle name="標準 2 3 158" xfId="165"/>
    <cellStyle name="標準 2 3 159" xfId="166"/>
    <cellStyle name="標準 2 3 16" xfId="23"/>
    <cellStyle name="標準 2 3 160" xfId="167"/>
    <cellStyle name="標準 2 3 161" xfId="168"/>
    <cellStyle name="標準 2 3 162" xfId="169"/>
    <cellStyle name="標準 2 3 163" xfId="170"/>
    <cellStyle name="標準 2 3 164" xfId="171"/>
    <cellStyle name="標準 2 3 165" xfId="172"/>
    <cellStyle name="標準 2 3 166" xfId="173"/>
    <cellStyle name="標準 2 3 167" xfId="174"/>
    <cellStyle name="標準 2 3 168" xfId="175"/>
    <cellStyle name="標準 2 3 169" xfId="176"/>
    <cellStyle name="標準 2 3 17" xfId="24"/>
    <cellStyle name="標準 2 3 170" xfId="177"/>
    <cellStyle name="標準 2 3 171" xfId="178"/>
    <cellStyle name="標準 2 3 172" xfId="179"/>
    <cellStyle name="標準 2 3 173" xfId="180"/>
    <cellStyle name="標準 2 3 174" xfId="181"/>
    <cellStyle name="標準 2 3 175" xfId="182"/>
    <cellStyle name="標準 2 3 176" xfId="183"/>
    <cellStyle name="標準 2 3 177" xfId="184"/>
    <cellStyle name="標準 2 3 178" xfId="185"/>
    <cellStyle name="標準 2 3 179" xfId="186"/>
    <cellStyle name="標準 2 3 18" xfId="25"/>
    <cellStyle name="標準 2 3 180" xfId="187"/>
    <cellStyle name="標準 2 3 181" xfId="188"/>
    <cellStyle name="標準 2 3 182" xfId="189"/>
    <cellStyle name="標準 2 3 183" xfId="190"/>
    <cellStyle name="標準 2 3 184" xfId="191"/>
    <cellStyle name="標準 2 3 185" xfId="192"/>
    <cellStyle name="標準 2 3 186" xfId="193"/>
    <cellStyle name="標準 2 3 187" xfId="194"/>
    <cellStyle name="標準 2 3 188" xfId="195"/>
    <cellStyle name="標準 2 3 189" xfId="196"/>
    <cellStyle name="標準 2 3 19" xfId="26"/>
    <cellStyle name="標準 2 3 190" xfId="197"/>
    <cellStyle name="標準 2 3 191" xfId="198"/>
    <cellStyle name="標準 2 3 192" xfId="199"/>
    <cellStyle name="標準 2 3 193" xfId="200"/>
    <cellStyle name="標準 2 3 194" xfId="201"/>
    <cellStyle name="標準 2 3 195" xfId="202"/>
    <cellStyle name="標準 2 3 196" xfId="203"/>
    <cellStyle name="標準 2 3 197" xfId="204"/>
    <cellStyle name="標準 2 3 198" xfId="205"/>
    <cellStyle name="標準 2 3 199" xfId="206"/>
    <cellStyle name="標準 2 3 2" xfId="8"/>
    <cellStyle name="標準 2 3 20" xfId="27"/>
    <cellStyle name="標準 2 3 200" xfId="207"/>
    <cellStyle name="標準 2 3 201" xfId="208"/>
    <cellStyle name="標準 2 3 202" xfId="209"/>
    <cellStyle name="標準 2 3 203" xfId="210"/>
    <cellStyle name="標準 2 3 204" xfId="211"/>
    <cellStyle name="標準 2 3 205" xfId="212"/>
    <cellStyle name="標準 2 3 206" xfId="213"/>
    <cellStyle name="標準 2 3 207" xfId="214"/>
    <cellStyle name="標準 2 3 208" xfId="215"/>
    <cellStyle name="標準 2 3 209" xfId="216"/>
    <cellStyle name="標準 2 3 21" xfId="28"/>
    <cellStyle name="標準 2 3 210" xfId="217"/>
    <cellStyle name="標準 2 3 211" xfId="218"/>
    <cellStyle name="標準 2 3 212" xfId="219"/>
    <cellStyle name="標準 2 3 213" xfId="220"/>
    <cellStyle name="標準 2 3 214" xfId="221"/>
    <cellStyle name="標準 2 3 215" xfId="222"/>
    <cellStyle name="標準 2 3 216" xfId="223"/>
    <cellStyle name="標準 2 3 217" xfId="224"/>
    <cellStyle name="標準 2 3 218" xfId="225"/>
    <cellStyle name="標準 2 3 219" xfId="226"/>
    <cellStyle name="標準 2 3 22" xfId="29"/>
    <cellStyle name="標準 2 3 220" xfId="227"/>
    <cellStyle name="標準 2 3 221" xfId="228"/>
    <cellStyle name="標準 2 3 222" xfId="229"/>
    <cellStyle name="標準 2 3 223" xfId="230"/>
    <cellStyle name="標準 2 3 224" xfId="231"/>
    <cellStyle name="標準 2 3 225" xfId="232"/>
    <cellStyle name="標準 2 3 226" xfId="233"/>
    <cellStyle name="標準 2 3 227" xfId="234"/>
    <cellStyle name="標準 2 3 228" xfId="235"/>
    <cellStyle name="標準 2 3 229" xfId="236"/>
    <cellStyle name="標準 2 3 23" xfId="30"/>
    <cellStyle name="標準 2 3 230" xfId="237"/>
    <cellStyle name="標準 2 3 231" xfId="238"/>
    <cellStyle name="標準 2 3 232" xfId="239"/>
    <cellStyle name="標準 2 3 233" xfId="240"/>
    <cellStyle name="標準 2 3 234" xfId="241"/>
    <cellStyle name="標準 2 3 235" xfId="242"/>
    <cellStyle name="標準 2 3 236" xfId="243"/>
    <cellStyle name="標準 2 3 237" xfId="244"/>
    <cellStyle name="標準 2 3 238" xfId="245"/>
    <cellStyle name="標準 2 3 239" xfId="246"/>
    <cellStyle name="標準 2 3 24" xfId="31"/>
    <cellStyle name="標準 2 3 240" xfId="247"/>
    <cellStyle name="標準 2 3 241" xfId="248"/>
    <cellStyle name="標準 2 3 242" xfId="249"/>
    <cellStyle name="標準 2 3 243" xfId="250"/>
    <cellStyle name="標準 2 3 244" xfId="251"/>
    <cellStyle name="標準 2 3 245" xfId="252"/>
    <cellStyle name="標準 2 3 246" xfId="253"/>
    <cellStyle name="標準 2 3 247" xfId="254"/>
    <cellStyle name="標準 2 3 248" xfId="255"/>
    <cellStyle name="標準 2 3 249" xfId="256"/>
    <cellStyle name="標準 2 3 25" xfId="32"/>
    <cellStyle name="標準 2 3 250" xfId="257"/>
    <cellStyle name="標準 2 3 251" xfId="258"/>
    <cellStyle name="標準 2 3 252" xfId="259"/>
    <cellStyle name="標準 2 3 253" xfId="260"/>
    <cellStyle name="標準 2 3 254" xfId="261"/>
    <cellStyle name="標準 2 3 255" xfId="262"/>
    <cellStyle name="標準 2 3 256" xfId="263"/>
    <cellStyle name="標準 2 3 257" xfId="264"/>
    <cellStyle name="標準 2 3 258" xfId="265"/>
    <cellStyle name="標準 2 3 259" xfId="266"/>
    <cellStyle name="標準 2 3 26" xfId="33"/>
    <cellStyle name="標準 2 3 260" xfId="267"/>
    <cellStyle name="標準 2 3 261" xfId="268"/>
    <cellStyle name="標準 2 3 262" xfId="269"/>
    <cellStyle name="標準 2 3 263" xfId="270"/>
    <cellStyle name="標準 2 3 264" xfId="271"/>
    <cellStyle name="標準 2 3 265" xfId="272"/>
    <cellStyle name="標準 2 3 266" xfId="273"/>
    <cellStyle name="標準 2 3 267" xfId="274"/>
    <cellStyle name="標準 2 3 268" xfId="275"/>
    <cellStyle name="標準 2 3 269" xfId="276"/>
    <cellStyle name="標準 2 3 27" xfId="34"/>
    <cellStyle name="標準 2 3 270" xfId="277"/>
    <cellStyle name="標準 2 3 271" xfId="278"/>
    <cellStyle name="標準 2 3 272" xfId="279"/>
    <cellStyle name="標準 2 3 273" xfId="280"/>
    <cellStyle name="標準 2 3 274" xfId="281"/>
    <cellStyle name="標準 2 3 275" xfId="282"/>
    <cellStyle name="標準 2 3 276" xfId="283"/>
    <cellStyle name="標準 2 3 277" xfId="284"/>
    <cellStyle name="標準 2 3 278" xfId="285"/>
    <cellStyle name="標準 2 3 279" xfId="286"/>
    <cellStyle name="標準 2 3 28" xfId="35"/>
    <cellStyle name="標準 2 3 280" xfId="287"/>
    <cellStyle name="標準 2 3 281" xfId="288"/>
    <cellStyle name="標準 2 3 282" xfId="289"/>
    <cellStyle name="標準 2 3 283" xfId="290"/>
    <cellStyle name="標準 2 3 284" xfId="291"/>
    <cellStyle name="標準 2 3 285" xfId="292"/>
    <cellStyle name="標準 2 3 286" xfId="293"/>
    <cellStyle name="標準 2 3 287" xfId="294"/>
    <cellStyle name="標準 2 3 288" xfId="295"/>
    <cellStyle name="標準 2 3 289" xfId="296"/>
    <cellStyle name="標準 2 3 29" xfId="36"/>
    <cellStyle name="標準 2 3 290" xfId="297"/>
    <cellStyle name="標準 2 3 291" xfId="298"/>
    <cellStyle name="標準 2 3 292" xfId="299"/>
    <cellStyle name="標準 2 3 293" xfId="300"/>
    <cellStyle name="標準 2 3 294" xfId="301"/>
    <cellStyle name="標準 2 3 295" xfId="302"/>
    <cellStyle name="標準 2 3 296" xfId="303"/>
    <cellStyle name="標準 2 3 297" xfId="304"/>
    <cellStyle name="標準 2 3 298" xfId="305"/>
    <cellStyle name="標準 2 3 299" xfId="306"/>
    <cellStyle name="標準 2 3 3" xfId="9"/>
    <cellStyle name="標準 2 3 30" xfId="37"/>
    <cellStyle name="標準 2 3 300" xfId="307"/>
    <cellStyle name="標準 2 3 301" xfId="308"/>
    <cellStyle name="標準 2 3 302" xfId="309"/>
    <cellStyle name="標準 2 3 303" xfId="310"/>
    <cellStyle name="標準 2 3 304" xfId="311"/>
    <cellStyle name="標準 2 3 305" xfId="312"/>
    <cellStyle name="標準 2 3 306" xfId="313"/>
    <cellStyle name="標準 2 3 307" xfId="314"/>
    <cellStyle name="標準 2 3 308" xfId="315"/>
    <cellStyle name="標準 2 3 309" xfId="316"/>
    <cellStyle name="標準 2 3 31" xfId="38"/>
    <cellStyle name="標準 2 3 310" xfId="317"/>
    <cellStyle name="標準 2 3 311" xfId="318"/>
    <cellStyle name="標準 2 3 32" xfId="39"/>
    <cellStyle name="標準 2 3 33" xfId="40"/>
    <cellStyle name="標準 2 3 34" xfId="41"/>
    <cellStyle name="標準 2 3 35" xfId="42"/>
    <cellStyle name="標準 2 3 36" xfId="43"/>
    <cellStyle name="標準 2 3 37" xfId="44"/>
    <cellStyle name="標準 2 3 38" xfId="45"/>
    <cellStyle name="標準 2 3 39" xfId="46"/>
    <cellStyle name="標準 2 3 4" xfId="10"/>
    <cellStyle name="標準 2 3 40" xfId="47"/>
    <cellStyle name="標準 2 3 41" xfId="48"/>
    <cellStyle name="標準 2 3 42" xfId="49"/>
    <cellStyle name="標準 2 3 43" xfId="50"/>
    <cellStyle name="標準 2 3 44" xfId="51"/>
    <cellStyle name="標準 2 3 45" xfId="52"/>
    <cellStyle name="標準 2 3 46" xfId="53"/>
    <cellStyle name="標準 2 3 47" xfId="54"/>
    <cellStyle name="標準 2 3 48" xfId="55"/>
    <cellStyle name="標準 2 3 49" xfId="56"/>
    <cellStyle name="標準 2 3 5" xfId="11"/>
    <cellStyle name="標準 2 3 50" xfId="57"/>
    <cellStyle name="標準 2 3 51" xfId="58"/>
    <cellStyle name="標準 2 3 52" xfId="59"/>
    <cellStyle name="標準 2 3 53" xfId="60"/>
    <cellStyle name="標準 2 3 54" xfId="61"/>
    <cellStyle name="標準 2 3 55" xfId="62"/>
    <cellStyle name="標準 2 3 56" xfId="63"/>
    <cellStyle name="標準 2 3 57" xfId="64"/>
    <cellStyle name="標準 2 3 58" xfId="65"/>
    <cellStyle name="標準 2 3 59" xfId="66"/>
    <cellStyle name="標準 2 3 6" xfId="12"/>
    <cellStyle name="標準 2 3 60" xfId="67"/>
    <cellStyle name="標準 2 3 61" xfId="68"/>
    <cellStyle name="標準 2 3 62" xfId="69"/>
    <cellStyle name="標準 2 3 63" xfId="70"/>
    <cellStyle name="標準 2 3 64" xfId="71"/>
    <cellStyle name="標準 2 3 65" xfId="72"/>
    <cellStyle name="標準 2 3 66" xfId="73"/>
    <cellStyle name="標準 2 3 67" xfId="74"/>
    <cellStyle name="標準 2 3 68" xfId="75"/>
    <cellStyle name="標準 2 3 69" xfId="76"/>
    <cellStyle name="標準 2 3 7" xfId="13"/>
    <cellStyle name="標準 2 3 70" xfId="77"/>
    <cellStyle name="標準 2 3 71" xfId="78"/>
    <cellStyle name="標準 2 3 72" xfId="79"/>
    <cellStyle name="標準 2 3 73" xfId="80"/>
    <cellStyle name="標準 2 3 74" xfId="81"/>
    <cellStyle name="標準 2 3 75" xfId="82"/>
    <cellStyle name="標準 2 3 76" xfId="83"/>
    <cellStyle name="標準 2 3 77" xfId="84"/>
    <cellStyle name="標準 2 3 78" xfId="85"/>
    <cellStyle name="標準 2 3 79" xfId="86"/>
    <cellStyle name="標準 2 3 8" xfId="14"/>
    <cellStyle name="標準 2 3 80" xfId="87"/>
    <cellStyle name="標準 2 3 81" xfId="88"/>
    <cellStyle name="標準 2 3 82" xfId="89"/>
    <cellStyle name="標準 2 3 83" xfId="90"/>
    <cellStyle name="標準 2 3 84" xfId="91"/>
    <cellStyle name="標準 2 3 85" xfId="92"/>
    <cellStyle name="標準 2 3 86" xfId="93"/>
    <cellStyle name="標準 2 3 87" xfId="94"/>
    <cellStyle name="標準 2 3 88" xfId="95"/>
    <cellStyle name="標準 2 3 89" xfId="96"/>
    <cellStyle name="標準 2 3 9" xfId="15"/>
    <cellStyle name="標準 2 3 9 2" xfId="16"/>
    <cellStyle name="標準 2 3 90" xfId="97"/>
    <cellStyle name="標準 2 3 91" xfId="98"/>
    <cellStyle name="標準 2 3 92" xfId="99"/>
    <cellStyle name="標準 2 3 93" xfId="100"/>
    <cellStyle name="標準 2 3 94" xfId="101"/>
    <cellStyle name="標準 2 3 95" xfId="102"/>
    <cellStyle name="標準 2 3 96" xfId="103"/>
    <cellStyle name="標準 2 3 97" xfId="104"/>
    <cellStyle name="標準 2 3 98" xfId="105"/>
    <cellStyle name="標準 2 3 99" xfId="106"/>
    <cellStyle name="標準 3" xfId="1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CheckBox" fmlaLink="H21" lockText="1" noThreeD="1"/>
</file>

<file path=xl/ctrlProps/ctrlProp10.xml><?xml version="1.0" encoding="utf-8"?>
<formControlPr xmlns="http://schemas.microsoft.com/office/spreadsheetml/2009/9/main" objectType="CheckBox" fmlaLink="H32" lockText="1" noThreeD="1"/>
</file>

<file path=xl/ctrlProps/ctrlProp11.xml><?xml version="1.0" encoding="utf-8"?>
<formControlPr xmlns="http://schemas.microsoft.com/office/spreadsheetml/2009/9/main" objectType="CheckBox" fmlaLink="H33" lockText="1" noThreeD="1"/>
</file>

<file path=xl/ctrlProps/ctrlProp12.xml><?xml version="1.0" encoding="utf-8"?>
<formControlPr xmlns="http://schemas.microsoft.com/office/spreadsheetml/2009/9/main" objectType="CheckBox" fmlaLink="H34" lockText="1" noThreeD="1"/>
</file>

<file path=xl/ctrlProps/ctrlProp13.xml><?xml version="1.0" encoding="utf-8"?>
<formControlPr xmlns="http://schemas.microsoft.com/office/spreadsheetml/2009/9/main" objectType="CheckBox" fmlaLink="H40" lockText="1" noThreeD="1"/>
</file>

<file path=xl/ctrlProps/ctrlProp14.xml><?xml version="1.0" encoding="utf-8"?>
<formControlPr xmlns="http://schemas.microsoft.com/office/spreadsheetml/2009/9/main" objectType="CheckBox" fmlaLink="H42" lockText="1" noThreeD="1"/>
</file>

<file path=xl/ctrlProps/ctrlProp15.xml><?xml version="1.0" encoding="utf-8"?>
<formControlPr xmlns="http://schemas.microsoft.com/office/spreadsheetml/2009/9/main" objectType="CheckBox" fmlaLink="H48" lockText="1" noThreeD="1"/>
</file>

<file path=xl/ctrlProps/ctrlProp16.xml><?xml version="1.0" encoding="utf-8"?>
<formControlPr xmlns="http://schemas.microsoft.com/office/spreadsheetml/2009/9/main" objectType="CheckBox" fmlaLink="H49" lockText="1" noThreeD="1"/>
</file>

<file path=xl/ctrlProps/ctrlProp17.xml><?xml version="1.0" encoding="utf-8"?>
<formControlPr xmlns="http://schemas.microsoft.com/office/spreadsheetml/2009/9/main" objectType="CheckBox" fmlaLink="H50" lockText="1" noThreeD="1"/>
</file>

<file path=xl/ctrlProps/ctrlProp18.xml><?xml version="1.0" encoding="utf-8"?>
<formControlPr xmlns="http://schemas.microsoft.com/office/spreadsheetml/2009/9/main" objectType="CheckBox" fmlaLink="H51" lockText="1" noThreeD="1"/>
</file>

<file path=xl/ctrlProps/ctrlProp19.xml><?xml version="1.0" encoding="utf-8"?>
<formControlPr xmlns="http://schemas.microsoft.com/office/spreadsheetml/2009/9/main" objectType="CheckBox" fmlaLink="H52" lockText="1" noThreeD="1"/>
</file>

<file path=xl/ctrlProps/ctrlProp2.xml><?xml version="1.0" encoding="utf-8"?>
<formControlPr xmlns="http://schemas.microsoft.com/office/spreadsheetml/2009/9/main" objectType="CheckBox" fmlaLink="H22" lockText="1" noThreeD="1"/>
</file>

<file path=xl/ctrlProps/ctrlProp20.xml><?xml version="1.0" encoding="utf-8"?>
<formControlPr xmlns="http://schemas.microsoft.com/office/spreadsheetml/2009/9/main" objectType="CheckBox" fmlaLink="H63" lockText="1" noThreeD="1"/>
</file>

<file path=xl/ctrlProps/ctrlProp21.xml><?xml version="1.0" encoding="utf-8"?>
<formControlPr xmlns="http://schemas.microsoft.com/office/spreadsheetml/2009/9/main" objectType="CheckBox" fmlaLink="H69" lockText="1" noThreeD="1"/>
</file>

<file path=xl/ctrlProps/ctrlProp22.xml><?xml version="1.0" encoding="utf-8"?>
<formControlPr xmlns="http://schemas.microsoft.com/office/spreadsheetml/2009/9/main" objectType="CheckBox" fmlaLink="$H$12" lockText="1" noThreeD="1"/>
</file>

<file path=xl/ctrlProps/ctrlProp23.xml><?xml version="1.0" encoding="utf-8"?>
<formControlPr xmlns="http://schemas.microsoft.com/office/spreadsheetml/2009/9/main" objectType="CheckBox" fmlaLink="$H$13" lockText="1" noThreeD="1"/>
</file>

<file path=xl/ctrlProps/ctrlProp24.xml><?xml version="1.0" encoding="utf-8"?>
<formControlPr xmlns="http://schemas.microsoft.com/office/spreadsheetml/2009/9/main" objectType="CheckBox" fmlaLink="$H$14" lockText="1" noThreeD="1"/>
</file>

<file path=xl/ctrlProps/ctrlProp25.xml><?xml version="1.0" encoding="utf-8"?>
<formControlPr xmlns="http://schemas.microsoft.com/office/spreadsheetml/2009/9/main" objectType="CheckBox" fmlaLink="$H$15" lockText="1" noThreeD="1"/>
</file>

<file path=xl/ctrlProps/ctrlProp26.xml><?xml version="1.0" encoding="utf-8"?>
<formControlPr xmlns="http://schemas.microsoft.com/office/spreadsheetml/2009/9/main" objectType="CheckBox" fmlaLink="H24" lockText="1" noThreeD="1"/>
</file>

<file path=xl/ctrlProps/ctrlProp3.xml><?xml version="1.0" encoding="utf-8"?>
<formControlPr xmlns="http://schemas.microsoft.com/office/spreadsheetml/2009/9/main" objectType="CheckBox" fmlaLink="H23" lockText="1" noThreeD="1"/>
</file>

<file path=xl/ctrlProps/ctrlProp4.xml><?xml version="1.0" encoding="utf-8"?>
<formControlPr xmlns="http://schemas.microsoft.com/office/spreadsheetml/2009/9/main" objectType="CheckBox" fmlaLink="H25" lockText="1" noThreeD="1"/>
</file>

<file path=xl/ctrlProps/ctrlProp5.xml><?xml version="1.0" encoding="utf-8"?>
<formControlPr xmlns="http://schemas.microsoft.com/office/spreadsheetml/2009/9/main" objectType="CheckBox" fmlaLink="H26" lockText="1" noThreeD="1"/>
</file>

<file path=xl/ctrlProps/ctrlProp6.xml><?xml version="1.0" encoding="utf-8"?>
<formControlPr xmlns="http://schemas.microsoft.com/office/spreadsheetml/2009/9/main" objectType="CheckBox" fmlaLink="H27" lockText="1" noThreeD="1"/>
</file>

<file path=xl/ctrlProps/ctrlProp7.xml><?xml version="1.0" encoding="utf-8"?>
<formControlPr xmlns="http://schemas.microsoft.com/office/spreadsheetml/2009/9/main" objectType="CheckBox" fmlaLink="H28" lockText="1" noThreeD="1"/>
</file>

<file path=xl/ctrlProps/ctrlProp8.xml><?xml version="1.0" encoding="utf-8"?>
<formControlPr xmlns="http://schemas.microsoft.com/office/spreadsheetml/2009/9/main" objectType="CheckBox" fmlaLink="H29" lockText="1" noThreeD="1"/>
</file>

<file path=xl/ctrlProps/ctrlProp9.xml><?xml version="1.0" encoding="utf-8"?>
<formControlPr xmlns="http://schemas.microsoft.com/office/spreadsheetml/2009/9/main" objectType="CheckBox" fmlaLink="H30" lockText="1" noThreeD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16</xdr:row>
          <xdr:rowOff>19050</xdr:rowOff>
        </xdr:from>
        <xdr:to>
          <xdr:col>4</xdr:col>
          <xdr:colOff>1600200</xdr:colOff>
          <xdr:row>20</xdr:row>
          <xdr:rowOff>0</xdr:rowOff>
        </xdr:to>
        <xdr:sp macro="" textlink="">
          <xdr:nvSpPr>
            <xdr:cNvPr id="78849" name="TextBox1" hidden="1">
              <a:extLst>
                <a:ext uri="{63B3BB69-23CF-44E3-9099-C40C66FF867C}">
                  <a14:compatExt spid="_x0000_s78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0</xdr:rowOff>
        </xdr:from>
        <xdr:to>
          <xdr:col>4</xdr:col>
          <xdr:colOff>1847850</xdr:colOff>
          <xdr:row>21</xdr:row>
          <xdr:rowOff>0</xdr:rowOff>
        </xdr:to>
        <xdr:sp macro="" textlink="">
          <xdr:nvSpPr>
            <xdr:cNvPr id="78850" name="Check Box 2" hidden="1">
              <a:extLst>
                <a:ext uri="{63B3BB69-23CF-44E3-9099-C40C66FF867C}">
                  <a14:compatExt spid="_x0000_s78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⑤利益率が低い、又は赤字になるおそれがあると判断した。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0</xdr:rowOff>
        </xdr:from>
        <xdr:to>
          <xdr:col>4</xdr:col>
          <xdr:colOff>1857375</xdr:colOff>
          <xdr:row>22</xdr:row>
          <xdr:rowOff>19050</xdr:rowOff>
        </xdr:to>
        <xdr:sp macro="" textlink="">
          <xdr:nvSpPr>
            <xdr:cNvPr id="78851" name="Check Box 3" hidden="1">
              <a:extLst>
                <a:ext uri="{63B3BB69-23CF-44E3-9099-C40C66FF867C}">
                  <a14:compatExt spid="_x0000_s78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⑥業務従事場所から当法人の営業拠点が遠いなど、移動効率が悪いと判断した。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9525</xdr:rowOff>
        </xdr:from>
        <xdr:to>
          <xdr:col>4</xdr:col>
          <xdr:colOff>1695450</xdr:colOff>
          <xdr:row>23</xdr:row>
          <xdr:rowOff>0</xdr:rowOff>
        </xdr:to>
        <xdr:sp macro="" textlink="">
          <xdr:nvSpPr>
            <xdr:cNvPr id="78852" name="Check Box 4" hidden="1">
              <a:extLst>
                <a:ext uri="{63B3BB69-23CF-44E3-9099-C40C66FF867C}">
                  <a14:compatExt spid="_x0000_s78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⑦適当な技術者を保有していない。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24</xdr:row>
          <xdr:rowOff>9525</xdr:rowOff>
        </xdr:from>
        <xdr:to>
          <xdr:col>4</xdr:col>
          <xdr:colOff>1657350</xdr:colOff>
          <xdr:row>25</xdr:row>
          <xdr:rowOff>9525</xdr:rowOff>
        </xdr:to>
        <xdr:sp macro="" textlink="">
          <xdr:nvSpPr>
            <xdr:cNvPr id="78853" name="Check Box 5" hidden="1">
              <a:extLst>
                <a:ext uri="{63B3BB69-23CF-44E3-9099-C40C66FF867C}">
                  <a14:compatExt spid="_x0000_s78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⑨一業務当たりの規模が大きすぎ、必要な人員体制を確保するのは困難と判断した。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25</xdr:row>
          <xdr:rowOff>19050</xdr:rowOff>
        </xdr:from>
        <xdr:to>
          <xdr:col>4</xdr:col>
          <xdr:colOff>1714500</xdr:colOff>
          <xdr:row>26</xdr:row>
          <xdr:rowOff>9525</xdr:rowOff>
        </xdr:to>
        <xdr:sp macro="" textlink="">
          <xdr:nvSpPr>
            <xdr:cNvPr id="78854" name="Check Box 6" hidden="1">
              <a:extLst>
                <a:ext uri="{63B3BB69-23CF-44E3-9099-C40C66FF867C}">
                  <a14:compatExt spid="_x0000_s78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⑩一業務当たりの規模が小さすぎ、コストを抑える効率的な業務執行が困難と判断した。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0</xdr:rowOff>
        </xdr:from>
        <xdr:to>
          <xdr:col>4</xdr:col>
          <xdr:colOff>1628775</xdr:colOff>
          <xdr:row>27</xdr:row>
          <xdr:rowOff>0</xdr:rowOff>
        </xdr:to>
        <xdr:sp macro="" textlink="">
          <xdr:nvSpPr>
            <xdr:cNvPr id="78855" name="Check Box 7" hidden="1">
              <a:extLst>
                <a:ext uri="{63B3BB69-23CF-44E3-9099-C40C66FF867C}">
                  <a14:compatExt spid="_x0000_s78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⑪企画書・提案書を期限までに作成するのが困難と判断した。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0</xdr:rowOff>
        </xdr:from>
        <xdr:to>
          <xdr:col>4</xdr:col>
          <xdr:colOff>1390650</xdr:colOff>
          <xdr:row>28</xdr:row>
          <xdr:rowOff>0</xdr:rowOff>
        </xdr:to>
        <xdr:sp macro="" textlink="">
          <xdr:nvSpPr>
            <xdr:cNvPr id="78856" name="Check Box 8" hidden="1">
              <a:extLst>
                <a:ext uri="{63B3BB69-23CF-44E3-9099-C40C66FF867C}">
                  <a14:compatExt spid="_x0000_s78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⑫落札決定から、業務開始までの期間があまりなく、必要な人員体制の確保等が困難と判断した。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209550</xdr:rowOff>
        </xdr:from>
        <xdr:to>
          <xdr:col>4</xdr:col>
          <xdr:colOff>1438275</xdr:colOff>
          <xdr:row>29</xdr:row>
          <xdr:rowOff>0</xdr:rowOff>
        </xdr:to>
        <xdr:sp macro="" textlink="">
          <xdr:nvSpPr>
            <xdr:cNvPr id="78857" name="Check Box 9" hidden="1">
              <a:extLst>
                <a:ext uri="{63B3BB69-23CF-44E3-9099-C40C66FF867C}">
                  <a14:compatExt spid="_x0000_s78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⑬業務内容に対して工期が短く、示された履行期限では当法人として履行できないと判断した。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19050</xdr:rowOff>
        </xdr:from>
        <xdr:to>
          <xdr:col>4</xdr:col>
          <xdr:colOff>2181225</xdr:colOff>
          <xdr:row>30</xdr:row>
          <xdr:rowOff>19050</xdr:rowOff>
        </xdr:to>
        <xdr:sp macro="" textlink="">
          <xdr:nvSpPr>
            <xdr:cNvPr id="78858" name="Check Box 10" hidden="1">
              <a:extLst>
                <a:ext uri="{63B3BB69-23CF-44E3-9099-C40C66FF867C}">
                  <a14:compatExt spid="_x0000_s78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⑭仮に受注できたとしても、次年度に類似業務が受注できるとは限らないことから、当法人としての人材の計画的な育成・配置に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31</xdr:row>
          <xdr:rowOff>19050</xdr:rowOff>
        </xdr:from>
        <xdr:to>
          <xdr:col>4</xdr:col>
          <xdr:colOff>1790700</xdr:colOff>
          <xdr:row>32</xdr:row>
          <xdr:rowOff>9525</xdr:rowOff>
        </xdr:to>
        <xdr:sp macro="" textlink="">
          <xdr:nvSpPr>
            <xdr:cNvPr id="78859" name="Check Box 11" hidden="1">
              <a:extLst>
                <a:ext uri="{63B3BB69-23CF-44E3-9099-C40C66FF867C}">
                  <a14:compatExt spid="_x0000_s78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⑮入札・企画競争説明書を読み、説明会で説明を受けても、業務内容や業務量がわかりにくく、参加を見送った。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9525</xdr:rowOff>
        </xdr:from>
        <xdr:to>
          <xdr:col>4</xdr:col>
          <xdr:colOff>1809750</xdr:colOff>
          <xdr:row>33</xdr:row>
          <xdr:rowOff>0</xdr:rowOff>
        </xdr:to>
        <xdr:sp macro="" textlink="">
          <xdr:nvSpPr>
            <xdr:cNvPr id="78860" name="Check Box 12" hidden="1">
              <a:extLst>
                <a:ext uri="{63B3BB69-23CF-44E3-9099-C40C66FF867C}">
                  <a14:compatExt spid="_x0000_s78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⑯過年度から特定の法人が継続して受注しており、他者が参入するのは困難と判断した。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9525</xdr:rowOff>
        </xdr:from>
        <xdr:to>
          <xdr:col>4</xdr:col>
          <xdr:colOff>2162175</xdr:colOff>
          <xdr:row>34</xdr:row>
          <xdr:rowOff>0</xdr:rowOff>
        </xdr:to>
        <xdr:sp macro="" textlink="">
          <xdr:nvSpPr>
            <xdr:cNvPr id="78861" name="Check Box 13" hidden="1">
              <a:extLst>
                <a:ext uri="{63B3BB69-23CF-44E3-9099-C40C66FF867C}">
                  <a14:compatExt spid="_x0000_s78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⑰参加しても受注の見込みがない（※）又は受注できなかった場合の労力・コストがかかりすぎると判断した（⑯の場合を除く。）。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35</xdr:row>
          <xdr:rowOff>19050</xdr:rowOff>
        </xdr:from>
        <xdr:to>
          <xdr:col>4</xdr:col>
          <xdr:colOff>1581150</xdr:colOff>
          <xdr:row>39</xdr:row>
          <xdr:rowOff>0</xdr:rowOff>
        </xdr:to>
        <xdr:sp macro="" textlink="">
          <xdr:nvSpPr>
            <xdr:cNvPr id="78862" name="TextBox2" hidden="1">
              <a:extLst>
                <a:ext uri="{63B3BB69-23CF-44E3-9099-C40C66FF867C}">
                  <a14:compatExt spid="_x0000_s78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19050</xdr:rowOff>
        </xdr:from>
        <xdr:to>
          <xdr:col>4</xdr:col>
          <xdr:colOff>2133600</xdr:colOff>
          <xdr:row>40</xdr:row>
          <xdr:rowOff>19050</xdr:rowOff>
        </xdr:to>
        <xdr:sp macro="" textlink="">
          <xdr:nvSpPr>
            <xdr:cNvPr id="78863" name="Check Box 15" hidden="1">
              <a:extLst>
                <a:ext uri="{63B3BB69-23CF-44E3-9099-C40C66FF867C}">
                  <a14:compatExt spid="_x0000_s78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⑱今後の応札等に向けた情報収集のため入札・企画競争説明会に参加したものであり、当初から今回の入札・企画競争に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41</xdr:row>
          <xdr:rowOff>0</xdr:rowOff>
        </xdr:from>
        <xdr:to>
          <xdr:col>4</xdr:col>
          <xdr:colOff>1924050</xdr:colOff>
          <xdr:row>42</xdr:row>
          <xdr:rowOff>0</xdr:rowOff>
        </xdr:to>
        <xdr:sp macro="" textlink="">
          <xdr:nvSpPr>
            <xdr:cNvPr id="78864" name="Check Box 16" hidden="1">
              <a:extLst>
                <a:ext uri="{63B3BB69-23CF-44E3-9099-C40C66FF867C}">
                  <a14:compatExt spid="_x0000_s78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⑲その他【自由記載】（※）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42</xdr:row>
          <xdr:rowOff>28575</xdr:rowOff>
        </xdr:from>
        <xdr:to>
          <xdr:col>4</xdr:col>
          <xdr:colOff>1590675</xdr:colOff>
          <xdr:row>46</xdr:row>
          <xdr:rowOff>19050</xdr:rowOff>
        </xdr:to>
        <xdr:sp macro="" textlink="">
          <xdr:nvSpPr>
            <xdr:cNvPr id="78865" name="TextBox3" hidden="1">
              <a:extLst>
                <a:ext uri="{63B3BB69-23CF-44E3-9099-C40C66FF867C}">
                  <a14:compatExt spid="_x0000_s78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47</xdr:row>
          <xdr:rowOff>0</xdr:rowOff>
        </xdr:from>
        <xdr:to>
          <xdr:col>4</xdr:col>
          <xdr:colOff>2209800</xdr:colOff>
          <xdr:row>48</xdr:row>
          <xdr:rowOff>0</xdr:rowOff>
        </xdr:to>
        <xdr:sp macro="" textlink="">
          <xdr:nvSpPr>
            <xdr:cNvPr id="78866" name="Check Box 18" hidden="1">
              <a:extLst>
                <a:ext uri="{63B3BB69-23CF-44E3-9099-C40C66FF867C}">
                  <a14:compatExt spid="_x0000_s78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①法人に求められる資格要件又は評価基準（過去の同種・類似業務の実績（以下「業務実績」という。）を含む）が厳しかった。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48</xdr:row>
          <xdr:rowOff>19050</xdr:rowOff>
        </xdr:from>
        <xdr:to>
          <xdr:col>4</xdr:col>
          <xdr:colOff>1828800</xdr:colOff>
          <xdr:row>49</xdr:row>
          <xdr:rowOff>9525</xdr:rowOff>
        </xdr:to>
        <xdr:sp macro="" textlink="">
          <xdr:nvSpPr>
            <xdr:cNvPr id="78867" name="Check Box 19" hidden="1">
              <a:extLst>
                <a:ext uri="{63B3BB69-23CF-44E3-9099-C40C66FF867C}">
                  <a14:compatExt spid="_x0000_s78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②管理技術者に求められる資格要件又は評価基準（業務実績を含む）が厳しかった。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49</xdr:row>
          <xdr:rowOff>19050</xdr:rowOff>
        </xdr:from>
        <xdr:to>
          <xdr:col>4</xdr:col>
          <xdr:colOff>1819275</xdr:colOff>
          <xdr:row>50</xdr:row>
          <xdr:rowOff>0</xdr:rowOff>
        </xdr:to>
        <xdr:sp macro="" textlink="">
          <xdr:nvSpPr>
            <xdr:cNvPr id="78868" name="Check Box 20" hidden="1">
              <a:extLst>
                <a:ext uri="{63B3BB69-23CF-44E3-9099-C40C66FF867C}">
                  <a14:compatExt spid="_x0000_s78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③応募要件を満たすかどうかはっきりしなかった。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50</xdr:row>
          <xdr:rowOff>9525</xdr:rowOff>
        </xdr:from>
        <xdr:to>
          <xdr:col>4</xdr:col>
          <xdr:colOff>1828800</xdr:colOff>
          <xdr:row>51</xdr:row>
          <xdr:rowOff>0</xdr:rowOff>
        </xdr:to>
        <xdr:sp macro="" textlink="">
          <xdr:nvSpPr>
            <xdr:cNvPr id="78869" name="Check Box 21" hidden="1">
              <a:extLst>
                <a:ext uri="{63B3BB69-23CF-44E3-9099-C40C66FF867C}">
                  <a14:compatExt spid="_x0000_s78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④評価基準に、評価者の主観が強く発揮されがちなものが目立ち、公正な評価が行われるかどうか疑わしかった。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51</xdr:row>
          <xdr:rowOff>0</xdr:rowOff>
        </xdr:from>
        <xdr:to>
          <xdr:col>4</xdr:col>
          <xdr:colOff>1704975</xdr:colOff>
          <xdr:row>52</xdr:row>
          <xdr:rowOff>0</xdr:rowOff>
        </xdr:to>
        <xdr:sp macro="" textlink="">
          <xdr:nvSpPr>
            <xdr:cNvPr id="78870" name="Check Box 22" hidden="1">
              <a:extLst>
                <a:ext uri="{63B3BB69-23CF-44E3-9099-C40C66FF867C}">
                  <a14:compatExt spid="_x0000_s78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⑤その他【自由記載】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52</xdr:row>
          <xdr:rowOff>19050</xdr:rowOff>
        </xdr:from>
        <xdr:to>
          <xdr:col>4</xdr:col>
          <xdr:colOff>1600200</xdr:colOff>
          <xdr:row>56</xdr:row>
          <xdr:rowOff>9525</xdr:rowOff>
        </xdr:to>
        <xdr:sp macro="" textlink="">
          <xdr:nvSpPr>
            <xdr:cNvPr id="78871" name="TextBox4" hidden="1">
              <a:extLst>
                <a:ext uri="{63B3BB69-23CF-44E3-9099-C40C66FF867C}">
                  <a14:compatExt spid="_x0000_s78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57</xdr:row>
          <xdr:rowOff>19050</xdr:rowOff>
        </xdr:from>
        <xdr:to>
          <xdr:col>4</xdr:col>
          <xdr:colOff>1600200</xdr:colOff>
          <xdr:row>61</xdr:row>
          <xdr:rowOff>19050</xdr:rowOff>
        </xdr:to>
        <xdr:sp macro="" textlink="">
          <xdr:nvSpPr>
            <xdr:cNvPr id="78872" name="TextBox5" hidden="1">
              <a:extLst>
                <a:ext uri="{63B3BB69-23CF-44E3-9099-C40C66FF867C}">
                  <a14:compatExt spid="_x0000_s78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62</xdr:row>
          <xdr:rowOff>0</xdr:rowOff>
        </xdr:from>
        <xdr:to>
          <xdr:col>4</xdr:col>
          <xdr:colOff>1981200</xdr:colOff>
          <xdr:row>63</xdr:row>
          <xdr:rowOff>0</xdr:rowOff>
        </xdr:to>
        <xdr:sp macro="" textlink="">
          <xdr:nvSpPr>
            <xdr:cNvPr id="78873" name="Check Box 25" hidden="1">
              <a:extLst>
                <a:ext uri="{63B3BB69-23CF-44E3-9099-C40C66FF867C}">
                  <a14:compatExt spid="_x0000_s78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①改善すべき点がある。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64</xdr:row>
          <xdr:rowOff>19050</xdr:rowOff>
        </xdr:from>
        <xdr:to>
          <xdr:col>4</xdr:col>
          <xdr:colOff>1600200</xdr:colOff>
          <xdr:row>68</xdr:row>
          <xdr:rowOff>19050</xdr:rowOff>
        </xdr:to>
        <xdr:sp macro="" textlink="">
          <xdr:nvSpPr>
            <xdr:cNvPr id="78874" name="TextBox6" hidden="1">
              <a:extLst>
                <a:ext uri="{63B3BB69-23CF-44E3-9099-C40C66FF867C}">
                  <a14:compatExt spid="_x0000_s78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68</xdr:row>
          <xdr:rowOff>19050</xdr:rowOff>
        </xdr:from>
        <xdr:to>
          <xdr:col>4</xdr:col>
          <xdr:colOff>2000250</xdr:colOff>
          <xdr:row>69</xdr:row>
          <xdr:rowOff>19050</xdr:rowOff>
        </xdr:to>
        <xdr:sp macro="" textlink="">
          <xdr:nvSpPr>
            <xdr:cNvPr id="78875" name="Check Box 27" hidden="1">
              <a:extLst>
                <a:ext uri="{63B3BB69-23CF-44E3-9099-C40C66FF867C}">
                  <a14:compatExt spid="_x0000_s78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②特にない。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70</xdr:row>
          <xdr:rowOff>9525</xdr:rowOff>
        </xdr:from>
        <xdr:to>
          <xdr:col>4</xdr:col>
          <xdr:colOff>1600200</xdr:colOff>
          <xdr:row>74</xdr:row>
          <xdr:rowOff>9525</xdr:rowOff>
        </xdr:to>
        <xdr:sp macro="" textlink="">
          <xdr:nvSpPr>
            <xdr:cNvPr id="78876" name="TextBox7" hidden="1">
              <a:extLst>
                <a:ext uri="{63B3BB69-23CF-44E3-9099-C40C66FF867C}">
                  <a14:compatExt spid="_x0000_s788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9525</xdr:rowOff>
        </xdr:from>
        <xdr:to>
          <xdr:col>4</xdr:col>
          <xdr:colOff>1895475</xdr:colOff>
          <xdr:row>12</xdr:row>
          <xdr:rowOff>0</xdr:rowOff>
        </xdr:to>
        <xdr:sp macro="" textlink="">
          <xdr:nvSpPr>
            <xdr:cNvPr id="78877" name="Check Box 29" hidden="1">
              <a:extLst>
                <a:ext uri="{63B3BB69-23CF-44E3-9099-C40C66FF867C}">
                  <a14:compatExt spid="_x0000_s78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①入札・企画競争説明書を読み、説明会で説明を受けたところ、関心のある業務内容ではなかった。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9525</xdr:rowOff>
        </xdr:from>
        <xdr:to>
          <xdr:col>4</xdr:col>
          <xdr:colOff>1828800</xdr:colOff>
          <xdr:row>13</xdr:row>
          <xdr:rowOff>0</xdr:rowOff>
        </xdr:to>
        <xdr:sp macro="" textlink="">
          <xdr:nvSpPr>
            <xdr:cNvPr id="78878" name="Check Box 30" hidden="1">
              <a:extLst>
                <a:ext uri="{63B3BB69-23CF-44E3-9099-C40C66FF867C}">
                  <a14:compatExt spid="_x0000_s788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②当法人の専門分野・得意分野と異なる内容の業務であった。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19050</xdr:rowOff>
        </xdr:from>
        <xdr:to>
          <xdr:col>4</xdr:col>
          <xdr:colOff>2000250</xdr:colOff>
          <xdr:row>14</xdr:row>
          <xdr:rowOff>9525</xdr:rowOff>
        </xdr:to>
        <xdr:sp macro="" textlink="">
          <xdr:nvSpPr>
            <xdr:cNvPr id="78879" name="Check Box 31" hidden="1">
              <a:extLst>
                <a:ext uri="{63B3BB69-23CF-44E3-9099-C40C66FF867C}">
                  <a14:compatExt spid="_x0000_s78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③業務を履行する上で専門知識が必要であると考え、当法人では業務を履行できないと判断した。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0</xdr:rowOff>
        </xdr:from>
        <xdr:to>
          <xdr:col>4</xdr:col>
          <xdr:colOff>1981200</xdr:colOff>
          <xdr:row>15</xdr:row>
          <xdr:rowOff>0</xdr:rowOff>
        </xdr:to>
        <xdr:sp macro="" textlink="">
          <xdr:nvSpPr>
            <xdr:cNvPr id="78880" name="Check Box 32" hidden="1">
              <a:extLst>
                <a:ext uri="{63B3BB69-23CF-44E3-9099-C40C66FF867C}">
                  <a14:compatExt spid="_x0000_s78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④不慣れな業務内容であり、業務を確実に履行できるかリスク（※）があると判断した。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19050</xdr:rowOff>
        </xdr:from>
        <xdr:to>
          <xdr:col>3</xdr:col>
          <xdr:colOff>104775</xdr:colOff>
          <xdr:row>24</xdr:row>
          <xdr:rowOff>9525</xdr:rowOff>
        </xdr:to>
        <xdr:sp macro="" textlink="">
          <xdr:nvSpPr>
            <xdr:cNvPr id="78881" name="Check Box 33" hidden="1">
              <a:extLst>
                <a:ext uri="{63B3BB69-23CF-44E3-9099-C40C66FF867C}">
                  <a14:compatExt spid="_x0000_s78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⑧必要な技術者を集めるには時間が足りないと判断した。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trlProp" Target="../ctrlProps/ctrlProp1.xml"/><Relationship Id="rId26" Type="http://schemas.openxmlformats.org/officeDocument/2006/relationships/ctrlProp" Target="../ctrlProps/ctrlProp9.xml"/><Relationship Id="rId39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4.xml"/><Relationship Id="rId34" Type="http://schemas.openxmlformats.org/officeDocument/2006/relationships/ctrlProp" Target="../ctrlProps/ctrlProp17.xml"/><Relationship Id="rId42" Type="http://schemas.openxmlformats.org/officeDocument/2006/relationships/ctrlProp" Target="../ctrlProps/ctrlProp25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trlProp" Target="../ctrlProps/ctrlProp8.xml"/><Relationship Id="rId33" Type="http://schemas.openxmlformats.org/officeDocument/2006/relationships/ctrlProp" Target="../ctrlProps/ctrlProp16.xml"/><Relationship Id="rId38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trlProp" Target="../ctrlProps/ctrlProp3.xml"/><Relationship Id="rId29" Type="http://schemas.openxmlformats.org/officeDocument/2006/relationships/ctrlProp" Target="../ctrlProps/ctrlProp12.xml"/><Relationship Id="rId41" Type="http://schemas.openxmlformats.org/officeDocument/2006/relationships/ctrlProp" Target="../ctrlProps/ctrlProp2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trlProp" Target="../ctrlProps/ctrlProp7.xml"/><Relationship Id="rId32" Type="http://schemas.openxmlformats.org/officeDocument/2006/relationships/ctrlProp" Target="../ctrlProps/ctrlProp15.xml"/><Relationship Id="rId37" Type="http://schemas.openxmlformats.org/officeDocument/2006/relationships/ctrlProp" Target="../ctrlProps/ctrlProp20.xml"/><Relationship Id="rId40" Type="http://schemas.openxmlformats.org/officeDocument/2006/relationships/ctrlProp" Target="../ctrlProps/ctrlProp23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ctrlProp" Target="../ctrlProps/ctrlProp6.xml"/><Relationship Id="rId28" Type="http://schemas.openxmlformats.org/officeDocument/2006/relationships/ctrlProp" Target="../ctrlProps/ctrlProp11.xml"/><Relationship Id="rId36" Type="http://schemas.openxmlformats.org/officeDocument/2006/relationships/ctrlProp" Target="../ctrlProps/ctrlProp19.xml"/><Relationship Id="rId10" Type="http://schemas.openxmlformats.org/officeDocument/2006/relationships/control" Target="../activeX/activeX4.xml"/><Relationship Id="rId19" Type="http://schemas.openxmlformats.org/officeDocument/2006/relationships/ctrlProp" Target="../ctrlProps/ctrlProp2.xml"/><Relationship Id="rId31" Type="http://schemas.openxmlformats.org/officeDocument/2006/relationships/ctrlProp" Target="../ctrlProps/ctrlProp1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trlProp" Target="../ctrlProps/ctrlProp5.xml"/><Relationship Id="rId27" Type="http://schemas.openxmlformats.org/officeDocument/2006/relationships/ctrlProp" Target="../ctrlProps/ctrlProp10.xml"/><Relationship Id="rId30" Type="http://schemas.openxmlformats.org/officeDocument/2006/relationships/ctrlProp" Target="../ctrlProps/ctrlProp13.xml"/><Relationship Id="rId35" Type="http://schemas.openxmlformats.org/officeDocument/2006/relationships/ctrlProp" Target="../ctrlProps/ctrlProp18.xml"/><Relationship Id="rId43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J105"/>
  <sheetViews>
    <sheetView tabSelected="1" view="pageBreakPreview" zoomScaleNormal="115" zoomScaleSheetLayoutView="100" workbookViewId="0">
      <selection activeCell="AC17" sqref="AC17"/>
    </sheetView>
  </sheetViews>
  <sheetFormatPr defaultColWidth="9" defaultRowHeight="12" x14ac:dyDescent="0.15"/>
  <cols>
    <col min="1" max="1" width="2.5" style="4" customWidth="1"/>
    <col min="2" max="2" width="12.5" style="4" customWidth="1"/>
    <col min="3" max="3" width="30.5" style="4" customWidth="1"/>
    <col min="4" max="4" width="12.375" style="4" customWidth="1"/>
    <col min="5" max="5" width="32.375" style="4" customWidth="1"/>
    <col min="6" max="6" width="2.25" style="4" customWidth="1"/>
    <col min="7" max="7" width="5.375" style="4" customWidth="1"/>
    <col min="8" max="8" width="7.25" style="4" hidden="1" customWidth="1"/>
    <col min="9" max="9" width="4.25" style="5" hidden="1" customWidth="1"/>
    <col min="10" max="15" width="4.25" style="6" hidden="1" customWidth="1"/>
    <col min="16" max="18" width="4.125" style="6" hidden="1" customWidth="1"/>
    <col min="19" max="25" width="4.125" style="4" hidden="1" customWidth="1"/>
    <col min="26" max="26" width="4.125" style="4" customWidth="1"/>
    <col min="27" max="29" width="7.25" style="4" customWidth="1"/>
    <col min="30" max="16384" width="9" style="4"/>
  </cols>
  <sheetData>
    <row r="1" spans="1:29" ht="16.899999999999999" customHeight="1" x14ac:dyDescent="0.15">
      <c r="A1" s="1"/>
      <c r="B1" s="2"/>
      <c r="C1" s="2"/>
      <c r="D1" s="2"/>
      <c r="E1" s="2"/>
      <c r="F1" s="3"/>
    </row>
    <row r="2" spans="1:29" ht="16.899999999999999" customHeight="1" thickBot="1" x14ac:dyDescent="0.2">
      <c r="A2" s="7"/>
      <c r="B2" s="87" t="s">
        <v>0</v>
      </c>
      <c r="C2" s="87"/>
      <c r="D2" s="87"/>
      <c r="E2" s="87"/>
      <c r="F2" s="8"/>
      <c r="N2" s="4"/>
      <c r="O2" s="4"/>
    </row>
    <row r="3" spans="1:29" ht="16.899999999999999" customHeight="1" thickBot="1" x14ac:dyDescent="0.2">
      <c r="A3" s="7"/>
      <c r="B3" s="9"/>
      <c r="C3" s="10"/>
      <c r="D3" s="10"/>
      <c r="E3" s="10"/>
      <c r="F3" s="8"/>
      <c r="P3" s="88" t="s">
        <v>1</v>
      </c>
      <c r="Q3" s="89"/>
      <c r="R3" s="89"/>
      <c r="S3" s="89"/>
      <c r="T3" s="89"/>
      <c r="U3" s="89"/>
      <c r="V3" s="90"/>
      <c r="W3" s="91" t="s">
        <v>2</v>
      </c>
      <c r="X3" s="92"/>
      <c r="Y3" s="93"/>
    </row>
    <row r="4" spans="1:29" ht="16.899999999999999" customHeight="1" thickBot="1" x14ac:dyDescent="0.2">
      <c r="A4" s="7"/>
      <c r="B4" s="72" t="s">
        <v>3</v>
      </c>
      <c r="C4" s="11"/>
      <c r="D4" s="12" t="s">
        <v>4</v>
      </c>
      <c r="E4" s="13"/>
      <c r="F4" s="8"/>
      <c r="H4" s="14"/>
      <c r="I4" s="14"/>
      <c r="J4" s="15"/>
      <c r="K4" s="15"/>
      <c r="L4" s="15"/>
      <c r="M4" s="15"/>
      <c r="N4" s="15"/>
      <c r="O4" s="15"/>
      <c r="P4" s="94" t="s">
        <v>5</v>
      </c>
      <c r="Q4" s="95"/>
      <c r="R4" s="95"/>
      <c r="S4" s="96"/>
      <c r="T4" s="94" t="s">
        <v>6</v>
      </c>
      <c r="U4" s="96"/>
      <c r="V4" s="74" t="s">
        <v>7</v>
      </c>
      <c r="W4" s="97" t="s">
        <v>8</v>
      </c>
      <c r="X4" s="98"/>
      <c r="Y4" s="99"/>
      <c r="Z4" s="16"/>
      <c r="AA4" s="16"/>
      <c r="AB4" s="16"/>
      <c r="AC4" s="16"/>
    </row>
    <row r="5" spans="1:29" ht="16.899999999999999" customHeight="1" thickBot="1" x14ac:dyDescent="0.2">
      <c r="A5" s="7"/>
      <c r="B5" s="17" t="s">
        <v>9</v>
      </c>
      <c r="C5" s="13"/>
      <c r="D5" s="18" t="s">
        <v>10</v>
      </c>
      <c r="E5" s="13"/>
      <c r="F5" s="8"/>
      <c r="H5" s="14"/>
      <c r="I5" s="19" t="s">
        <v>11</v>
      </c>
      <c r="J5" s="20" t="s">
        <v>4</v>
      </c>
      <c r="K5" s="21" t="s">
        <v>12</v>
      </c>
      <c r="L5" s="22" t="s">
        <v>9</v>
      </c>
      <c r="M5" s="23" t="s">
        <v>10</v>
      </c>
      <c r="N5" s="24" t="s">
        <v>13</v>
      </c>
      <c r="O5" s="20" t="s">
        <v>14</v>
      </c>
      <c r="P5" s="75" t="s">
        <v>15</v>
      </c>
      <c r="Q5" s="76" t="s">
        <v>16</v>
      </c>
      <c r="R5" s="76" t="s">
        <v>17</v>
      </c>
      <c r="S5" s="77" t="s">
        <v>18</v>
      </c>
      <c r="T5" s="78" t="s">
        <v>19</v>
      </c>
      <c r="U5" s="79" t="s">
        <v>20</v>
      </c>
      <c r="V5" s="80" t="s">
        <v>21</v>
      </c>
      <c r="W5" s="81" t="s">
        <v>22</v>
      </c>
      <c r="X5" s="76" t="s">
        <v>23</v>
      </c>
      <c r="Y5" s="77" t="s">
        <v>24</v>
      </c>
      <c r="Z5" s="25"/>
      <c r="AA5" s="25"/>
      <c r="AB5" s="26"/>
      <c r="AC5" s="26"/>
    </row>
    <row r="6" spans="1:29" ht="26.45" customHeight="1" thickBot="1" x14ac:dyDescent="0.2">
      <c r="A6" s="7"/>
      <c r="B6" s="72" t="s">
        <v>13</v>
      </c>
      <c r="C6" s="11"/>
      <c r="D6" s="12" t="s">
        <v>14</v>
      </c>
      <c r="E6" s="13"/>
      <c r="F6" s="8"/>
      <c r="H6" s="14"/>
      <c r="I6" s="27">
        <f>C4</f>
        <v>0</v>
      </c>
      <c r="J6" s="28">
        <f>E4</f>
        <v>0</v>
      </c>
      <c r="K6" s="29">
        <f>C7</f>
        <v>0</v>
      </c>
      <c r="L6" s="29">
        <f>C5</f>
        <v>0</v>
      </c>
      <c r="M6" s="29">
        <f>E5</f>
        <v>0</v>
      </c>
      <c r="N6" s="29">
        <f>C6</f>
        <v>0</v>
      </c>
      <c r="O6" s="30">
        <f>E6</f>
        <v>0</v>
      </c>
      <c r="P6" s="29" t="str">
        <f>CONCATENATE(J12,J13,J14,J15,J21,J22,J23,J24,J25,J26,J27,J28,J29,J30,J32,J33,J34,J40,J42)</f>
        <v/>
      </c>
      <c r="Q6" s="29" t="str">
        <f>J17</f>
        <v/>
      </c>
      <c r="R6" s="31" t="str">
        <f>J36</f>
        <v/>
      </c>
      <c r="S6" s="32" t="str">
        <f>J43</f>
        <v xml:space="preserve">_x000D_
_x000D_
</v>
      </c>
      <c r="T6" s="33" t="str">
        <f>CONCATENATE(J48,J49,J50,J51,J52)</f>
        <v/>
      </c>
      <c r="U6" s="33" t="str">
        <f>J53</f>
        <v xml:space="preserve">_x000D_
</v>
      </c>
      <c r="V6" s="33" t="str">
        <f>J58</f>
        <v/>
      </c>
      <c r="W6" s="33" t="str">
        <f>J63&amp;J69</f>
        <v/>
      </c>
      <c r="X6" s="32" t="str">
        <f>J65</f>
        <v/>
      </c>
      <c r="Y6" s="34" t="str">
        <f>J71</f>
        <v/>
      </c>
      <c r="Z6" s="35"/>
      <c r="AA6" s="35"/>
      <c r="AB6" s="35"/>
      <c r="AC6" s="35"/>
    </row>
    <row r="7" spans="1:29" ht="19.149999999999999" customHeight="1" thickBot="1" x14ac:dyDescent="0.2">
      <c r="A7" s="7"/>
      <c r="B7" s="82" t="s">
        <v>25</v>
      </c>
      <c r="C7" s="83"/>
      <c r="D7" s="83"/>
      <c r="E7" s="83"/>
      <c r="F7" s="8"/>
      <c r="H7" s="14"/>
      <c r="I7" s="14"/>
      <c r="J7" s="15"/>
      <c r="K7" s="15"/>
      <c r="L7" s="15"/>
      <c r="M7" s="15"/>
      <c r="N7" s="15"/>
      <c r="O7" s="15"/>
      <c r="P7" s="4"/>
      <c r="Q7" s="4"/>
    </row>
    <row r="8" spans="1:29" ht="17.45" customHeight="1" thickBot="1" x14ac:dyDescent="0.2">
      <c r="A8" s="7"/>
      <c r="B8" s="82"/>
      <c r="C8" s="83"/>
      <c r="D8" s="83"/>
      <c r="E8" s="83"/>
      <c r="F8" s="8"/>
      <c r="H8" s="14"/>
      <c r="I8" s="14"/>
      <c r="J8" s="15"/>
      <c r="K8" s="15"/>
      <c r="L8" s="15"/>
      <c r="M8" s="15"/>
      <c r="N8" s="15"/>
      <c r="O8" s="15"/>
      <c r="P8" s="4"/>
      <c r="Q8" s="14"/>
    </row>
    <row r="9" spans="1:29" ht="12" customHeight="1" x14ac:dyDescent="0.15">
      <c r="A9" s="7"/>
      <c r="B9" s="36"/>
      <c r="C9" s="36"/>
      <c r="D9" s="36"/>
      <c r="E9" s="36"/>
      <c r="F9" s="8"/>
      <c r="H9" s="14"/>
      <c r="I9" s="14"/>
      <c r="J9" s="15"/>
      <c r="K9" s="15"/>
      <c r="L9" s="15"/>
      <c r="M9" s="15"/>
      <c r="N9" s="15"/>
      <c r="O9" s="15"/>
      <c r="P9" s="14"/>
      <c r="Q9" s="14"/>
    </row>
    <row r="10" spans="1:29" ht="25.15" customHeight="1" x14ac:dyDescent="0.15">
      <c r="A10" s="7"/>
      <c r="B10" s="84" t="s">
        <v>34</v>
      </c>
      <c r="C10" s="84"/>
      <c r="D10" s="84"/>
      <c r="E10" s="84"/>
      <c r="F10" s="8"/>
      <c r="H10" s="14"/>
      <c r="I10" s="14"/>
      <c r="J10" s="15"/>
      <c r="K10" s="15"/>
      <c r="L10" s="73"/>
      <c r="M10" s="37"/>
      <c r="N10" s="37"/>
      <c r="O10" s="85"/>
      <c r="P10" s="85"/>
      <c r="Q10" s="38"/>
      <c r="R10" s="37"/>
      <c r="S10" s="37"/>
      <c r="T10" s="37"/>
      <c r="U10" s="37"/>
      <c r="V10" s="37"/>
      <c r="W10" s="37"/>
      <c r="X10" s="37"/>
      <c r="Y10" s="37"/>
    </row>
    <row r="11" spans="1:29" ht="16.899999999999999" customHeight="1" x14ac:dyDescent="0.15">
      <c r="A11" s="7"/>
      <c r="B11" s="86" t="s">
        <v>37</v>
      </c>
      <c r="C11" s="86"/>
      <c r="D11" s="86"/>
      <c r="E11" s="39"/>
      <c r="F11" s="8"/>
      <c r="H11" s="14"/>
      <c r="I11" s="14"/>
      <c r="J11" s="15"/>
      <c r="K11" s="15"/>
      <c r="L11" s="40"/>
      <c r="M11" s="40"/>
      <c r="N11" s="40"/>
      <c r="O11" s="40"/>
      <c r="P11" s="38"/>
      <c r="Q11" s="38"/>
      <c r="R11" s="37"/>
      <c r="S11" s="37"/>
      <c r="T11" s="37"/>
      <c r="U11" s="37"/>
      <c r="V11" s="37"/>
      <c r="W11" s="37"/>
      <c r="X11" s="37"/>
      <c r="Y11" s="37"/>
    </row>
    <row r="12" spans="1:29" ht="16.899999999999999" customHeight="1" x14ac:dyDescent="0.15">
      <c r="A12" s="7"/>
      <c r="B12" s="41"/>
      <c r="C12" s="41"/>
      <c r="D12" s="41"/>
      <c r="E12" s="41"/>
      <c r="F12" s="8"/>
      <c r="H12" s="4" t="b">
        <v>0</v>
      </c>
      <c r="I12" s="42"/>
      <c r="J12" s="15" t="str">
        <f>IF(H12=TRUE,"①","")</f>
        <v/>
      </c>
      <c r="K12" s="15"/>
      <c r="L12" s="43"/>
      <c r="M12" s="44"/>
      <c r="N12" s="45"/>
      <c r="O12" s="46"/>
      <c r="P12" s="47"/>
      <c r="Q12" s="48"/>
      <c r="R12" s="48"/>
      <c r="S12" s="45"/>
      <c r="T12" s="45"/>
      <c r="U12" s="45"/>
      <c r="V12" s="45"/>
      <c r="W12" s="45"/>
      <c r="X12" s="49"/>
      <c r="Y12" s="49"/>
    </row>
    <row r="13" spans="1:29" ht="16.899999999999999" customHeight="1" x14ac:dyDescent="0.15">
      <c r="A13" s="7"/>
      <c r="B13" s="41"/>
      <c r="C13" s="41"/>
      <c r="D13" s="41"/>
      <c r="E13" s="41"/>
      <c r="F13" s="8"/>
      <c r="H13" s="4" t="b">
        <v>0</v>
      </c>
      <c r="I13" s="42"/>
      <c r="J13" s="15" t="str">
        <f>IF(H13=TRUE,"②","")</f>
        <v/>
      </c>
      <c r="K13" s="15"/>
      <c r="L13" s="15"/>
      <c r="M13" s="15"/>
      <c r="N13" s="15"/>
      <c r="O13" s="15"/>
      <c r="P13" s="14"/>
      <c r="Q13" s="4"/>
    </row>
    <row r="14" spans="1:29" ht="16.899999999999999" customHeight="1" x14ac:dyDescent="0.15">
      <c r="A14" s="7"/>
      <c r="B14" s="41"/>
      <c r="C14" s="41"/>
      <c r="D14" s="41"/>
      <c r="E14" s="41"/>
      <c r="F14" s="8"/>
      <c r="H14" s="4" t="b">
        <v>0</v>
      </c>
      <c r="I14" s="42"/>
      <c r="J14" s="15" t="str">
        <f>IF(H14=TRUE,"③","")</f>
        <v/>
      </c>
      <c r="K14" s="15"/>
      <c r="L14" s="15"/>
      <c r="M14" s="15"/>
      <c r="N14" s="15"/>
      <c r="O14" s="15"/>
      <c r="P14" s="14"/>
      <c r="Q14" s="14"/>
    </row>
    <row r="15" spans="1:29" ht="16.899999999999999" customHeight="1" x14ac:dyDescent="0.15">
      <c r="A15" s="7"/>
      <c r="B15" s="41"/>
      <c r="C15" s="41"/>
      <c r="D15" s="41"/>
      <c r="E15" s="41"/>
      <c r="F15" s="8"/>
      <c r="H15" s="4" t="b">
        <v>0</v>
      </c>
      <c r="I15" s="50"/>
      <c r="J15" s="15" t="str">
        <f>IF(H15=TRUE,"④","")</f>
        <v/>
      </c>
      <c r="K15" s="15"/>
      <c r="L15" s="15"/>
      <c r="M15" s="15"/>
      <c r="N15" s="15"/>
      <c r="O15" s="15"/>
      <c r="P15" s="4"/>
      <c r="Q15" s="4"/>
    </row>
    <row r="16" spans="1:29" ht="16.899999999999999" customHeight="1" x14ac:dyDescent="0.15">
      <c r="A16" s="7"/>
      <c r="B16" s="51" t="s">
        <v>38</v>
      </c>
      <c r="C16" s="39"/>
      <c r="D16" s="39"/>
      <c r="E16" s="39"/>
      <c r="F16" s="8"/>
      <c r="I16" s="52"/>
      <c r="P16" s="4"/>
      <c r="Q16" s="4"/>
    </row>
    <row r="17" spans="1:17" ht="16.899999999999999" customHeight="1" x14ac:dyDescent="0.15">
      <c r="A17" s="7"/>
      <c r="B17" s="39"/>
      <c r="C17" s="39"/>
      <c r="D17" s="39"/>
      <c r="E17" s="39"/>
      <c r="F17" s="8"/>
      <c r="H17" s="15" t="s">
        <v>26</v>
      </c>
      <c r="I17" s="53"/>
      <c r="J17" s="15" t="str">
        <f>H17</f>
        <v/>
      </c>
      <c r="K17" s="15"/>
      <c r="L17" s="15"/>
      <c r="M17" s="15"/>
      <c r="N17" s="15"/>
      <c r="O17" s="15"/>
      <c r="P17" s="14"/>
      <c r="Q17" s="14"/>
    </row>
    <row r="18" spans="1:17" ht="16.899999999999999" customHeight="1" x14ac:dyDescent="0.15">
      <c r="A18" s="7"/>
      <c r="B18" s="39"/>
      <c r="C18" s="39"/>
      <c r="D18" s="39"/>
      <c r="E18" s="39"/>
      <c r="F18" s="8"/>
      <c r="H18" s="15"/>
      <c r="I18" s="53"/>
      <c r="J18" s="15"/>
      <c r="K18" s="15"/>
      <c r="L18" s="15"/>
      <c r="M18" s="15"/>
      <c r="N18" s="15"/>
      <c r="O18" s="15"/>
      <c r="P18" s="4"/>
      <c r="Q18" s="4"/>
    </row>
    <row r="19" spans="1:17" ht="16.899999999999999" customHeight="1" x14ac:dyDescent="0.15">
      <c r="A19" s="7"/>
      <c r="B19" s="39"/>
      <c r="C19" s="39"/>
      <c r="D19" s="39"/>
      <c r="E19" s="39"/>
      <c r="F19" s="8"/>
      <c r="H19" s="15"/>
      <c r="I19" s="53"/>
      <c r="J19" s="15"/>
      <c r="K19" s="15"/>
      <c r="L19" s="15"/>
      <c r="M19" s="15"/>
      <c r="N19" s="15"/>
      <c r="O19" s="15"/>
    </row>
    <row r="20" spans="1:17" ht="16.899999999999999" customHeight="1" x14ac:dyDescent="0.15">
      <c r="A20" s="7"/>
      <c r="B20" s="39"/>
      <c r="C20" s="39"/>
      <c r="D20" s="39"/>
      <c r="E20" s="39"/>
      <c r="F20" s="8"/>
      <c r="I20" s="42"/>
      <c r="J20" s="15"/>
      <c r="K20" s="15"/>
      <c r="L20" s="15"/>
      <c r="M20" s="15"/>
      <c r="N20" s="15"/>
      <c r="O20" s="15"/>
    </row>
    <row r="21" spans="1:17" ht="16.899999999999999" customHeight="1" x14ac:dyDescent="0.15">
      <c r="A21" s="7"/>
      <c r="B21" s="39"/>
      <c r="C21" s="39"/>
      <c r="D21" s="39"/>
      <c r="E21" s="39"/>
      <c r="F21" s="8"/>
      <c r="H21" s="4" t="b">
        <v>0</v>
      </c>
      <c r="I21" s="42"/>
      <c r="J21" s="15" t="str">
        <f>IF(H21=TRUE,"⑤","")</f>
        <v/>
      </c>
      <c r="K21" s="15"/>
      <c r="L21" s="15"/>
      <c r="M21" s="15"/>
      <c r="N21" s="15"/>
      <c r="O21" s="15"/>
    </row>
    <row r="22" spans="1:17" ht="16.899999999999999" customHeight="1" x14ac:dyDescent="0.15">
      <c r="A22" s="7"/>
      <c r="B22" s="39"/>
      <c r="C22" s="39"/>
      <c r="D22" s="39"/>
      <c r="E22" s="39"/>
      <c r="F22" s="8"/>
      <c r="H22" s="4" t="b">
        <v>0</v>
      </c>
      <c r="I22" s="42"/>
      <c r="J22" s="15" t="str">
        <f>IF(H22=TRUE,"⑥","")</f>
        <v/>
      </c>
      <c r="K22" s="15"/>
      <c r="L22" s="15"/>
      <c r="M22" s="15"/>
      <c r="N22" s="15"/>
      <c r="O22" s="15"/>
    </row>
    <row r="23" spans="1:17" ht="16.899999999999999" customHeight="1" x14ac:dyDescent="0.15">
      <c r="A23" s="7"/>
      <c r="B23" s="39"/>
      <c r="C23" s="39"/>
      <c r="D23" s="39"/>
      <c r="E23" s="39"/>
      <c r="F23" s="8"/>
      <c r="H23" s="4" t="b">
        <v>0</v>
      </c>
      <c r="I23" s="42"/>
      <c r="J23" s="15" t="str">
        <f>IF(H23=TRUE,"⑦","")</f>
        <v/>
      </c>
      <c r="K23" s="15"/>
      <c r="L23" s="15"/>
      <c r="M23" s="15"/>
      <c r="N23" s="15"/>
      <c r="O23" s="15"/>
    </row>
    <row r="24" spans="1:17" ht="16.899999999999999" customHeight="1" x14ac:dyDescent="0.15">
      <c r="A24" s="7"/>
      <c r="B24" s="39"/>
      <c r="C24" s="39"/>
      <c r="D24" s="39"/>
      <c r="E24" s="39"/>
      <c r="F24" s="8"/>
      <c r="H24" s="4" t="b">
        <v>0</v>
      </c>
      <c r="I24" s="42"/>
      <c r="J24" s="15" t="str">
        <f>IF(H24=TRUE,"⑧","")</f>
        <v/>
      </c>
      <c r="K24" s="15"/>
      <c r="L24" s="15"/>
      <c r="M24" s="15"/>
      <c r="N24" s="15"/>
      <c r="O24" s="15"/>
    </row>
    <row r="25" spans="1:17" ht="16.899999999999999" customHeight="1" x14ac:dyDescent="0.15">
      <c r="A25" s="7"/>
      <c r="B25" s="39"/>
      <c r="C25" s="39"/>
      <c r="D25" s="39"/>
      <c r="E25" s="39"/>
      <c r="F25" s="8"/>
      <c r="H25" s="4" t="b">
        <v>0</v>
      </c>
      <c r="I25" s="42"/>
      <c r="J25" s="15" t="str">
        <f>IF(H25=TRUE,"⑨","")</f>
        <v/>
      </c>
      <c r="K25" s="15"/>
      <c r="L25" s="15"/>
      <c r="M25" s="15"/>
      <c r="N25" s="15"/>
      <c r="O25" s="15"/>
    </row>
    <row r="26" spans="1:17" ht="16.899999999999999" customHeight="1" x14ac:dyDescent="0.15">
      <c r="A26" s="7"/>
      <c r="B26" s="39"/>
      <c r="C26" s="39"/>
      <c r="D26" s="39"/>
      <c r="E26" s="39"/>
      <c r="F26" s="8"/>
      <c r="H26" s="4" t="b">
        <v>0</v>
      </c>
      <c r="I26" s="42"/>
      <c r="J26" s="15" t="str">
        <f>IF(H26=TRUE,"⑩","")</f>
        <v/>
      </c>
      <c r="K26" s="15"/>
      <c r="L26" s="15"/>
      <c r="M26" s="15"/>
      <c r="N26" s="15"/>
      <c r="O26" s="15"/>
    </row>
    <row r="27" spans="1:17" ht="16.899999999999999" customHeight="1" x14ac:dyDescent="0.15">
      <c r="A27" s="7"/>
      <c r="B27" s="39"/>
      <c r="C27" s="39"/>
      <c r="D27" s="39"/>
      <c r="E27" s="39"/>
      <c r="F27" s="8"/>
      <c r="H27" s="4" t="b">
        <v>0</v>
      </c>
      <c r="I27" s="42"/>
      <c r="J27" s="15" t="str">
        <f>IF(H27=TRUE,"⑪","")</f>
        <v/>
      </c>
      <c r="K27" s="15"/>
      <c r="L27" s="15"/>
      <c r="M27" s="15"/>
      <c r="N27" s="15"/>
      <c r="O27" s="15"/>
    </row>
    <row r="28" spans="1:17" ht="16.899999999999999" customHeight="1" x14ac:dyDescent="0.15">
      <c r="A28" s="7"/>
      <c r="B28" s="39"/>
      <c r="C28" s="39"/>
      <c r="D28" s="39"/>
      <c r="E28" s="39"/>
      <c r="F28" s="8"/>
      <c r="H28" s="4" t="b">
        <v>0</v>
      </c>
      <c r="I28" s="42"/>
      <c r="J28" s="15" t="str">
        <f>IF(H28=TRUE,"⑫","")</f>
        <v/>
      </c>
      <c r="K28" s="15"/>
      <c r="L28" s="15"/>
      <c r="M28" s="15"/>
      <c r="N28" s="15"/>
      <c r="O28" s="15"/>
    </row>
    <row r="29" spans="1:17" ht="16.899999999999999" customHeight="1" x14ac:dyDescent="0.15">
      <c r="A29" s="7"/>
      <c r="B29" s="39"/>
      <c r="C29" s="39"/>
      <c r="D29" s="39"/>
      <c r="E29" s="39"/>
      <c r="F29" s="8"/>
      <c r="H29" s="4" t="b">
        <v>0</v>
      </c>
      <c r="I29" s="42"/>
      <c r="J29" s="15" t="str">
        <f>IF(H29=TRUE,"⑬","")</f>
        <v/>
      </c>
      <c r="K29" s="15"/>
      <c r="L29" s="15"/>
      <c r="M29" s="15"/>
      <c r="N29" s="15"/>
      <c r="O29" s="15"/>
    </row>
    <row r="30" spans="1:17" ht="16.899999999999999" customHeight="1" x14ac:dyDescent="0.15">
      <c r="A30" s="7"/>
      <c r="B30" s="39"/>
      <c r="C30" s="39"/>
      <c r="D30" s="39"/>
      <c r="E30" s="39"/>
      <c r="F30" s="8"/>
      <c r="H30" s="4" t="b">
        <v>0</v>
      </c>
      <c r="I30" s="42"/>
      <c r="J30" s="15" t="str">
        <f>IF(H30=TRUE,"⑭","")</f>
        <v/>
      </c>
      <c r="K30" s="15"/>
      <c r="L30" s="15"/>
      <c r="M30" s="15"/>
      <c r="N30" s="15"/>
      <c r="O30" s="15"/>
    </row>
    <row r="31" spans="1:17" ht="12.6" customHeight="1" x14ac:dyDescent="0.15">
      <c r="A31" s="7"/>
      <c r="B31" s="54" t="s">
        <v>27</v>
      </c>
      <c r="C31" s="39"/>
      <c r="D31" s="39"/>
      <c r="E31" s="39"/>
      <c r="F31" s="8"/>
      <c r="I31" s="42"/>
      <c r="J31" s="15"/>
      <c r="K31" s="15"/>
      <c r="L31" s="15"/>
      <c r="M31" s="15"/>
      <c r="N31" s="15"/>
      <c r="O31" s="15"/>
    </row>
    <row r="32" spans="1:17" ht="16.899999999999999" customHeight="1" x14ac:dyDescent="0.15">
      <c r="A32" s="7"/>
      <c r="B32" s="39"/>
      <c r="C32" s="39"/>
      <c r="D32" s="39"/>
      <c r="E32" s="39"/>
      <c r="F32" s="8"/>
      <c r="H32" s="4" t="b">
        <v>0</v>
      </c>
      <c r="I32" s="42"/>
      <c r="J32" s="15" t="str">
        <f>IF(H32=TRUE,"⑮","")</f>
        <v/>
      </c>
      <c r="K32" s="15"/>
      <c r="L32" s="15"/>
      <c r="M32" s="15"/>
      <c r="N32" s="15"/>
      <c r="O32" s="15"/>
    </row>
    <row r="33" spans="1:15" ht="16.899999999999999" customHeight="1" x14ac:dyDescent="0.15">
      <c r="A33" s="7"/>
      <c r="B33" s="39"/>
      <c r="C33" s="39"/>
      <c r="D33" s="39"/>
      <c r="E33" s="39"/>
      <c r="F33" s="8"/>
      <c r="H33" s="4" t="b">
        <v>0</v>
      </c>
      <c r="I33" s="50"/>
      <c r="J33" s="15" t="str">
        <f>IF(H33=TRUE,"⑯","")</f>
        <v/>
      </c>
      <c r="K33" s="15"/>
      <c r="L33" s="15"/>
      <c r="M33" s="15"/>
      <c r="N33" s="15"/>
      <c r="O33" s="15"/>
    </row>
    <row r="34" spans="1:15" ht="16.899999999999999" customHeight="1" x14ac:dyDescent="0.15">
      <c r="A34" s="7"/>
      <c r="B34" s="39"/>
      <c r="C34" s="39"/>
      <c r="D34" s="39"/>
      <c r="E34" s="39"/>
      <c r="F34" s="8"/>
      <c r="H34" s="4" t="b">
        <v>0</v>
      </c>
      <c r="I34" s="52"/>
      <c r="J34" s="15" t="str">
        <f>IF(H34=TRUE,"⑰","")</f>
        <v/>
      </c>
      <c r="K34" s="15"/>
      <c r="L34" s="15"/>
      <c r="M34" s="15"/>
      <c r="N34" s="15"/>
      <c r="O34" s="15"/>
    </row>
    <row r="35" spans="1:15" ht="16.899999999999999" customHeight="1" x14ac:dyDescent="0.15">
      <c r="A35" s="7"/>
      <c r="B35" s="51" t="s">
        <v>39</v>
      </c>
      <c r="C35" s="39"/>
      <c r="D35" s="39"/>
      <c r="E35" s="39"/>
      <c r="F35" s="8"/>
      <c r="I35" s="53"/>
      <c r="J35" s="15"/>
      <c r="K35" s="15"/>
      <c r="L35" s="15"/>
      <c r="M35" s="15"/>
      <c r="N35" s="15"/>
      <c r="O35" s="15"/>
    </row>
    <row r="36" spans="1:15" ht="16.899999999999999" customHeight="1" x14ac:dyDescent="0.15">
      <c r="A36" s="7"/>
      <c r="B36" s="39"/>
      <c r="C36" s="39"/>
      <c r="D36" s="39"/>
      <c r="E36" s="55"/>
      <c r="F36" s="8"/>
      <c r="H36" s="56" t="s">
        <v>26</v>
      </c>
      <c r="I36" s="42"/>
      <c r="J36" s="15" t="str">
        <f>H36</f>
        <v/>
      </c>
      <c r="K36" s="15"/>
      <c r="L36" s="15"/>
      <c r="M36" s="15"/>
      <c r="N36" s="15"/>
      <c r="O36" s="15"/>
    </row>
    <row r="37" spans="1:15" ht="16.899999999999999" customHeight="1" x14ac:dyDescent="0.15">
      <c r="A37" s="7"/>
      <c r="B37" s="39"/>
      <c r="C37" s="39"/>
      <c r="D37" s="39"/>
      <c r="E37" s="55"/>
      <c r="F37" s="8"/>
      <c r="H37" s="56"/>
      <c r="I37" s="42"/>
      <c r="J37" s="15"/>
      <c r="K37" s="15"/>
      <c r="L37" s="15"/>
      <c r="M37" s="15"/>
      <c r="N37" s="15"/>
      <c r="O37" s="15"/>
    </row>
    <row r="38" spans="1:15" ht="16.899999999999999" customHeight="1" x14ac:dyDescent="0.15">
      <c r="A38" s="7"/>
      <c r="B38" s="39"/>
      <c r="C38" s="39"/>
      <c r="D38" s="39"/>
      <c r="E38" s="55"/>
      <c r="F38" s="8"/>
      <c r="H38" s="56"/>
      <c r="I38" s="42"/>
      <c r="J38" s="15"/>
      <c r="K38" s="15"/>
      <c r="L38" s="15"/>
      <c r="M38" s="15"/>
      <c r="N38" s="15"/>
      <c r="O38" s="15"/>
    </row>
    <row r="39" spans="1:15" ht="16.899999999999999" customHeight="1" x14ac:dyDescent="0.15">
      <c r="A39" s="7"/>
      <c r="B39" s="39"/>
      <c r="C39" s="39"/>
      <c r="D39" s="39"/>
      <c r="E39" s="39"/>
      <c r="F39" s="8"/>
      <c r="I39" s="42"/>
      <c r="J39" s="15"/>
      <c r="K39" s="15"/>
      <c r="L39" s="15"/>
      <c r="M39" s="15"/>
      <c r="N39" s="15"/>
      <c r="O39" s="15"/>
    </row>
    <row r="40" spans="1:15" ht="16.899999999999999" customHeight="1" x14ac:dyDescent="0.15">
      <c r="A40" s="7"/>
      <c r="B40" s="39"/>
      <c r="C40" s="39"/>
      <c r="D40" s="39"/>
      <c r="E40" s="39"/>
      <c r="F40" s="8"/>
      <c r="H40" s="4" t="b">
        <v>0</v>
      </c>
      <c r="I40" s="52"/>
      <c r="J40" s="15" t="str">
        <f>IF(H40=TRUE,"⑱","")</f>
        <v/>
      </c>
      <c r="K40" s="15"/>
      <c r="L40" s="15"/>
      <c r="M40" s="15"/>
      <c r="N40" s="15"/>
      <c r="O40" s="15"/>
    </row>
    <row r="41" spans="1:15" ht="13.9" customHeight="1" x14ac:dyDescent="0.15">
      <c r="A41" s="7"/>
      <c r="B41" s="54" t="s">
        <v>28</v>
      </c>
      <c r="C41" s="39"/>
      <c r="D41" s="39"/>
      <c r="E41" s="39"/>
      <c r="F41" s="8"/>
      <c r="I41" s="53"/>
      <c r="J41" s="15"/>
      <c r="K41" s="15"/>
      <c r="L41" s="15"/>
      <c r="M41" s="15"/>
      <c r="N41" s="15"/>
      <c r="O41" s="15"/>
    </row>
    <row r="42" spans="1:15" ht="16.899999999999999" customHeight="1" x14ac:dyDescent="0.15">
      <c r="A42" s="7"/>
      <c r="B42" s="39"/>
      <c r="C42" s="39"/>
      <c r="D42" s="39"/>
      <c r="E42" s="39"/>
      <c r="F42" s="8"/>
      <c r="H42" s="4" t="b">
        <v>0</v>
      </c>
      <c r="I42" s="57"/>
      <c r="J42" s="15" t="str">
        <f>IF(H42=TRUE,"⑲","")</f>
        <v/>
      </c>
      <c r="K42" s="15"/>
      <c r="L42" s="15"/>
      <c r="M42" s="15"/>
      <c r="N42" s="15"/>
      <c r="O42" s="15"/>
    </row>
    <row r="43" spans="1:15" ht="16.899999999999999" customHeight="1" x14ac:dyDescent="0.15">
      <c r="A43" s="7"/>
      <c r="B43" s="39"/>
      <c r="C43" s="39"/>
      <c r="D43" s="39"/>
      <c r="E43" s="39"/>
      <c r="F43" s="8"/>
      <c r="H43" s="56" t="s">
        <v>33</v>
      </c>
      <c r="I43" s="42"/>
      <c r="J43" s="15" t="str">
        <f>H43</f>
        <v xml:space="preserve">_x000D_
_x000D_
</v>
      </c>
      <c r="K43" s="15"/>
      <c r="L43" s="15"/>
      <c r="M43" s="15"/>
      <c r="N43" s="15"/>
      <c r="O43" s="15"/>
    </row>
    <row r="44" spans="1:15" ht="16.899999999999999" customHeight="1" x14ac:dyDescent="0.15">
      <c r="A44" s="7"/>
      <c r="B44" s="39"/>
      <c r="C44" s="39"/>
      <c r="D44" s="39"/>
      <c r="E44" s="39"/>
      <c r="F44" s="8"/>
      <c r="H44" s="56"/>
      <c r="I44" s="42"/>
      <c r="J44" s="15"/>
      <c r="K44" s="15"/>
      <c r="L44" s="15"/>
      <c r="M44" s="15"/>
      <c r="N44" s="15"/>
      <c r="O44" s="15"/>
    </row>
    <row r="45" spans="1:15" ht="16.899999999999999" customHeight="1" x14ac:dyDescent="0.15">
      <c r="A45" s="7"/>
      <c r="B45" s="39"/>
      <c r="C45" s="39"/>
      <c r="D45" s="39"/>
      <c r="E45" s="39"/>
      <c r="F45" s="8"/>
      <c r="H45" s="56"/>
      <c r="I45" s="42"/>
      <c r="J45" s="15"/>
      <c r="K45" s="15"/>
      <c r="L45" s="15"/>
      <c r="M45" s="15"/>
      <c r="N45" s="15"/>
      <c r="O45" s="15"/>
    </row>
    <row r="46" spans="1:15" ht="16.899999999999999" customHeight="1" x14ac:dyDescent="0.15">
      <c r="A46" s="7"/>
      <c r="B46" s="39"/>
      <c r="C46" s="39"/>
      <c r="D46" s="39"/>
      <c r="E46" s="39"/>
      <c r="F46" s="8"/>
      <c r="I46" s="42"/>
      <c r="J46" s="15"/>
      <c r="K46" s="15"/>
      <c r="L46" s="15"/>
      <c r="M46" s="15"/>
      <c r="N46" s="15"/>
      <c r="O46" s="15"/>
    </row>
    <row r="47" spans="1:15" ht="16.899999999999999" customHeight="1" x14ac:dyDescent="0.15">
      <c r="A47" s="7"/>
      <c r="B47" s="58" t="s">
        <v>40</v>
      </c>
      <c r="C47" s="39"/>
      <c r="D47" s="39"/>
      <c r="E47" s="39"/>
      <c r="F47" s="8"/>
      <c r="I47" s="42"/>
      <c r="J47" s="15"/>
      <c r="K47" s="15"/>
      <c r="L47" s="15"/>
      <c r="M47" s="15"/>
      <c r="N47" s="15"/>
      <c r="O47" s="15"/>
    </row>
    <row r="48" spans="1:15" ht="16.899999999999999" customHeight="1" x14ac:dyDescent="0.15">
      <c r="A48" s="7"/>
      <c r="B48" s="39"/>
      <c r="C48" s="39"/>
      <c r="D48" s="39"/>
      <c r="E48" s="39"/>
      <c r="F48" s="8"/>
      <c r="H48" s="4" t="b">
        <v>0</v>
      </c>
      <c r="I48" s="42"/>
      <c r="J48" s="15" t="str">
        <f>IF(H48=TRUE,"①","")</f>
        <v/>
      </c>
      <c r="K48" s="15"/>
      <c r="L48" s="15"/>
      <c r="M48" s="15"/>
      <c r="N48" s="15"/>
      <c r="O48" s="15"/>
    </row>
    <row r="49" spans="1:15" ht="16.899999999999999" customHeight="1" x14ac:dyDescent="0.15">
      <c r="A49" s="7"/>
      <c r="B49" s="39"/>
      <c r="C49" s="39"/>
      <c r="D49" s="39"/>
      <c r="E49" s="39"/>
      <c r="F49" s="8"/>
      <c r="H49" s="4" t="b">
        <v>0</v>
      </c>
      <c r="I49" s="42"/>
      <c r="J49" s="15" t="str">
        <f>IF(H49=TRUE,"②","")</f>
        <v/>
      </c>
      <c r="K49" s="15"/>
      <c r="L49" s="15"/>
      <c r="M49" s="15"/>
      <c r="N49" s="15"/>
      <c r="O49" s="15"/>
    </row>
    <row r="50" spans="1:15" ht="16.899999999999999" customHeight="1" x14ac:dyDescent="0.15">
      <c r="A50" s="7"/>
      <c r="B50" s="39"/>
      <c r="C50" s="39"/>
      <c r="D50" s="39"/>
      <c r="E50" s="39"/>
      <c r="F50" s="8"/>
      <c r="H50" s="4" t="b">
        <v>0</v>
      </c>
      <c r="I50" s="52"/>
      <c r="J50" s="15" t="str">
        <f>IF(H50=TRUE,"③","")</f>
        <v/>
      </c>
      <c r="K50" s="15"/>
      <c r="L50" s="15"/>
      <c r="M50" s="15"/>
      <c r="N50" s="15"/>
      <c r="O50" s="15"/>
    </row>
    <row r="51" spans="1:15" ht="16.899999999999999" customHeight="1" x14ac:dyDescent="0.15">
      <c r="A51" s="7"/>
      <c r="B51" s="39"/>
      <c r="C51" s="39"/>
      <c r="D51" s="39"/>
      <c r="E51" s="39"/>
      <c r="F51" s="8"/>
      <c r="H51" s="4" t="b">
        <v>0</v>
      </c>
      <c r="I51" s="59"/>
      <c r="J51" s="15" t="str">
        <f>IF(H51=TRUE,"④","")</f>
        <v/>
      </c>
      <c r="K51" s="15"/>
      <c r="L51" s="15"/>
      <c r="M51" s="15"/>
      <c r="N51" s="15"/>
      <c r="O51" s="15"/>
    </row>
    <row r="52" spans="1:15" ht="16.899999999999999" customHeight="1" x14ac:dyDescent="0.15">
      <c r="A52" s="7"/>
      <c r="B52" s="39"/>
      <c r="C52" s="39"/>
      <c r="D52" s="39"/>
      <c r="E52" s="39"/>
      <c r="F52" s="8"/>
      <c r="H52" s="4" t="b">
        <v>0</v>
      </c>
      <c r="I52" s="57"/>
      <c r="J52" s="15" t="str">
        <f>IF(H52=TRUE,"⑤","")</f>
        <v/>
      </c>
      <c r="K52" s="15"/>
      <c r="L52" s="15"/>
      <c r="M52" s="15"/>
      <c r="N52" s="15"/>
      <c r="O52" s="15"/>
    </row>
    <row r="53" spans="1:15" ht="16.899999999999999" customHeight="1" x14ac:dyDescent="0.15">
      <c r="A53" s="7"/>
      <c r="B53" s="39"/>
      <c r="C53" s="39"/>
      <c r="D53" s="39"/>
      <c r="E53" s="39"/>
      <c r="F53" s="8"/>
      <c r="H53" s="56" t="s">
        <v>29</v>
      </c>
      <c r="I53" s="60"/>
      <c r="J53" s="15" t="str">
        <f>H53</f>
        <v xml:space="preserve">_x000D_
</v>
      </c>
      <c r="K53" s="15"/>
      <c r="L53" s="15"/>
      <c r="M53" s="15"/>
      <c r="N53" s="15"/>
      <c r="O53" s="15"/>
    </row>
    <row r="54" spans="1:15" ht="16.899999999999999" customHeight="1" x14ac:dyDescent="0.15">
      <c r="A54" s="7"/>
      <c r="B54" s="39"/>
      <c r="C54" s="39"/>
      <c r="D54" s="39"/>
      <c r="E54" s="39"/>
      <c r="F54" s="8"/>
      <c r="H54" s="56"/>
      <c r="I54" s="60"/>
      <c r="J54" s="15"/>
      <c r="K54" s="15"/>
      <c r="L54" s="15"/>
      <c r="M54" s="15"/>
      <c r="N54" s="15"/>
      <c r="O54" s="15"/>
    </row>
    <row r="55" spans="1:15" ht="16.899999999999999" customHeight="1" x14ac:dyDescent="0.15">
      <c r="A55" s="7"/>
      <c r="B55" s="39"/>
      <c r="C55" s="39"/>
      <c r="D55" s="39"/>
      <c r="E55" s="39"/>
      <c r="F55" s="8"/>
      <c r="H55" s="56"/>
      <c r="I55" s="60"/>
      <c r="J55" s="15"/>
      <c r="K55" s="15"/>
      <c r="L55" s="15"/>
      <c r="M55" s="15"/>
      <c r="N55" s="15"/>
      <c r="O55" s="15"/>
    </row>
    <row r="56" spans="1:15" ht="16.899999999999999" customHeight="1" x14ac:dyDescent="0.15">
      <c r="A56" s="7"/>
      <c r="B56" s="39"/>
      <c r="C56" s="39"/>
      <c r="D56" s="39"/>
      <c r="E56" s="39"/>
      <c r="F56" s="8"/>
      <c r="I56" s="42"/>
      <c r="J56" s="15"/>
      <c r="K56" s="15"/>
      <c r="L56" s="15"/>
      <c r="M56" s="15"/>
      <c r="N56" s="15"/>
      <c r="O56" s="15"/>
    </row>
    <row r="57" spans="1:15" ht="16.899999999999999" customHeight="1" x14ac:dyDescent="0.15">
      <c r="A57" s="7"/>
      <c r="B57" s="58" t="s">
        <v>35</v>
      </c>
      <c r="C57" s="39"/>
      <c r="D57" s="39"/>
      <c r="E57" s="39"/>
      <c r="F57" s="8"/>
      <c r="I57" s="52"/>
      <c r="J57" s="15"/>
      <c r="K57" s="15"/>
      <c r="L57" s="15"/>
      <c r="M57" s="15"/>
      <c r="N57" s="15"/>
      <c r="O57" s="15"/>
    </row>
    <row r="58" spans="1:15" ht="16.899999999999999" customHeight="1" x14ac:dyDescent="0.15">
      <c r="A58" s="7"/>
      <c r="B58" s="39"/>
      <c r="C58" s="39"/>
      <c r="D58" s="39"/>
      <c r="E58" s="39"/>
      <c r="F58" s="8"/>
      <c r="H58" s="56" t="s">
        <v>26</v>
      </c>
      <c r="I58" s="61"/>
      <c r="J58" s="15" t="str">
        <f>H58</f>
        <v/>
      </c>
      <c r="K58" s="15"/>
      <c r="L58" s="15"/>
      <c r="M58" s="15"/>
      <c r="N58" s="15"/>
      <c r="O58" s="15"/>
    </row>
    <row r="59" spans="1:15" ht="16.899999999999999" customHeight="1" x14ac:dyDescent="0.15">
      <c r="A59" s="7"/>
      <c r="B59" s="39"/>
      <c r="C59" s="39"/>
      <c r="D59" s="39"/>
      <c r="E59" s="39"/>
      <c r="F59" s="8"/>
      <c r="H59" s="56"/>
      <c r="I59" s="61"/>
      <c r="J59" s="15"/>
      <c r="K59" s="15"/>
      <c r="L59" s="15"/>
      <c r="M59" s="15"/>
      <c r="N59" s="15"/>
      <c r="O59" s="15"/>
    </row>
    <row r="60" spans="1:15" ht="16.899999999999999" customHeight="1" x14ac:dyDescent="0.15">
      <c r="A60" s="7"/>
      <c r="B60" s="39"/>
      <c r="C60" s="39"/>
      <c r="D60" s="39"/>
      <c r="E60" s="39"/>
      <c r="F60" s="8"/>
      <c r="H60" s="56"/>
      <c r="I60" s="61"/>
      <c r="J60" s="15"/>
      <c r="K60" s="15"/>
      <c r="L60" s="15"/>
      <c r="M60" s="15"/>
      <c r="N60" s="15"/>
      <c r="O60" s="15"/>
    </row>
    <row r="61" spans="1:15" ht="16.899999999999999" customHeight="1" x14ac:dyDescent="0.15">
      <c r="A61" s="7"/>
      <c r="B61" s="39"/>
      <c r="C61" s="39"/>
      <c r="D61" s="39"/>
      <c r="E61" s="39"/>
      <c r="F61" s="8"/>
      <c r="I61" s="42"/>
      <c r="J61" s="15"/>
      <c r="K61" s="15"/>
      <c r="L61" s="15"/>
      <c r="M61" s="15"/>
      <c r="N61" s="15"/>
      <c r="O61" s="15"/>
    </row>
    <row r="62" spans="1:15" ht="16.899999999999999" customHeight="1" x14ac:dyDescent="0.15">
      <c r="A62" s="7"/>
      <c r="B62" s="58" t="s">
        <v>30</v>
      </c>
      <c r="C62" s="39"/>
      <c r="D62" s="39"/>
      <c r="E62" s="39"/>
      <c r="F62" s="8"/>
      <c r="I62" s="52"/>
      <c r="J62" s="15"/>
      <c r="K62" s="15"/>
      <c r="L62" s="15"/>
      <c r="M62" s="15"/>
      <c r="N62" s="15"/>
      <c r="O62" s="15"/>
    </row>
    <row r="63" spans="1:15" ht="16.899999999999999" customHeight="1" x14ac:dyDescent="0.15">
      <c r="A63" s="7"/>
      <c r="B63" s="39"/>
      <c r="C63" s="39"/>
      <c r="D63" s="39"/>
      <c r="E63" s="39"/>
      <c r="F63" s="8"/>
      <c r="H63" s="4" t="b">
        <v>0</v>
      </c>
      <c r="I63" s="61"/>
      <c r="J63" s="15" t="str">
        <f>IF(H63=TRUE,"①","")</f>
        <v/>
      </c>
      <c r="K63" s="15"/>
      <c r="L63" s="15"/>
      <c r="M63" s="15"/>
      <c r="N63" s="15"/>
      <c r="O63" s="15"/>
    </row>
    <row r="64" spans="1:15" ht="16.899999999999999" customHeight="1" x14ac:dyDescent="0.15">
      <c r="A64" s="7"/>
      <c r="B64" s="51" t="s">
        <v>31</v>
      </c>
      <c r="C64" s="39"/>
      <c r="D64" s="39"/>
      <c r="E64" s="39"/>
      <c r="F64" s="8"/>
      <c r="I64" s="61"/>
      <c r="J64" s="15"/>
      <c r="K64" s="15"/>
      <c r="L64" s="15"/>
      <c r="M64" s="15"/>
      <c r="N64" s="15"/>
      <c r="O64" s="15"/>
    </row>
    <row r="65" spans="1:36" s="65" customFormat="1" ht="16.899999999999999" customHeight="1" x14ac:dyDescent="0.15">
      <c r="A65" s="62"/>
      <c r="B65" s="63"/>
      <c r="C65" s="63"/>
      <c r="D65" s="63"/>
      <c r="E65" s="63"/>
      <c r="F65" s="64"/>
      <c r="H65" s="66" t="s">
        <v>26</v>
      </c>
      <c r="I65" s="60"/>
      <c r="J65" s="15" t="str">
        <f>H65</f>
        <v/>
      </c>
      <c r="K65" s="15"/>
      <c r="L65" s="15"/>
      <c r="M65" s="15"/>
      <c r="N65" s="15"/>
      <c r="O65" s="15"/>
      <c r="P65" s="6"/>
      <c r="Q65" s="6"/>
      <c r="R65" s="6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 s="65" customFormat="1" ht="16.899999999999999" customHeight="1" x14ac:dyDescent="0.15">
      <c r="A66" s="62"/>
      <c r="B66" s="63"/>
      <c r="C66" s="63"/>
      <c r="D66" s="63"/>
      <c r="E66" s="63"/>
      <c r="F66" s="64"/>
      <c r="H66" s="66"/>
      <c r="I66" s="60"/>
      <c r="J66" s="15" t="str">
        <f>IF(H66=TRUE,"⑤","")</f>
        <v/>
      </c>
      <c r="K66" s="15"/>
      <c r="L66" s="15"/>
      <c r="M66" s="15"/>
      <c r="N66" s="15"/>
      <c r="O66" s="15"/>
      <c r="P66" s="6"/>
      <c r="Q66" s="6"/>
      <c r="R66" s="6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 s="65" customFormat="1" ht="16.899999999999999" customHeight="1" x14ac:dyDescent="0.15">
      <c r="A67" s="62"/>
      <c r="B67" s="63"/>
      <c r="C67" s="63"/>
      <c r="D67" s="63"/>
      <c r="E67" s="63"/>
      <c r="F67" s="64"/>
      <c r="H67" s="66"/>
      <c r="I67" s="60"/>
      <c r="J67" s="15" t="str">
        <f>IF(H67=TRUE,"⑤","")</f>
        <v/>
      </c>
      <c r="K67" s="15"/>
      <c r="L67" s="15"/>
      <c r="M67" s="15"/>
      <c r="N67" s="15"/>
      <c r="O67" s="15"/>
      <c r="P67" s="6"/>
      <c r="Q67" s="6"/>
      <c r="R67" s="6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 s="65" customFormat="1" ht="16.899999999999999" customHeight="1" x14ac:dyDescent="0.15">
      <c r="A68" s="62"/>
      <c r="B68" s="63"/>
      <c r="C68" s="63"/>
      <c r="D68" s="63"/>
      <c r="E68" s="63"/>
      <c r="F68" s="64"/>
      <c r="I68" s="67"/>
      <c r="J68" s="6" t="str">
        <f>IF(H68=TRUE,"⑤","")</f>
        <v/>
      </c>
      <c r="K68" s="6"/>
      <c r="L68" s="6"/>
      <c r="M68" s="6"/>
      <c r="N68" s="6"/>
      <c r="O68" s="6"/>
      <c r="P68" s="6"/>
      <c r="Q68" s="6"/>
      <c r="R68" s="6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ht="16.899999999999999" customHeight="1" x14ac:dyDescent="0.15">
      <c r="A69" s="7"/>
      <c r="B69" s="39"/>
      <c r="C69" s="39"/>
      <c r="D69" s="39"/>
      <c r="E69" s="39"/>
      <c r="F69" s="8"/>
      <c r="H69" s="4" t="b">
        <v>0</v>
      </c>
      <c r="J69" s="6" t="str">
        <f>IF(H69=TRUE,"②","")</f>
        <v/>
      </c>
    </row>
    <row r="70" spans="1:36" ht="16.899999999999999" customHeight="1" x14ac:dyDescent="0.15">
      <c r="A70" s="7"/>
      <c r="B70" s="51" t="s">
        <v>36</v>
      </c>
      <c r="C70" s="39"/>
      <c r="D70" s="39"/>
      <c r="E70" s="39"/>
      <c r="F70" s="8"/>
    </row>
    <row r="71" spans="1:36" ht="16.899999999999999" customHeight="1" x14ac:dyDescent="0.15">
      <c r="A71" s="7"/>
      <c r="B71" s="39"/>
      <c r="C71" s="39"/>
      <c r="D71" s="39"/>
      <c r="E71" s="39"/>
      <c r="F71" s="8"/>
      <c r="H71" s="56" t="s">
        <v>26</v>
      </c>
      <c r="J71" s="6" t="str">
        <f>H71</f>
        <v/>
      </c>
    </row>
    <row r="72" spans="1:36" ht="16.899999999999999" customHeight="1" x14ac:dyDescent="0.15">
      <c r="A72" s="7"/>
      <c r="B72" s="39"/>
      <c r="C72" s="39"/>
      <c r="D72" s="39"/>
      <c r="E72" s="39"/>
      <c r="F72" s="8"/>
      <c r="H72" s="56"/>
    </row>
    <row r="73" spans="1:36" ht="16.899999999999999" customHeight="1" x14ac:dyDescent="0.15">
      <c r="A73" s="7"/>
      <c r="B73" s="39"/>
      <c r="C73" s="39"/>
      <c r="D73" s="39"/>
      <c r="E73" s="39"/>
      <c r="F73" s="8"/>
      <c r="H73" s="56"/>
    </row>
    <row r="74" spans="1:36" ht="16.899999999999999" customHeight="1" x14ac:dyDescent="0.15">
      <c r="A74" s="7"/>
      <c r="B74" s="39"/>
      <c r="C74" s="39"/>
      <c r="D74" s="39"/>
      <c r="E74" s="39"/>
      <c r="F74" s="8"/>
    </row>
    <row r="75" spans="1:36" ht="16.899999999999999" customHeight="1" thickBot="1" x14ac:dyDescent="0.2">
      <c r="A75" s="68"/>
      <c r="B75" s="69" t="s">
        <v>32</v>
      </c>
      <c r="C75" s="70"/>
      <c r="D75" s="70"/>
      <c r="E75" s="70"/>
      <c r="F75" s="71"/>
    </row>
    <row r="76" spans="1:36" ht="16.899999999999999" customHeight="1" x14ac:dyDescent="0.15"/>
    <row r="77" spans="1:36" ht="16.899999999999999" customHeight="1" x14ac:dyDescent="0.15"/>
    <row r="78" spans="1:36" ht="18.75" customHeight="1" x14ac:dyDescent="0.15"/>
    <row r="79" spans="1:36" ht="18.75" customHeight="1" x14ac:dyDescent="0.15"/>
    <row r="80" spans="1:36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</sheetData>
  <sheetProtection formatCells="0" formatColumns="0" formatRows="0" insertColumns="0" insertRows="0" insertHyperlinks="0" deleteColumns="0" deleteRows="0" sort="0" autoFilter="0" pivotTables="0"/>
  <mergeCells count="11">
    <mergeCell ref="B2:E2"/>
    <mergeCell ref="P3:V3"/>
    <mergeCell ref="W3:Y3"/>
    <mergeCell ref="P4:S4"/>
    <mergeCell ref="T4:U4"/>
    <mergeCell ref="W4:Y4"/>
    <mergeCell ref="B7:B8"/>
    <mergeCell ref="C7:E8"/>
    <mergeCell ref="B10:E10"/>
    <mergeCell ref="O10:P10"/>
    <mergeCell ref="B11:D11"/>
  </mergeCells>
  <phoneticPr fontId="319"/>
  <dataValidations count="1">
    <dataValidation imeMode="off" allowBlank="1" showInputMessage="1" showErrorMessage="1" sqref="L12"/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drawing r:id="rId2"/>
  <legacyDrawing r:id="rId3"/>
  <controls>
    <mc:AlternateContent xmlns:mc="http://schemas.openxmlformats.org/markup-compatibility/2006">
      <mc:Choice Requires="x14">
        <control shapeId="78849" r:id="rId4" name="TextBox1">
          <controlPr defaultSize="0" autoLine="0" linkedCell="H17" r:id="rId5">
            <anchor moveWithCells="1">
              <from>
                <xdr:col>1</xdr:col>
                <xdr:colOff>228600</xdr:colOff>
                <xdr:row>16</xdr:row>
                <xdr:rowOff>19050</xdr:rowOff>
              </from>
              <to>
                <xdr:col>4</xdr:col>
                <xdr:colOff>1600200</xdr:colOff>
                <xdr:row>20</xdr:row>
                <xdr:rowOff>0</xdr:rowOff>
              </to>
            </anchor>
          </controlPr>
        </control>
      </mc:Choice>
      <mc:Fallback>
        <control shapeId="78849" r:id="rId4" name="TextBox1"/>
      </mc:Fallback>
    </mc:AlternateContent>
    <mc:AlternateContent xmlns:mc="http://schemas.openxmlformats.org/markup-compatibility/2006">
      <mc:Choice Requires="x14">
        <control shapeId="78862" r:id="rId6" name="TextBox2">
          <controlPr defaultSize="0" autoLine="0" linkedCell="H36" r:id="rId7">
            <anchor moveWithCells="1">
              <from>
                <xdr:col>1</xdr:col>
                <xdr:colOff>266700</xdr:colOff>
                <xdr:row>35</xdr:row>
                <xdr:rowOff>19050</xdr:rowOff>
              </from>
              <to>
                <xdr:col>4</xdr:col>
                <xdr:colOff>1581150</xdr:colOff>
                <xdr:row>39</xdr:row>
                <xdr:rowOff>0</xdr:rowOff>
              </to>
            </anchor>
          </controlPr>
        </control>
      </mc:Choice>
      <mc:Fallback>
        <control shapeId="78862" r:id="rId6" name="TextBox2"/>
      </mc:Fallback>
    </mc:AlternateContent>
    <mc:AlternateContent xmlns:mc="http://schemas.openxmlformats.org/markup-compatibility/2006">
      <mc:Choice Requires="x14">
        <control shapeId="78865" r:id="rId8" name="TextBox3">
          <controlPr defaultSize="0" autoLine="0" linkedCell="H43" r:id="rId9">
            <anchor moveWithCells="1">
              <from>
                <xdr:col>1</xdr:col>
                <xdr:colOff>247650</xdr:colOff>
                <xdr:row>42</xdr:row>
                <xdr:rowOff>28575</xdr:rowOff>
              </from>
              <to>
                <xdr:col>4</xdr:col>
                <xdr:colOff>1590675</xdr:colOff>
                <xdr:row>46</xdr:row>
                <xdr:rowOff>19050</xdr:rowOff>
              </to>
            </anchor>
          </controlPr>
        </control>
      </mc:Choice>
      <mc:Fallback>
        <control shapeId="78865" r:id="rId8" name="TextBox3"/>
      </mc:Fallback>
    </mc:AlternateContent>
    <mc:AlternateContent xmlns:mc="http://schemas.openxmlformats.org/markup-compatibility/2006">
      <mc:Choice Requires="x14">
        <control shapeId="78871" r:id="rId10" name="TextBox4">
          <controlPr defaultSize="0" autoLine="0" linkedCell="H53" r:id="rId11">
            <anchor moveWithCells="1">
              <from>
                <xdr:col>1</xdr:col>
                <xdr:colOff>266700</xdr:colOff>
                <xdr:row>52</xdr:row>
                <xdr:rowOff>19050</xdr:rowOff>
              </from>
              <to>
                <xdr:col>4</xdr:col>
                <xdr:colOff>1600200</xdr:colOff>
                <xdr:row>56</xdr:row>
                <xdr:rowOff>9525</xdr:rowOff>
              </to>
            </anchor>
          </controlPr>
        </control>
      </mc:Choice>
      <mc:Fallback>
        <control shapeId="78871" r:id="rId10" name="TextBox4"/>
      </mc:Fallback>
    </mc:AlternateContent>
    <mc:AlternateContent xmlns:mc="http://schemas.openxmlformats.org/markup-compatibility/2006">
      <mc:Choice Requires="x14">
        <control shapeId="78872" r:id="rId12" name="TextBox5">
          <controlPr defaultSize="0" autoLine="0" linkedCell="H58" r:id="rId13">
            <anchor moveWithCells="1">
              <from>
                <xdr:col>1</xdr:col>
                <xdr:colOff>276225</xdr:colOff>
                <xdr:row>57</xdr:row>
                <xdr:rowOff>19050</xdr:rowOff>
              </from>
              <to>
                <xdr:col>4</xdr:col>
                <xdr:colOff>1600200</xdr:colOff>
                <xdr:row>61</xdr:row>
                <xdr:rowOff>19050</xdr:rowOff>
              </to>
            </anchor>
          </controlPr>
        </control>
      </mc:Choice>
      <mc:Fallback>
        <control shapeId="78872" r:id="rId12" name="TextBox5"/>
      </mc:Fallback>
    </mc:AlternateContent>
    <mc:AlternateContent xmlns:mc="http://schemas.openxmlformats.org/markup-compatibility/2006">
      <mc:Choice Requires="x14">
        <control shapeId="78874" r:id="rId14" name="TextBox6">
          <controlPr defaultSize="0" autoLine="0" linkedCell="H65" r:id="rId15">
            <anchor moveWithCells="1">
              <from>
                <xdr:col>1</xdr:col>
                <xdr:colOff>238125</xdr:colOff>
                <xdr:row>64</xdr:row>
                <xdr:rowOff>19050</xdr:rowOff>
              </from>
              <to>
                <xdr:col>4</xdr:col>
                <xdr:colOff>1600200</xdr:colOff>
                <xdr:row>68</xdr:row>
                <xdr:rowOff>19050</xdr:rowOff>
              </to>
            </anchor>
          </controlPr>
        </control>
      </mc:Choice>
      <mc:Fallback>
        <control shapeId="78874" r:id="rId14" name="TextBox6"/>
      </mc:Fallback>
    </mc:AlternateContent>
    <mc:AlternateContent xmlns:mc="http://schemas.openxmlformats.org/markup-compatibility/2006">
      <mc:Choice Requires="x14">
        <control shapeId="78876" r:id="rId16" name="TextBox7">
          <controlPr defaultSize="0" autoLine="0" linkedCell="H71" r:id="rId17">
            <anchor moveWithCells="1">
              <from>
                <xdr:col>1</xdr:col>
                <xdr:colOff>219075</xdr:colOff>
                <xdr:row>70</xdr:row>
                <xdr:rowOff>9525</xdr:rowOff>
              </from>
              <to>
                <xdr:col>4</xdr:col>
                <xdr:colOff>1600200</xdr:colOff>
                <xdr:row>74</xdr:row>
                <xdr:rowOff>9525</xdr:rowOff>
              </to>
            </anchor>
          </controlPr>
        </control>
      </mc:Choice>
      <mc:Fallback>
        <control shapeId="78876" r:id="rId16" name="TextBox7"/>
      </mc:Fallback>
    </mc:AlternateContent>
    <mc:AlternateContent xmlns:mc="http://schemas.openxmlformats.org/markup-compatibility/2006">
      <mc:Choice Requires="x14">
        <control shapeId="78850" r:id="rId18" name="Check Box 2">
          <controlPr defaultSize="0" autoFill="0" autoLine="0" autoPict="0">
            <anchor moveWithCells="1">
              <from>
                <xdr:col>1</xdr:col>
                <xdr:colOff>19050</xdr:colOff>
                <xdr:row>20</xdr:row>
                <xdr:rowOff>0</xdr:rowOff>
              </from>
              <to>
                <xdr:col>4</xdr:col>
                <xdr:colOff>1847850</xdr:colOff>
                <xdr:row>21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51" r:id="rId19" name="Check Box 3">
          <controlPr defaultSize="0" autoFill="0" autoLine="0" autoPict="0">
            <anchor moveWithCells="1">
              <from>
                <xdr:col>1</xdr:col>
                <xdr:colOff>19050</xdr:colOff>
                <xdr:row>21</xdr:row>
                <xdr:rowOff>0</xdr:rowOff>
              </from>
              <to>
                <xdr:col>4</xdr:col>
                <xdr:colOff>1857375</xdr:colOff>
                <xdr:row>22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52" r:id="rId20" name="Check Box 4">
          <controlPr defaultSize="0" autoFill="0" autoLine="0" autoPict="0">
            <anchor moveWithCells="1">
              <from>
                <xdr:col>1</xdr:col>
                <xdr:colOff>28575</xdr:colOff>
                <xdr:row>22</xdr:row>
                <xdr:rowOff>9525</xdr:rowOff>
              </from>
              <to>
                <xdr:col>4</xdr:col>
                <xdr:colOff>1695450</xdr:colOff>
                <xdr:row>23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53" r:id="rId21" name="Check Box 5">
          <controlPr defaultSize="0" autoFill="0" autoLine="0" autoPict="0">
            <anchor moveWithCells="1">
              <from>
                <xdr:col>1</xdr:col>
                <xdr:colOff>28575</xdr:colOff>
                <xdr:row>24</xdr:row>
                <xdr:rowOff>9525</xdr:rowOff>
              </from>
              <to>
                <xdr:col>4</xdr:col>
                <xdr:colOff>1657350</xdr:colOff>
                <xdr:row>25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54" r:id="rId22" name="Check Box 6">
          <controlPr defaultSize="0" autoFill="0" autoLine="0" autoPict="0">
            <anchor moveWithCells="1">
              <from>
                <xdr:col>1</xdr:col>
                <xdr:colOff>28575</xdr:colOff>
                <xdr:row>25</xdr:row>
                <xdr:rowOff>19050</xdr:rowOff>
              </from>
              <to>
                <xdr:col>4</xdr:col>
                <xdr:colOff>1714500</xdr:colOff>
                <xdr:row>26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55" r:id="rId23" name="Check Box 7">
          <controlPr defaultSize="0" autoFill="0" autoLine="0" autoPict="0">
            <anchor moveWithCells="1">
              <from>
                <xdr:col>1</xdr:col>
                <xdr:colOff>28575</xdr:colOff>
                <xdr:row>26</xdr:row>
                <xdr:rowOff>0</xdr:rowOff>
              </from>
              <to>
                <xdr:col>4</xdr:col>
                <xdr:colOff>1628775</xdr:colOff>
                <xdr:row>27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56" r:id="rId24" name="Check Box 8">
          <controlPr defaultSize="0" autoFill="0" autoLine="0" autoPict="0">
            <anchor moveWithCells="1">
              <from>
                <xdr:col>1</xdr:col>
                <xdr:colOff>28575</xdr:colOff>
                <xdr:row>27</xdr:row>
                <xdr:rowOff>0</xdr:rowOff>
              </from>
              <to>
                <xdr:col>4</xdr:col>
                <xdr:colOff>1390650</xdr:colOff>
                <xdr:row>28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57" r:id="rId25" name="Check Box 9">
          <controlPr defaultSize="0" autoFill="0" autoLine="0" autoPict="0">
            <anchor moveWithCells="1">
              <from>
                <xdr:col>1</xdr:col>
                <xdr:colOff>28575</xdr:colOff>
                <xdr:row>27</xdr:row>
                <xdr:rowOff>209550</xdr:rowOff>
              </from>
              <to>
                <xdr:col>4</xdr:col>
                <xdr:colOff>1438275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58" r:id="rId26" name="Check Box 10">
          <controlPr defaultSize="0" autoFill="0" autoLine="0" autoPict="0">
            <anchor moveWithCells="1">
              <from>
                <xdr:col>1</xdr:col>
                <xdr:colOff>38100</xdr:colOff>
                <xdr:row>29</xdr:row>
                <xdr:rowOff>19050</xdr:rowOff>
              </from>
              <to>
                <xdr:col>4</xdr:col>
                <xdr:colOff>2181225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59" r:id="rId27" name="Check Box 11">
          <controlPr defaultSize="0" autoFill="0" autoLine="0" autoPict="0">
            <anchor moveWithCells="1">
              <from>
                <xdr:col>1</xdr:col>
                <xdr:colOff>38100</xdr:colOff>
                <xdr:row>31</xdr:row>
                <xdr:rowOff>19050</xdr:rowOff>
              </from>
              <to>
                <xdr:col>4</xdr:col>
                <xdr:colOff>1790700</xdr:colOff>
                <xdr:row>32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60" r:id="rId28" name="Check Box 12">
          <controlPr defaultSize="0" autoFill="0" autoLine="0" autoPict="0">
            <anchor moveWithCells="1">
              <from>
                <xdr:col>1</xdr:col>
                <xdr:colOff>38100</xdr:colOff>
                <xdr:row>32</xdr:row>
                <xdr:rowOff>9525</xdr:rowOff>
              </from>
              <to>
                <xdr:col>4</xdr:col>
                <xdr:colOff>1809750</xdr:colOff>
                <xdr:row>33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61" r:id="rId29" name="Check Box 13">
          <controlPr defaultSize="0" autoFill="0" autoLine="0" autoPict="0">
            <anchor moveWithCells="1">
              <from>
                <xdr:col>1</xdr:col>
                <xdr:colOff>28575</xdr:colOff>
                <xdr:row>33</xdr:row>
                <xdr:rowOff>9525</xdr:rowOff>
              </from>
              <to>
                <xdr:col>4</xdr:col>
                <xdr:colOff>2162175</xdr:colOff>
                <xdr:row>34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63" r:id="rId30" name="Check Box 15">
          <controlPr defaultSize="0" autoFill="0" autoLine="0" autoPict="0">
            <anchor moveWithCells="1">
              <from>
                <xdr:col>1</xdr:col>
                <xdr:colOff>28575</xdr:colOff>
                <xdr:row>39</xdr:row>
                <xdr:rowOff>19050</xdr:rowOff>
              </from>
              <to>
                <xdr:col>4</xdr:col>
                <xdr:colOff>2133600</xdr:colOff>
                <xdr:row>40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64" r:id="rId31" name="Check Box 16">
          <controlPr defaultSize="0" autoFill="0" autoLine="0" autoPict="0">
            <anchor moveWithCells="1">
              <from>
                <xdr:col>1</xdr:col>
                <xdr:colOff>38100</xdr:colOff>
                <xdr:row>41</xdr:row>
                <xdr:rowOff>0</xdr:rowOff>
              </from>
              <to>
                <xdr:col>4</xdr:col>
                <xdr:colOff>1924050</xdr:colOff>
                <xdr:row>42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66" r:id="rId32" name="Check Box 18">
          <controlPr defaultSize="0" autoFill="0" autoLine="0" autoPict="0">
            <anchor moveWithCells="1">
              <from>
                <xdr:col>1</xdr:col>
                <xdr:colOff>19050</xdr:colOff>
                <xdr:row>47</xdr:row>
                <xdr:rowOff>0</xdr:rowOff>
              </from>
              <to>
                <xdr:col>4</xdr:col>
                <xdr:colOff>2209800</xdr:colOff>
                <xdr:row>48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67" r:id="rId33" name="Check Box 19">
          <controlPr defaultSize="0" autoFill="0" autoLine="0" autoPict="0">
            <anchor moveWithCells="1">
              <from>
                <xdr:col>1</xdr:col>
                <xdr:colOff>28575</xdr:colOff>
                <xdr:row>48</xdr:row>
                <xdr:rowOff>19050</xdr:rowOff>
              </from>
              <to>
                <xdr:col>4</xdr:col>
                <xdr:colOff>1828800</xdr:colOff>
                <xdr:row>49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68" r:id="rId34" name="Check Box 20">
          <controlPr defaultSize="0" autoFill="0" autoLine="0" autoPict="0">
            <anchor moveWithCells="1">
              <from>
                <xdr:col>1</xdr:col>
                <xdr:colOff>28575</xdr:colOff>
                <xdr:row>49</xdr:row>
                <xdr:rowOff>19050</xdr:rowOff>
              </from>
              <to>
                <xdr:col>4</xdr:col>
                <xdr:colOff>1819275</xdr:colOff>
                <xdr:row>50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69" r:id="rId35" name="Check Box 21">
          <controlPr defaultSize="0" autoFill="0" autoLine="0" autoPict="0">
            <anchor moveWithCells="1">
              <from>
                <xdr:col>1</xdr:col>
                <xdr:colOff>28575</xdr:colOff>
                <xdr:row>50</xdr:row>
                <xdr:rowOff>9525</xdr:rowOff>
              </from>
              <to>
                <xdr:col>4</xdr:col>
                <xdr:colOff>1828800</xdr:colOff>
                <xdr:row>51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70" r:id="rId36" name="Check Box 22">
          <controlPr defaultSize="0" autoFill="0" autoLine="0" autoPict="0">
            <anchor moveWithCells="1">
              <from>
                <xdr:col>1</xdr:col>
                <xdr:colOff>28575</xdr:colOff>
                <xdr:row>51</xdr:row>
                <xdr:rowOff>0</xdr:rowOff>
              </from>
              <to>
                <xdr:col>4</xdr:col>
                <xdr:colOff>1704975</xdr:colOff>
                <xdr:row>52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73" r:id="rId37" name="Check Box 25">
          <controlPr defaultSize="0" autoFill="0" autoLine="0" autoPict="0">
            <anchor moveWithCells="1">
              <from>
                <xdr:col>1</xdr:col>
                <xdr:colOff>28575</xdr:colOff>
                <xdr:row>62</xdr:row>
                <xdr:rowOff>0</xdr:rowOff>
              </from>
              <to>
                <xdr:col>4</xdr:col>
                <xdr:colOff>1981200</xdr:colOff>
                <xdr:row>63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75" r:id="rId38" name="Check Box 27">
          <controlPr defaultSize="0" autoFill="0" autoLine="0" autoPict="0">
            <anchor moveWithCells="1">
              <from>
                <xdr:col>1</xdr:col>
                <xdr:colOff>19050</xdr:colOff>
                <xdr:row>68</xdr:row>
                <xdr:rowOff>19050</xdr:rowOff>
              </from>
              <to>
                <xdr:col>4</xdr:col>
                <xdr:colOff>2000250</xdr:colOff>
                <xdr:row>69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77" r:id="rId39" name="Check Box 29">
          <controlPr defaultSize="0" autoFill="0" autoLine="0" autoPict="0">
            <anchor moveWithCells="1">
              <from>
                <xdr:col>1</xdr:col>
                <xdr:colOff>9525</xdr:colOff>
                <xdr:row>11</xdr:row>
                <xdr:rowOff>9525</xdr:rowOff>
              </from>
              <to>
                <xdr:col>4</xdr:col>
                <xdr:colOff>1895475</xdr:colOff>
                <xdr:row>12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78" r:id="rId40" name="Check Box 30">
          <controlPr defaultSize="0" autoFill="0" autoLine="0" autoPict="0">
            <anchor moveWithCells="1">
              <from>
                <xdr:col>1</xdr:col>
                <xdr:colOff>0</xdr:colOff>
                <xdr:row>12</xdr:row>
                <xdr:rowOff>9525</xdr:rowOff>
              </from>
              <to>
                <xdr:col>4</xdr:col>
                <xdr:colOff>1828800</xdr:colOff>
                <xdr:row>13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79" r:id="rId41" name="Check Box 31">
          <controlPr defaultSize="0" autoFill="0" autoLine="0" autoPict="0">
            <anchor moveWithCells="1">
              <from>
                <xdr:col>1</xdr:col>
                <xdr:colOff>9525</xdr:colOff>
                <xdr:row>13</xdr:row>
                <xdr:rowOff>19050</xdr:rowOff>
              </from>
              <to>
                <xdr:col>4</xdr:col>
                <xdr:colOff>2000250</xdr:colOff>
                <xdr:row>14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80" r:id="rId42" name="Check Box 32">
          <controlPr defaultSize="0" autoFill="0" autoLine="0" autoPict="0">
            <anchor moveWithCells="1">
              <from>
                <xdr:col>1</xdr:col>
                <xdr:colOff>9525</xdr:colOff>
                <xdr:row>14</xdr:row>
                <xdr:rowOff>0</xdr:rowOff>
              </from>
              <to>
                <xdr:col>4</xdr:col>
                <xdr:colOff>1981200</xdr:colOff>
                <xdr:row>15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8881" r:id="rId43" name="Check Box 33">
          <controlPr defaultSize="0" autoFill="0" autoLine="0" autoPict="0">
            <anchor moveWithCells="1">
              <from>
                <xdr:col>1</xdr:col>
                <xdr:colOff>28575</xdr:colOff>
                <xdr:row>23</xdr:row>
                <xdr:rowOff>19050</xdr:rowOff>
              </from>
              <to>
                <xdr:col>3</xdr:col>
                <xdr:colOff>104775</xdr:colOff>
                <xdr:row>24</xdr:row>
                <xdr:rowOff>9525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M15" sqref="M15"/>
    </sheetView>
  </sheetViews>
  <sheetFormatPr defaultRowHeight="13.5" x14ac:dyDescent="0.15"/>
  <sheetData/>
  <phoneticPr fontId="31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 x14ac:dyDescent="0.15"/>
  <sheetData/>
  <phoneticPr fontId="3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アンケート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楠本 綾</cp:lastModifiedBy>
  <cp:lastPrinted>2018-03-29T00:59:33Z</cp:lastPrinted>
  <dcterms:created xsi:type="dcterms:W3CDTF">2015-09-20T02:55:31Z</dcterms:created>
  <dcterms:modified xsi:type="dcterms:W3CDTF">2018-04-27T03:58:59Z</dcterms:modified>
</cp:coreProperties>
</file>