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72" windowHeight="4500" tabRatio="626" activeTab="0"/>
  </bookViews>
  <sheets>
    <sheet name="平成27年度タクシー代" sheetId="1" r:id="rId1"/>
    <sheet name="平成25年度タクシー代 (2)" sheetId="2" state="hidden" r:id="rId2"/>
    <sheet name="25年度集計用" sheetId="3" state="hidden" r:id="rId3"/>
  </sheets>
  <definedNames>
    <definedName name="_xlnm._FilterDatabase" localSheetId="2" hidden="1">'25年度集計用'!$A$1:$I$53</definedName>
  </definedNames>
  <calcPr fullCalcOnLoad="1"/>
</workbook>
</file>

<file path=xl/sharedStrings.xml><?xml version="1.0" encoding="utf-8"?>
<sst xmlns="http://schemas.openxmlformats.org/spreadsheetml/2006/main" count="210" uniqueCount="41">
  <si>
    <t>総計</t>
  </si>
  <si>
    <t>平成25年度　タクシー代に関する支出状況</t>
  </si>
  <si>
    <t>組織</t>
  </si>
  <si>
    <t>第１四半期</t>
  </si>
  <si>
    <t>第２四半期</t>
  </si>
  <si>
    <t>第３四半期</t>
  </si>
  <si>
    <t>第４四半期</t>
  </si>
  <si>
    <t>環境省本省</t>
  </si>
  <si>
    <t>環境調査研修所</t>
  </si>
  <si>
    <t>国立水俣病総合研究センター</t>
  </si>
  <si>
    <t>施設等機関</t>
  </si>
  <si>
    <t>地方支分部局</t>
  </si>
  <si>
    <t>計</t>
  </si>
  <si>
    <t>北海道地方環境事務所</t>
  </si>
  <si>
    <t>東北地方環境事務所</t>
  </si>
  <si>
    <t>関東地方環境事務所</t>
  </si>
  <si>
    <t>近畿地方環境事務所</t>
  </si>
  <si>
    <t>中国四国地方環境事務所</t>
  </si>
  <si>
    <t>九州地方環境事務所</t>
  </si>
  <si>
    <t>東北地方環境事務所福島環境再生事務所</t>
  </si>
  <si>
    <t>【会計名：一般会計】</t>
  </si>
  <si>
    <t>【会計名：エネルギー対策特別会計エネルギー需給勘定】</t>
  </si>
  <si>
    <t>【会計名：東日本大震災復興特別会計】</t>
  </si>
  <si>
    <t>地方支分部局</t>
  </si>
  <si>
    <t>行NO</t>
  </si>
  <si>
    <t>グループ</t>
  </si>
  <si>
    <t>官署コード</t>
  </si>
  <si>
    <t>組織名</t>
  </si>
  <si>
    <t>（単位：千円）</t>
  </si>
  <si>
    <t>※　支出金額は支払日を基準として集計している。</t>
  </si>
  <si>
    <t>※　計数は、それぞれ単位未満を切捨てしているため、合計において一致しない場合がある。</t>
  </si>
  <si>
    <t>4月～6月</t>
  </si>
  <si>
    <t>7月～9月</t>
  </si>
  <si>
    <t>10月～12月</t>
  </si>
  <si>
    <r>
      <t xml:space="preserve">1月～3月
</t>
    </r>
    <r>
      <rPr>
        <sz val="8"/>
        <color indexed="8"/>
        <rFont val="ＭＳ Ｐゴシック"/>
        <family val="3"/>
      </rPr>
      <t>（出納整理期間を含む）</t>
    </r>
  </si>
  <si>
    <t>合計</t>
  </si>
  <si>
    <t>支出金額（支払月別）</t>
  </si>
  <si>
    <t>平成27年度　タクシー代に関する支出状況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</si>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</sst>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,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9" xfId="0" applyFill="1" applyBorder="1" applyAlignment="1">
      <alignment horizontal="distributed" vertical="center" shrinkToFit="1"/>
    </xf>
    <xf numFmtId="176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distributed" vertical="center" shrinkToFit="1"/>
    </xf>
    <xf numFmtId="176" fontId="0" fillId="0" borderId="22" xfId="0" applyNumberFormat="1" applyBorder="1" applyAlignment="1">
      <alignment vertical="center"/>
    </xf>
    <xf numFmtId="0" fontId="0" fillId="7" borderId="18" xfId="0" applyFill="1" applyBorder="1" applyAlignment="1">
      <alignment horizontal="distributed" vertical="center" shrinkToFit="1"/>
    </xf>
    <xf numFmtId="176" fontId="0" fillId="7" borderId="16" xfId="0" applyNumberFormat="1" applyFill="1" applyBorder="1" applyAlignment="1">
      <alignment vertical="center"/>
    </xf>
    <xf numFmtId="176" fontId="0" fillId="7" borderId="10" xfId="0" applyNumberFormat="1" applyFill="1" applyBorder="1" applyAlignment="1">
      <alignment vertical="center"/>
    </xf>
    <xf numFmtId="176" fontId="0" fillId="7" borderId="11" xfId="0" applyNumberFormat="1" applyFill="1" applyBorder="1" applyAlignment="1">
      <alignment vertical="center"/>
    </xf>
    <xf numFmtId="0" fontId="0" fillId="7" borderId="23" xfId="0" applyFill="1" applyBorder="1" applyAlignment="1">
      <alignment horizontal="distributed" vertical="center" shrinkToFit="1"/>
    </xf>
    <xf numFmtId="176" fontId="0" fillId="7" borderId="24" xfId="0" applyNumberFormat="1" applyFill="1" applyBorder="1" applyAlignment="1">
      <alignment vertical="center"/>
    </xf>
    <xf numFmtId="176" fontId="0" fillId="7" borderId="25" xfId="0" applyNumberFormat="1" applyFill="1" applyBorder="1" applyAlignment="1">
      <alignment vertical="center"/>
    </xf>
    <xf numFmtId="176" fontId="0" fillId="7" borderId="26" xfId="0" applyNumberFormat="1" applyFill="1" applyBorder="1" applyAlignment="1">
      <alignment vertical="center"/>
    </xf>
    <xf numFmtId="0" fontId="0" fillId="7" borderId="27" xfId="0" applyFill="1" applyBorder="1" applyAlignment="1">
      <alignment horizontal="distributed" vertical="center" shrinkToFit="1"/>
    </xf>
    <xf numFmtId="176" fontId="0" fillId="7" borderId="28" xfId="0" applyNumberFormat="1" applyFill="1" applyBorder="1" applyAlignment="1">
      <alignment vertical="center"/>
    </xf>
    <xf numFmtId="176" fontId="0" fillId="7" borderId="29" xfId="0" applyNumberFormat="1" applyFill="1" applyBorder="1" applyAlignment="1">
      <alignment vertical="center"/>
    </xf>
    <xf numFmtId="176" fontId="0" fillId="7" borderId="30" xfId="0" applyNumberFormat="1" applyFill="1" applyBorder="1" applyAlignment="1">
      <alignment vertical="center"/>
    </xf>
    <xf numFmtId="0" fontId="0" fillId="7" borderId="19" xfId="0" applyFill="1" applyBorder="1" applyAlignment="1">
      <alignment horizontal="distributed" vertical="center" shrinkToFit="1"/>
    </xf>
    <xf numFmtId="176" fontId="0" fillId="7" borderId="31" xfId="0" applyNumberFormat="1" applyFill="1" applyBorder="1" applyAlignment="1">
      <alignment vertical="center"/>
    </xf>
    <xf numFmtId="176" fontId="0" fillId="7" borderId="32" xfId="0" applyNumberFormat="1" applyFill="1" applyBorder="1" applyAlignment="1">
      <alignment vertical="center"/>
    </xf>
    <xf numFmtId="176" fontId="0" fillId="7" borderId="33" xfId="0" applyNumberFormat="1" applyFill="1" applyBorder="1" applyAlignment="1">
      <alignment vertical="center"/>
    </xf>
    <xf numFmtId="0" fontId="3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20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27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shrinkToFit="1"/>
    </xf>
    <xf numFmtId="176" fontId="0" fillId="0" borderId="0" xfId="0" applyNumberFormat="1" applyFill="1" applyBorder="1" applyAlignment="1">
      <alignment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Border="1" applyAlignment="1">
      <alignment horizontal="distributed" vertical="center" shrinkToFit="1"/>
    </xf>
    <xf numFmtId="176" fontId="0" fillId="7" borderId="0" xfId="0" applyNumberFormat="1" applyFill="1" applyBorder="1" applyAlignment="1">
      <alignment vertical="center"/>
    </xf>
    <xf numFmtId="0" fontId="0" fillId="7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0" fontId="0" fillId="0" borderId="0" xfId="0" applyFill="1" applyAlignment="1">
      <alignment horizontal="right"/>
    </xf>
    <xf numFmtId="0" fontId="33" fillId="0" borderId="0" xfId="0" applyFont="1" applyFill="1" applyAlignment="1">
      <alignment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38" fillId="7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20.7109375" style="0" customWidth="1"/>
    <col min="2" max="4" width="14.00390625" style="0" customWidth="1"/>
    <col min="5" max="5" width="15.28125" style="0" customWidth="1"/>
    <col min="6" max="6" width="13.8515625" style="0" customWidth="1"/>
    <col min="7" max="7" width="11.00390625" style="0" bestFit="1" customWidth="1"/>
  </cols>
  <sheetData>
    <row r="1" spans="1:6" ht="20.25" customHeight="1">
      <c r="A1" s="93" t="s">
        <v>37</v>
      </c>
      <c r="B1" s="93"/>
      <c r="C1" s="93"/>
      <c r="D1" s="93"/>
      <c r="E1" s="93"/>
      <c r="F1" s="93"/>
    </row>
    <row r="2" spans="1:6" ht="20.25" customHeight="1" thickBot="1">
      <c r="A2" s="66" t="s">
        <v>20</v>
      </c>
      <c r="B2" s="37"/>
      <c r="C2" s="37"/>
      <c r="D2" s="37"/>
      <c r="E2" s="37"/>
      <c r="F2" s="65" t="s">
        <v>28</v>
      </c>
    </row>
    <row r="3" spans="1:6" ht="20.25" customHeight="1">
      <c r="A3" s="88" t="s">
        <v>2</v>
      </c>
      <c r="B3" s="90" t="s">
        <v>36</v>
      </c>
      <c r="C3" s="91"/>
      <c r="D3" s="91"/>
      <c r="E3" s="91"/>
      <c r="F3" s="92"/>
    </row>
    <row r="4" spans="1:6" ht="26.25" customHeight="1" thickBot="1">
      <c r="A4" s="89"/>
      <c r="B4" s="41" t="s">
        <v>31</v>
      </c>
      <c r="C4" s="42" t="s">
        <v>32</v>
      </c>
      <c r="D4" s="42" t="s">
        <v>33</v>
      </c>
      <c r="E4" s="50" t="s">
        <v>34</v>
      </c>
      <c r="F4" s="43" t="s">
        <v>35</v>
      </c>
    </row>
    <row r="5" spans="1:6" ht="20.25" customHeight="1">
      <c r="A5" s="38" t="s">
        <v>7</v>
      </c>
      <c r="B5" s="67">
        <v>36</v>
      </c>
      <c r="C5" s="68">
        <v>34</v>
      </c>
      <c r="D5" s="68">
        <v>7057</v>
      </c>
      <c r="E5" s="68">
        <v>69208</v>
      </c>
      <c r="F5" s="69">
        <v>76336</v>
      </c>
    </row>
    <row r="6" spans="1:7" ht="20.25" customHeight="1">
      <c r="A6" s="39" t="s">
        <v>10</v>
      </c>
      <c r="B6" s="70">
        <v>42</v>
      </c>
      <c r="C6" s="71">
        <v>83</v>
      </c>
      <c r="D6" s="71">
        <v>24</v>
      </c>
      <c r="E6" s="71">
        <v>72</v>
      </c>
      <c r="F6" s="72">
        <v>222</v>
      </c>
      <c r="G6" s="51"/>
    </row>
    <row r="7" spans="1:6" ht="20.25" customHeight="1" thickBot="1">
      <c r="A7" s="40" t="s">
        <v>23</v>
      </c>
      <c r="B7" s="73">
        <v>214</v>
      </c>
      <c r="C7" s="74">
        <v>138</v>
      </c>
      <c r="D7" s="74">
        <v>216</v>
      </c>
      <c r="E7" s="74">
        <v>262</v>
      </c>
      <c r="F7" s="75">
        <v>831</v>
      </c>
    </row>
    <row r="8" spans="1:6" ht="20.25" customHeight="1" thickBot="1">
      <c r="A8" s="12" t="s">
        <v>12</v>
      </c>
      <c r="B8" s="76">
        <v>293</v>
      </c>
      <c r="C8" s="77">
        <v>255</v>
      </c>
      <c r="D8" s="77">
        <v>7297</v>
      </c>
      <c r="E8" s="77">
        <v>69543</v>
      </c>
      <c r="F8" s="78">
        <v>77390</v>
      </c>
    </row>
    <row r="9" spans="1:6" ht="20.25" customHeight="1">
      <c r="A9" s="44"/>
      <c r="B9" s="52"/>
      <c r="C9" s="52"/>
      <c r="D9" s="52"/>
      <c r="E9" s="52"/>
      <c r="F9" s="52"/>
    </row>
    <row r="10" spans="1:6" ht="20.25" customHeight="1" thickBot="1">
      <c r="A10" s="66" t="s">
        <v>21</v>
      </c>
      <c r="B10" s="37"/>
      <c r="C10" s="37"/>
      <c r="D10" s="37"/>
      <c r="E10" s="37"/>
      <c r="F10" s="65" t="s">
        <v>28</v>
      </c>
    </row>
    <row r="11" spans="1:6" ht="20.25" customHeight="1">
      <c r="A11" s="88" t="s">
        <v>2</v>
      </c>
      <c r="B11" s="90" t="s">
        <v>36</v>
      </c>
      <c r="C11" s="91"/>
      <c r="D11" s="91"/>
      <c r="E11" s="91"/>
      <c r="F11" s="92"/>
    </row>
    <row r="12" spans="1:6" ht="26.25" customHeight="1" thickBot="1">
      <c r="A12" s="89"/>
      <c r="B12" s="41" t="s">
        <v>31</v>
      </c>
      <c r="C12" s="42" t="s">
        <v>32</v>
      </c>
      <c r="D12" s="42" t="s">
        <v>33</v>
      </c>
      <c r="E12" s="50" t="s">
        <v>34</v>
      </c>
      <c r="F12" s="43" t="s">
        <v>35</v>
      </c>
    </row>
    <row r="13" spans="1:6" ht="20.25" customHeight="1">
      <c r="A13" s="38" t="s">
        <v>7</v>
      </c>
      <c r="B13" s="85" t="s">
        <v>40</v>
      </c>
      <c r="C13" s="68">
        <v>84</v>
      </c>
      <c r="D13" s="68">
        <v>13</v>
      </c>
      <c r="E13" s="68">
        <v>15</v>
      </c>
      <c r="F13" s="69">
        <v>112</v>
      </c>
    </row>
    <row r="14" spans="1:6" ht="20.25" customHeight="1">
      <c r="A14" s="39" t="s">
        <v>10</v>
      </c>
      <c r="B14" s="79" t="s">
        <v>38</v>
      </c>
      <c r="C14" s="80" t="s">
        <v>38</v>
      </c>
      <c r="D14" s="80" t="s">
        <v>38</v>
      </c>
      <c r="E14" s="80" t="s">
        <v>38</v>
      </c>
      <c r="F14" s="81" t="s">
        <v>38</v>
      </c>
    </row>
    <row r="15" spans="1:6" ht="20.25" customHeight="1" thickBot="1">
      <c r="A15" s="40" t="s">
        <v>23</v>
      </c>
      <c r="B15" s="82" t="s">
        <v>38</v>
      </c>
      <c r="C15" s="83" t="s">
        <v>38</v>
      </c>
      <c r="D15" s="83" t="s">
        <v>38</v>
      </c>
      <c r="E15" s="83" t="s">
        <v>38</v>
      </c>
      <c r="F15" s="84" t="s">
        <v>38</v>
      </c>
    </row>
    <row r="16" spans="1:6" ht="20.25" customHeight="1" thickBot="1">
      <c r="A16" s="12" t="s">
        <v>12</v>
      </c>
      <c r="B16" s="76">
        <v>0</v>
      </c>
      <c r="C16" s="77">
        <v>84</v>
      </c>
      <c r="D16" s="77">
        <v>13</v>
      </c>
      <c r="E16" s="77">
        <v>15</v>
      </c>
      <c r="F16" s="78">
        <v>112</v>
      </c>
    </row>
    <row r="17" spans="1:6" s="37" customFormat="1" ht="20.25" customHeight="1">
      <c r="A17" s="44"/>
      <c r="B17" s="52"/>
      <c r="C17" s="52"/>
      <c r="D17" s="52"/>
      <c r="E17" s="52"/>
      <c r="F17" s="52"/>
    </row>
    <row r="18" spans="1:6" ht="20.25" customHeight="1" thickBot="1">
      <c r="A18" s="66" t="s">
        <v>22</v>
      </c>
      <c r="B18" s="37"/>
      <c r="C18" s="37"/>
      <c r="D18" s="37"/>
      <c r="E18" s="37"/>
      <c r="F18" s="65" t="s">
        <v>28</v>
      </c>
    </row>
    <row r="19" spans="1:6" ht="20.25" customHeight="1">
      <c r="A19" s="88" t="s">
        <v>2</v>
      </c>
      <c r="B19" s="90" t="s">
        <v>36</v>
      </c>
      <c r="C19" s="91"/>
      <c r="D19" s="91"/>
      <c r="E19" s="91"/>
      <c r="F19" s="92"/>
    </row>
    <row r="20" spans="1:6" ht="27.75" customHeight="1" thickBot="1">
      <c r="A20" s="89"/>
      <c r="B20" s="41" t="s">
        <v>31</v>
      </c>
      <c r="C20" s="42" t="s">
        <v>32</v>
      </c>
      <c r="D20" s="42" t="s">
        <v>33</v>
      </c>
      <c r="E20" s="50" t="s">
        <v>34</v>
      </c>
      <c r="F20" s="43" t="s">
        <v>35</v>
      </c>
    </row>
    <row r="21" spans="1:6" ht="20.25" customHeight="1">
      <c r="A21" s="38" t="s">
        <v>7</v>
      </c>
      <c r="B21" s="85" t="s">
        <v>39</v>
      </c>
      <c r="C21" s="86" t="s">
        <v>38</v>
      </c>
      <c r="D21" s="86" t="s">
        <v>38</v>
      </c>
      <c r="E21" s="86" t="s">
        <v>38</v>
      </c>
      <c r="F21" s="87" t="s">
        <v>38</v>
      </c>
    </row>
    <row r="22" spans="1:6" ht="20.25" customHeight="1">
      <c r="A22" s="39" t="s">
        <v>10</v>
      </c>
      <c r="B22" s="79" t="s">
        <v>38</v>
      </c>
      <c r="C22" s="80" t="s">
        <v>38</v>
      </c>
      <c r="D22" s="80" t="s">
        <v>38</v>
      </c>
      <c r="E22" s="80" t="s">
        <v>38</v>
      </c>
      <c r="F22" s="81" t="s">
        <v>38</v>
      </c>
    </row>
    <row r="23" spans="1:6" ht="20.25" customHeight="1" thickBot="1">
      <c r="A23" s="40" t="s">
        <v>23</v>
      </c>
      <c r="B23" s="73">
        <v>377</v>
      </c>
      <c r="C23" s="74">
        <v>157</v>
      </c>
      <c r="D23" s="74">
        <v>818</v>
      </c>
      <c r="E23" s="74">
        <v>93</v>
      </c>
      <c r="F23" s="75">
        <v>1446</v>
      </c>
    </row>
    <row r="24" spans="1:6" ht="20.25" customHeight="1" thickBot="1">
      <c r="A24" s="12" t="s">
        <v>12</v>
      </c>
      <c r="B24" s="76">
        <v>377</v>
      </c>
      <c r="C24" s="77">
        <v>157</v>
      </c>
      <c r="D24" s="77">
        <v>818</v>
      </c>
      <c r="E24" s="77">
        <v>93</v>
      </c>
      <c r="F24" s="78">
        <v>1446</v>
      </c>
    </row>
    <row r="25" spans="1:6" ht="20.25" customHeight="1">
      <c r="A25" s="44"/>
      <c r="B25" s="45"/>
      <c r="C25" s="45"/>
      <c r="D25" s="45"/>
      <c r="E25" s="45"/>
      <c r="F25" s="45"/>
    </row>
    <row r="26" spans="1:6" ht="20.25" customHeight="1">
      <c r="A26" s="37" t="s">
        <v>29</v>
      </c>
      <c r="B26" s="37"/>
      <c r="C26" s="37"/>
      <c r="D26" s="37"/>
      <c r="E26" s="37"/>
      <c r="F26" s="37"/>
    </row>
    <row r="27" spans="1:6" ht="20.25" customHeight="1">
      <c r="A27" s="37" t="s">
        <v>30</v>
      </c>
      <c r="B27" s="37"/>
      <c r="C27" s="37"/>
      <c r="D27" s="37"/>
      <c r="E27" s="37"/>
      <c r="F27" s="37"/>
    </row>
    <row r="28" spans="2:6" ht="12.75">
      <c r="B28" s="1"/>
      <c r="C28" s="1"/>
      <c r="D28" s="1"/>
      <c r="E28" s="1"/>
      <c r="F28" s="1"/>
    </row>
    <row r="30" spans="2:6" ht="12.75">
      <c r="B30" s="1"/>
      <c r="C30" s="1"/>
      <c r="D30" s="1"/>
      <c r="E30" s="1"/>
      <c r="F30" s="1"/>
    </row>
  </sheetData>
  <sheetProtection/>
  <mergeCells count="7">
    <mergeCell ref="A19:A20"/>
    <mergeCell ref="B19:F19"/>
    <mergeCell ref="A1:F1"/>
    <mergeCell ref="A3:A4"/>
    <mergeCell ref="B3:F3"/>
    <mergeCell ref="A11:A12"/>
    <mergeCell ref="B11:F11"/>
  </mergeCells>
  <printOptions horizontalCentered="1"/>
  <pageMargins left="0.5905511811023623" right="0.31496062992125984" top="0.9448818897637796" bottom="0.551181102362204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20.7109375" style="0" customWidth="1"/>
    <col min="2" max="4" width="14.00390625" style="0" customWidth="1"/>
    <col min="5" max="5" width="15.28125" style="0" customWidth="1"/>
    <col min="6" max="6" width="13.8515625" style="0" customWidth="1"/>
    <col min="7" max="7" width="11.00390625" style="0" bestFit="1" customWidth="1"/>
  </cols>
  <sheetData>
    <row r="1" spans="1:6" ht="20.25" customHeight="1">
      <c r="A1" s="93" t="s">
        <v>1</v>
      </c>
      <c r="B1" s="93"/>
      <c r="C1" s="93"/>
      <c r="D1" s="93"/>
      <c r="E1" s="93"/>
      <c r="F1" s="93"/>
    </row>
    <row r="2" spans="1:6" ht="20.25" customHeight="1" thickBot="1">
      <c r="A2" s="66" t="s">
        <v>20</v>
      </c>
      <c r="B2" s="37"/>
      <c r="C2" s="37"/>
      <c r="D2" s="37"/>
      <c r="E2" s="37"/>
      <c r="F2" s="65" t="s">
        <v>28</v>
      </c>
    </row>
    <row r="3" spans="1:6" ht="20.25" customHeight="1">
      <c r="A3" s="88" t="s">
        <v>2</v>
      </c>
      <c r="B3" s="90" t="s">
        <v>36</v>
      </c>
      <c r="C3" s="91"/>
      <c r="D3" s="91"/>
      <c r="E3" s="91"/>
      <c r="F3" s="92"/>
    </row>
    <row r="4" spans="1:6" ht="26.25" customHeight="1" thickBot="1">
      <c r="A4" s="89"/>
      <c r="B4" s="41" t="s">
        <v>31</v>
      </c>
      <c r="C4" s="42" t="s">
        <v>32</v>
      </c>
      <c r="D4" s="42" t="s">
        <v>33</v>
      </c>
      <c r="E4" s="50" t="s">
        <v>34</v>
      </c>
      <c r="F4" s="43" t="s">
        <v>35</v>
      </c>
    </row>
    <row r="5" spans="1:6" ht="20.25" customHeight="1">
      <c r="A5" s="38" t="s">
        <v>7</v>
      </c>
      <c r="B5" s="53">
        <v>61000</v>
      </c>
      <c r="C5" s="54">
        <v>26570000</v>
      </c>
      <c r="D5" s="54">
        <v>16563000</v>
      </c>
      <c r="E5" s="54">
        <v>32334000</v>
      </c>
      <c r="F5" s="55">
        <v>75529000</v>
      </c>
    </row>
    <row r="6" spans="1:7" ht="20.25" customHeight="1">
      <c r="A6" s="39" t="s">
        <v>10</v>
      </c>
      <c r="B6" s="56">
        <v>40000</v>
      </c>
      <c r="C6" s="57">
        <v>33000</v>
      </c>
      <c r="D6" s="57">
        <v>32000</v>
      </c>
      <c r="E6" s="57">
        <v>59000</v>
      </c>
      <c r="F6" s="58">
        <v>165000</v>
      </c>
      <c r="G6" s="51"/>
    </row>
    <row r="7" spans="1:6" ht="20.25" customHeight="1" thickBot="1">
      <c r="A7" s="40" t="s">
        <v>23</v>
      </c>
      <c r="B7" s="59">
        <v>259000</v>
      </c>
      <c r="C7" s="60">
        <v>248000</v>
      </c>
      <c r="D7" s="60">
        <v>309000</v>
      </c>
      <c r="E7" s="60">
        <v>794000</v>
      </c>
      <c r="F7" s="61">
        <v>1611000</v>
      </c>
    </row>
    <row r="8" spans="1:6" ht="20.25" customHeight="1" thickBot="1">
      <c r="A8" s="12" t="s">
        <v>12</v>
      </c>
      <c r="B8" s="62">
        <v>361000</v>
      </c>
      <c r="C8" s="63">
        <v>26852000</v>
      </c>
      <c r="D8" s="63">
        <v>16904000</v>
      </c>
      <c r="E8" s="63">
        <v>33187000</v>
      </c>
      <c r="F8" s="64">
        <v>77306000</v>
      </c>
    </row>
    <row r="9" spans="1:6" ht="20.25" customHeight="1">
      <c r="A9" s="44"/>
      <c r="B9" s="52"/>
      <c r="C9" s="52"/>
      <c r="D9" s="52"/>
      <c r="E9" s="52"/>
      <c r="F9" s="52"/>
    </row>
    <row r="10" spans="1:6" ht="20.25" customHeight="1" thickBot="1">
      <c r="A10" s="66" t="s">
        <v>21</v>
      </c>
      <c r="B10" s="37"/>
      <c r="C10" s="37"/>
      <c r="D10" s="37"/>
      <c r="E10" s="37"/>
      <c r="F10" s="65" t="s">
        <v>28</v>
      </c>
    </row>
    <row r="11" spans="1:6" ht="20.25" customHeight="1">
      <c r="A11" s="88" t="s">
        <v>2</v>
      </c>
      <c r="B11" s="90" t="s">
        <v>36</v>
      </c>
      <c r="C11" s="91"/>
      <c r="D11" s="91"/>
      <c r="E11" s="91"/>
      <c r="F11" s="92"/>
    </row>
    <row r="12" spans="1:6" ht="26.25" customHeight="1" thickBot="1">
      <c r="A12" s="89"/>
      <c r="B12" s="41" t="s">
        <v>31</v>
      </c>
      <c r="C12" s="42" t="s">
        <v>32</v>
      </c>
      <c r="D12" s="42" t="s">
        <v>33</v>
      </c>
      <c r="E12" s="50" t="s">
        <v>34</v>
      </c>
      <c r="F12" s="43" t="s">
        <v>35</v>
      </c>
    </row>
    <row r="13" spans="1:6" ht="20.25" customHeight="1">
      <c r="A13" s="38" t="s">
        <v>7</v>
      </c>
      <c r="B13" s="53">
        <v>0</v>
      </c>
      <c r="C13" s="54">
        <v>0</v>
      </c>
      <c r="D13" s="54">
        <v>0</v>
      </c>
      <c r="E13" s="54">
        <v>0</v>
      </c>
      <c r="F13" s="55">
        <v>0</v>
      </c>
    </row>
    <row r="14" spans="1:6" ht="20.25" customHeight="1">
      <c r="A14" s="39" t="s">
        <v>10</v>
      </c>
      <c r="B14" s="56">
        <v>0</v>
      </c>
      <c r="C14" s="57">
        <v>0</v>
      </c>
      <c r="D14" s="57">
        <v>0</v>
      </c>
      <c r="E14" s="57">
        <v>0</v>
      </c>
      <c r="F14" s="58">
        <v>0</v>
      </c>
    </row>
    <row r="15" spans="1:6" ht="20.25" customHeight="1" thickBot="1">
      <c r="A15" s="40" t="s">
        <v>23</v>
      </c>
      <c r="B15" s="59">
        <v>47000</v>
      </c>
      <c r="C15" s="60">
        <v>0</v>
      </c>
      <c r="D15" s="60">
        <v>0</v>
      </c>
      <c r="E15" s="60">
        <v>0</v>
      </c>
      <c r="F15" s="61">
        <v>47000</v>
      </c>
    </row>
    <row r="16" spans="1:6" ht="20.25" customHeight="1" thickBot="1">
      <c r="A16" s="12" t="s">
        <v>12</v>
      </c>
      <c r="B16" s="62">
        <v>47000</v>
      </c>
      <c r="C16" s="63">
        <v>0</v>
      </c>
      <c r="D16" s="63">
        <v>0</v>
      </c>
      <c r="E16" s="63">
        <v>0</v>
      </c>
      <c r="F16" s="64">
        <v>47000</v>
      </c>
    </row>
    <row r="17" spans="1:6" s="37" customFormat="1" ht="20.25" customHeight="1">
      <c r="A17" s="44"/>
      <c r="B17" s="52"/>
      <c r="C17" s="52"/>
      <c r="D17" s="52"/>
      <c r="E17" s="52"/>
      <c r="F17" s="52"/>
    </row>
    <row r="18" spans="1:6" ht="20.25" customHeight="1" thickBot="1">
      <c r="A18" s="66" t="s">
        <v>22</v>
      </c>
      <c r="B18" s="37"/>
      <c r="C18" s="37"/>
      <c r="D18" s="37"/>
      <c r="E18" s="37"/>
      <c r="F18" s="65" t="s">
        <v>28</v>
      </c>
    </row>
    <row r="19" spans="1:6" ht="20.25" customHeight="1">
      <c r="A19" s="88" t="s">
        <v>2</v>
      </c>
      <c r="B19" s="90" t="s">
        <v>36</v>
      </c>
      <c r="C19" s="91"/>
      <c r="D19" s="91"/>
      <c r="E19" s="91"/>
      <c r="F19" s="92"/>
    </row>
    <row r="20" spans="1:6" ht="27.75" customHeight="1" thickBot="1">
      <c r="A20" s="89"/>
      <c r="B20" s="41" t="s">
        <v>31</v>
      </c>
      <c r="C20" s="42" t="s">
        <v>32</v>
      </c>
      <c r="D20" s="42" t="s">
        <v>33</v>
      </c>
      <c r="E20" s="50" t="s">
        <v>34</v>
      </c>
      <c r="F20" s="43" t="s">
        <v>35</v>
      </c>
    </row>
    <row r="21" spans="1:6" ht="20.25" customHeight="1">
      <c r="A21" s="38" t="s">
        <v>7</v>
      </c>
      <c r="B21" s="53">
        <v>0</v>
      </c>
      <c r="C21" s="54">
        <v>0</v>
      </c>
      <c r="D21" s="54">
        <v>0</v>
      </c>
      <c r="E21" s="54">
        <v>0</v>
      </c>
      <c r="F21" s="55">
        <v>0</v>
      </c>
    </row>
    <row r="22" spans="1:6" ht="20.25" customHeight="1">
      <c r="A22" s="39" t="s">
        <v>10</v>
      </c>
      <c r="B22" s="56">
        <v>0</v>
      </c>
      <c r="C22" s="57">
        <v>0</v>
      </c>
      <c r="D22" s="57">
        <v>0</v>
      </c>
      <c r="E22" s="57">
        <v>0</v>
      </c>
      <c r="F22" s="58">
        <v>0</v>
      </c>
    </row>
    <row r="23" spans="1:6" ht="20.25" customHeight="1" thickBot="1">
      <c r="A23" s="40" t="s">
        <v>23</v>
      </c>
      <c r="B23" s="59">
        <v>187000</v>
      </c>
      <c r="C23" s="60">
        <v>1076000</v>
      </c>
      <c r="D23" s="60">
        <v>418000</v>
      </c>
      <c r="E23" s="60">
        <v>765000</v>
      </c>
      <c r="F23" s="61">
        <v>2447000</v>
      </c>
    </row>
    <row r="24" spans="1:6" ht="20.25" customHeight="1" thickBot="1">
      <c r="A24" s="12" t="s">
        <v>12</v>
      </c>
      <c r="B24" s="62">
        <v>187000</v>
      </c>
      <c r="C24" s="63">
        <v>1076000</v>
      </c>
      <c r="D24" s="63">
        <v>418000</v>
      </c>
      <c r="E24" s="63">
        <v>765000</v>
      </c>
      <c r="F24" s="64">
        <v>2447000</v>
      </c>
    </row>
    <row r="25" spans="1:6" ht="20.25" customHeight="1">
      <c r="A25" s="44"/>
      <c r="B25" s="45"/>
      <c r="C25" s="45"/>
      <c r="D25" s="45"/>
      <c r="E25" s="45"/>
      <c r="F25" s="45"/>
    </row>
    <row r="26" spans="1:6" ht="20.25" customHeight="1">
      <c r="A26" s="37" t="s">
        <v>29</v>
      </c>
      <c r="B26" s="37"/>
      <c r="C26" s="37"/>
      <c r="D26" s="37"/>
      <c r="E26" s="37"/>
      <c r="F26" s="37"/>
    </row>
    <row r="27" spans="1:6" ht="20.25" customHeight="1">
      <c r="A27" s="37" t="s">
        <v>30</v>
      </c>
      <c r="B27" s="37"/>
      <c r="C27" s="37"/>
      <c r="D27" s="37"/>
      <c r="E27" s="37"/>
      <c r="F27" s="37"/>
    </row>
    <row r="28" spans="2:6" ht="12.75">
      <c r="B28" s="1"/>
      <c r="C28" s="1"/>
      <c r="D28" s="1"/>
      <c r="E28" s="1"/>
      <c r="F28" s="1"/>
    </row>
    <row r="30" spans="2:6" ht="12.75">
      <c r="B30" s="1"/>
      <c r="C30" s="1"/>
      <c r="D30" s="1"/>
      <c r="E30" s="1"/>
      <c r="F30" s="1"/>
    </row>
  </sheetData>
  <sheetProtection/>
  <mergeCells count="7">
    <mergeCell ref="A19:A20"/>
    <mergeCell ref="B19:F19"/>
    <mergeCell ref="A1:F1"/>
    <mergeCell ref="A3:A4"/>
    <mergeCell ref="B3:F3"/>
    <mergeCell ref="A11:A12"/>
    <mergeCell ref="B11:F11"/>
  </mergeCells>
  <printOptions horizontalCentered="1"/>
  <pageMargins left="0.5905511811023623" right="0.31496062992125984" top="0.9448818897637796" bottom="0.551181102362204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8515625" style="0" customWidth="1"/>
    <col min="2" max="2" width="13.8515625" style="0" customWidth="1"/>
    <col min="3" max="3" width="10.57421875" style="0" customWidth="1"/>
    <col min="4" max="4" width="28.8515625" style="0" customWidth="1"/>
    <col min="5" max="9" width="15.28125" style="0" customWidth="1"/>
    <col min="10" max="10" width="11.00390625" style="0" bestFit="1" customWidth="1"/>
    <col min="12" max="15" width="11.8515625" style="0" customWidth="1"/>
  </cols>
  <sheetData>
    <row r="1" spans="1:9" ht="12.75">
      <c r="A1" t="s">
        <v>24</v>
      </c>
      <c r="B1" t="s">
        <v>25</v>
      </c>
      <c r="C1" t="s">
        <v>26</v>
      </c>
      <c r="D1" t="s">
        <v>27</v>
      </c>
      <c r="E1" t="s">
        <v>3</v>
      </c>
      <c r="F1" t="s">
        <v>4</v>
      </c>
      <c r="G1" t="s">
        <v>5</v>
      </c>
      <c r="H1" t="s">
        <v>6</v>
      </c>
      <c r="I1" t="s">
        <v>0</v>
      </c>
    </row>
    <row r="2" ht="12.75">
      <c r="A2">
        <v>1</v>
      </c>
    </row>
    <row r="3" spans="1:9" ht="15.75">
      <c r="A3" s="9">
        <v>2</v>
      </c>
      <c r="B3" s="9"/>
      <c r="D3" s="99" t="s">
        <v>1</v>
      </c>
      <c r="E3" s="99"/>
      <c r="F3" s="99"/>
      <c r="G3" s="99"/>
      <c r="H3" s="99"/>
      <c r="I3" s="99"/>
    </row>
    <row r="4" spans="1:9" ht="13.5" thickBot="1">
      <c r="A4">
        <v>3</v>
      </c>
      <c r="B4" s="9"/>
      <c r="D4" s="32" t="s">
        <v>20</v>
      </c>
      <c r="E4" s="33"/>
      <c r="F4" s="33"/>
      <c r="G4" s="33"/>
      <c r="H4" s="33"/>
      <c r="I4" s="46" t="s">
        <v>28</v>
      </c>
    </row>
    <row r="5" spans="1:9" ht="13.5" customHeight="1">
      <c r="A5" s="9">
        <v>4</v>
      </c>
      <c r="B5" s="9"/>
      <c r="D5" s="94" t="s">
        <v>2</v>
      </c>
      <c r="E5" s="96" t="s">
        <v>36</v>
      </c>
      <c r="F5" s="97"/>
      <c r="G5" s="97"/>
      <c r="H5" s="97"/>
      <c r="I5" s="98"/>
    </row>
    <row r="6" spans="1:9" ht="26.25" customHeight="1" thickBot="1">
      <c r="A6">
        <v>5</v>
      </c>
      <c r="B6" s="9"/>
      <c r="D6" s="95"/>
      <c r="E6" s="34" t="s">
        <v>31</v>
      </c>
      <c r="F6" s="35" t="s">
        <v>32</v>
      </c>
      <c r="G6" s="35" t="s">
        <v>33</v>
      </c>
      <c r="H6" s="49" t="s">
        <v>34</v>
      </c>
      <c r="I6" s="36" t="s">
        <v>35</v>
      </c>
    </row>
    <row r="7" spans="1:15" ht="15" customHeight="1">
      <c r="A7" s="9">
        <v>6</v>
      </c>
      <c r="B7" s="9"/>
      <c r="C7">
        <v>16010100</v>
      </c>
      <c r="D7" s="20" t="s">
        <v>7</v>
      </c>
      <c r="E7" s="21">
        <v>61800</v>
      </c>
      <c r="F7" s="22">
        <v>26570760</v>
      </c>
      <c r="G7" s="22">
        <v>16563010</v>
      </c>
      <c r="H7" s="22">
        <v>32334259</v>
      </c>
      <c r="I7" s="23">
        <v>75529829</v>
      </c>
      <c r="K7" s="1">
        <f>ROUNDDOWN(E7,-3)</f>
        <v>61000</v>
      </c>
      <c r="L7" s="1">
        <f aca="true" t="shared" si="0" ref="L7:O9">ROUNDDOWN(F7,-3)</f>
        <v>26570000</v>
      </c>
      <c r="M7" s="1">
        <f t="shared" si="0"/>
        <v>16563000</v>
      </c>
      <c r="N7" s="1">
        <f t="shared" si="0"/>
        <v>32334000</v>
      </c>
      <c r="O7" s="1">
        <f t="shared" si="0"/>
        <v>75529000</v>
      </c>
    </row>
    <row r="8" spans="1:15" ht="15" customHeight="1">
      <c r="A8">
        <v>7</v>
      </c>
      <c r="B8" s="9" t="s">
        <v>10</v>
      </c>
      <c r="D8" s="14" t="s">
        <v>8</v>
      </c>
      <c r="E8" s="15">
        <v>38070</v>
      </c>
      <c r="F8" s="4">
        <v>27120</v>
      </c>
      <c r="G8" s="4">
        <v>27450</v>
      </c>
      <c r="H8" s="4">
        <v>54520</v>
      </c>
      <c r="I8" s="5">
        <v>147160</v>
      </c>
      <c r="K8">
        <f>ROUNDDOWN(E8,-3)</f>
        <v>38000</v>
      </c>
      <c r="L8">
        <f t="shared" si="0"/>
        <v>27000</v>
      </c>
      <c r="M8">
        <f t="shared" si="0"/>
        <v>27000</v>
      </c>
      <c r="N8">
        <f t="shared" si="0"/>
        <v>54000</v>
      </c>
      <c r="O8">
        <f t="shared" si="0"/>
        <v>147000</v>
      </c>
    </row>
    <row r="9" spans="1:15" ht="15" customHeight="1">
      <c r="A9" s="9">
        <v>8</v>
      </c>
      <c r="B9" s="9" t="s">
        <v>10</v>
      </c>
      <c r="C9">
        <v>16010200</v>
      </c>
      <c r="D9" s="11" t="s">
        <v>9</v>
      </c>
      <c r="E9" s="8">
        <v>2400</v>
      </c>
      <c r="F9" s="2">
        <v>5920</v>
      </c>
      <c r="G9" s="2">
        <v>5360</v>
      </c>
      <c r="H9" s="2">
        <v>4880</v>
      </c>
      <c r="I9" s="3">
        <v>18560</v>
      </c>
      <c r="K9">
        <f>ROUNDDOWN(E9,-3)</f>
        <v>2000</v>
      </c>
      <c r="L9">
        <f t="shared" si="0"/>
        <v>5000</v>
      </c>
      <c r="M9">
        <f t="shared" si="0"/>
        <v>5000</v>
      </c>
      <c r="N9">
        <f t="shared" si="0"/>
        <v>4000</v>
      </c>
      <c r="O9">
        <f t="shared" si="0"/>
        <v>18000</v>
      </c>
    </row>
    <row r="10" spans="1:10" ht="15" customHeight="1">
      <c r="A10">
        <v>9</v>
      </c>
      <c r="B10" s="9"/>
      <c r="D10" s="16" t="s">
        <v>10</v>
      </c>
      <c r="E10" s="17">
        <f>SUM(E8:E9)</f>
        <v>40470</v>
      </c>
      <c r="F10" s="18">
        <f>SUM(F8:F9)</f>
        <v>33040</v>
      </c>
      <c r="G10" s="18">
        <f>SUM(G8:G9)</f>
        <v>32810</v>
      </c>
      <c r="H10" s="18">
        <f>SUM(H8:H9)</f>
        <v>59400</v>
      </c>
      <c r="I10" s="19">
        <f>SUM(I8:I9)</f>
        <v>165720</v>
      </c>
      <c r="J10" s="51"/>
    </row>
    <row r="11" spans="1:15" ht="15" customHeight="1">
      <c r="A11" s="9">
        <v>10</v>
      </c>
      <c r="B11" s="9" t="s">
        <v>11</v>
      </c>
      <c r="C11">
        <v>16020100</v>
      </c>
      <c r="D11" s="11" t="s">
        <v>13</v>
      </c>
      <c r="E11" s="8">
        <v>51500</v>
      </c>
      <c r="F11" s="2"/>
      <c r="G11" s="2">
        <v>52450</v>
      </c>
      <c r="H11" s="2">
        <v>90200</v>
      </c>
      <c r="I11" s="3">
        <v>194150</v>
      </c>
      <c r="K11">
        <f aca="true" t="shared" si="1" ref="K11:O19">ROUNDDOWN(E11,-3)</f>
        <v>51000</v>
      </c>
      <c r="L11">
        <f t="shared" si="1"/>
        <v>0</v>
      </c>
      <c r="M11">
        <f t="shared" si="1"/>
        <v>52000</v>
      </c>
      <c r="N11">
        <f t="shared" si="1"/>
        <v>90000</v>
      </c>
      <c r="O11">
        <f t="shared" si="1"/>
        <v>194000</v>
      </c>
    </row>
    <row r="12" spans="1:15" ht="15" customHeight="1">
      <c r="A12">
        <v>11</v>
      </c>
      <c r="B12" s="9" t="s">
        <v>11</v>
      </c>
      <c r="C12">
        <v>16020200</v>
      </c>
      <c r="D12" s="11" t="s">
        <v>14</v>
      </c>
      <c r="E12" s="8"/>
      <c r="F12" s="2"/>
      <c r="G12" s="2"/>
      <c r="H12" s="2">
        <v>178040</v>
      </c>
      <c r="I12" s="3">
        <v>178040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178000</v>
      </c>
      <c r="O12">
        <f t="shared" si="1"/>
        <v>178000</v>
      </c>
    </row>
    <row r="13" spans="1:15" ht="15" customHeight="1">
      <c r="A13" s="9">
        <v>12</v>
      </c>
      <c r="B13" s="9" t="s">
        <v>11</v>
      </c>
      <c r="C13">
        <v>16020300</v>
      </c>
      <c r="D13" s="11" t="s">
        <v>15</v>
      </c>
      <c r="E13" s="8"/>
      <c r="F13" s="2"/>
      <c r="G13" s="2"/>
      <c r="H13" s="2">
        <v>50040</v>
      </c>
      <c r="I13" s="3">
        <v>50040</v>
      </c>
      <c r="K13">
        <f t="shared" si="1"/>
        <v>0</v>
      </c>
      <c r="L13">
        <f t="shared" si="1"/>
        <v>0</v>
      </c>
      <c r="M13">
        <f t="shared" si="1"/>
        <v>0</v>
      </c>
      <c r="N13">
        <f t="shared" si="1"/>
        <v>50000</v>
      </c>
      <c r="O13">
        <f t="shared" si="1"/>
        <v>50000</v>
      </c>
    </row>
    <row r="14" spans="1:15" ht="15" customHeight="1">
      <c r="A14">
        <v>13</v>
      </c>
      <c r="B14" s="9" t="s">
        <v>11</v>
      </c>
      <c r="C14">
        <v>16020500</v>
      </c>
      <c r="D14" s="11" t="s">
        <v>16</v>
      </c>
      <c r="E14" s="8"/>
      <c r="F14" s="2">
        <v>81750</v>
      </c>
      <c r="G14" s="2"/>
      <c r="H14" s="2">
        <v>44290</v>
      </c>
      <c r="I14" s="3">
        <v>126040</v>
      </c>
      <c r="K14">
        <f t="shared" si="1"/>
        <v>0</v>
      </c>
      <c r="L14">
        <f t="shared" si="1"/>
        <v>81000</v>
      </c>
      <c r="M14">
        <f t="shared" si="1"/>
        <v>0</v>
      </c>
      <c r="N14">
        <f t="shared" si="1"/>
        <v>44000</v>
      </c>
      <c r="O14">
        <f t="shared" si="1"/>
        <v>126000</v>
      </c>
    </row>
    <row r="15" spans="1:15" ht="15" customHeight="1">
      <c r="A15" s="9">
        <v>14</v>
      </c>
      <c r="B15" s="9" t="s">
        <v>11</v>
      </c>
      <c r="C15">
        <v>16020600</v>
      </c>
      <c r="D15" s="11" t="s">
        <v>17</v>
      </c>
      <c r="E15" s="8"/>
      <c r="F15" s="2">
        <v>101990</v>
      </c>
      <c r="G15" s="2"/>
      <c r="H15" s="2"/>
      <c r="I15" s="3">
        <v>101990</v>
      </c>
      <c r="K15">
        <f t="shared" si="1"/>
        <v>0</v>
      </c>
      <c r="L15">
        <f t="shared" si="1"/>
        <v>101000</v>
      </c>
      <c r="M15">
        <f t="shared" si="1"/>
        <v>0</v>
      </c>
      <c r="N15">
        <f t="shared" si="1"/>
        <v>0</v>
      </c>
      <c r="O15">
        <f t="shared" si="1"/>
        <v>101000</v>
      </c>
    </row>
    <row r="16" spans="1:15" ht="15" customHeight="1">
      <c r="A16">
        <v>15</v>
      </c>
      <c r="B16" s="9" t="s">
        <v>11</v>
      </c>
      <c r="C16">
        <v>16020700</v>
      </c>
      <c r="D16" s="11" t="s">
        <v>18</v>
      </c>
      <c r="E16" s="8">
        <v>207560</v>
      </c>
      <c r="F16" s="2">
        <v>65050</v>
      </c>
      <c r="G16" s="2">
        <v>256665</v>
      </c>
      <c r="H16" s="2">
        <v>431590</v>
      </c>
      <c r="I16" s="3">
        <v>960865</v>
      </c>
      <c r="K16">
        <f t="shared" si="1"/>
        <v>207000</v>
      </c>
      <c r="L16">
        <f t="shared" si="1"/>
        <v>65000</v>
      </c>
      <c r="M16">
        <f t="shared" si="1"/>
        <v>256000</v>
      </c>
      <c r="N16">
        <f t="shared" si="1"/>
        <v>431000</v>
      </c>
      <c r="O16">
        <f t="shared" si="1"/>
        <v>960000</v>
      </c>
    </row>
    <row r="17" spans="1:15" ht="15" customHeight="1" thickBot="1">
      <c r="A17" s="9">
        <v>16</v>
      </c>
      <c r="B17" s="9" t="s">
        <v>11</v>
      </c>
      <c r="C17">
        <v>16020800</v>
      </c>
      <c r="D17" s="10" t="s">
        <v>19</v>
      </c>
      <c r="E17" s="13"/>
      <c r="F17" s="6"/>
      <c r="G17" s="6"/>
      <c r="H17" s="6"/>
      <c r="I17" s="7"/>
      <c r="K17">
        <f t="shared" si="1"/>
        <v>0</v>
      </c>
      <c r="L17">
        <f t="shared" si="1"/>
        <v>0</v>
      </c>
      <c r="M17">
        <f t="shared" si="1"/>
        <v>0</v>
      </c>
      <c r="N17">
        <f t="shared" si="1"/>
        <v>0</v>
      </c>
      <c r="O17">
        <f t="shared" si="1"/>
        <v>0</v>
      </c>
    </row>
    <row r="18" spans="1:15" ht="15" customHeight="1" thickBot="1">
      <c r="A18">
        <v>17</v>
      </c>
      <c r="B18" s="9"/>
      <c r="D18" s="24" t="s">
        <v>23</v>
      </c>
      <c r="E18" s="25">
        <f>SUM(E11:E17)</f>
        <v>259060</v>
      </c>
      <c r="F18" s="26">
        <f>SUM(F11:F17)</f>
        <v>248790</v>
      </c>
      <c r="G18" s="26">
        <f>SUM(G11:G17)</f>
        <v>309115</v>
      </c>
      <c r="H18" s="26">
        <f>SUM(H11:H17)</f>
        <v>794160</v>
      </c>
      <c r="I18" s="27">
        <f>SUM(I11:I17)</f>
        <v>1611125</v>
      </c>
      <c r="K18">
        <f t="shared" si="1"/>
        <v>259000</v>
      </c>
      <c r="L18">
        <f t="shared" si="1"/>
        <v>248000</v>
      </c>
      <c r="M18">
        <f t="shared" si="1"/>
        <v>309000</v>
      </c>
      <c r="N18">
        <f t="shared" si="1"/>
        <v>794000</v>
      </c>
      <c r="O18">
        <f t="shared" si="1"/>
        <v>1611000</v>
      </c>
    </row>
    <row r="19" spans="1:15" ht="18.75" customHeight="1" thickBot="1">
      <c r="A19" s="9">
        <v>18</v>
      </c>
      <c r="B19" s="9"/>
      <c r="D19" s="28" t="s">
        <v>12</v>
      </c>
      <c r="E19" s="29">
        <f>E7+E10+E18</f>
        <v>361330</v>
      </c>
      <c r="F19" s="30">
        <f>F7+F10+F18</f>
        <v>26852590</v>
      </c>
      <c r="G19" s="30">
        <f>G7+G10+G18</f>
        <v>16904935</v>
      </c>
      <c r="H19" s="30">
        <f>H7+H10+H18</f>
        <v>33187819</v>
      </c>
      <c r="I19" s="31">
        <f>I7+I10+I18</f>
        <v>77306674</v>
      </c>
      <c r="K19">
        <f t="shared" si="1"/>
        <v>361000</v>
      </c>
      <c r="L19">
        <f t="shared" si="1"/>
        <v>26852000</v>
      </c>
      <c r="M19">
        <f t="shared" si="1"/>
        <v>16904000</v>
      </c>
      <c r="N19">
        <f t="shared" si="1"/>
        <v>33187000</v>
      </c>
      <c r="O19">
        <f t="shared" si="1"/>
        <v>77306000</v>
      </c>
    </row>
    <row r="20" spans="1:2" ht="12.75">
      <c r="A20">
        <v>19</v>
      </c>
      <c r="B20" s="9"/>
    </row>
    <row r="21" spans="1:9" ht="13.5" thickBot="1">
      <c r="A21" s="9">
        <v>20</v>
      </c>
      <c r="B21" s="9"/>
      <c r="D21" s="32" t="s">
        <v>21</v>
      </c>
      <c r="E21" s="33"/>
      <c r="F21" s="33"/>
      <c r="G21" s="33"/>
      <c r="H21" s="33"/>
      <c r="I21" s="46" t="s">
        <v>28</v>
      </c>
    </row>
    <row r="22" spans="1:9" ht="12.75">
      <c r="A22">
        <v>21</v>
      </c>
      <c r="B22" s="9"/>
      <c r="D22" s="94" t="s">
        <v>2</v>
      </c>
      <c r="E22" s="96" t="s">
        <v>36</v>
      </c>
      <c r="F22" s="97"/>
      <c r="G22" s="97"/>
      <c r="H22" s="97"/>
      <c r="I22" s="98"/>
    </row>
    <row r="23" spans="1:9" ht="23.25" thickBot="1">
      <c r="A23" s="9">
        <v>22</v>
      </c>
      <c r="B23" s="9"/>
      <c r="D23" s="95"/>
      <c r="E23" s="34" t="s">
        <v>31</v>
      </c>
      <c r="F23" s="35" t="s">
        <v>32</v>
      </c>
      <c r="G23" s="35" t="s">
        <v>33</v>
      </c>
      <c r="H23" s="49" t="s">
        <v>34</v>
      </c>
      <c r="I23" s="36" t="s">
        <v>35</v>
      </c>
    </row>
    <row r="24" spans="1:15" ht="12.75">
      <c r="A24">
        <v>23</v>
      </c>
      <c r="B24" s="9"/>
      <c r="C24">
        <v>16010100</v>
      </c>
      <c r="D24" s="20" t="s">
        <v>7</v>
      </c>
      <c r="E24" s="21">
        <v>0</v>
      </c>
      <c r="F24" s="22">
        <v>0</v>
      </c>
      <c r="G24" s="22">
        <v>0</v>
      </c>
      <c r="H24" s="22">
        <v>0</v>
      </c>
      <c r="I24" s="23">
        <v>0</v>
      </c>
      <c r="K24">
        <f aca="true" t="shared" si="2" ref="K24:O36">ROUNDDOWN(E24,-3)</f>
        <v>0</v>
      </c>
      <c r="L24">
        <f t="shared" si="2"/>
        <v>0</v>
      </c>
      <c r="M24">
        <f t="shared" si="2"/>
        <v>0</v>
      </c>
      <c r="N24">
        <f t="shared" si="2"/>
        <v>0</v>
      </c>
      <c r="O24">
        <f t="shared" si="2"/>
        <v>0</v>
      </c>
    </row>
    <row r="25" spans="1:15" ht="12.75">
      <c r="A25" s="9">
        <v>24</v>
      </c>
      <c r="B25" s="9" t="s">
        <v>10</v>
      </c>
      <c r="D25" s="14" t="s">
        <v>8</v>
      </c>
      <c r="E25" s="15"/>
      <c r="F25" s="4"/>
      <c r="G25" s="4"/>
      <c r="H25" s="4"/>
      <c r="I25" s="5"/>
      <c r="K25">
        <f t="shared" si="2"/>
        <v>0</v>
      </c>
      <c r="L25">
        <f t="shared" si="2"/>
        <v>0</v>
      </c>
      <c r="M25">
        <f t="shared" si="2"/>
        <v>0</v>
      </c>
      <c r="N25">
        <f t="shared" si="2"/>
        <v>0</v>
      </c>
      <c r="O25">
        <f t="shared" si="2"/>
        <v>0</v>
      </c>
    </row>
    <row r="26" spans="1:15" ht="12.75">
      <c r="A26">
        <v>25</v>
      </c>
      <c r="B26" s="9" t="s">
        <v>10</v>
      </c>
      <c r="C26">
        <v>16010200</v>
      </c>
      <c r="D26" s="11" t="s">
        <v>9</v>
      </c>
      <c r="E26" s="8"/>
      <c r="F26" s="2"/>
      <c r="G26" s="2"/>
      <c r="H26" s="2"/>
      <c r="I26" s="3"/>
      <c r="K26">
        <f t="shared" si="2"/>
        <v>0</v>
      </c>
      <c r="L26">
        <f t="shared" si="2"/>
        <v>0</v>
      </c>
      <c r="M26">
        <f t="shared" si="2"/>
        <v>0</v>
      </c>
      <c r="N26">
        <f t="shared" si="2"/>
        <v>0</v>
      </c>
      <c r="O26">
        <f t="shared" si="2"/>
        <v>0</v>
      </c>
    </row>
    <row r="27" spans="1:15" ht="12.75">
      <c r="A27" s="9">
        <v>26</v>
      </c>
      <c r="B27" s="9"/>
      <c r="D27" s="16" t="s">
        <v>10</v>
      </c>
      <c r="E27" s="17">
        <v>0</v>
      </c>
      <c r="F27" s="18">
        <v>0</v>
      </c>
      <c r="G27" s="18">
        <v>0</v>
      </c>
      <c r="H27" s="18">
        <v>0</v>
      </c>
      <c r="I27" s="19">
        <v>0</v>
      </c>
      <c r="K27">
        <f t="shared" si="2"/>
        <v>0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</row>
    <row r="28" spans="1:15" ht="12.75">
      <c r="A28">
        <v>27</v>
      </c>
      <c r="B28" s="9" t="s">
        <v>11</v>
      </c>
      <c r="C28">
        <v>16020100</v>
      </c>
      <c r="D28" s="11" t="s">
        <v>13</v>
      </c>
      <c r="E28" s="8">
        <v>47950</v>
      </c>
      <c r="F28" s="2"/>
      <c r="G28" s="2"/>
      <c r="H28" s="2"/>
      <c r="I28" s="3">
        <v>47950</v>
      </c>
      <c r="K28">
        <f t="shared" si="2"/>
        <v>47000</v>
      </c>
      <c r="L28">
        <f t="shared" si="2"/>
        <v>0</v>
      </c>
      <c r="M28">
        <f t="shared" si="2"/>
        <v>0</v>
      </c>
      <c r="N28">
        <f t="shared" si="2"/>
        <v>0</v>
      </c>
      <c r="O28">
        <f t="shared" si="2"/>
        <v>47000</v>
      </c>
    </row>
    <row r="29" spans="1:15" ht="12.75">
      <c r="A29" s="9">
        <v>28</v>
      </c>
      <c r="B29" s="9" t="s">
        <v>11</v>
      </c>
      <c r="C29">
        <v>16020200</v>
      </c>
      <c r="D29" s="11" t="s">
        <v>14</v>
      </c>
      <c r="E29" s="8"/>
      <c r="F29" s="2"/>
      <c r="G29" s="2"/>
      <c r="H29" s="2"/>
      <c r="I29" s="3"/>
      <c r="K29">
        <f t="shared" si="2"/>
        <v>0</v>
      </c>
      <c r="L29">
        <f t="shared" si="2"/>
        <v>0</v>
      </c>
      <c r="M29">
        <f t="shared" si="2"/>
        <v>0</v>
      </c>
      <c r="N29">
        <f t="shared" si="2"/>
        <v>0</v>
      </c>
      <c r="O29">
        <f t="shared" si="2"/>
        <v>0</v>
      </c>
    </row>
    <row r="30" spans="1:15" ht="12.75">
      <c r="A30">
        <v>29</v>
      </c>
      <c r="B30" s="9" t="s">
        <v>11</v>
      </c>
      <c r="C30">
        <v>16020300</v>
      </c>
      <c r="D30" s="11" t="s">
        <v>15</v>
      </c>
      <c r="E30" s="8"/>
      <c r="F30" s="2"/>
      <c r="G30" s="2"/>
      <c r="H30" s="2"/>
      <c r="I30" s="3"/>
      <c r="K30">
        <f t="shared" si="2"/>
        <v>0</v>
      </c>
      <c r="L30">
        <f t="shared" si="2"/>
        <v>0</v>
      </c>
      <c r="M30">
        <f t="shared" si="2"/>
        <v>0</v>
      </c>
      <c r="N30">
        <f t="shared" si="2"/>
        <v>0</v>
      </c>
      <c r="O30">
        <f t="shared" si="2"/>
        <v>0</v>
      </c>
    </row>
    <row r="31" spans="1:15" ht="12.75">
      <c r="A31" s="9">
        <v>30</v>
      </c>
      <c r="B31" s="9" t="s">
        <v>11</v>
      </c>
      <c r="C31">
        <v>16020500</v>
      </c>
      <c r="D31" s="11" t="s">
        <v>16</v>
      </c>
      <c r="E31" s="8"/>
      <c r="F31" s="2"/>
      <c r="G31" s="2"/>
      <c r="H31" s="2"/>
      <c r="I31" s="3"/>
      <c r="K31">
        <f t="shared" si="2"/>
        <v>0</v>
      </c>
      <c r="L31">
        <f t="shared" si="2"/>
        <v>0</v>
      </c>
      <c r="M31">
        <f t="shared" si="2"/>
        <v>0</v>
      </c>
      <c r="N31">
        <f t="shared" si="2"/>
        <v>0</v>
      </c>
      <c r="O31">
        <f t="shared" si="2"/>
        <v>0</v>
      </c>
    </row>
    <row r="32" spans="1:15" ht="12.75">
      <c r="A32">
        <v>31</v>
      </c>
      <c r="B32" s="9" t="s">
        <v>11</v>
      </c>
      <c r="C32">
        <v>16020600</v>
      </c>
      <c r="D32" s="11" t="s">
        <v>17</v>
      </c>
      <c r="E32" s="8"/>
      <c r="F32" s="2"/>
      <c r="G32" s="2"/>
      <c r="H32" s="2"/>
      <c r="I32" s="3"/>
      <c r="K32">
        <f t="shared" si="2"/>
        <v>0</v>
      </c>
      <c r="L32">
        <f t="shared" si="2"/>
        <v>0</v>
      </c>
      <c r="M32">
        <f t="shared" si="2"/>
        <v>0</v>
      </c>
      <c r="N32">
        <f t="shared" si="2"/>
        <v>0</v>
      </c>
      <c r="O32">
        <f t="shared" si="2"/>
        <v>0</v>
      </c>
    </row>
    <row r="33" spans="1:15" ht="12.75">
      <c r="A33" s="9">
        <v>32</v>
      </c>
      <c r="B33" s="9" t="s">
        <v>11</v>
      </c>
      <c r="C33">
        <v>16020700</v>
      </c>
      <c r="D33" s="11" t="s">
        <v>18</v>
      </c>
      <c r="E33" s="8"/>
      <c r="F33" s="2"/>
      <c r="G33" s="2"/>
      <c r="H33" s="2"/>
      <c r="I33" s="3"/>
      <c r="K33">
        <f t="shared" si="2"/>
        <v>0</v>
      </c>
      <c r="L33">
        <f t="shared" si="2"/>
        <v>0</v>
      </c>
      <c r="M33">
        <f t="shared" si="2"/>
        <v>0</v>
      </c>
      <c r="N33">
        <f t="shared" si="2"/>
        <v>0</v>
      </c>
      <c r="O33">
        <f t="shared" si="2"/>
        <v>0</v>
      </c>
    </row>
    <row r="34" spans="1:15" ht="13.5" thickBot="1">
      <c r="A34">
        <v>33</v>
      </c>
      <c r="B34" s="9" t="s">
        <v>11</v>
      </c>
      <c r="C34">
        <v>16020800</v>
      </c>
      <c r="D34" s="10" t="s">
        <v>19</v>
      </c>
      <c r="E34" s="13"/>
      <c r="F34" s="6"/>
      <c r="G34" s="6"/>
      <c r="H34" s="6"/>
      <c r="I34" s="7"/>
      <c r="K34">
        <f t="shared" si="2"/>
        <v>0</v>
      </c>
      <c r="L34">
        <f t="shared" si="2"/>
        <v>0</v>
      </c>
      <c r="M34">
        <f t="shared" si="2"/>
        <v>0</v>
      </c>
      <c r="N34">
        <f t="shared" si="2"/>
        <v>0</v>
      </c>
      <c r="O34">
        <f t="shared" si="2"/>
        <v>0</v>
      </c>
    </row>
    <row r="35" spans="1:15" ht="13.5" thickBot="1">
      <c r="A35" s="9">
        <v>34</v>
      </c>
      <c r="B35" s="9"/>
      <c r="D35" s="24" t="s">
        <v>23</v>
      </c>
      <c r="E35" s="25">
        <v>47950</v>
      </c>
      <c r="F35" s="26">
        <v>0</v>
      </c>
      <c r="G35" s="26">
        <v>0</v>
      </c>
      <c r="H35" s="26">
        <v>0</v>
      </c>
      <c r="I35" s="27">
        <v>47950</v>
      </c>
      <c r="K35">
        <f t="shared" si="2"/>
        <v>47000</v>
      </c>
      <c r="L35">
        <f t="shared" si="2"/>
        <v>0</v>
      </c>
      <c r="M35">
        <f t="shared" si="2"/>
        <v>0</v>
      </c>
      <c r="N35">
        <f t="shared" si="2"/>
        <v>0</v>
      </c>
      <c r="O35">
        <f t="shared" si="2"/>
        <v>47000</v>
      </c>
    </row>
    <row r="36" spans="1:15" ht="13.5" thickBot="1">
      <c r="A36">
        <v>35</v>
      </c>
      <c r="B36" s="9"/>
      <c r="D36" s="28" t="s">
        <v>12</v>
      </c>
      <c r="E36" s="29">
        <f>SUM(E24:E34)</f>
        <v>47950</v>
      </c>
      <c r="F36" s="30">
        <f>SUM(F24:F34)</f>
        <v>0</v>
      </c>
      <c r="G36" s="30">
        <f>SUM(G24:G34)</f>
        <v>0</v>
      </c>
      <c r="H36" s="30">
        <f>SUM(H24:H34)</f>
        <v>0</v>
      </c>
      <c r="I36" s="31">
        <f>SUM(I24:I34)</f>
        <v>47950</v>
      </c>
      <c r="K36">
        <f t="shared" si="2"/>
        <v>47000</v>
      </c>
      <c r="L36">
        <f t="shared" si="2"/>
        <v>0</v>
      </c>
      <c r="M36">
        <f t="shared" si="2"/>
        <v>0</v>
      </c>
      <c r="N36">
        <f t="shared" si="2"/>
        <v>0</v>
      </c>
      <c r="O36">
        <f t="shared" si="2"/>
        <v>47000</v>
      </c>
    </row>
    <row r="37" ht="12.75">
      <c r="A37" s="9">
        <v>36</v>
      </c>
    </row>
    <row r="38" spans="1:9" ht="13.5" thickBot="1">
      <c r="A38">
        <v>37</v>
      </c>
      <c r="B38" s="9"/>
      <c r="D38" s="32" t="s">
        <v>22</v>
      </c>
      <c r="E38" s="33"/>
      <c r="F38" s="33"/>
      <c r="G38" s="33"/>
      <c r="H38" s="33"/>
      <c r="I38" s="46" t="s">
        <v>28</v>
      </c>
    </row>
    <row r="39" spans="1:9" ht="12.75">
      <c r="A39" s="9">
        <v>38</v>
      </c>
      <c r="B39" s="9"/>
      <c r="D39" s="94" t="s">
        <v>2</v>
      </c>
      <c r="E39" s="96" t="s">
        <v>36</v>
      </c>
      <c r="F39" s="97"/>
      <c r="G39" s="97"/>
      <c r="H39" s="97"/>
      <c r="I39" s="98"/>
    </row>
    <row r="40" spans="1:9" ht="23.25" thickBot="1">
      <c r="A40">
        <v>39</v>
      </c>
      <c r="B40" s="9"/>
      <c r="D40" s="95"/>
      <c r="E40" s="34" t="s">
        <v>31</v>
      </c>
      <c r="F40" s="35" t="s">
        <v>32</v>
      </c>
      <c r="G40" s="35" t="s">
        <v>33</v>
      </c>
      <c r="H40" s="49" t="s">
        <v>34</v>
      </c>
      <c r="I40" s="36" t="s">
        <v>35</v>
      </c>
    </row>
    <row r="41" spans="1:15" ht="12.75">
      <c r="A41" s="9">
        <v>40</v>
      </c>
      <c r="B41" s="9"/>
      <c r="C41">
        <v>16010100</v>
      </c>
      <c r="D41" s="20" t="s">
        <v>7</v>
      </c>
      <c r="E41" s="21"/>
      <c r="F41" s="22"/>
      <c r="G41" s="22"/>
      <c r="H41" s="22"/>
      <c r="I41" s="23"/>
      <c r="K41">
        <f aca="true" t="shared" si="3" ref="K41:O53">ROUNDDOWN(E41,-3)</f>
        <v>0</v>
      </c>
      <c r="L41">
        <f t="shared" si="3"/>
        <v>0</v>
      </c>
      <c r="M41">
        <f t="shared" si="3"/>
        <v>0</v>
      </c>
      <c r="N41">
        <f t="shared" si="3"/>
        <v>0</v>
      </c>
      <c r="O41">
        <f t="shared" si="3"/>
        <v>0</v>
      </c>
    </row>
    <row r="42" spans="1:15" ht="12.75">
      <c r="A42">
        <v>41</v>
      </c>
      <c r="B42" s="9" t="s">
        <v>10</v>
      </c>
      <c r="D42" s="14" t="s">
        <v>8</v>
      </c>
      <c r="E42" s="15"/>
      <c r="F42" s="4"/>
      <c r="G42" s="4"/>
      <c r="H42" s="4"/>
      <c r="I42" s="5"/>
      <c r="K42">
        <f t="shared" si="3"/>
        <v>0</v>
      </c>
      <c r="L42">
        <f t="shared" si="3"/>
        <v>0</v>
      </c>
      <c r="M42">
        <f t="shared" si="3"/>
        <v>0</v>
      </c>
      <c r="N42">
        <f t="shared" si="3"/>
        <v>0</v>
      </c>
      <c r="O42">
        <f t="shared" si="3"/>
        <v>0</v>
      </c>
    </row>
    <row r="43" spans="1:15" ht="12.75">
      <c r="A43" s="9">
        <v>42</v>
      </c>
      <c r="B43" s="9" t="s">
        <v>10</v>
      </c>
      <c r="C43">
        <v>16010200</v>
      </c>
      <c r="D43" s="11" t="s">
        <v>9</v>
      </c>
      <c r="E43" s="8"/>
      <c r="F43" s="2"/>
      <c r="G43" s="2"/>
      <c r="H43" s="2"/>
      <c r="I43" s="3"/>
      <c r="K43">
        <f t="shared" si="3"/>
        <v>0</v>
      </c>
      <c r="L43">
        <f t="shared" si="3"/>
        <v>0</v>
      </c>
      <c r="M43">
        <f t="shared" si="3"/>
        <v>0</v>
      </c>
      <c r="N43">
        <f t="shared" si="3"/>
        <v>0</v>
      </c>
      <c r="O43">
        <f t="shared" si="3"/>
        <v>0</v>
      </c>
    </row>
    <row r="44" spans="1:15" ht="12.75">
      <c r="A44">
        <v>43</v>
      </c>
      <c r="B44" s="9"/>
      <c r="D44" s="16" t="s">
        <v>10</v>
      </c>
      <c r="E44" s="17">
        <v>0</v>
      </c>
      <c r="F44" s="18">
        <v>0</v>
      </c>
      <c r="G44" s="18">
        <v>0</v>
      </c>
      <c r="H44" s="18">
        <v>0</v>
      </c>
      <c r="I44" s="19">
        <v>0</v>
      </c>
      <c r="K44">
        <f t="shared" si="3"/>
        <v>0</v>
      </c>
      <c r="L44">
        <f t="shared" si="3"/>
        <v>0</v>
      </c>
      <c r="M44">
        <f t="shared" si="3"/>
        <v>0</v>
      </c>
      <c r="N44">
        <f t="shared" si="3"/>
        <v>0</v>
      </c>
      <c r="O44">
        <f t="shared" si="3"/>
        <v>0</v>
      </c>
    </row>
    <row r="45" spans="1:15" ht="12.75">
      <c r="A45" s="9">
        <v>44</v>
      </c>
      <c r="B45" s="9" t="s">
        <v>11</v>
      </c>
      <c r="C45">
        <v>16020100</v>
      </c>
      <c r="D45" s="11" t="s">
        <v>13</v>
      </c>
      <c r="E45" s="8"/>
      <c r="F45" s="2"/>
      <c r="G45" s="2"/>
      <c r="H45" s="2"/>
      <c r="I45" s="3"/>
      <c r="K45">
        <f t="shared" si="3"/>
        <v>0</v>
      </c>
      <c r="L45">
        <f t="shared" si="3"/>
        <v>0</v>
      </c>
      <c r="M45">
        <f t="shared" si="3"/>
        <v>0</v>
      </c>
      <c r="N45">
        <f t="shared" si="3"/>
        <v>0</v>
      </c>
      <c r="O45">
        <f t="shared" si="3"/>
        <v>0</v>
      </c>
    </row>
    <row r="46" spans="1:15" ht="12.75">
      <c r="A46">
        <v>45</v>
      </c>
      <c r="B46" s="9" t="s">
        <v>11</v>
      </c>
      <c r="C46">
        <v>16020200</v>
      </c>
      <c r="D46" s="11" t="s">
        <v>14</v>
      </c>
      <c r="E46" s="8"/>
      <c r="F46" s="2">
        <v>214110</v>
      </c>
      <c r="G46" s="2"/>
      <c r="H46" s="2">
        <v>37970</v>
      </c>
      <c r="I46" s="3">
        <v>252080</v>
      </c>
      <c r="K46">
        <f t="shared" si="3"/>
        <v>0</v>
      </c>
      <c r="L46">
        <f t="shared" si="3"/>
        <v>214000</v>
      </c>
      <c r="M46">
        <f t="shared" si="3"/>
        <v>0</v>
      </c>
      <c r="N46">
        <f t="shared" si="3"/>
        <v>37000</v>
      </c>
      <c r="O46">
        <f t="shared" si="3"/>
        <v>252000</v>
      </c>
    </row>
    <row r="47" spans="1:15" ht="12.75">
      <c r="A47" s="9">
        <v>46</v>
      </c>
      <c r="B47" s="9" t="s">
        <v>11</v>
      </c>
      <c r="C47">
        <v>16020300</v>
      </c>
      <c r="D47" s="11" t="s">
        <v>15</v>
      </c>
      <c r="E47" s="8"/>
      <c r="F47" s="2"/>
      <c r="G47" s="2"/>
      <c r="H47" s="2"/>
      <c r="I47" s="3"/>
      <c r="K47">
        <f t="shared" si="3"/>
        <v>0</v>
      </c>
      <c r="L47">
        <f t="shared" si="3"/>
        <v>0</v>
      </c>
      <c r="M47">
        <f t="shared" si="3"/>
        <v>0</v>
      </c>
      <c r="N47">
        <f t="shared" si="3"/>
        <v>0</v>
      </c>
      <c r="O47">
        <f t="shared" si="3"/>
        <v>0</v>
      </c>
    </row>
    <row r="48" spans="1:15" ht="12.75">
      <c r="A48">
        <v>47</v>
      </c>
      <c r="B48" s="9" t="s">
        <v>11</v>
      </c>
      <c r="C48">
        <v>16020500</v>
      </c>
      <c r="D48" s="11" t="s">
        <v>16</v>
      </c>
      <c r="E48" s="8"/>
      <c r="F48" s="2"/>
      <c r="G48" s="2"/>
      <c r="H48" s="2"/>
      <c r="I48" s="3"/>
      <c r="K48">
        <f t="shared" si="3"/>
        <v>0</v>
      </c>
      <c r="L48">
        <f t="shared" si="3"/>
        <v>0</v>
      </c>
      <c r="M48">
        <f t="shared" si="3"/>
        <v>0</v>
      </c>
      <c r="N48">
        <f t="shared" si="3"/>
        <v>0</v>
      </c>
      <c r="O48">
        <f t="shared" si="3"/>
        <v>0</v>
      </c>
    </row>
    <row r="49" spans="1:15" ht="12.75">
      <c r="A49" s="9">
        <v>48</v>
      </c>
      <c r="B49" s="9" t="s">
        <v>11</v>
      </c>
      <c r="C49">
        <v>16020600</v>
      </c>
      <c r="D49" s="11" t="s">
        <v>17</v>
      </c>
      <c r="E49" s="8"/>
      <c r="F49" s="2"/>
      <c r="G49" s="2"/>
      <c r="H49" s="2"/>
      <c r="I49" s="3"/>
      <c r="K49">
        <f t="shared" si="3"/>
        <v>0</v>
      </c>
      <c r="L49">
        <f t="shared" si="3"/>
        <v>0</v>
      </c>
      <c r="M49">
        <f t="shared" si="3"/>
        <v>0</v>
      </c>
      <c r="N49">
        <f t="shared" si="3"/>
        <v>0</v>
      </c>
      <c r="O49">
        <f t="shared" si="3"/>
        <v>0</v>
      </c>
    </row>
    <row r="50" spans="1:15" ht="12.75">
      <c r="A50">
        <v>49</v>
      </c>
      <c r="B50" s="9" t="s">
        <v>11</v>
      </c>
      <c r="C50">
        <v>16020700</v>
      </c>
      <c r="D50" s="11" t="s">
        <v>18</v>
      </c>
      <c r="E50" s="8"/>
      <c r="F50" s="2"/>
      <c r="G50" s="2"/>
      <c r="H50" s="2"/>
      <c r="I50" s="3"/>
      <c r="K50">
        <f t="shared" si="3"/>
        <v>0</v>
      </c>
      <c r="L50">
        <f t="shared" si="3"/>
        <v>0</v>
      </c>
      <c r="M50">
        <f t="shared" si="3"/>
        <v>0</v>
      </c>
      <c r="N50">
        <f t="shared" si="3"/>
        <v>0</v>
      </c>
      <c r="O50">
        <f t="shared" si="3"/>
        <v>0</v>
      </c>
    </row>
    <row r="51" spans="1:15" ht="13.5" thickBot="1">
      <c r="A51" s="9">
        <v>50</v>
      </c>
      <c r="B51" s="9" t="s">
        <v>11</v>
      </c>
      <c r="C51">
        <v>16020800</v>
      </c>
      <c r="D51" s="10" t="s">
        <v>19</v>
      </c>
      <c r="E51" s="13">
        <v>187020</v>
      </c>
      <c r="F51" s="6">
        <v>862380</v>
      </c>
      <c r="G51" s="6">
        <v>418100</v>
      </c>
      <c r="H51" s="6">
        <v>727700</v>
      </c>
      <c r="I51" s="7">
        <v>2195200</v>
      </c>
      <c r="K51">
        <f t="shared" si="3"/>
        <v>187000</v>
      </c>
      <c r="L51">
        <f t="shared" si="3"/>
        <v>862000</v>
      </c>
      <c r="M51">
        <f t="shared" si="3"/>
        <v>418000</v>
      </c>
      <c r="N51">
        <f t="shared" si="3"/>
        <v>727000</v>
      </c>
      <c r="O51">
        <f t="shared" si="3"/>
        <v>2195000</v>
      </c>
    </row>
    <row r="52" spans="1:15" ht="13.5" thickBot="1">
      <c r="A52">
        <v>51</v>
      </c>
      <c r="B52" s="9"/>
      <c r="D52" s="24" t="s">
        <v>23</v>
      </c>
      <c r="E52" s="25">
        <f>SUM(E45:E51)</f>
        <v>187020</v>
      </c>
      <c r="F52" s="26">
        <f>SUM(F45:F51)</f>
        <v>1076490</v>
      </c>
      <c r="G52" s="26">
        <f>SUM(G45:G51)</f>
        <v>418100</v>
      </c>
      <c r="H52" s="26">
        <f>SUM(H45:H51)</f>
        <v>765670</v>
      </c>
      <c r="I52" s="27">
        <f>SUM(I45:I51)</f>
        <v>2447280</v>
      </c>
      <c r="K52">
        <f t="shared" si="3"/>
        <v>187000</v>
      </c>
      <c r="L52">
        <f t="shared" si="3"/>
        <v>1076000</v>
      </c>
      <c r="M52">
        <f t="shared" si="3"/>
        <v>418000</v>
      </c>
      <c r="N52">
        <f t="shared" si="3"/>
        <v>765000</v>
      </c>
      <c r="O52">
        <f t="shared" si="3"/>
        <v>2447000</v>
      </c>
    </row>
    <row r="53" spans="1:15" ht="13.5" thickBot="1">
      <c r="A53" s="9">
        <v>52</v>
      </c>
      <c r="B53" s="9"/>
      <c r="D53" s="28" t="s">
        <v>12</v>
      </c>
      <c r="E53" s="29">
        <f>SUM(E41:E51)</f>
        <v>187020</v>
      </c>
      <c r="F53" s="30">
        <f>SUM(F41:F51)</f>
        <v>1076490</v>
      </c>
      <c r="G53" s="30">
        <f>SUM(G41:G51)</f>
        <v>418100</v>
      </c>
      <c r="H53" s="30">
        <f>SUM(H41:H51)</f>
        <v>765670</v>
      </c>
      <c r="I53" s="31">
        <f>SUM(I41:I51)</f>
        <v>2447280</v>
      </c>
      <c r="K53">
        <f t="shared" si="3"/>
        <v>187000</v>
      </c>
      <c r="L53">
        <f t="shared" si="3"/>
        <v>1076000</v>
      </c>
      <c r="M53">
        <f t="shared" si="3"/>
        <v>418000</v>
      </c>
      <c r="N53">
        <f t="shared" si="3"/>
        <v>765000</v>
      </c>
      <c r="O53">
        <f t="shared" si="3"/>
        <v>2447000</v>
      </c>
    </row>
    <row r="54" spans="1:9" ht="12.75">
      <c r="A54" s="9"/>
      <c r="B54" s="9"/>
      <c r="D54" s="47"/>
      <c r="E54" s="48"/>
      <c r="F54" s="48"/>
      <c r="G54" s="48"/>
      <c r="H54" s="48"/>
      <c r="I54" s="48"/>
    </row>
    <row r="55" spans="4:9" ht="12.75">
      <c r="D55" s="33" t="s">
        <v>29</v>
      </c>
      <c r="E55" s="33"/>
      <c r="F55" s="33"/>
      <c r="G55" s="33"/>
      <c r="H55" s="33"/>
      <c r="I55" s="33"/>
    </row>
    <row r="56" spans="4:9" ht="12.75">
      <c r="D56" s="33" t="s">
        <v>30</v>
      </c>
      <c r="E56" s="33"/>
      <c r="F56" s="33"/>
      <c r="G56" s="33"/>
      <c r="H56" s="33"/>
      <c r="I56" s="33"/>
    </row>
    <row r="57" spans="5:9" ht="12.75">
      <c r="E57" s="1"/>
      <c r="F57" s="1"/>
      <c r="G57" s="1"/>
      <c r="H57" s="1"/>
      <c r="I57" s="1"/>
    </row>
    <row r="59" spans="5:9" ht="12.75">
      <c r="E59" s="1">
        <f>E19+E36+E53</f>
        <v>596300</v>
      </c>
      <c r="F59" s="1">
        <f>F19+F36+F53</f>
        <v>27929080</v>
      </c>
      <c r="G59" s="1">
        <f>G19+G36+G53</f>
        <v>17323035</v>
      </c>
      <c r="H59" s="1">
        <f>H19+H36+H53</f>
        <v>33953489</v>
      </c>
      <c r="I59" s="1">
        <f>I19+I36+I53</f>
        <v>79801904</v>
      </c>
    </row>
  </sheetData>
  <sheetProtection/>
  <autoFilter ref="A1:I53"/>
  <mergeCells count="7">
    <mergeCell ref="D39:D40"/>
    <mergeCell ref="E39:I39"/>
    <mergeCell ref="D3:I3"/>
    <mergeCell ref="D5:D6"/>
    <mergeCell ref="E5:I5"/>
    <mergeCell ref="D22:D23"/>
    <mergeCell ref="E22:I22"/>
  </mergeCells>
  <printOptions horizontalCentered="1" verticalCentered="1"/>
  <pageMargins left="0" right="0.31496062992125984" top="0.5511811023622047" bottom="0.551181102362204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2016-08-17T00:46:00Z</cp:lastPrinted>
  <dcterms:created xsi:type="dcterms:W3CDTF">2014-09-01T01:24:21Z</dcterms:created>
  <dcterms:modified xsi:type="dcterms:W3CDTF">2016-08-18T02:47:23Z</dcterms:modified>
  <cp:category/>
  <cp:version/>
  <cp:contentType/>
  <cp:contentStatus/>
</cp:coreProperties>
</file>