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775" windowHeight="8655" tabRatio="880" activeTab="0"/>
  </bookViews>
  <sheets>
    <sheet name="表紙" sheetId="1" r:id="rId1"/>
    <sheet name="I 排出源" sheetId="2" r:id="rId2"/>
    <sheet name="Ⅱモニタリング方法" sheetId="3" r:id="rId3"/>
    <sheet name="III-1 燃料" sheetId="4" r:id="rId4"/>
    <sheet name="III-2 コジェネ発電量" sheetId="5" r:id="rId5"/>
    <sheet name="III-3 燃料（外部供給）" sheetId="6" r:id="rId6"/>
    <sheet name="IV 電気・熱" sheetId="7" r:id="rId7"/>
    <sheet name="V 廃棄物" sheetId="8" r:id="rId8"/>
    <sheet name="VI-1 工業プロセス" sheetId="9" r:id="rId9"/>
    <sheet name="VI-2 工業プロセス" sheetId="10" r:id="rId10"/>
    <sheet name="VII 合計CO2排出量" sheetId="11" r:id="rId11"/>
    <sheet name="VIII 任意報告" sheetId="12" r:id="rId12"/>
  </sheets>
  <definedNames>
    <definedName name="_xlnm.Print_Area" localSheetId="1">'I 排出源'!$A$1:$K$36</definedName>
    <definedName name="_xlnm.Print_Area" localSheetId="3">'III-1 燃料'!$A$1:$I$25</definedName>
    <definedName name="_xlnm.Print_Area" localSheetId="4">'III-2 コジェネ発電量'!$A$1:$H$12</definedName>
    <definedName name="_xlnm.Print_Area" localSheetId="5">'III-3 燃料（外部供給）'!$A$1:$H$24</definedName>
    <definedName name="_xlnm.Print_Area" localSheetId="6">'IV 電気・熱'!$A$1:$G$30</definedName>
    <definedName name="_xlnm.Print_Area" localSheetId="7">'V 廃棄物'!$A$1:$H$19</definedName>
    <definedName name="_xlnm.Print_Area" localSheetId="8">'VI-1 工業プロセス'!$A$1:$I$24</definedName>
    <definedName name="_xlnm.Print_Area" localSheetId="9">'VI-2 工業プロセス'!$A$1:$I$16</definedName>
    <definedName name="_xlnm.Print_Area" localSheetId="10">'VII 合計CO2排出量'!$A$1:$D$15</definedName>
    <definedName name="_xlnm.Print_Area" localSheetId="0">'表紙'!$A$1:$L$30</definedName>
  </definedNames>
  <calcPr fullCalcOnLoad="1"/>
</workbook>
</file>

<file path=xl/sharedStrings.xml><?xml version="1.0" encoding="utf-8"?>
<sst xmlns="http://schemas.openxmlformats.org/spreadsheetml/2006/main" count="249" uniqueCount="178">
  <si>
    <t>排出源</t>
  </si>
  <si>
    <t>燃料の種類</t>
  </si>
  <si>
    <t>（１）電気事業者から供給された電気の使用</t>
  </si>
  <si>
    <t>（２）熱供給事業者から供給された熱の使用</t>
  </si>
  <si>
    <t>備考</t>
  </si>
  <si>
    <t>原料の種類</t>
  </si>
  <si>
    <t>石灰石</t>
  </si>
  <si>
    <t>活動</t>
  </si>
  <si>
    <t>セメントの製造</t>
  </si>
  <si>
    <t>生石灰の製造</t>
  </si>
  <si>
    <t>アンモニアの製造</t>
  </si>
  <si>
    <t>石炭</t>
  </si>
  <si>
    <t>石油コークス</t>
  </si>
  <si>
    <t>燃料使用量</t>
  </si>
  <si>
    <t>ドロマイト</t>
  </si>
  <si>
    <t>【記入上の注意事項】</t>
  </si>
  <si>
    <t>原料使用量</t>
  </si>
  <si>
    <t>活動の区分</t>
  </si>
  <si>
    <t>コージェネレーション発電に対するクレジット交付量（ｂ）</t>
  </si>
  <si>
    <t>排出量合計（ａ）</t>
  </si>
  <si>
    <t>計</t>
  </si>
  <si>
    <t>電気・熱の使用に伴う排出</t>
  </si>
  <si>
    <r>
      <t>排出源
N</t>
    </r>
    <r>
      <rPr>
        <sz val="11"/>
        <rFont val="ＭＳ Ｐゴシック"/>
        <family val="3"/>
      </rPr>
      <t>o.</t>
    </r>
  </si>
  <si>
    <t>対象外とする理由</t>
  </si>
  <si>
    <t>「その他」の理由</t>
  </si>
  <si>
    <t>廃棄物焼却・使用量［t］</t>
  </si>
  <si>
    <t>排出係数（固定値）
［t-CO2/t］</t>
  </si>
  <si>
    <t>廃棄物の焼却及び製品の製造用途への使用、廃棄物燃料の使用に伴う排出</t>
  </si>
  <si>
    <t>排出源No.</t>
  </si>
  <si>
    <t>石灰石及び
ドロマイトの使用</t>
  </si>
  <si>
    <t>ソーダ灰の製造</t>
  </si>
  <si>
    <t>ソーダ灰の使用</t>
  </si>
  <si>
    <t>ソーダ灰</t>
  </si>
  <si>
    <t>シリコンカーバイドの製造</t>
  </si>
  <si>
    <t>カルシウムカーバイドの製造</t>
  </si>
  <si>
    <t>石灰石起源</t>
  </si>
  <si>
    <t>還元剤起源</t>
  </si>
  <si>
    <t>ドライアイスの使用</t>
  </si>
  <si>
    <t>噴霧器の使用</t>
  </si>
  <si>
    <t>ドライアイス使用時のCO2排出量</t>
  </si>
  <si>
    <t>噴霧器の使用時のCO2排出量</t>
  </si>
  <si>
    <t>電気炉における
粗鋼生産量</t>
  </si>
  <si>
    <t>算定報告書【別添４－２】</t>
  </si>
  <si>
    <t>環境省自主参加型国内排出量取引制度</t>
  </si>
  <si>
    <t>算定対象期間</t>
  </si>
  <si>
    <t>排出削減実施事業者名</t>
  </si>
  <si>
    <t>工場・事業場名</t>
  </si>
  <si>
    <t>敷地境界の識別根拠</t>
  </si>
  <si>
    <t>コジェネ
設備</t>
  </si>
  <si>
    <t>外部
供給</t>
  </si>
  <si>
    <t>コージェネレーション発電に対するクレジット交付量</t>
  </si>
  <si>
    <t>　　①産業用蒸気　②温水　③冷水　④蒸気（産業用以外）</t>
  </si>
  <si>
    <t>4)廃棄物発電による電気・熱を工場・事業場外に供給する場合も本シートに記入する。廃棄物を燃料とする場合には、単位発熱量の記入は不要で、廃棄物の種類別に排出係数のみを記入すること。</t>
  </si>
  <si>
    <t>液化天然ガス（LＮG）</t>
  </si>
  <si>
    <t>電気炉を使用した粗鋼の製造</t>
  </si>
  <si>
    <t>燃料の使用に伴う排出（外部供給を伴う排出源からの排出）</t>
  </si>
  <si>
    <t>廃棄物の焼却等に伴う排出</t>
  </si>
  <si>
    <t>Ⅴ．廃棄物の焼却等に伴う排出</t>
  </si>
  <si>
    <t>燃料の使用に伴う排出（外部供給を伴う排出源を除く）</t>
  </si>
  <si>
    <t>1) 「敷地境界の識別根拠」には、識別に用いた公的届出・申請書類を記載（工場の場合は工場立地法届出、消防法届出、登記簿謄本等、事業場の場合は消防法届出、建築基準法に基づく建築確認申請書等）。</t>
  </si>
  <si>
    <r>
      <t>排出源の種類</t>
    </r>
    <r>
      <rPr>
        <sz val="11"/>
        <rFont val="ＭＳ Ｐゴシック"/>
        <family val="3"/>
      </rPr>
      <t xml:space="preserve">
（①～④）</t>
    </r>
  </si>
  <si>
    <t>3) 廃棄物発電による電気・熱を工場・事業場外に供給する場合は、シートⅢ-3「燃料（外部供給）」に記入すること</t>
  </si>
  <si>
    <t>目標保有参加者タイプ</t>
  </si>
  <si>
    <t>排出源特定の根拠</t>
  </si>
  <si>
    <t>モニタリング方法については、採択決定後速やかに提出すること。様式等については、別途説明会を開催する。</t>
  </si>
  <si>
    <t>III-2. コージェネレーション設備の発電量</t>
  </si>
  <si>
    <r>
      <t>発電量
［</t>
    </r>
    <r>
      <rPr>
        <sz val="11"/>
        <rFont val="ＭＳ Ｐゴシック"/>
        <family val="3"/>
      </rPr>
      <t>kWh］</t>
    </r>
  </si>
  <si>
    <r>
      <t>コジェネ係数
（固定値）
［t</t>
    </r>
    <r>
      <rPr>
        <sz val="11"/>
        <rFont val="ＭＳ Ｐゴシック"/>
        <family val="3"/>
      </rPr>
      <t>-CO</t>
    </r>
    <r>
      <rPr>
        <vertAlign val="subscript"/>
        <sz val="11"/>
        <rFont val="ＭＳ Ｐゴシック"/>
        <family val="3"/>
      </rPr>
      <t>2</t>
    </r>
    <r>
      <rPr>
        <sz val="11"/>
        <rFont val="ＭＳ Ｐゴシック"/>
        <family val="3"/>
      </rPr>
      <t>/kWh］</t>
    </r>
  </si>
  <si>
    <r>
      <t>クレジット交付量
［</t>
    </r>
    <r>
      <rPr>
        <sz val="11"/>
        <rFont val="ＭＳ Ｐゴシック"/>
        <family val="3"/>
      </rPr>
      <t>t-CO</t>
    </r>
    <r>
      <rPr>
        <vertAlign val="subscript"/>
        <sz val="11"/>
        <rFont val="ＭＳ Ｐゴシック"/>
        <family val="3"/>
      </rPr>
      <t>2</t>
    </r>
    <r>
      <rPr>
        <sz val="11"/>
        <rFont val="ＭＳ Ｐゴシック"/>
        <family val="3"/>
      </rPr>
      <t>］</t>
    </r>
  </si>
  <si>
    <r>
      <t xml:space="preserve">1) </t>
    </r>
    <r>
      <rPr>
        <sz val="11"/>
        <rFont val="ＭＳ Ｐゴシック"/>
        <family val="3"/>
      </rPr>
      <t>発電量は1kWh未満を切り捨てとし、整数値で記入すること。
　　また、交付量については、1t-CO2未満は切り捨てとし、整数値で記入すること</t>
    </r>
  </si>
  <si>
    <t>III-3. 燃料の使用に伴う排出（外部供給を伴う排出源からの排出）</t>
  </si>
  <si>
    <r>
      <t>排出源N</t>
    </r>
    <r>
      <rPr>
        <sz val="11"/>
        <rFont val="ＭＳ Ｐゴシック"/>
        <family val="3"/>
      </rPr>
      <t>o.</t>
    </r>
  </si>
  <si>
    <r>
      <t>使用量単位
［t, kl, 千m3</t>
    </r>
    <r>
      <rPr>
        <sz val="11"/>
        <rFont val="ＭＳ Ｐゴシック"/>
        <family val="3"/>
      </rPr>
      <t>N］</t>
    </r>
  </si>
  <si>
    <r>
      <t>単位発熱量
［GJ/t, kl, 千m3</t>
    </r>
    <r>
      <rPr>
        <sz val="11"/>
        <rFont val="ＭＳ Ｐゴシック"/>
        <family val="3"/>
      </rPr>
      <t>N］</t>
    </r>
  </si>
  <si>
    <r>
      <t>排出係数
［</t>
    </r>
    <r>
      <rPr>
        <sz val="11"/>
        <rFont val="ＭＳ Ｐゴシック"/>
        <family val="3"/>
      </rPr>
      <t>t-CO</t>
    </r>
    <r>
      <rPr>
        <vertAlign val="subscript"/>
        <sz val="11"/>
        <rFont val="ＭＳ Ｐゴシック"/>
        <family val="3"/>
      </rPr>
      <t>2</t>
    </r>
    <r>
      <rPr>
        <sz val="11"/>
        <rFont val="ＭＳ Ｐゴシック"/>
        <family val="3"/>
      </rPr>
      <t>/GJ］</t>
    </r>
  </si>
  <si>
    <r>
      <t>所内消費電力量［</t>
    </r>
    <r>
      <rPr>
        <sz val="11"/>
        <rFont val="ＭＳ Ｐゴシック"/>
        <family val="3"/>
      </rPr>
      <t>kWh］</t>
    </r>
  </si>
  <si>
    <r>
      <t>外部供給電力量［</t>
    </r>
    <r>
      <rPr>
        <sz val="11"/>
        <rFont val="ＭＳ Ｐゴシック"/>
        <family val="3"/>
      </rPr>
      <t>kWh］</t>
    </r>
  </si>
  <si>
    <r>
      <t>所内消費熱量［</t>
    </r>
    <r>
      <rPr>
        <sz val="11"/>
        <rFont val="ＭＳ Ｐゴシック"/>
        <family val="3"/>
      </rPr>
      <t>GJ］</t>
    </r>
  </si>
  <si>
    <r>
      <t>外部供給熱量［</t>
    </r>
    <r>
      <rPr>
        <sz val="11"/>
        <rFont val="ＭＳ Ｐゴシック"/>
        <family val="3"/>
      </rPr>
      <t>GJ］</t>
    </r>
  </si>
  <si>
    <r>
      <t>計上すべき所内</t>
    </r>
    <r>
      <rPr>
        <sz val="11"/>
        <rFont val="ＭＳ Ｐゴシック"/>
        <family val="3"/>
      </rPr>
      <t>CO</t>
    </r>
    <r>
      <rPr>
        <vertAlign val="subscript"/>
        <sz val="11"/>
        <rFont val="ＭＳ Ｐゴシック"/>
        <family val="3"/>
      </rPr>
      <t>2</t>
    </r>
    <r>
      <rPr>
        <sz val="11"/>
        <rFont val="ＭＳ Ｐゴシック"/>
        <family val="3"/>
      </rPr>
      <t>排出量［t-CO2］</t>
    </r>
  </si>
  <si>
    <t>排出係数
［t-CO2/GJ］</t>
  </si>
  <si>
    <r>
      <t>外部供給熱量［G</t>
    </r>
    <r>
      <rPr>
        <sz val="11"/>
        <rFont val="ＭＳ Ｐゴシック"/>
        <family val="3"/>
      </rPr>
      <t>J］</t>
    </r>
  </si>
  <si>
    <r>
      <t>所内消費熱量［G</t>
    </r>
    <r>
      <rPr>
        <sz val="11"/>
        <rFont val="ＭＳ Ｐゴシック"/>
        <family val="3"/>
      </rPr>
      <t>J］</t>
    </r>
  </si>
  <si>
    <r>
      <t xml:space="preserve">1) </t>
    </r>
    <r>
      <rPr>
        <sz val="11"/>
        <rFont val="ＭＳ Ｐゴシック"/>
        <family val="3"/>
      </rPr>
      <t>工場・事業場外に供給した電気・熱の発生に係るCO</t>
    </r>
    <r>
      <rPr>
        <vertAlign val="subscript"/>
        <sz val="11"/>
        <rFont val="ＭＳ Ｐゴシック"/>
        <family val="3"/>
      </rPr>
      <t>2</t>
    </r>
    <r>
      <rPr>
        <sz val="11"/>
        <rFont val="ＭＳ Ｐゴシック"/>
        <family val="3"/>
      </rPr>
      <t>の直接排出については、モニタリング報告ガイドライン第II部1.4を参考に計算すること</t>
    </r>
  </si>
  <si>
    <r>
      <t xml:space="preserve">2) </t>
    </r>
    <r>
      <rPr>
        <sz val="11"/>
        <rFont val="ＭＳ Ｐゴシック"/>
        <family val="3"/>
      </rPr>
      <t>燃料使用量、所内消費電力量、外部供給電力量、所内消費熱量、外部供給熱量はそれぞれの量単位で小数第一位以下は切り捨てとし、整数値で記入すること。また、排出量についても排出源ごとに算定して1t-CO2未満は切り捨てとし、整数値で記入すること</t>
    </r>
  </si>
  <si>
    <r>
      <t xml:space="preserve">3) </t>
    </r>
    <r>
      <rPr>
        <sz val="11"/>
        <rFont val="ＭＳ Ｐゴシック"/>
        <family val="3"/>
      </rPr>
      <t>欄が足りない場合には追加して記入すること</t>
    </r>
  </si>
  <si>
    <t>t</t>
  </si>
  <si>
    <t>kl</t>
  </si>
  <si>
    <r>
      <t>千</t>
    </r>
    <r>
      <rPr>
        <sz val="11"/>
        <rFont val="ＭＳ Ｐゴシック"/>
        <family val="3"/>
      </rPr>
      <t>m3N</t>
    </r>
  </si>
  <si>
    <t>IV. 電気・熱の使用に伴う排出</t>
  </si>
  <si>
    <r>
      <t>排出源</t>
    </r>
    <r>
      <rPr>
        <sz val="11"/>
        <rFont val="ＭＳ Ｐゴシック"/>
        <family val="3"/>
      </rPr>
      <t>No.（系統電力）</t>
    </r>
  </si>
  <si>
    <r>
      <t>電気使用量
［</t>
    </r>
    <r>
      <rPr>
        <sz val="11"/>
        <rFont val="ＭＳ Ｐゴシック"/>
        <family val="3"/>
      </rPr>
      <t>kWh］</t>
    </r>
  </si>
  <si>
    <r>
      <t>排出係数（固定値）
［t</t>
    </r>
    <r>
      <rPr>
        <sz val="11"/>
        <rFont val="ＭＳ Ｐゴシック"/>
        <family val="3"/>
      </rPr>
      <t>-CO</t>
    </r>
    <r>
      <rPr>
        <vertAlign val="subscript"/>
        <sz val="11"/>
        <rFont val="ＭＳ Ｐゴシック"/>
        <family val="3"/>
      </rPr>
      <t>2</t>
    </r>
    <r>
      <rPr>
        <sz val="11"/>
        <rFont val="ＭＳ Ｐゴシック"/>
        <family val="3"/>
      </rPr>
      <t>/kWh］</t>
    </r>
  </si>
  <si>
    <r>
      <t>排出量
［</t>
    </r>
    <r>
      <rPr>
        <sz val="11"/>
        <rFont val="ＭＳ Ｐゴシック"/>
        <family val="3"/>
      </rPr>
      <t>t-CO</t>
    </r>
    <r>
      <rPr>
        <vertAlign val="subscript"/>
        <sz val="11"/>
        <rFont val="ＭＳ Ｐゴシック"/>
        <family val="3"/>
      </rPr>
      <t>2</t>
    </r>
    <r>
      <rPr>
        <sz val="11"/>
        <rFont val="ＭＳ Ｐゴシック"/>
        <family val="3"/>
      </rPr>
      <t>］</t>
    </r>
  </si>
  <si>
    <r>
      <t xml:space="preserve">1) </t>
    </r>
    <r>
      <rPr>
        <sz val="11"/>
        <rFont val="ＭＳ Ｐゴシック"/>
        <family val="3"/>
      </rPr>
      <t>電気使用量は1kWh未満を切り捨てとし、整数値で記入すること。また、排出量についても排出源ごとに算定して1t-CO2未満は切り捨てとし、整数値で記入すること</t>
    </r>
  </si>
  <si>
    <r>
      <t xml:space="preserve">2) </t>
    </r>
    <r>
      <rPr>
        <sz val="11"/>
        <rFont val="ＭＳ Ｐゴシック"/>
        <family val="3"/>
      </rPr>
      <t>欄が足りない場合には追加して記入すること</t>
    </r>
  </si>
  <si>
    <r>
      <t>排出源</t>
    </r>
    <r>
      <rPr>
        <sz val="11"/>
        <rFont val="ＭＳ Ｐゴシック"/>
        <family val="3"/>
      </rPr>
      <t>No.（熱供給）</t>
    </r>
  </si>
  <si>
    <t>供給形態
（①～④）</t>
  </si>
  <si>
    <r>
      <t>熱使用量
［</t>
    </r>
    <r>
      <rPr>
        <sz val="11"/>
        <rFont val="ＭＳ Ｐゴシック"/>
        <family val="3"/>
      </rPr>
      <t>GJ］</t>
    </r>
  </si>
  <si>
    <r>
      <t>排出係数（固定値）
［</t>
    </r>
    <r>
      <rPr>
        <sz val="11"/>
        <rFont val="ＭＳ Ｐゴシック"/>
        <family val="3"/>
      </rPr>
      <t>t-CO</t>
    </r>
    <r>
      <rPr>
        <vertAlign val="subscript"/>
        <sz val="11"/>
        <rFont val="ＭＳ Ｐゴシック"/>
        <family val="3"/>
      </rPr>
      <t>2</t>
    </r>
    <r>
      <rPr>
        <sz val="11"/>
        <rFont val="ＭＳ Ｐゴシック"/>
        <family val="3"/>
      </rPr>
      <t>/GJ］</t>
    </r>
  </si>
  <si>
    <r>
      <t xml:space="preserve">1) </t>
    </r>
    <r>
      <rPr>
        <sz val="11"/>
        <rFont val="ＭＳ Ｐゴシック"/>
        <family val="3"/>
      </rPr>
      <t>熱使用量は1GJ未満を切り捨てとし、整数値で記入すること。また、排出量についても排出源ごとに算定して1t-CO2未満は切り捨てとし、整数値で記入すること</t>
    </r>
  </si>
  <si>
    <r>
      <t xml:space="preserve">2) </t>
    </r>
    <r>
      <rPr>
        <sz val="11"/>
        <rFont val="ＭＳ Ｐゴシック"/>
        <family val="3"/>
      </rPr>
      <t>供給形態は以下より選択して番号を記入すること：</t>
    </r>
  </si>
  <si>
    <t>①</t>
  </si>
  <si>
    <t>②</t>
  </si>
  <si>
    <t>③</t>
  </si>
  <si>
    <t>④</t>
  </si>
  <si>
    <t>排出量
［ｔ-CO2］</t>
  </si>
  <si>
    <r>
      <t xml:space="preserve">1) </t>
    </r>
    <r>
      <rPr>
        <sz val="11"/>
        <rFont val="ＭＳ Ｐゴシック"/>
        <family val="3"/>
      </rPr>
      <t>廃棄物焼却・使用量は1t未満を切り捨てとし、整数値で記入すること。また、排出量についても排出源ごとに算定して1t-CO2未満は切り捨てとし、整数値で記入すること</t>
    </r>
  </si>
  <si>
    <r>
      <t xml:space="preserve">2) </t>
    </r>
    <r>
      <rPr>
        <sz val="11"/>
        <rFont val="ＭＳ Ｐゴシック"/>
        <family val="3"/>
      </rPr>
      <t>外部委託分は算定の対象外とする</t>
    </r>
  </si>
  <si>
    <t>VI-1. 工業プロセスに伴う排出</t>
  </si>
  <si>
    <r>
      <t>排出源</t>
    </r>
    <r>
      <rPr>
        <sz val="11"/>
        <rFont val="ＭＳ Ｐゴシック"/>
        <family val="3"/>
      </rPr>
      <t>No.</t>
    </r>
  </si>
  <si>
    <r>
      <t>使用量単位
［</t>
    </r>
    <r>
      <rPr>
        <sz val="11"/>
        <rFont val="ＭＳ Ｐゴシック"/>
        <family val="3"/>
      </rPr>
      <t>t, kl, 千m</t>
    </r>
    <r>
      <rPr>
        <vertAlign val="superscript"/>
        <sz val="11"/>
        <rFont val="ＭＳ Ｐゴシック"/>
        <family val="3"/>
      </rPr>
      <t>3</t>
    </r>
    <r>
      <rPr>
        <sz val="11"/>
        <rFont val="ＭＳ Ｐゴシック"/>
        <family val="3"/>
      </rPr>
      <t>N］</t>
    </r>
  </si>
  <si>
    <r>
      <t xml:space="preserve">排出係数（固定値）
</t>
    </r>
    <r>
      <rPr>
        <sz val="9"/>
        <rFont val="ＭＳ Ｐゴシック"/>
        <family val="3"/>
      </rPr>
      <t>［t-CO</t>
    </r>
    <r>
      <rPr>
        <vertAlign val="subscript"/>
        <sz val="9"/>
        <rFont val="ＭＳ Ｐゴシック"/>
        <family val="3"/>
      </rPr>
      <t>2</t>
    </r>
    <r>
      <rPr>
        <sz val="9"/>
        <rFont val="ＭＳ Ｐゴシック"/>
        <family val="3"/>
      </rPr>
      <t>/t, kl, 千m</t>
    </r>
    <r>
      <rPr>
        <vertAlign val="superscript"/>
        <sz val="9"/>
        <rFont val="ＭＳ Ｐゴシック"/>
        <family val="3"/>
      </rPr>
      <t>3</t>
    </r>
    <r>
      <rPr>
        <sz val="9"/>
        <rFont val="ＭＳ Ｐゴシック"/>
        <family val="3"/>
      </rPr>
      <t>N］</t>
    </r>
  </si>
  <si>
    <r>
      <t>排出量
［ｔ</t>
    </r>
    <r>
      <rPr>
        <sz val="11"/>
        <rFont val="ＭＳ Ｐゴシック"/>
        <family val="3"/>
      </rPr>
      <t>-CO</t>
    </r>
    <r>
      <rPr>
        <vertAlign val="subscript"/>
        <sz val="11"/>
        <rFont val="ＭＳ Ｐゴシック"/>
        <family val="3"/>
      </rPr>
      <t>2</t>
    </r>
    <r>
      <rPr>
        <sz val="11"/>
        <rFont val="ＭＳ Ｐゴシック"/>
        <family val="3"/>
      </rPr>
      <t>］</t>
    </r>
  </si>
  <si>
    <t>クリンカ</t>
  </si>
  <si>
    <t>CO2</t>
  </si>
  <si>
    <t>石油コークス</t>
  </si>
  <si>
    <t>ナフサ</t>
  </si>
  <si>
    <r>
      <t>液化石油ガス（</t>
    </r>
    <r>
      <rPr>
        <sz val="11"/>
        <rFont val="ＭＳ Ｐゴシック"/>
        <family val="3"/>
      </rPr>
      <t>LPG）</t>
    </r>
  </si>
  <si>
    <t>石油系炭化水素ガス</t>
  </si>
  <si>
    <t>天然ガス（LNG除く）</t>
  </si>
  <si>
    <t>コークス炉ガス</t>
  </si>
  <si>
    <r>
      <t xml:space="preserve">1) </t>
    </r>
    <r>
      <rPr>
        <sz val="11"/>
        <rFont val="ＭＳ Ｐゴシック"/>
        <family val="3"/>
      </rPr>
      <t>原料使用量は使用量単位で小数第一位以下は切り捨てとし、整数値で記入すること。また、排出量についても排出源ごとに算定して1t-CO2未満は切り捨てとし、整数値で記入すること</t>
    </r>
  </si>
  <si>
    <t>t</t>
  </si>
  <si>
    <t>kl</t>
  </si>
  <si>
    <t>VI-2. 工業プロセスに伴う排出</t>
  </si>
  <si>
    <r>
      <t>使用量単位
［t, kl, 千m3</t>
    </r>
    <r>
      <rPr>
        <sz val="11"/>
        <rFont val="ＭＳ Ｐゴシック"/>
        <family val="3"/>
      </rPr>
      <t>N］</t>
    </r>
  </si>
  <si>
    <r>
      <t xml:space="preserve">排出係数（固定値）
</t>
    </r>
    <r>
      <rPr>
        <sz val="9"/>
        <rFont val="ＭＳ Ｐゴシック"/>
        <family val="3"/>
      </rPr>
      <t>［ｔ-CO</t>
    </r>
    <r>
      <rPr>
        <vertAlign val="subscript"/>
        <sz val="9"/>
        <rFont val="ＭＳ Ｐゴシック"/>
        <family val="3"/>
      </rPr>
      <t>2</t>
    </r>
    <r>
      <rPr>
        <sz val="9"/>
        <rFont val="ＭＳ Ｐゴシック"/>
        <family val="3"/>
      </rPr>
      <t>/t］</t>
    </r>
  </si>
  <si>
    <t>エチレンの製造</t>
  </si>
  <si>
    <t>エチレン使用量</t>
  </si>
  <si>
    <t>アセチレンの使用</t>
  </si>
  <si>
    <t>アセチレン使用量</t>
  </si>
  <si>
    <t>t</t>
  </si>
  <si>
    <t>kl</t>
  </si>
  <si>
    <r>
      <t>VII. 合計CO</t>
    </r>
    <r>
      <rPr>
        <vertAlign val="subscript"/>
        <sz val="14"/>
        <rFont val="ＭＳ Ｐゴシック"/>
        <family val="3"/>
      </rPr>
      <t>2</t>
    </r>
    <r>
      <rPr>
        <sz val="14"/>
        <rFont val="ＭＳ Ｐゴシック"/>
        <family val="3"/>
      </rPr>
      <t>排出量</t>
    </r>
  </si>
  <si>
    <r>
      <t>排出量［</t>
    </r>
    <r>
      <rPr>
        <sz val="11"/>
        <rFont val="ＭＳ Ｐゴシック"/>
        <family val="3"/>
      </rPr>
      <t>t-CO</t>
    </r>
    <r>
      <rPr>
        <vertAlign val="subscript"/>
        <sz val="11"/>
        <rFont val="ＭＳ Ｐゴシック"/>
        <family val="3"/>
      </rPr>
      <t>2</t>
    </r>
    <r>
      <rPr>
        <sz val="11"/>
        <rFont val="ＭＳ Ｐゴシック"/>
        <family val="3"/>
      </rPr>
      <t>］</t>
    </r>
  </si>
  <si>
    <t>III-1</t>
  </si>
  <si>
    <t>III-3</t>
  </si>
  <si>
    <t>IV</t>
  </si>
  <si>
    <t>V</t>
  </si>
  <si>
    <t>VI-1</t>
  </si>
  <si>
    <t>工業プロセスに伴う排出</t>
  </si>
  <si>
    <t>III-2</t>
  </si>
  <si>
    <r>
      <t>コジェネクレジット調整後の排出量　（ａ）</t>
    </r>
    <r>
      <rPr>
        <sz val="11"/>
        <rFont val="ＭＳ Ｐゴシック"/>
        <family val="3"/>
      </rPr>
      <t>-（ｂ）</t>
    </r>
  </si>
  <si>
    <t>VIII. 任意報告</t>
  </si>
  <si>
    <r>
      <t>排出量［</t>
    </r>
    <r>
      <rPr>
        <sz val="11"/>
        <rFont val="ＭＳ Ｐゴシック"/>
        <family val="3"/>
      </rPr>
      <t>t-CO</t>
    </r>
    <r>
      <rPr>
        <vertAlign val="subscript"/>
        <sz val="11"/>
        <rFont val="ＭＳ Ｐゴシック"/>
        <family val="3"/>
      </rPr>
      <t>2</t>
    </r>
    <r>
      <rPr>
        <sz val="11"/>
        <rFont val="ＭＳ Ｐゴシック"/>
        <family val="3"/>
      </rPr>
      <t>換算］</t>
    </r>
  </si>
  <si>
    <t>I. 排出源リスト</t>
  </si>
  <si>
    <r>
      <t>排出源
N</t>
    </r>
    <r>
      <rPr>
        <sz val="11"/>
        <rFont val="ＭＳ Ｐゴシック"/>
        <family val="3"/>
      </rPr>
      <t>o.</t>
    </r>
  </si>
  <si>
    <r>
      <t>算定対象有無</t>
    </r>
    <r>
      <rPr>
        <sz val="11"/>
        <rFont val="ＭＳ Ｐゴシック"/>
        <family val="3"/>
      </rPr>
      <t xml:space="preserve">
（○ or ×）</t>
    </r>
  </si>
  <si>
    <t>（A～D）</t>
  </si>
  <si>
    <r>
      <t xml:space="preserve">2) </t>
    </r>
    <r>
      <rPr>
        <sz val="11"/>
        <rFont val="ＭＳ Ｐゴシック"/>
        <family val="3"/>
      </rPr>
      <t>排出源の種類を以下から選択すること（詳しくは実施ルール「3. 排出量の算定」を参照）。</t>
    </r>
  </si>
  <si>
    <r>
      <t>　①燃料の使用に伴う</t>
    </r>
    <r>
      <rPr>
        <sz val="11"/>
        <rFont val="ＭＳ Ｐゴシック"/>
        <family val="3"/>
      </rPr>
      <t>CO</t>
    </r>
    <r>
      <rPr>
        <vertAlign val="subscript"/>
        <sz val="11"/>
        <rFont val="ＭＳ Ｐゴシック"/>
        <family val="3"/>
      </rPr>
      <t>2</t>
    </r>
    <r>
      <rPr>
        <sz val="11"/>
        <rFont val="ＭＳ Ｐゴシック"/>
        <family val="3"/>
      </rPr>
      <t>排出　②電気・熱の使用に伴うCO</t>
    </r>
    <r>
      <rPr>
        <vertAlign val="subscript"/>
        <sz val="11"/>
        <rFont val="ＭＳ Ｐゴシック"/>
        <family val="3"/>
      </rPr>
      <t>2</t>
    </r>
    <r>
      <rPr>
        <sz val="11"/>
        <rFont val="ＭＳ Ｐゴシック"/>
        <family val="3"/>
      </rPr>
      <t>排出　③廃棄物の焼却・使用等に伴うCO</t>
    </r>
    <r>
      <rPr>
        <vertAlign val="subscript"/>
        <sz val="11"/>
        <rFont val="ＭＳ Ｐゴシック"/>
        <family val="3"/>
      </rPr>
      <t>2</t>
    </r>
    <r>
      <rPr>
        <sz val="11"/>
        <rFont val="ＭＳ Ｐゴシック"/>
        <family val="3"/>
      </rPr>
      <t>排出　④工業プロセスに伴うCO</t>
    </r>
    <r>
      <rPr>
        <vertAlign val="subscript"/>
        <sz val="11"/>
        <rFont val="ＭＳ Ｐゴシック"/>
        <family val="3"/>
      </rPr>
      <t>2</t>
    </r>
    <r>
      <rPr>
        <sz val="11"/>
        <rFont val="ＭＳ Ｐゴシック"/>
        <family val="3"/>
      </rPr>
      <t>排出</t>
    </r>
  </si>
  <si>
    <r>
      <t xml:space="preserve">3) </t>
    </r>
    <r>
      <rPr>
        <sz val="11"/>
        <rFont val="ＭＳ Ｐゴシック"/>
        <family val="3"/>
      </rPr>
      <t>対象外とする理由は以下から選択すること。</t>
    </r>
  </si>
  <si>
    <r>
      <t>　</t>
    </r>
    <r>
      <rPr>
        <sz val="11"/>
        <rFont val="ＭＳ Ｐゴシック"/>
        <family val="3"/>
      </rPr>
      <t>A:少量排出源に該当する為　B:工場・事業場外における移動排出源の為　C:電気・熱を全て外部へ供給している為　D:その他（具体的に記入）</t>
    </r>
  </si>
  <si>
    <r>
      <t xml:space="preserve">4) </t>
    </r>
    <r>
      <rPr>
        <sz val="11"/>
        <rFont val="ＭＳ Ｐゴシック"/>
        <family val="3"/>
      </rPr>
      <t>算定対象外とした排出源の排出量を報告する場合には、「VIII. 任意報告」に記載すること。</t>
    </r>
  </si>
  <si>
    <r>
      <t xml:space="preserve">5) </t>
    </r>
    <r>
      <rPr>
        <sz val="11"/>
        <rFont val="ＭＳ Ｐゴシック"/>
        <family val="3"/>
      </rPr>
      <t>少量排出源に該当する場合においても、削減対策実施年度に排出量の大幅な増加が想定されている場合には、算定対象となる点に留意すること。</t>
    </r>
  </si>
  <si>
    <r>
      <t xml:space="preserve">7) </t>
    </r>
    <r>
      <rPr>
        <sz val="11"/>
        <rFont val="ＭＳ Ｐゴシック"/>
        <family val="3"/>
      </rPr>
      <t>「排出源の特定の根拠」には、排出源を特定するにあたって用いた書類や設備リスト等を記入すること。</t>
    </r>
  </si>
  <si>
    <r>
      <t xml:space="preserve">8) </t>
    </r>
    <r>
      <rPr>
        <sz val="11"/>
        <rFont val="ＭＳ Ｐゴシック"/>
        <family val="3"/>
      </rPr>
      <t>欄が足りない場合には追加して記入すること。</t>
    </r>
  </si>
  <si>
    <t>○</t>
  </si>
  <si>
    <t>A</t>
  </si>
  <si>
    <t>×</t>
  </si>
  <si>
    <t>B</t>
  </si>
  <si>
    <t>C</t>
  </si>
  <si>
    <t>D</t>
  </si>
  <si>
    <t>Ⅱ. モニタリング方法</t>
  </si>
  <si>
    <t>III-1. 燃料の使用に伴う排出（外部供給を伴う排出源を除く）</t>
  </si>
  <si>
    <r>
      <t>使用量単位
［</t>
    </r>
    <r>
      <rPr>
        <sz val="11"/>
        <rFont val="ＭＳ Ｐゴシック"/>
        <family val="3"/>
      </rPr>
      <t>t, kl, 千m</t>
    </r>
    <r>
      <rPr>
        <vertAlign val="superscript"/>
        <sz val="11"/>
        <rFont val="ＭＳ Ｐゴシック"/>
        <family val="3"/>
      </rPr>
      <t>3</t>
    </r>
    <r>
      <rPr>
        <sz val="11"/>
        <rFont val="ＭＳ Ｐゴシック"/>
        <family val="3"/>
      </rPr>
      <t>N］</t>
    </r>
  </si>
  <si>
    <r>
      <t xml:space="preserve">単位発熱量
</t>
    </r>
    <r>
      <rPr>
        <sz val="11"/>
        <rFont val="ＭＳ Ｐゴシック"/>
        <family val="3"/>
      </rPr>
      <t>［GJ/t, kl, 千m</t>
    </r>
    <r>
      <rPr>
        <vertAlign val="superscript"/>
        <sz val="11"/>
        <rFont val="ＭＳ Ｐゴシック"/>
        <family val="3"/>
      </rPr>
      <t>3</t>
    </r>
    <r>
      <rPr>
        <sz val="11"/>
        <rFont val="ＭＳ Ｐゴシック"/>
        <family val="3"/>
      </rPr>
      <t>N］</t>
    </r>
  </si>
  <si>
    <r>
      <t>排出量
［</t>
    </r>
    <r>
      <rPr>
        <sz val="11"/>
        <rFont val="ＭＳ Ｐゴシック"/>
        <family val="3"/>
      </rPr>
      <t>t-CO</t>
    </r>
    <r>
      <rPr>
        <vertAlign val="subscript"/>
        <sz val="11"/>
        <rFont val="ＭＳ Ｐゴシック"/>
        <family val="3"/>
      </rPr>
      <t>2</t>
    </r>
    <r>
      <rPr>
        <sz val="11"/>
        <rFont val="ＭＳ Ｐゴシック"/>
        <family val="3"/>
      </rPr>
      <t>］</t>
    </r>
  </si>
  <si>
    <r>
      <t xml:space="preserve">1) </t>
    </r>
    <r>
      <rPr>
        <sz val="11"/>
        <rFont val="ＭＳ Ｐゴシック"/>
        <family val="3"/>
      </rPr>
      <t>燃料使用量は使用量単位で小数第一位以下は切り捨てとし、整数値で記入すること。また、排出量についても排出源ごとに算定して1t-CO2未満は切り捨てとし、整数値で記入すること</t>
    </r>
  </si>
  <si>
    <r>
      <t xml:space="preserve">2) </t>
    </r>
    <r>
      <rPr>
        <sz val="11"/>
        <rFont val="ＭＳ Ｐゴシック"/>
        <family val="3"/>
      </rPr>
      <t>工場・事業場外に電気・熱を供給する設備からのCO</t>
    </r>
    <r>
      <rPr>
        <vertAlign val="subscript"/>
        <sz val="11"/>
        <rFont val="ＭＳ Ｐゴシック"/>
        <family val="3"/>
      </rPr>
      <t>2</t>
    </r>
    <r>
      <rPr>
        <sz val="11"/>
        <rFont val="ＭＳ Ｐゴシック"/>
        <family val="3"/>
      </rPr>
      <t>排出量についてはシートIII-3に記入すること</t>
    </r>
  </si>
  <si>
    <t>t</t>
  </si>
  <si>
    <t>kl</t>
  </si>
  <si>
    <r>
      <t>VI-</t>
    </r>
    <r>
      <rPr>
        <sz val="11"/>
        <rFont val="ＭＳ Ｐゴシック"/>
        <family val="3"/>
      </rPr>
      <t>2</t>
    </r>
  </si>
  <si>
    <t>排出源</t>
  </si>
  <si>
    <r>
      <t xml:space="preserve">1) </t>
    </r>
    <r>
      <rPr>
        <sz val="11"/>
        <rFont val="ＭＳ Ｐゴシック"/>
        <family val="3"/>
      </rPr>
      <t>算定対象外の排出量についてはこのシートに記入すること</t>
    </r>
  </si>
  <si>
    <r>
      <t xml:space="preserve">2) </t>
    </r>
    <r>
      <rPr>
        <sz val="11"/>
        <rFont val="ＭＳ Ｐゴシック"/>
        <family val="3"/>
      </rPr>
      <t>排出量は概算でも可</t>
    </r>
  </si>
  <si>
    <r>
      <t>6)</t>
    </r>
    <r>
      <rPr>
        <sz val="11"/>
        <rFont val="ＭＳ Ｐゴシック"/>
        <family val="3"/>
      </rPr>
      <t xml:space="preserve">別添4-1 </t>
    </r>
    <r>
      <rPr>
        <sz val="11"/>
        <rFont val="ＭＳ Ｐゴシック"/>
        <family val="3"/>
      </rPr>
      <t>5</t>
    </r>
    <r>
      <rPr>
        <sz val="11"/>
        <rFont val="ＭＳ Ｐゴシック"/>
        <family val="3"/>
      </rPr>
      <t>.(2)において、少量発生源を算定対象外として選択した場合、「VIII.任意報告」に少量排出源とした根拠を記載すること。</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</si>
</sst>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Red]\-#,##0.0"/>
    <numFmt numFmtId="179" formatCode="#,##0.000;[Red]\-#,##0.000"/>
    <numFmt numFmtId="180" formatCode="#,##0.0000;[Red]\-#,##0.0000"/>
    <numFmt numFmtId="181" formatCode="#,##0.00000;[Red]\-#,##0.00000"/>
    <numFmt numFmtId="182" formatCode="0.000_ "/>
    <numFmt numFmtId="183" formatCode="#,##0.000000;[Red]\-#,##0.000000"/>
  </numFmts>
  <fonts count="17">
    <font>
      <sz val="11"/>
      <name val="ＭＳ Ｐゴシック"/>
      <family val="3"/>
    </font>
    <font>
      <sz val="6"/>
      <name val="ＭＳ Ｐゴシック"/>
      <family val="3"/>
    </font>
    <font>
      <sz val="12"/>
      <name val="ＭＳ Ｐゴシック"/>
      <family val="3"/>
    </font>
    <font>
      <sz val="9"/>
      <name val="ＭＳ Ｐゴシック"/>
      <family val="3"/>
    </font>
    <font>
      <sz val="1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12"/>
      <name val="ＭＳ Ｐゴシック"/>
      <family val="3"/>
    </font>
    <font>
      <b/>
      <sz val="11"/>
      <name val="ＭＳ Ｐゴシック"/>
      <family val="3"/>
    </font>
    <font>
      <b/>
      <sz val="14"/>
      <name val="ＭＳ Ｐゴシック"/>
      <family val="3"/>
    </font>
    <font>
      <sz val="10"/>
      <name val="ＭＳ Ｐゴシック"/>
      <family val="3"/>
    </font>
    <font>
      <vertAlign val="subscript"/>
      <sz val="11"/>
      <name val="ＭＳ Ｐゴシック"/>
      <family val="3"/>
    </font>
    <font>
      <vertAlign val="superscript"/>
      <sz val="11"/>
      <name val="ＭＳ Ｐゴシック"/>
      <family val="3"/>
    </font>
    <font>
      <vertAlign val="subscript"/>
      <sz val="9"/>
      <name val="ＭＳ Ｐゴシック"/>
      <family val="3"/>
    </font>
    <font>
      <vertAlign val="superscript"/>
      <sz val="9"/>
      <name val="ＭＳ Ｐゴシック"/>
      <family val="3"/>
    </font>
    <font>
      <vertAlign val="subscript"/>
      <sz val="14"/>
      <name val="ＭＳ Ｐゴシック"/>
      <family val="3"/>
    </font>
  </fonts>
  <fills count="2">
    <fill>
      <patternFill/>
    </fill>
    <fill>
      <patternFill patternType="gray125"/>
    </fill>
  </fills>
  <borders count="82">
    <border>
      <left/>
      <right/>
      <top/>
      <bottom/>
      <diagonal/>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thin"/>
      <top style="hair"/>
      <bottom style="hair"/>
    </border>
    <border>
      <left style="thin"/>
      <right style="thin"/>
      <top style="medium"/>
      <bottom style="hair"/>
    </border>
    <border>
      <left style="thin"/>
      <right style="thin"/>
      <top>
        <color indexed="63"/>
      </top>
      <bottom>
        <color indexed="63"/>
      </bottom>
    </border>
    <border>
      <left style="thin"/>
      <right>
        <color indexed="63"/>
      </right>
      <top>
        <color indexed="63"/>
      </top>
      <bottom>
        <color indexed="63"/>
      </bottom>
    </border>
    <border>
      <left style="thin"/>
      <right>
        <color indexed="63"/>
      </right>
      <top style="medium"/>
      <bottom style="medium"/>
    </border>
    <border>
      <left>
        <color indexed="63"/>
      </left>
      <right style="thin"/>
      <top style="medium"/>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style="medium"/>
      <right>
        <color indexed="63"/>
      </right>
      <top style="medium"/>
      <bottom style="medium"/>
    </border>
    <border>
      <left style="thin"/>
      <right style="medium"/>
      <top style="medium"/>
      <bottom style="hair"/>
    </border>
    <border>
      <left style="thin"/>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thin"/>
      <right style="medium"/>
      <top style="hair"/>
      <bottom style="double"/>
    </border>
    <border>
      <left style="medium"/>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color indexed="63"/>
      </right>
      <top style="double"/>
      <bottom style="medium"/>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style="medium"/>
      <top style="thin"/>
      <bottom style="hair"/>
    </border>
    <border>
      <left style="medium"/>
      <right style="thin"/>
      <top style="thin"/>
      <bottom style="hair"/>
    </border>
    <border>
      <left style="thin"/>
      <right style="thin"/>
      <top style="thin"/>
      <bottom style="hair"/>
    </border>
    <border>
      <left>
        <color indexed="63"/>
      </left>
      <right>
        <color indexed="63"/>
      </right>
      <top style="thin"/>
      <bottom style="hair"/>
    </border>
    <border>
      <left style="thin"/>
      <right style="medium"/>
      <top style="hair"/>
      <bottom style="thin"/>
    </border>
    <border>
      <left style="medium"/>
      <right style="thin"/>
      <top style="hair"/>
      <bottom style="thin"/>
    </border>
    <border>
      <left style="thin"/>
      <right style="thin"/>
      <top style="hair"/>
      <bottom style="thin"/>
    </border>
    <border>
      <left>
        <color indexed="63"/>
      </left>
      <right>
        <color indexed="63"/>
      </right>
      <top style="hair"/>
      <bottom style="thin"/>
    </border>
    <border>
      <left style="medium"/>
      <right style="thin"/>
      <top>
        <color indexed="63"/>
      </top>
      <bottom>
        <color indexed="63"/>
      </bottom>
    </border>
    <border>
      <left style="thin"/>
      <right style="medium"/>
      <top>
        <color indexed="63"/>
      </top>
      <bottom>
        <color indexed="63"/>
      </bottom>
    </border>
    <border>
      <left>
        <color indexed="63"/>
      </left>
      <right>
        <color indexed="63"/>
      </right>
      <top style="hair"/>
      <bottom style="hair"/>
    </border>
    <border>
      <left style="thin"/>
      <right>
        <color indexed="63"/>
      </right>
      <top style="thin"/>
      <bottom style="thin"/>
    </border>
    <border>
      <left style="medium"/>
      <right style="thin"/>
      <top style="thin"/>
      <bottom style="double"/>
    </border>
    <border>
      <left style="thin"/>
      <right style="thin"/>
      <top style="medium"/>
      <bottom>
        <color indexed="63"/>
      </bottom>
    </border>
    <border>
      <left style="thin"/>
      <right style="thin"/>
      <top style="thin"/>
      <bottom style="double"/>
    </border>
    <border>
      <left style="thin"/>
      <right style="medium"/>
      <top style="thin"/>
      <bottom style="double"/>
    </border>
    <border>
      <left style="medium"/>
      <right style="thin"/>
      <top style="medium"/>
      <bottom style="hair"/>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medium"/>
      <bottom>
        <color indexed="63"/>
      </bottom>
    </border>
    <border>
      <left style="medium"/>
      <right style="thin"/>
      <top>
        <color indexed="63"/>
      </top>
      <bottom style="medium"/>
    </border>
    <border>
      <left style="thin"/>
      <right style="hair"/>
      <top style="thin"/>
      <bottom style="medium"/>
    </border>
    <border>
      <left style="hair"/>
      <right style="thin"/>
      <top style="thin"/>
      <bottom style="medium"/>
    </border>
    <border>
      <left style="thin"/>
      <right style="hair"/>
      <top style="medium"/>
      <bottom style="hair"/>
    </border>
    <border>
      <left style="hair"/>
      <right style="thin"/>
      <top style="medium"/>
      <bottom style="hair"/>
    </border>
    <border>
      <left style="thin"/>
      <right style="hair"/>
      <top style="hair"/>
      <bottom style="hair"/>
    </border>
    <border>
      <left style="hair"/>
      <right style="thin"/>
      <top style="hair"/>
      <bottom style="hair"/>
    </border>
    <border>
      <left style="thin"/>
      <right style="hair"/>
      <top style="hair"/>
      <bottom style="medium"/>
    </border>
    <border>
      <left style="hair"/>
      <right style="thin"/>
      <top style="hair"/>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hair"/>
    </border>
    <border>
      <left>
        <color indexed="63"/>
      </left>
      <right style="thin"/>
      <top style="medium"/>
      <bottom style="thin"/>
    </border>
    <border>
      <left style="thin"/>
      <right>
        <color indexed="63"/>
      </right>
      <top style="hair"/>
      <bottom style="hair"/>
    </border>
    <border>
      <left style="thin"/>
      <right>
        <color indexed="63"/>
      </right>
      <top style="hair"/>
      <bottom style="double"/>
    </border>
    <border>
      <left>
        <color indexed="63"/>
      </left>
      <right style="thin"/>
      <top style="hair"/>
      <bottom style="hair"/>
    </border>
    <border>
      <left>
        <color indexed="63"/>
      </left>
      <right style="thin"/>
      <top style="hair"/>
      <bottom style="medium"/>
    </border>
    <border>
      <left style="thin"/>
      <right style="medium"/>
      <top style="medium"/>
      <bottom>
        <color indexed="63"/>
      </bottom>
    </border>
    <border>
      <left style="thin"/>
      <right style="medium"/>
      <top>
        <color indexed="63"/>
      </top>
      <bottom style="medium"/>
    </border>
    <border>
      <left style="thin"/>
      <right>
        <color indexed="63"/>
      </right>
      <top style="medium"/>
      <bottom style="thin"/>
    </border>
    <border>
      <left>
        <color indexed="63"/>
      </left>
      <right style="thin"/>
      <top>
        <color indexed="63"/>
      </top>
      <bottom style="medium"/>
    </border>
    <border>
      <left>
        <color indexed="63"/>
      </left>
      <right style="thin"/>
      <top style="medium"/>
      <bottom style="hair"/>
    </border>
    <border>
      <left>
        <color indexed="63"/>
      </left>
      <right style="thin"/>
      <top style="hair"/>
      <bottom style="double"/>
    </border>
  </borders>
  <cellStyleXfs count="22">
    <xf numFmtId="0" fontId="0" fillId="0" borderId="0" applyBorder="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0" borderId="0" applyNumberFormat="0" applyFill="0" applyBorder="0" applyAlignment="0" applyProtection="0"/>
  </cellStyleXfs>
  <cellXfs count="312">
    <xf numFmtId="0" fontId="0" fillId="0" borderId="0" xfId="0" applyAlignment="1">
      <alignment vertical="center"/>
    </xf>
    <xf numFmtId="0" fontId="2" fillId="0" borderId="0" xfId="0" applyFont="1" applyAlignment="1">
      <alignment vertical="center"/>
    </xf>
    <xf numFmtId="0" fontId="0" fillId="0" borderId="1" xfId="0" applyFont="1" applyFill="1" applyBorder="1" applyAlignment="1">
      <alignment horizontal="center" vertical="center" wrapText="1"/>
    </xf>
    <xf numFmtId="0" fontId="2" fillId="0" borderId="0" xfId="0" applyFont="1" applyFill="1" applyAlignment="1">
      <alignment vertical="center"/>
    </xf>
    <xf numFmtId="0" fontId="0" fillId="0" borderId="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0" xfId="0" applyFont="1" applyAlignment="1">
      <alignment vertical="center"/>
    </xf>
    <xf numFmtId="0" fontId="0" fillId="0" borderId="4" xfId="0" applyFont="1" applyFill="1" applyBorder="1" applyAlignment="1">
      <alignment horizontal="center" vertical="center"/>
    </xf>
    <xf numFmtId="0" fontId="8" fillId="0" borderId="0" xfId="0" applyFont="1" applyAlignment="1">
      <alignment vertical="center"/>
    </xf>
    <xf numFmtId="0" fontId="7" fillId="0" borderId="0" xfId="0" applyFont="1" applyAlignment="1">
      <alignment vertical="center"/>
    </xf>
    <xf numFmtId="0" fontId="9" fillId="0" borderId="0" xfId="0" applyFont="1" applyBorder="1" applyAlignment="1">
      <alignment horizontal="center" vertical="center"/>
    </xf>
    <xf numFmtId="0" fontId="0" fillId="0" borderId="2" xfId="0" applyFont="1" applyFill="1" applyBorder="1" applyAlignment="1">
      <alignment horizontal="center" vertical="center"/>
    </xf>
    <xf numFmtId="0" fontId="0" fillId="0" borderId="5" xfId="0" applyFont="1" applyBorder="1" applyAlignment="1">
      <alignment horizontal="distributed" vertical="center"/>
    </xf>
    <xf numFmtId="0" fontId="7" fillId="0" borderId="0" xfId="0" applyFont="1" applyBorder="1" applyAlignment="1">
      <alignment horizontal="left" vertical="center"/>
    </xf>
    <xf numFmtId="0" fontId="7" fillId="0" borderId="0" xfId="0" applyNumberFormat="1" applyFont="1" applyAlignment="1">
      <alignment horizontal="left" vertical="center"/>
    </xf>
    <xf numFmtId="0" fontId="0" fillId="0" borderId="0" xfId="0" applyFont="1" applyAlignment="1">
      <alignment vertical="center"/>
    </xf>
    <xf numFmtId="0" fontId="0" fillId="0" borderId="0" xfId="0" applyFont="1" applyAlignment="1">
      <alignment vertical="center"/>
    </xf>
    <xf numFmtId="38" fontId="0" fillId="0" borderId="2" xfId="17" applyFont="1" applyBorder="1" applyAlignment="1">
      <alignment horizontal="right" vertical="center"/>
    </xf>
    <xf numFmtId="0" fontId="0" fillId="0" borderId="1" xfId="0" applyFont="1" applyBorder="1" applyAlignment="1">
      <alignment horizontal="right" vertical="center"/>
    </xf>
    <xf numFmtId="38" fontId="0" fillId="0" borderId="3" xfId="17" applyFont="1" applyBorder="1" applyAlignment="1">
      <alignment vertical="center"/>
    </xf>
    <xf numFmtId="0" fontId="0" fillId="0" borderId="0" xfId="0" applyFont="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6" xfId="0" applyFont="1" applyFill="1" applyBorder="1" applyAlignment="1">
      <alignment horizontal="distributed" vertical="center"/>
    </xf>
    <xf numFmtId="38" fontId="0" fillId="0" borderId="7" xfId="17" applyFont="1" applyFill="1" applyBorder="1" applyAlignment="1">
      <alignment horizontal="right" vertical="center"/>
    </xf>
    <xf numFmtId="0" fontId="0" fillId="0" borderId="7" xfId="0" applyFont="1" applyFill="1" applyBorder="1" applyAlignment="1">
      <alignment horizontal="left" vertical="center"/>
    </xf>
    <xf numFmtId="40" fontId="0" fillId="0" borderId="7" xfId="17" applyNumberFormat="1" applyFont="1" applyFill="1" applyBorder="1" applyAlignment="1">
      <alignment horizontal="right" vertical="center"/>
    </xf>
    <xf numFmtId="180" fontId="0" fillId="0" borderId="7" xfId="17" applyNumberFormat="1" applyFont="1" applyFill="1" applyBorder="1" applyAlignment="1">
      <alignment horizontal="right" vertical="center"/>
    </xf>
    <xf numFmtId="0" fontId="0" fillId="0" borderId="1" xfId="0" applyFont="1" applyFill="1" applyBorder="1" applyAlignment="1">
      <alignment vertical="center"/>
    </xf>
    <xf numFmtId="0" fontId="0" fillId="0" borderId="8" xfId="0" applyFont="1" applyFill="1" applyBorder="1" applyAlignment="1">
      <alignment horizontal="center" vertical="center"/>
    </xf>
    <xf numFmtId="0" fontId="0" fillId="0" borderId="9" xfId="0" applyFont="1" applyFill="1" applyBorder="1" applyAlignment="1">
      <alignment horizontal="center" vertical="center"/>
    </xf>
    <xf numFmtId="38" fontId="0" fillId="0" borderId="10" xfId="17" applyFont="1" applyFill="1" applyBorder="1" applyAlignment="1">
      <alignment horizontal="right" vertical="center"/>
    </xf>
    <xf numFmtId="38" fontId="0" fillId="0" borderId="11" xfId="17" applyFont="1" applyFill="1" applyBorder="1" applyAlignment="1">
      <alignment horizontal="right" vertical="center"/>
    </xf>
    <xf numFmtId="0" fontId="0" fillId="0" borderId="12" xfId="0" applyFont="1" applyFill="1" applyBorder="1" applyAlignment="1">
      <alignment horizontal="distributed" vertical="center"/>
    </xf>
    <xf numFmtId="0" fontId="0" fillId="0" borderId="12" xfId="0" applyFont="1" applyFill="1" applyBorder="1" applyAlignment="1">
      <alignment vertical="center"/>
    </xf>
    <xf numFmtId="0" fontId="0" fillId="0" borderId="0" xfId="0" applyFont="1" applyBorder="1" applyAlignment="1">
      <alignment vertical="center"/>
    </xf>
    <xf numFmtId="0" fontId="0" fillId="0" borderId="13" xfId="0" applyFont="1" applyFill="1" applyBorder="1" applyAlignment="1">
      <alignment horizontal="distributed" vertical="center"/>
    </xf>
    <xf numFmtId="0" fontId="0" fillId="0" borderId="13" xfId="0" applyFont="1" applyFill="1" applyBorder="1" applyAlignment="1">
      <alignment vertical="center"/>
    </xf>
    <xf numFmtId="0" fontId="0" fillId="0" borderId="0" xfId="0" applyFont="1" applyFill="1" applyAlignment="1">
      <alignment vertical="center"/>
    </xf>
    <xf numFmtId="0" fontId="0" fillId="0" borderId="14"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Border="1" applyAlignment="1">
      <alignment horizontal="center" vertical="center" wrapText="1"/>
    </xf>
    <xf numFmtId="0" fontId="0" fillId="0" borderId="5" xfId="0" applyFont="1" applyFill="1" applyBorder="1" applyAlignment="1">
      <alignment horizontal="right" vertical="center"/>
    </xf>
    <xf numFmtId="38" fontId="0" fillId="0" borderId="5" xfId="17" applyFont="1" applyFill="1" applyBorder="1" applyAlignment="1">
      <alignment horizontal="right" vertical="center"/>
    </xf>
    <xf numFmtId="0" fontId="0" fillId="0" borderId="15" xfId="0" applyFont="1" applyFill="1" applyBorder="1" applyAlignment="1">
      <alignment horizontal="distributed" vertical="center"/>
    </xf>
    <xf numFmtId="0" fontId="0" fillId="0" borderId="0" xfId="0" applyFont="1" applyBorder="1" applyAlignment="1">
      <alignment horizontal="distributed" vertical="center"/>
    </xf>
    <xf numFmtId="0" fontId="0" fillId="0" borderId="16" xfId="0" applyFont="1" applyFill="1" applyBorder="1" applyAlignment="1">
      <alignment horizontal="right" vertical="center"/>
    </xf>
    <xf numFmtId="0" fontId="0" fillId="0" borderId="9" xfId="0" applyFont="1" applyFill="1" applyBorder="1" applyAlignment="1">
      <alignment horizontal="center" vertical="center"/>
    </xf>
    <xf numFmtId="38" fontId="0" fillId="0" borderId="16" xfId="17" applyFont="1" applyFill="1" applyBorder="1" applyAlignment="1">
      <alignment horizontal="right" vertical="center"/>
    </xf>
    <xf numFmtId="0" fontId="0" fillId="0" borderId="17" xfId="0" applyFont="1" applyFill="1" applyBorder="1" applyAlignment="1">
      <alignment horizontal="left" vertical="center"/>
    </xf>
    <xf numFmtId="0" fontId="0" fillId="0" borderId="18" xfId="0" applyFont="1" applyFill="1" applyBorder="1" applyAlignment="1">
      <alignment horizontal="distributed" vertical="center"/>
    </xf>
    <xf numFmtId="0" fontId="0" fillId="0" borderId="19" xfId="0" applyFont="1" applyFill="1" applyBorder="1" applyAlignment="1">
      <alignment horizontal="right" vertical="center"/>
    </xf>
    <xf numFmtId="38" fontId="0" fillId="0" borderId="19" xfId="17" applyFont="1" applyFill="1" applyBorder="1" applyAlignment="1">
      <alignment horizontal="right" vertical="center"/>
    </xf>
    <xf numFmtId="0" fontId="0" fillId="0" borderId="20" xfId="0" applyFont="1" applyFill="1" applyBorder="1" applyAlignment="1">
      <alignment horizontal="distributed" vertical="center"/>
    </xf>
    <xf numFmtId="0" fontId="0" fillId="0" borderId="21" xfId="0" applyFont="1" applyFill="1" applyBorder="1" applyAlignment="1">
      <alignment horizontal="distributed" vertical="center"/>
    </xf>
    <xf numFmtId="0" fontId="0" fillId="0" borderId="22" xfId="0" applyFont="1" applyFill="1" applyBorder="1" applyAlignment="1">
      <alignment horizontal="distributed" vertical="center"/>
    </xf>
    <xf numFmtId="38" fontId="0" fillId="0" borderId="23" xfId="17" applyFont="1" applyFill="1" applyBorder="1" applyAlignment="1">
      <alignment horizontal="right" vertical="center"/>
    </xf>
    <xf numFmtId="0" fontId="0" fillId="0" borderId="24" xfId="0" applyFont="1" applyFill="1" applyBorder="1" applyAlignment="1">
      <alignment horizontal="distributed" vertical="center"/>
    </xf>
    <xf numFmtId="0" fontId="0" fillId="0" borderId="0" xfId="0" applyFont="1" applyFill="1" applyBorder="1" applyAlignment="1">
      <alignment horizontal="distributed" vertical="center"/>
    </xf>
    <xf numFmtId="0" fontId="0"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4" xfId="0" applyFont="1" applyBorder="1" applyAlignment="1">
      <alignment horizontal="distributed" vertical="center"/>
    </xf>
    <xf numFmtId="0" fontId="0" fillId="0" borderId="16" xfId="0" applyFont="1" applyBorder="1" applyAlignment="1">
      <alignment horizontal="distributed" vertical="center"/>
    </xf>
    <xf numFmtId="38" fontId="0" fillId="0" borderId="16" xfId="17" applyFont="1" applyBorder="1" applyAlignment="1">
      <alignment horizontal="right" vertical="center"/>
    </xf>
    <xf numFmtId="0" fontId="0" fillId="0" borderId="16" xfId="0" applyFont="1" applyBorder="1" applyAlignment="1">
      <alignment horizontal="right" vertical="center"/>
    </xf>
    <xf numFmtId="0" fontId="0" fillId="0" borderId="17" xfId="0" applyFont="1" applyBorder="1" applyAlignment="1">
      <alignment horizontal="distributed" vertical="center"/>
    </xf>
    <xf numFmtId="0" fontId="0" fillId="0" borderId="18" xfId="0" applyFont="1" applyBorder="1" applyAlignment="1">
      <alignment horizontal="distributed" vertical="center"/>
    </xf>
    <xf numFmtId="0" fontId="0" fillId="0" borderId="19" xfId="0" applyFont="1" applyBorder="1" applyAlignment="1">
      <alignment horizontal="distributed" vertical="center"/>
    </xf>
    <xf numFmtId="38" fontId="0" fillId="0" borderId="19" xfId="17" applyFont="1" applyBorder="1" applyAlignment="1">
      <alignment horizontal="right" vertical="center"/>
    </xf>
    <xf numFmtId="0" fontId="0" fillId="0" borderId="19" xfId="0" applyFont="1" applyBorder="1" applyAlignment="1">
      <alignment horizontal="right" vertical="center"/>
    </xf>
    <xf numFmtId="0" fontId="0" fillId="0" borderId="20" xfId="0" applyFont="1" applyBorder="1" applyAlignment="1">
      <alignment horizontal="distributed" vertical="center"/>
    </xf>
    <xf numFmtId="38" fontId="0" fillId="0" borderId="23" xfId="17" applyFont="1" applyBorder="1" applyAlignment="1">
      <alignment horizontal="right" vertical="center"/>
    </xf>
    <xf numFmtId="0" fontId="0" fillId="0" borderId="24" xfId="0" applyFont="1" applyBorder="1" applyAlignment="1">
      <alignment horizontal="distributed" vertical="center"/>
    </xf>
    <xf numFmtId="0" fontId="0" fillId="0" borderId="0" xfId="0" applyFont="1" applyBorder="1" applyAlignment="1">
      <alignment vertical="center"/>
    </xf>
    <xf numFmtId="182" fontId="0" fillId="0" borderId="0" xfId="0" applyNumberFormat="1" applyFont="1" applyBorder="1" applyAlignment="1">
      <alignment horizontal="right" vertical="center"/>
    </xf>
    <xf numFmtId="0" fontId="0" fillId="0" borderId="0" xfId="0" applyFont="1" applyBorder="1" applyAlignment="1">
      <alignment horizontal="right"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xf>
    <xf numFmtId="0" fontId="0" fillId="0" borderId="29" xfId="0" applyFont="1" applyBorder="1" applyAlignment="1">
      <alignment horizontal="center" vertical="center"/>
    </xf>
    <xf numFmtId="4" fontId="0" fillId="0" borderId="29" xfId="0" applyNumberFormat="1" applyFont="1" applyBorder="1" applyAlignment="1">
      <alignment horizontal="center" vertical="center"/>
    </xf>
    <xf numFmtId="0" fontId="0" fillId="0" borderId="29" xfId="0" applyFont="1" applyBorder="1" applyAlignment="1">
      <alignment horizontal="distributed" vertical="center"/>
    </xf>
    <xf numFmtId="0" fontId="0" fillId="0" borderId="30" xfId="0" applyFont="1" applyBorder="1" applyAlignment="1">
      <alignment vertical="center"/>
    </xf>
    <xf numFmtId="177" fontId="0" fillId="0" borderId="29" xfId="0" applyNumberFormat="1" applyFont="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177" fontId="0" fillId="0" borderId="32" xfId="0" applyNumberFormat="1" applyFont="1" applyBorder="1" applyAlignment="1">
      <alignment horizontal="center" vertical="center"/>
    </xf>
    <xf numFmtId="0" fontId="0" fillId="0" borderId="32" xfId="0" applyFont="1" applyBorder="1" applyAlignment="1">
      <alignment horizontal="distributed" vertical="center"/>
    </xf>
    <xf numFmtId="0" fontId="0" fillId="0" borderId="33" xfId="0" applyFont="1" applyBorder="1" applyAlignment="1">
      <alignment vertical="center"/>
    </xf>
    <xf numFmtId="0" fontId="0" fillId="0" borderId="21" xfId="0" applyFont="1" applyFill="1" applyBorder="1" applyAlignment="1">
      <alignment horizontal="center" vertical="center"/>
    </xf>
    <xf numFmtId="0" fontId="0" fillId="0" borderId="34" xfId="0" applyFont="1" applyBorder="1" applyAlignment="1">
      <alignment horizontal="center" vertical="center"/>
    </xf>
    <xf numFmtId="3" fontId="0" fillId="0" borderId="22" xfId="0" applyNumberFormat="1" applyFont="1" applyBorder="1" applyAlignment="1">
      <alignment horizontal="center" vertical="center"/>
    </xf>
    <xf numFmtId="0" fontId="0" fillId="0" borderId="24" xfId="0" applyFont="1" applyBorder="1" applyAlignment="1">
      <alignment vertical="center"/>
    </xf>
    <xf numFmtId="0" fontId="0" fillId="0" borderId="0" xfId="0" applyFont="1" applyFill="1" applyBorder="1" applyAlignment="1">
      <alignment horizontal="center" vertical="center"/>
    </xf>
    <xf numFmtId="3" fontId="0" fillId="0" borderId="0" xfId="0" applyNumberFormat="1" applyFont="1" applyBorder="1" applyAlignment="1">
      <alignment horizontal="center" vertical="center"/>
    </xf>
    <xf numFmtId="0" fontId="0" fillId="0" borderId="0" xfId="0" applyFont="1" applyBorder="1" applyAlignment="1">
      <alignment horizontal="left" vertical="center"/>
    </xf>
    <xf numFmtId="0" fontId="0" fillId="0" borderId="0" xfId="0" applyFont="1" applyBorder="1" applyAlignment="1">
      <alignment horizontal="distributed" vertical="center"/>
    </xf>
    <xf numFmtId="0" fontId="0" fillId="0" borderId="0" xfId="0" applyFont="1" applyAlignment="1">
      <alignment horizontal="center" vertical="center"/>
    </xf>
    <xf numFmtId="4" fontId="0" fillId="0" borderId="0" xfId="0" applyNumberFormat="1" applyFont="1" applyBorder="1" applyAlignment="1">
      <alignment horizontal="center" vertical="center"/>
    </xf>
    <xf numFmtId="177" fontId="0" fillId="0" borderId="0" xfId="0" applyNumberFormat="1" applyFont="1" applyBorder="1" applyAlignment="1">
      <alignment horizontal="center" vertical="center"/>
    </xf>
    <xf numFmtId="0" fontId="7" fillId="0" borderId="0" xfId="0" applyFont="1" applyFill="1" applyAlignment="1">
      <alignment vertical="center"/>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2"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38" fontId="0" fillId="0" borderId="37" xfId="17" applyFont="1" applyFill="1" applyBorder="1" applyAlignment="1">
      <alignment horizontal="right" vertical="center"/>
    </xf>
    <xf numFmtId="0" fontId="0" fillId="0" borderId="12" xfId="0" applyFont="1" applyFill="1" applyBorder="1" applyAlignment="1">
      <alignment horizontal="left" vertical="center"/>
    </xf>
    <xf numFmtId="179" fontId="0" fillId="0" borderId="37" xfId="17" applyNumberFormat="1" applyFont="1" applyFill="1" applyBorder="1" applyAlignment="1">
      <alignment horizontal="right" vertical="center"/>
    </xf>
    <xf numFmtId="0" fontId="0" fillId="0" borderId="36" xfId="0" applyFont="1" applyFill="1" applyBorder="1" applyAlignment="1">
      <alignmen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38" fontId="0" fillId="0" borderId="40" xfId="17" applyFont="1" applyFill="1" applyBorder="1" applyAlignment="1">
      <alignment horizontal="right" vertical="center"/>
    </xf>
    <xf numFmtId="0" fontId="0" fillId="0" borderId="41" xfId="0" applyFont="1" applyFill="1" applyBorder="1" applyAlignment="1">
      <alignment horizontal="left" vertical="center"/>
    </xf>
    <xf numFmtId="179" fontId="0" fillId="0" borderId="40" xfId="17" applyNumberFormat="1" applyFont="1" applyFill="1" applyBorder="1" applyAlignment="1">
      <alignment horizontal="right" vertical="center"/>
    </xf>
    <xf numFmtId="0" fontId="0" fillId="0" borderId="38" xfId="0" applyFont="1" applyFill="1" applyBorder="1" applyAlignment="1">
      <alignment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44" xfId="17" applyFont="1" applyFill="1" applyBorder="1" applyAlignment="1">
      <alignment horizontal="right" vertical="center"/>
    </xf>
    <xf numFmtId="0" fontId="0" fillId="0" borderId="45" xfId="0" applyFont="1" applyFill="1" applyBorder="1" applyAlignment="1">
      <alignment horizontal="left" vertical="center"/>
    </xf>
    <xf numFmtId="179" fontId="0" fillId="0" borderId="44" xfId="17" applyNumberFormat="1" applyFont="1" applyFill="1" applyBorder="1" applyAlignment="1">
      <alignment horizontal="right" vertical="center"/>
    </xf>
    <xf numFmtId="0" fontId="0" fillId="0" borderId="42" xfId="0" applyFont="1" applyFill="1" applyBorder="1" applyAlignment="1">
      <alignment vertical="center"/>
    </xf>
    <xf numFmtId="0" fontId="0" fillId="0" borderId="31" xfId="0" applyFont="1" applyFill="1"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38" fontId="0" fillId="0" borderId="6" xfId="17" applyFont="1" applyFill="1" applyBorder="1" applyAlignment="1">
      <alignment horizontal="right" vertical="center"/>
    </xf>
    <xf numFmtId="38" fontId="0" fillId="0" borderId="6" xfId="17" applyNumberFormat="1" applyFont="1" applyFill="1" applyBorder="1" applyAlignment="1">
      <alignment horizontal="right" vertical="center"/>
    </xf>
    <xf numFmtId="0" fontId="0" fillId="0" borderId="47" xfId="0" applyFont="1" applyFill="1" applyBorder="1" applyAlignment="1">
      <alignment vertical="center"/>
    </xf>
    <xf numFmtId="0" fontId="0" fillId="0" borderId="30" xfId="0" applyFont="1" applyFill="1" applyBorder="1" applyAlignment="1">
      <alignment horizontal="center" vertical="center"/>
    </xf>
    <xf numFmtId="38" fontId="0" fillId="0" borderId="29" xfId="17" applyFont="1" applyFill="1" applyBorder="1" applyAlignment="1">
      <alignment horizontal="right" vertical="center"/>
    </xf>
    <xf numFmtId="0" fontId="0" fillId="0" borderId="13" xfId="0" applyFont="1" applyFill="1" applyBorder="1" applyAlignment="1">
      <alignment horizontal="left" vertical="center"/>
    </xf>
    <xf numFmtId="179" fontId="0" fillId="0" borderId="29" xfId="17" applyNumberFormat="1" applyFont="1" applyFill="1" applyBorder="1" applyAlignment="1">
      <alignment horizontal="right" vertical="center"/>
    </xf>
    <xf numFmtId="0" fontId="0" fillId="0" borderId="30" xfId="0" applyFont="1" applyFill="1" applyBorder="1" applyAlignment="1">
      <alignment vertical="center"/>
    </xf>
    <xf numFmtId="178" fontId="0" fillId="0" borderId="40" xfId="17" applyNumberFormat="1" applyFont="1" applyFill="1" applyBorder="1" applyAlignment="1">
      <alignment horizontal="right" vertical="center"/>
    </xf>
    <xf numFmtId="0" fontId="0" fillId="0" borderId="0" xfId="0" applyFont="1" applyAlignment="1">
      <alignment vertical="center" wrapText="1"/>
    </xf>
    <xf numFmtId="0" fontId="0" fillId="0" borderId="8"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4" xfId="0" applyFont="1" applyFill="1" applyBorder="1" applyAlignment="1">
      <alignment horizontal="center" vertical="center"/>
    </xf>
    <xf numFmtId="38" fontId="0" fillId="0" borderId="16" xfId="17" applyFont="1" applyFill="1" applyBorder="1" applyAlignment="1">
      <alignment horizontal="right" vertical="center"/>
    </xf>
    <xf numFmtId="0" fontId="0" fillId="0" borderId="48" xfId="0" applyFont="1" applyFill="1" applyBorder="1" applyAlignment="1">
      <alignment horizontal="left" vertical="center"/>
    </xf>
    <xf numFmtId="178" fontId="0" fillId="0" borderId="16" xfId="17" applyNumberFormat="1" applyFont="1" applyFill="1" applyBorder="1" applyAlignment="1">
      <alignment horizontal="right" vertical="center"/>
    </xf>
    <xf numFmtId="0" fontId="0" fillId="0" borderId="17" xfId="0" applyFont="1" applyFill="1" applyBorder="1" applyAlignment="1">
      <alignment vertical="center"/>
    </xf>
    <xf numFmtId="178" fontId="0" fillId="0" borderId="44" xfId="17" applyNumberFormat="1" applyFont="1" applyFill="1" applyBorder="1" applyAlignment="1">
      <alignment horizontal="right" vertical="center"/>
    </xf>
    <xf numFmtId="0" fontId="0" fillId="0" borderId="34" xfId="0" applyFont="1" applyFill="1" applyBorder="1" applyAlignment="1">
      <alignment horizontal="center" vertical="center"/>
    </xf>
    <xf numFmtId="0" fontId="0" fillId="0" borderId="34" xfId="0" applyFont="1" applyFill="1" applyBorder="1" applyAlignment="1">
      <alignment horizontal="distributed" vertical="center"/>
    </xf>
    <xf numFmtId="38" fontId="0" fillId="0" borderId="23" xfId="17" applyFont="1" applyFill="1" applyBorder="1" applyAlignment="1">
      <alignment horizontal="right" vertical="center"/>
    </xf>
    <xf numFmtId="0" fontId="0" fillId="0" borderId="24" xfId="0" applyFont="1" applyFill="1" applyBorder="1" applyAlignment="1">
      <alignment vertical="center"/>
    </xf>
    <xf numFmtId="0" fontId="0" fillId="0" borderId="25" xfId="0" applyFont="1" applyFill="1" applyBorder="1" applyAlignment="1">
      <alignment horizontal="center" vertical="center" wrapText="1"/>
    </xf>
    <xf numFmtId="0" fontId="0" fillId="0" borderId="27" xfId="0" applyFont="1" applyFill="1" applyBorder="1" applyAlignment="1">
      <alignment horizontal="center" vertical="center"/>
    </xf>
    <xf numFmtId="178" fontId="0" fillId="0" borderId="37" xfId="17" applyNumberFormat="1" applyFont="1" applyFill="1" applyBorder="1" applyAlignment="1">
      <alignment horizontal="right" vertical="center"/>
    </xf>
    <xf numFmtId="40" fontId="0" fillId="0" borderId="40" xfId="17" applyNumberFormat="1" applyFont="1" applyFill="1" applyBorder="1" applyAlignment="1">
      <alignment horizontal="right" vertical="center"/>
    </xf>
    <xf numFmtId="0" fontId="0" fillId="0" borderId="28" xfId="0" applyFont="1" applyFill="1" applyBorder="1" applyAlignment="1">
      <alignment horizontal="center" vertical="center" wrapText="1"/>
    </xf>
    <xf numFmtId="0" fontId="0" fillId="0" borderId="49" xfId="0" applyFont="1" applyFill="1" applyBorder="1" applyAlignment="1">
      <alignment horizontal="center" vertical="center"/>
    </xf>
    <xf numFmtId="0" fontId="0" fillId="0" borderId="29" xfId="0" applyFont="1" applyFill="1" applyBorder="1" applyAlignment="1">
      <alignment horizontal="left" vertical="center"/>
    </xf>
    <xf numFmtId="178" fontId="0" fillId="0" borderId="29" xfId="17" applyNumberFormat="1" applyFont="1" applyFill="1" applyBorder="1" applyAlignment="1">
      <alignment horizontal="right" vertical="center"/>
    </xf>
    <xf numFmtId="0" fontId="0" fillId="0" borderId="49" xfId="0" applyFont="1" applyFill="1" applyBorder="1" applyAlignment="1">
      <alignment horizontal="center" vertical="center" wrapText="1"/>
    </xf>
    <xf numFmtId="180" fontId="0" fillId="0" borderId="29" xfId="17" applyNumberFormat="1" applyFont="1" applyFill="1" applyBorder="1" applyAlignment="1">
      <alignment horizontal="right" vertical="center"/>
    </xf>
    <xf numFmtId="38" fontId="0" fillId="0" borderId="29" xfId="17"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0" xfId="0" applyFont="1" applyAlignment="1">
      <alignment vertical="center"/>
    </xf>
    <xf numFmtId="0" fontId="0" fillId="0" borderId="3" xfId="0" applyFont="1" applyFill="1" applyBorder="1" applyAlignment="1">
      <alignment horizontal="center" vertical="center"/>
    </xf>
    <xf numFmtId="0" fontId="0" fillId="0" borderId="37" xfId="0" applyFont="1" applyFill="1" applyBorder="1" applyAlignment="1">
      <alignment vertical="center"/>
    </xf>
    <xf numFmtId="0" fontId="11" fillId="0" borderId="51" xfId="0" applyFont="1" applyFill="1" applyBorder="1" applyAlignment="1">
      <alignment horizontal="center" vertical="center" wrapText="1"/>
    </xf>
    <xf numFmtId="0" fontId="7" fillId="0" borderId="0" xfId="0" applyFont="1" applyAlignment="1">
      <alignment horizontal="left" vertical="center"/>
    </xf>
    <xf numFmtId="0" fontId="0" fillId="0" borderId="0" xfId="0" applyFont="1" applyAlignment="1">
      <alignment vertical="center" wrapText="1"/>
    </xf>
    <xf numFmtId="0" fontId="0" fillId="0" borderId="0" xfId="0" applyFont="1" applyFill="1" applyAlignment="1">
      <alignment vertical="center" wrapText="1"/>
    </xf>
    <xf numFmtId="38" fontId="0" fillId="0" borderId="36" xfId="17" applyFont="1" applyFill="1" applyBorder="1" applyAlignment="1">
      <alignment vertical="center"/>
    </xf>
    <xf numFmtId="0" fontId="0" fillId="0" borderId="29" xfId="0" applyFont="1" applyFill="1" applyBorder="1" applyAlignment="1">
      <alignment vertical="center"/>
    </xf>
    <xf numFmtId="38" fontId="0" fillId="0" borderId="30" xfId="17" applyFont="1" applyFill="1" applyBorder="1" applyAlignment="1">
      <alignment vertical="center"/>
    </xf>
    <xf numFmtId="38" fontId="0" fillId="0" borderId="30" xfId="17" applyFont="1" applyFill="1" applyBorder="1" applyAlignment="1">
      <alignment horizontal="right" vertical="center"/>
    </xf>
    <xf numFmtId="0" fontId="0" fillId="0" borderId="52" xfId="0" applyFont="1" applyFill="1" applyBorder="1" applyAlignment="1">
      <alignment horizontal="left" vertical="center"/>
    </xf>
    <xf numFmtId="38" fontId="0" fillId="0" borderId="53" xfId="17" applyFont="1" applyFill="1" applyBorder="1" applyAlignment="1">
      <alignment horizontal="right" vertical="center"/>
    </xf>
    <xf numFmtId="38" fontId="0" fillId="0" borderId="24" xfId="17" applyFont="1" applyFill="1" applyBorder="1" applyAlignment="1">
      <alignment horizontal="right" vertical="center"/>
    </xf>
    <xf numFmtId="0" fontId="0" fillId="0" borderId="0" xfId="0" applyFont="1" applyFill="1" applyAlignment="1">
      <alignment vertical="center"/>
    </xf>
    <xf numFmtId="38" fontId="0" fillId="0" borderId="0" xfId="17" applyFont="1" applyFill="1" applyAlignment="1">
      <alignment vertical="center"/>
    </xf>
    <xf numFmtId="0" fontId="0" fillId="0" borderId="1" xfId="0" applyFont="1" applyFill="1" applyBorder="1" applyAlignment="1">
      <alignment vertical="center"/>
    </xf>
    <xf numFmtId="38" fontId="0" fillId="0" borderId="3" xfId="17" applyFont="1" applyFill="1" applyBorder="1" applyAlignment="1">
      <alignment vertical="center"/>
    </xf>
    <xf numFmtId="0" fontId="0" fillId="0" borderId="54" xfId="0" applyFont="1" applyFill="1" applyBorder="1" applyAlignment="1">
      <alignment horizontal="distributed" vertical="center"/>
    </xf>
    <xf numFmtId="0" fontId="0" fillId="0" borderId="4" xfId="0" applyFont="1" applyFill="1" applyBorder="1" applyAlignment="1">
      <alignment horizontal="distributed" vertical="center"/>
    </xf>
    <xf numFmtId="0" fontId="0" fillId="0" borderId="16" xfId="0" applyFont="1" applyFill="1" applyBorder="1" applyAlignment="1">
      <alignment horizontal="distributed" vertical="center"/>
    </xf>
    <xf numFmtId="0" fontId="0" fillId="0" borderId="55" xfId="0" applyFont="1" applyFill="1" applyBorder="1" applyAlignment="1">
      <alignment horizontal="distributed" vertical="center"/>
    </xf>
    <xf numFmtId="0" fontId="0" fillId="0" borderId="56" xfId="0" applyFont="1" applyFill="1" applyBorder="1" applyAlignment="1">
      <alignment horizontal="distributed" vertical="center"/>
    </xf>
    <xf numFmtId="0" fontId="0" fillId="0" borderId="57"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center"/>
    </xf>
    <xf numFmtId="0" fontId="4" fillId="0" borderId="0" xfId="0" applyFont="1" applyAlignment="1">
      <alignment vertical="center"/>
    </xf>
    <xf numFmtId="0" fontId="7" fillId="0" borderId="0" xfId="0" applyFont="1" applyAlignment="1">
      <alignment horizontal="left" vertical="center"/>
    </xf>
    <xf numFmtId="0" fontId="0" fillId="0" borderId="58"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54" xfId="0" applyFont="1" applyBorder="1" applyAlignment="1">
      <alignment horizontal="distributed" vertical="center"/>
    </xf>
    <xf numFmtId="0" fontId="0" fillId="0" borderId="5" xfId="0" applyFont="1" applyBorder="1" applyAlignment="1">
      <alignment vertical="center"/>
    </xf>
    <xf numFmtId="0" fontId="0" fillId="0" borderId="5" xfId="0" applyFont="1" applyBorder="1" applyAlignment="1">
      <alignment horizontal="distributed" vertical="center"/>
    </xf>
    <xf numFmtId="0" fontId="0" fillId="0" borderId="62" xfId="0" applyFont="1" applyBorder="1" applyAlignment="1">
      <alignment horizontal="distributed" vertical="center"/>
    </xf>
    <xf numFmtId="0" fontId="0" fillId="0" borderId="63" xfId="0" applyFont="1" applyBorder="1" applyAlignment="1">
      <alignment horizontal="distributed" vertical="center"/>
    </xf>
    <xf numFmtId="0" fontId="0" fillId="0" borderId="15" xfId="0" applyFont="1" applyBorder="1" applyAlignment="1">
      <alignment vertical="center"/>
    </xf>
    <xf numFmtId="0" fontId="0" fillId="0" borderId="4" xfId="0" applyFont="1" applyBorder="1" applyAlignment="1">
      <alignment horizontal="distributed" vertical="center"/>
    </xf>
    <xf numFmtId="0" fontId="0" fillId="0" borderId="16" xfId="0" applyFont="1" applyBorder="1" applyAlignment="1">
      <alignment vertical="center"/>
    </xf>
    <xf numFmtId="0" fontId="0" fillId="0" borderId="16" xfId="0" applyFont="1" applyBorder="1" applyAlignment="1">
      <alignment horizontal="distributed" vertical="center"/>
    </xf>
    <xf numFmtId="0" fontId="0" fillId="0" borderId="64" xfId="0" applyFont="1" applyBorder="1" applyAlignment="1">
      <alignment horizontal="distributed" vertical="center"/>
    </xf>
    <xf numFmtId="0" fontId="0" fillId="0" borderId="65" xfId="0" applyFont="1" applyBorder="1" applyAlignment="1">
      <alignment horizontal="distributed" vertical="center"/>
    </xf>
    <xf numFmtId="0" fontId="0" fillId="0" borderId="17" xfId="0" applyFont="1" applyBorder="1" applyAlignment="1">
      <alignment vertical="center"/>
    </xf>
    <xf numFmtId="0" fontId="0" fillId="0" borderId="55" xfId="0" applyFont="1" applyBorder="1" applyAlignment="1">
      <alignment horizontal="distributed" vertical="center"/>
    </xf>
    <xf numFmtId="0" fontId="0" fillId="0" borderId="56" xfId="0" applyFont="1" applyBorder="1" applyAlignment="1">
      <alignment horizontal="distributed" vertical="center"/>
    </xf>
    <xf numFmtId="0" fontId="0" fillId="0" borderId="66" xfId="0" applyFont="1" applyBorder="1" applyAlignment="1">
      <alignment horizontal="distributed" vertical="center"/>
    </xf>
    <xf numFmtId="0" fontId="0" fillId="0" borderId="67" xfId="0" applyFont="1" applyBorder="1" applyAlignment="1">
      <alignment horizontal="distributed" vertical="center"/>
    </xf>
    <xf numFmtId="0" fontId="0" fillId="0" borderId="57" xfId="0" applyFont="1" applyBorder="1" applyAlignment="1">
      <alignment vertical="center"/>
    </xf>
    <xf numFmtId="0" fontId="0" fillId="0" borderId="0" xfId="0" applyNumberFormat="1" applyFont="1" applyAlignment="1">
      <alignment vertical="center"/>
    </xf>
    <xf numFmtId="0" fontId="0" fillId="0" borderId="14" xfId="0" applyNumberFormat="1" applyFont="1" applyBorder="1" applyAlignment="1">
      <alignment vertical="center"/>
    </xf>
    <xf numFmtId="0" fontId="0" fillId="0" borderId="68" xfId="0" applyNumberFormat="1" applyFont="1" applyBorder="1" applyAlignment="1">
      <alignment vertical="center"/>
    </xf>
    <xf numFmtId="0" fontId="0" fillId="0" borderId="69" xfId="0" applyNumberFormat="1" applyFont="1" applyBorder="1" applyAlignment="1">
      <alignment vertical="center"/>
    </xf>
    <xf numFmtId="0" fontId="0" fillId="0" borderId="54" xfId="0" applyFont="1" applyBorder="1" applyAlignment="1">
      <alignment horizontal="center" vertical="center"/>
    </xf>
    <xf numFmtId="38" fontId="0" fillId="0" borderId="70" xfId="17" applyFont="1" applyBorder="1" applyAlignment="1">
      <alignment horizontal="right" vertical="center"/>
    </xf>
    <xf numFmtId="0" fontId="0" fillId="0" borderId="70" xfId="0" applyFont="1" applyBorder="1" applyAlignment="1">
      <alignment horizontal="left" vertical="center"/>
    </xf>
    <xf numFmtId="0" fontId="0" fillId="0" borderId="71" xfId="0" applyFont="1" applyFill="1" applyBorder="1" applyAlignment="1">
      <alignment horizontal="center" vertical="center" wrapText="1"/>
    </xf>
    <xf numFmtId="178" fontId="0" fillId="0" borderId="70" xfId="17" applyNumberFormat="1" applyFont="1" applyBorder="1" applyAlignment="1">
      <alignment horizontal="right" vertical="center"/>
    </xf>
    <xf numFmtId="180" fontId="0" fillId="0" borderId="70" xfId="17" applyNumberFormat="1" applyFont="1" applyBorder="1" applyAlignment="1">
      <alignment horizontal="right" vertical="center"/>
    </xf>
    <xf numFmtId="38" fontId="0" fillId="0" borderId="5" xfId="17" applyFont="1" applyBorder="1" applyAlignment="1">
      <alignment horizontal="right" vertical="center"/>
    </xf>
    <xf numFmtId="0" fontId="0" fillId="0" borderId="4" xfId="0" applyFont="1" applyBorder="1" applyAlignment="1">
      <alignment horizontal="center" vertical="center"/>
    </xf>
    <xf numFmtId="38" fontId="0" fillId="0" borderId="72" xfId="17" applyFont="1" applyBorder="1" applyAlignment="1">
      <alignment horizontal="right" vertical="center"/>
    </xf>
    <xf numFmtId="0" fontId="0" fillId="0" borderId="72" xfId="0" applyFont="1" applyBorder="1" applyAlignment="1">
      <alignment horizontal="left" vertical="center"/>
    </xf>
    <xf numFmtId="178" fontId="0" fillId="0" borderId="72" xfId="17" applyNumberFormat="1" applyFont="1" applyBorder="1" applyAlignment="1">
      <alignment horizontal="right" vertical="center"/>
    </xf>
    <xf numFmtId="180" fontId="0" fillId="0" borderId="72" xfId="17" applyNumberFormat="1" applyFont="1" applyBorder="1" applyAlignment="1">
      <alignment horizontal="right" vertical="center"/>
    </xf>
    <xf numFmtId="38" fontId="0" fillId="0" borderId="16" xfId="17" applyFont="1" applyBorder="1" applyAlignment="1">
      <alignment horizontal="right" vertical="center"/>
    </xf>
    <xf numFmtId="40" fontId="0" fillId="0" borderId="72" xfId="17" applyNumberFormat="1" applyFont="1" applyBorder="1" applyAlignment="1">
      <alignment horizontal="right" vertical="center"/>
    </xf>
    <xf numFmtId="0" fontId="0" fillId="0" borderId="18" xfId="0" applyFont="1" applyBorder="1" applyAlignment="1">
      <alignment horizontal="center" vertical="center"/>
    </xf>
    <xf numFmtId="0" fontId="0" fillId="0" borderId="19" xfId="0" applyFont="1" applyBorder="1" applyAlignment="1">
      <alignment horizontal="distributed" vertical="center"/>
    </xf>
    <xf numFmtId="38" fontId="0" fillId="0" borderId="73" xfId="17" applyFont="1" applyBorder="1" applyAlignment="1">
      <alignment horizontal="right" vertical="center"/>
    </xf>
    <xf numFmtId="0" fontId="0" fillId="0" borderId="73" xfId="0" applyFont="1" applyBorder="1" applyAlignment="1">
      <alignment horizontal="left" vertical="center"/>
    </xf>
    <xf numFmtId="40" fontId="0" fillId="0" borderId="73" xfId="17" applyNumberFormat="1" applyFont="1" applyBorder="1" applyAlignment="1">
      <alignment horizontal="right" vertical="center"/>
    </xf>
    <xf numFmtId="180" fontId="0" fillId="0" borderId="73" xfId="17" applyNumberFormat="1" applyFont="1" applyBorder="1" applyAlignment="1">
      <alignment horizontal="right" vertical="center"/>
    </xf>
    <xf numFmtId="38" fontId="0" fillId="0" borderId="19" xfId="17" applyFont="1" applyBorder="1" applyAlignment="1">
      <alignment horizontal="right" vertical="center"/>
    </xf>
    <xf numFmtId="0" fontId="0" fillId="0" borderId="20" xfId="0" applyFont="1" applyBorder="1" applyAlignment="1">
      <alignment vertical="center"/>
    </xf>
    <xf numFmtId="0" fontId="0" fillId="0" borderId="21" xfId="0" applyFont="1" applyBorder="1" applyAlignment="1">
      <alignment horizontal="distributed" vertical="center"/>
    </xf>
    <xf numFmtId="0" fontId="0" fillId="0" borderId="34" xfId="0" applyFont="1" applyBorder="1" applyAlignment="1">
      <alignment horizontal="distributed" vertical="center"/>
    </xf>
    <xf numFmtId="38" fontId="0" fillId="0" borderId="23" xfId="17" applyFont="1" applyBorder="1" applyAlignment="1">
      <alignment horizontal="right"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38" fontId="0" fillId="0" borderId="40" xfId="17" applyFont="1" applyFill="1" applyBorder="1" applyAlignment="1">
      <alignment horizontal="right" vertical="center"/>
    </xf>
    <xf numFmtId="0" fontId="0" fillId="0" borderId="41" xfId="0" applyFont="1" applyFill="1" applyBorder="1" applyAlignment="1">
      <alignment horizontal="left" vertical="center"/>
    </xf>
    <xf numFmtId="179" fontId="0" fillId="0" borderId="40" xfId="17" applyNumberFormat="1" applyFont="1" applyFill="1" applyBorder="1" applyAlignment="1">
      <alignment horizontal="right" vertical="center"/>
    </xf>
    <xf numFmtId="38" fontId="0" fillId="0" borderId="44" xfId="17" applyFont="1" applyFill="1" applyBorder="1" applyAlignment="1">
      <alignment horizontal="right" vertical="center"/>
    </xf>
    <xf numFmtId="0" fontId="0" fillId="0" borderId="45" xfId="0" applyFont="1" applyFill="1" applyBorder="1" applyAlignment="1">
      <alignment horizontal="left" vertical="center"/>
    </xf>
    <xf numFmtId="179" fontId="0" fillId="0" borderId="44" xfId="17"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4" xfId="0" applyFont="1" applyBorder="1" applyAlignment="1">
      <alignment horizontal="distributed" vertical="center"/>
    </xf>
    <xf numFmtId="38" fontId="0" fillId="0" borderId="5" xfId="17" applyFont="1" applyBorder="1" applyAlignment="1">
      <alignment horizontal="right" vertical="center"/>
    </xf>
    <xf numFmtId="0" fontId="0" fillId="0" borderId="5" xfId="0" applyFont="1" applyBorder="1" applyAlignment="1">
      <alignment horizontal="right" vertical="center"/>
    </xf>
    <xf numFmtId="0" fontId="0" fillId="0" borderId="15" xfId="0" applyFont="1" applyBorder="1" applyAlignment="1">
      <alignment horizontal="distributed" vertical="center"/>
    </xf>
    <xf numFmtId="0" fontId="0" fillId="0" borderId="74" xfId="0" applyFont="1" applyFill="1" applyBorder="1" applyAlignment="1">
      <alignment horizontal="distributed" vertical="center"/>
    </xf>
    <xf numFmtId="0" fontId="0" fillId="0" borderId="75" xfId="0" applyFont="1" applyFill="1" applyBorder="1" applyAlignment="1">
      <alignment horizontal="distributed" vertical="center"/>
    </xf>
    <xf numFmtId="0" fontId="0" fillId="0" borderId="15" xfId="0" applyFont="1" applyFill="1" applyBorder="1" applyAlignment="1">
      <alignment vertical="center"/>
    </xf>
    <xf numFmtId="0" fontId="0" fillId="0" borderId="17" xfId="0" applyFont="1" applyFill="1" applyBorder="1" applyAlignment="1">
      <alignment vertical="center"/>
    </xf>
    <xf numFmtId="0" fontId="0" fillId="0" borderId="5" xfId="0" applyFont="1" applyFill="1" applyBorder="1" applyAlignment="1">
      <alignment vertical="center"/>
    </xf>
    <xf numFmtId="0" fontId="0" fillId="0" borderId="16" xfId="0" applyFont="1" applyFill="1" applyBorder="1" applyAlignment="1">
      <alignment vertical="center"/>
    </xf>
    <xf numFmtId="0" fontId="10" fillId="0" borderId="14" xfId="0" applyFont="1" applyBorder="1" applyAlignment="1">
      <alignment horizontal="center" vertical="center"/>
    </xf>
    <xf numFmtId="0" fontId="10" fillId="0" borderId="68" xfId="0" applyFont="1" applyBorder="1" applyAlignment="1">
      <alignment horizontal="center" vertical="center"/>
    </xf>
    <xf numFmtId="0" fontId="9" fillId="0" borderId="69" xfId="0" applyFont="1" applyBorder="1" applyAlignment="1">
      <alignment vertical="center"/>
    </xf>
    <xf numFmtId="0" fontId="10" fillId="0" borderId="14" xfId="0" applyFont="1" applyFill="1" applyBorder="1" applyAlignment="1">
      <alignment horizontal="center" vertical="center"/>
    </xf>
    <xf numFmtId="0" fontId="10" fillId="0" borderId="68" xfId="0" applyFont="1" applyFill="1" applyBorder="1" applyAlignment="1">
      <alignment horizontal="center" vertical="center"/>
    </xf>
    <xf numFmtId="0" fontId="9" fillId="0" borderId="69" xfId="0" applyFont="1" applyFill="1" applyBorder="1" applyAlignment="1">
      <alignment vertical="center"/>
    </xf>
    <xf numFmtId="0" fontId="7" fillId="0" borderId="14" xfId="0" applyFont="1" applyBorder="1" applyAlignment="1">
      <alignment horizontal="center" vertical="center"/>
    </xf>
    <xf numFmtId="0" fontId="0" fillId="0" borderId="68" xfId="0" applyFont="1" applyBorder="1" applyAlignment="1">
      <alignment vertical="center"/>
    </xf>
    <xf numFmtId="0" fontId="0" fillId="0" borderId="69" xfId="0" applyFont="1" applyBorder="1" applyAlignment="1">
      <alignment vertical="center"/>
    </xf>
    <xf numFmtId="0" fontId="4" fillId="0" borderId="0" xfId="0" applyFont="1" applyAlignment="1">
      <alignment horizontal="center" vertical="center"/>
    </xf>
    <xf numFmtId="0" fontId="0" fillId="0" borderId="0" xfId="0" applyFont="1" applyAlignment="1">
      <alignment vertical="center"/>
    </xf>
    <xf numFmtId="0" fontId="4" fillId="0" borderId="0" xfId="0" applyFont="1" applyFill="1" applyAlignment="1">
      <alignment horizontal="center" vertical="center"/>
    </xf>
    <xf numFmtId="0" fontId="0" fillId="0" borderId="14" xfId="0" applyFont="1" applyBorder="1" applyAlignment="1">
      <alignment horizontal="center" vertical="center"/>
    </xf>
    <xf numFmtId="0" fontId="0" fillId="0" borderId="68" xfId="0" applyFont="1" applyBorder="1" applyAlignment="1">
      <alignment horizontal="center" vertical="center"/>
    </xf>
    <xf numFmtId="0" fontId="0" fillId="0" borderId="14" xfId="0" applyFont="1" applyBorder="1" applyAlignment="1">
      <alignment vertical="center"/>
    </xf>
    <xf numFmtId="0" fontId="0" fillId="0" borderId="51" xfId="0" applyFont="1" applyFill="1" applyBorder="1" applyAlignment="1">
      <alignment horizontal="center" vertical="center" wrapText="1"/>
    </xf>
    <xf numFmtId="0" fontId="0" fillId="0" borderId="10" xfId="0" applyFont="1" applyBorder="1" applyAlignment="1">
      <alignment horizontal="center" vertical="center" wrapText="1"/>
    </xf>
    <xf numFmtId="0" fontId="0" fillId="0" borderId="76" xfId="0" applyFont="1" applyFill="1" applyBorder="1" applyAlignment="1">
      <alignment horizontal="center" vertical="center" wrapText="1"/>
    </xf>
    <xf numFmtId="0" fontId="0" fillId="0" borderId="77" xfId="0" applyFont="1" applyBorder="1" applyAlignment="1">
      <alignment horizontal="center" vertical="center" wrapText="1"/>
    </xf>
    <xf numFmtId="0" fontId="0" fillId="0" borderId="78" xfId="0" applyFont="1" applyFill="1" applyBorder="1" applyAlignment="1">
      <alignment horizontal="center" vertical="center" wrapText="1"/>
    </xf>
    <xf numFmtId="0" fontId="0" fillId="0" borderId="51" xfId="0" applyFont="1" applyFill="1" applyBorder="1" applyAlignment="1">
      <alignment horizontal="distributed" vertical="center"/>
    </xf>
    <xf numFmtId="0" fontId="0" fillId="0" borderId="6" xfId="0" applyFont="1" applyBorder="1" applyAlignment="1">
      <alignment horizontal="distributed" vertical="center"/>
    </xf>
    <xf numFmtId="0" fontId="0" fillId="0" borderId="10" xfId="0" applyFont="1" applyBorder="1" applyAlignment="1">
      <alignment horizontal="distributed" vertical="center"/>
    </xf>
    <xf numFmtId="38" fontId="0" fillId="0" borderId="11" xfId="17" applyFont="1" applyFill="1" applyBorder="1" applyAlignment="1">
      <alignment horizontal="right" vertical="center"/>
    </xf>
    <xf numFmtId="38" fontId="0" fillId="0" borderId="79" xfId="17" applyFont="1" applyFill="1" applyBorder="1" applyAlignment="1">
      <alignment horizontal="right" vertical="center"/>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xf>
    <xf numFmtId="38" fontId="0" fillId="0" borderId="70" xfId="17" applyFont="1" applyFill="1" applyBorder="1" applyAlignment="1">
      <alignment horizontal="right" vertical="center"/>
    </xf>
    <xf numFmtId="38" fontId="0" fillId="0" borderId="80" xfId="17" applyFont="1" applyFill="1" applyBorder="1" applyAlignment="1">
      <alignment horizontal="right" vertical="center"/>
    </xf>
    <xf numFmtId="0" fontId="0" fillId="0" borderId="34" xfId="0" applyFont="1" applyFill="1" applyBorder="1" applyAlignment="1">
      <alignment horizontal="distributed" vertical="center"/>
    </xf>
    <xf numFmtId="38" fontId="0" fillId="0" borderId="72" xfId="17" applyFont="1" applyFill="1" applyBorder="1" applyAlignment="1">
      <alignment horizontal="right" vertical="center"/>
    </xf>
    <xf numFmtId="38" fontId="0" fillId="0" borderId="74" xfId="17" applyFont="1" applyBorder="1" applyAlignment="1">
      <alignment horizontal="right" vertical="center"/>
    </xf>
    <xf numFmtId="38" fontId="0" fillId="0" borderId="73" xfId="17" applyFont="1" applyFill="1" applyBorder="1" applyAlignment="1">
      <alignment horizontal="right" vertical="center"/>
    </xf>
    <xf numFmtId="38" fontId="0" fillId="0" borderId="81" xfId="17" applyFont="1" applyBorder="1" applyAlignment="1">
      <alignment horizontal="right" vertical="center"/>
    </xf>
    <xf numFmtId="0" fontId="0" fillId="0" borderId="0" xfId="0" applyFont="1" applyBorder="1" applyAlignment="1">
      <alignment horizontal="left" vertical="center" wrapText="1"/>
    </xf>
    <xf numFmtId="0" fontId="0" fillId="0" borderId="31" xfId="0" applyFont="1" applyFill="1" applyBorder="1" applyAlignment="1">
      <alignment horizontal="center" vertical="center" wrapText="1"/>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0" xfId="0" applyFont="1" applyFill="1" applyAlignment="1">
      <alignment horizontal="left" vertical="center" wrapText="1"/>
    </xf>
    <xf numFmtId="0" fontId="0" fillId="0" borderId="35" xfId="0" applyFont="1" applyFill="1" applyBorder="1" applyAlignment="1">
      <alignment horizontal="center" vertical="center" wrapText="1"/>
    </xf>
    <xf numFmtId="0" fontId="0" fillId="0" borderId="2"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38" fontId="0" fillId="0" borderId="69" xfId="0" applyNumberFormat="1" applyFont="1" applyFill="1" applyBorder="1" applyAlignment="1">
      <alignment vertical="center"/>
    </xf>
    <xf numFmtId="0" fontId="0" fillId="0" borderId="23" xfId="0" applyFont="1" applyBorder="1" applyAlignment="1">
      <alignment horizontal="righ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C9:J36"/>
  <sheetViews>
    <sheetView showGridLines="0" tabSelected="1" workbookViewId="0" topLeftCell="A1">
      <selection activeCell="N24" sqref="N24"/>
    </sheetView>
  </sheetViews>
  <sheetFormatPr defaultColWidth="9.00390625" defaultRowHeight="13.5"/>
  <cols>
    <col min="1" max="16384" width="9.00390625" style="164" customWidth="1"/>
  </cols>
  <sheetData>
    <row r="9" spans="3:10" ht="21">
      <c r="C9" s="272" t="s">
        <v>43</v>
      </c>
      <c r="D9" s="273"/>
      <c r="E9" s="273"/>
      <c r="F9" s="273"/>
      <c r="G9" s="273"/>
      <c r="H9" s="273"/>
      <c r="I9" s="273"/>
      <c r="J9" s="273"/>
    </row>
    <row r="10" spans="4:9" ht="21">
      <c r="D10" s="190"/>
      <c r="E10" s="272" t="s">
        <v>42</v>
      </c>
      <c r="F10" s="272"/>
      <c r="G10" s="272"/>
      <c r="H10" s="272"/>
      <c r="I10" s="190"/>
    </row>
    <row r="11" spans="5:8" ht="23.25" customHeight="1">
      <c r="E11" s="274"/>
      <c r="F11" s="274"/>
      <c r="G11" s="274"/>
      <c r="H11" s="274"/>
    </row>
    <row r="14" ht="14.25" thickBot="1"/>
    <row r="15" spans="3:10" ht="18" thickBot="1">
      <c r="C15" s="269" t="s">
        <v>45</v>
      </c>
      <c r="D15" s="270"/>
      <c r="E15" s="271"/>
      <c r="F15" s="263"/>
      <c r="G15" s="264"/>
      <c r="H15" s="264"/>
      <c r="I15" s="264"/>
      <c r="J15" s="265"/>
    </row>
    <row r="16" spans="3:10" ht="18" thickBot="1">
      <c r="C16" s="269" t="s">
        <v>46</v>
      </c>
      <c r="D16" s="270"/>
      <c r="E16" s="271"/>
      <c r="F16" s="263"/>
      <c r="G16" s="264"/>
      <c r="H16" s="264"/>
      <c r="I16" s="264"/>
      <c r="J16" s="265"/>
    </row>
    <row r="17" spans="3:10" ht="18" thickBot="1">
      <c r="C17" s="269" t="s">
        <v>62</v>
      </c>
      <c r="D17" s="270"/>
      <c r="E17" s="271"/>
      <c r="F17" s="266"/>
      <c r="G17" s="267"/>
      <c r="H17" s="267"/>
      <c r="I17" s="267"/>
      <c r="J17" s="268"/>
    </row>
    <row r="18" spans="3:10" ht="18" thickBot="1">
      <c r="C18" s="269" t="s">
        <v>44</v>
      </c>
      <c r="D18" s="270"/>
      <c r="E18" s="271"/>
      <c r="F18" s="266"/>
      <c r="G18" s="267"/>
      <c r="H18" s="267"/>
      <c r="I18" s="267"/>
      <c r="J18" s="268"/>
    </row>
    <row r="34" ht="13.5" hidden="1">
      <c r="F34" s="164">
        <v>2003</v>
      </c>
    </row>
    <row r="35" ht="13.5" hidden="1">
      <c r="F35" s="164">
        <v>2004</v>
      </c>
    </row>
    <row r="36" ht="13.5" hidden="1">
      <c r="F36" s="164">
        <v>2005</v>
      </c>
    </row>
  </sheetData>
  <mergeCells count="11">
    <mergeCell ref="C16:E16"/>
    <mergeCell ref="F16:J16"/>
    <mergeCell ref="F18:J18"/>
    <mergeCell ref="C18:E18"/>
    <mergeCell ref="C9:J9"/>
    <mergeCell ref="E10:H10"/>
    <mergeCell ref="C17:E17"/>
    <mergeCell ref="F17:J17"/>
    <mergeCell ref="C15:E15"/>
    <mergeCell ref="F15:J15"/>
    <mergeCell ref="E11:H11"/>
  </mergeCells>
  <printOptions horizontalCentered="1" verticalCentered="1"/>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Header>&amp;R別添4－2</oddHeader>
    <oddFooter>&amp;R&amp;"ＭＳ Ｐゴシック,太字"第3期　　2004年度～2006年度</oddFooter>
  </headerFooter>
</worksheet>
</file>

<file path=xl/worksheets/sheet10.xml><?xml version="1.0" encoding="utf-8"?>
<worksheet xmlns="http://schemas.openxmlformats.org/spreadsheetml/2006/main" xmlns:r="http://schemas.openxmlformats.org/officeDocument/2006/relationships">
  <dimension ref="B1:L23"/>
  <sheetViews>
    <sheetView showGridLines="0" zoomScale="75" zoomScaleNormal="75" workbookViewId="0" topLeftCell="A1">
      <selection activeCell="H20" sqref="H20"/>
    </sheetView>
  </sheetViews>
  <sheetFormatPr defaultColWidth="9.00390625" defaultRowHeight="13.5"/>
  <cols>
    <col min="1" max="1" width="3.625" style="40" customWidth="1"/>
    <col min="2" max="2" width="16.50390625" style="40" customWidth="1"/>
    <col min="3" max="4" width="20.625" style="40" customWidth="1"/>
    <col min="5" max="5" width="15.625" style="40" customWidth="1"/>
    <col min="6" max="6" width="13.75390625" style="40" customWidth="1"/>
    <col min="7" max="7" width="16.25390625" style="40" customWidth="1"/>
    <col min="8" max="8" width="15.625" style="40" customWidth="1"/>
    <col min="9" max="9" width="50.125" style="40" customWidth="1"/>
    <col min="10" max="10" width="14.00390625" style="40" customWidth="1"/>
    <col min="11" max="11" width="17.125" style="40" customWidth="1"/>
    <col min="12" max="12" width="18.125" style="40" customWidth="1"/>
    <col min="13" max="26" width="9.625" style="40" customWidth="1"/>
    <col min="27" max="16384" width="9.00390625" style="40" customWidth="1"/>
  </cols>
  <sheetData>
    <row r="1" spans="2:12" ht="30" customHeight="1">
      <c r="B1" s="104" t="s">
        <v>125</v>
      </c>
      <c r="L1" s="97"/>
    </row>
    <row r="2" ht="13.5" customHeight="1"/>
    <row r="3" ht="9.75" customHeight="1" thickBot="1"/>
    <row r="4" spans="2:9" ht="47.25" customHeight="1" thickBot="1">
      <c r="B4" s="105" t="s">
        <v>7</v>
      </c>
      <c r="C4" s="106" t="s">
        <v>5</v>
      </c>
      <c r="D4" s="107" t="s">
        <v>110</v>
      </c>
      <c r="E4" s="24" t="s">
        <v>16</v>
      </c>
      <c r="F4" s="108" t="s">
        <v>126</v>
      </c>
      <c r="G4" s="108" t="s">
        <v>127</v>
      </c>
      <c r="H4" s="24" t="s">
        <v>113</v>
      </c>
      <c r="I4" s="106" t="s">
        <v>4</v>
      </c>
    </row>
    <row r="5" spans="2:9" ht="30" customHeight="1">
      <c r="B5" s="152" t="s">
        <v>33</v>
      </c>
      <c r="C5" s="153" t="s">
        <v>12</v>
      </c>
      <c r="D5" s="109"/>
      <c r="E5" s="111"/>
      <c r="F5" s="112"/>
      <c r="G5" s="154">
        <v>2.3</v>
      </c>
      <c r="H5" s="111"/>
      <c r="I5" s="114"/>
    </row>
    <row r="6" spans="2:9" ht="30" customHeight="1">
      <c r="B6" s="298" t="s">
        <v>34</v>
      </c>
      <c r="C6" s="133" t="s">
        <v>35</v>
      </c>
      <c r="D6" s="116"/>
      <c r="E6" s="117"/>
      <c r="F6" s="118"/>
      <c r="G6" s="155">
        <v>0.76</v>
      </c>
      <c r="H6" s="117"/>
      <c r="I6" s="120"/>
    </row>
    <row r="7" spans="2:9" ht="30" customHeight="1">
      <c r="B7" s="305"/>
      <c r="C7" s="133" t="s">
        <v>36</v>
      </c>
      <c r="D7" s="122"/>
      <c r="E7" s="123"/>
      <c r="F7" s="124"/>
      <c r="G7" s="147">
        <v>1.1</v>
      </c>
      <c r="H7" s="123"/>
      <c r="I7" s="126"/>
    </row>
    <row r="8" spans="2:9" ht="35.25" customHeight="1">
      <c r="B8" s="127" t="s">
        <v>128</v>
      </c>
      <c r="C8" s="115" t="s">
        <v>129</v>
      </c>
      <c r="D8" s="116"/>
      <c r="E8" s="117"/>
      <c r="F8" s="118"/>
      <c r="G8" s="119">
        <v>0.028</v>
      </c>
      <c r="H8" s="117"/>
      <c r="I8" s="120"/>
    </row>
    <row r="9" spans="2:9" ht="30" customHeight="1">
      <c r="B9" s="156" t="s">
        <v>130</v>
      </c>
      <c r="C9" s="157" t="s">
        <v>131</v>
      </c>
      <c r="D9" s="82"/>
      <c r="E9" s="134"/>
      <c r="F9" s="158"/>
      <c r="G9" s="159">
        <v>3.4</v>
      </c>
      <c r="H9" s="134"/>
      <c r="I9" s="137"/>
    </row>
    <row r="10" spans="2:9" ht="30" customHeight="1">
      <c r="B10" s="156" t="s">
        <v>54</v>
      </c>
      <c r="C10" s="160" t="s">
        <v>41</v>
      </c>
      <c r="D10" s="82"/>
      <c r="E10" s="134"/>
      <c r="F10" s="158"/>
      <c r="G10" s="161">
        <v>0.005</v>
      </c>
      <c r="H10" s="134"/>
      <c r="I10" s="137"/>
    </row>
    <row r="11" spans="2:9" ht="30" customHeight="1">
      <c r="B11" s="156" t="s">
        <v>37</v>
      </c>
      <c r="C11" s="160" t="s">
        <v>39</v>
      </c>
      <c r="D11" s="82"/>
      <c r="E11" s="134"/>
      <c r="F11" s="158"/>
      <c r="G11" s="162">
        <v>1</v>
      </c>
      <c r="H11" s="134"/>
      <c r="I11" s="137"/>
    </row>
    <row r="12" spans="2:9" ht="30" customHeight="1" thickBot="1">
      <c r="B12" s="156" t="s">
        <v>38</v>
      </c>
      <c r="C12" s="160" t="s">
        <v>40</v>
      </c>
      <c r="D12" s="163"/>
      <c r="E12" s="134"/>
      <c r="F12" s="158"/>
      <c r="G12" s="162">
        <v>1</v>
      </c>
      <c r="H12" s="134"/>
      <c r="I12" s="137"/>
    </row>
    <row r="13" spans="2:9" ht="30" customHeight="1" thickBot="1" thickTop="1">
      <c r="B13" s="93" t="s">
        <v>20</v>
      </c>
      <c r="C13" s="148"/>
      <c r="D13" s="148"/>
      <c r="E13" s="149"/>
      <c r="F13" s="149"/>
      <c r="G13" s="148"/>
      <c r="H13" s="150">
        <f>SUM(H5:H12)</f>
        <v>0</v>
      </c>
      <c r="I13" s="151"/>
    </row>
    <row r="14" ht="9" customHeight="1"/>
    <row r="15" ht="13.5">
      <c r="B15" s="42" t="s">
        <v>15</v>
      </c>
    </row>
    <row r="16" ht="13.5">
      <c r="B16" s="40" t="s">
        <v>122</v>
      </c>
    </row>
    <row r="19" spans="2:6" ht="13.5">
      <c r="B19" s="15"/>
      <c r="F19" s="40" t="s">
        <v>132</v>
      </c>
    </row>
    <row r="20" spans="2:6" ht="13.5">
      <c r="B20" s="15"/>
      <c r="F20" s="15" t="s">
        <v>133</v>
      </c>
    </row>
    <row r="21" spans="2:6" ht="13.5">
      <c r="B21" s="15"/>
      <c r="F21" s="15" t="s">
        <v>88</v>
      </c>
    </row>
    <row r="22" ht="13.5">
      <c r="B22" s="15"/>
    </row>
    <row r="23" ht="13.5">
      <c r="B23" s="15"/>
    </row>
  </sheetData>
  <mergeCells count="1">
    <mergeCell ref="B6:B7"/>
  </mergeCells>
  <dataValidations count="1">
    <dataValidation type="list" allowBlank="1" showInputMessage="1" showErrorMessage="1" sqref="F5:F12">
      <formula1>$F$19:$F$21</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11.xml><?xml version="1.0" encoding="utf-8"?>
<worksheet xmlns="http://schemas.openxmlformats.org/spreadsheetml/2006/main" xmlns:r="http://schemas.openxmlformats.org/officeDocument/2006/relationships">
  <dimension ref="B1:K22"/>
  <sheetViews>
    <sheetView showGridLines="0" zoomScale="75" zoomScaleNormal="75" workbookViewId="0" topLeftCell="A1">
      <selection activeCell="C21" sqref="C21"/>
    </sheetView>
  </sheetViews>
  <sheetFormatPr defaultColWidth="9.00390625" defaultRowHeight="13.5"/>
  <cols>
    <col min="1" max="1" width="3.75390625" style="164" customWidth="1"/>
    <col min="2" max="2" width="12.25390625" style="164" customWidth="1"/>
    <col min="3" max="3" width="69.625" style="164" bestFit="1" customWidth="1"/>
    <col min="4" max="4" width="22.50390625" style="164" customWidth="1"/>
    <col min="5" max="16384" width="9.00390625" style="164" customWidth="1"/>
  </cols>
  <sheetData>
    <row r="1" spans="2:11" s="15" customFormat="1" ht="30" customHeight="1">
      <c r="B1" s="9" t="s">
        <v>134</v>
      </c>
      <c r="K1" s="22"/>
    </row>
    <row r="2" spans="2:11" s="15" customFormat="1" ht="18.75" customHeight="1">
      <c r="B2" s="9"/>
      <c r="K2" s="22"/>
    </row>
    <row r="3" ht="14.25" thickBot="1"/>
    <row r="4" spans="2:4" ht="30" customHeight="1" thickBot="1">
      <c r="B4" s="306" t="s">
        <v>17</v>
      </c>
      <c r="C4" s="307"/>
      <c r="D4" s="165" t="s">
        <v>135</v>
      </c>
    </row>
    <row r="5" spans="2:4" ht="30" customHeight="1">
      <c r="B5" s="109" t="s">
        <v>136</v>
      </c>
      <c r="C5" s="166" t="s">
        <v>58</v>
      </c>
      <c r="D5" s="171">
        <f>'III-1 燃料'!H20</f>
        <v>0</v>
      </c>
    </row>
    <row r="6" spans="2:4" ht="30" customHeight="1">
      <c r="B6" s="82" t="s">
        <v>137</v>
      </c>
      <c r="C6" s="172" t="s">
        <v>55</v>
      </c>
      <c r="D6" s="173">
        <f>'III-3 燃料（外部供給）'!H19</f>
        <v>0</v>
      </c>
    </row>
    <row r="7" spans="2:4" ht="30" customHeight="1">
      <c r="B7" s="82" t="s">
        <v>138</v>
      </c>
      <c r="C7" s="158" t="s">
        <v>21</v>
      </c>
      <c r="D7" s="173">
        <f>'IV 電気・熱'!F10+'IV 電気・熱'!F22</f>
        <v>0</v>
      </c>
    </row>
    <row r="8" spans="2:4" ht="30" customHeight="1">
      <c r="B8" s="82" t="s">
        <v>139</v>
      </c>
      <c r="C8" s="172" t="s">
        <v>56</v>
      </c>
      <c r="D8" s="173">
        <f>'V 廃棄物'!F14</f>
        <v>0</v>
      </c>
    </row>
    <row r="9" spans="2:4" ht="30" customHeight="1">
      <c r="B9" s="82" t="s">
        <v>140</v>
      </c>
      <c r="C9" s="158" t="s">
        <v>141</v>
      </c>
      <c r="D9" s="174">
        <f>'VI-1 工業プロセス'!$H$20</f>
        <v>0</v>
      </c>
    </row>
    <row r="10" spans="2:4" ht="30" customHeight="1" thickBot="1">
      <c r="B10" s="163" t="s">
        <v>173</v>
      </c>
      <c r="C10" s="175" t="s">
        <v>141</v>
      </c>
      <c r="D10" s="176">
        <f>'VI-2 工業プロセス'!$H$13</f>
        <v>0</v>
      </c>
    </row>
    <row r="11" spans="2:4" ht="30" customHeight="1" thickBot="1" thickTop="1">
      <c r="B11" s="308" t="s">
        <v>19</v>
      </c>
      <c r="C11" s="309"/>
      <c r="D11" s="177">
        <f>SUM(D5:D10)</f>
        <v>0</v>
      </c>
    </row>
    <row r="12" spans="2:4" ht="14.25" thickBot="1">
      <c r="B12" s="178"/>
      <c r="C12" s="178"/>
      <c r="D12" s="179"/>
    </row>
    <row r="13" spans="2:4" ht="30" customHeight="1" thickBot="1">
      <c r="B13" s="105" t="s">
        <v>142</v>
      </c>
      <c r="C13" s="180" t="s">
        <v>18</v>
      </c>
      <c r="D13" s="181">
        <f>'III-2 コジェネ発電量'!D6</f>
        <v>0</v>
      </c>
    </row>
    <row r="14" spans="2:4" ht="14.25" thickBot="1">
      <c r="B14" s="178"/>
      <c r="C14" s="178"/>
      <c r="D14" s="179"/>
    </row>
    <row r="15" spans="2:4" ht="30" customHeight="1" thickBot="1">
      <c r="B15" s="306" t="s">
        <v>143</v>
      </c>
      <c r="C15" s="307"/>
      <c r="D15" s="181">
        <f>D11-D13</f>
        <v>0</v>
      </c>
    </row>
    <row r="17" ht="13.5">
      <c r="B17" s="15"/>
    </row>
    <row r="18" ht="13.5">
      <c r="B18" s="15"/>
    </row>
    <row r="19" ht="13.5">
      <c r="B19" s="15"/>
    </row>
    <row r="20" ht="13.5">
      <c r="B20" s="15"/>
    </row>
    <row r="21" ht="13.5">
      <c r="B21" s="15"/>
    </row>
    <row r="22" ht="13.5">
      <c r="B22" s="15"/>
    </row>
  </sheetData>
  <mergeCells count="3">
    <mergeCell ref="B4:C4"/>
    <mergeCell ref="B11:C11"/>
    <mergeCell ref="B15:C15"/>
  </mergeCell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12.xml><?xml version="1.0" encoding="utf-8"?>
<worksheet xmlns="http://schemas.openxmlformats.org/spreadsheetml/2006/main" xmlns:r="http://schemas.openxmlformats.org/officeDocument/2006/relationships">
  <dimension ref="B1:H27"/>
  <sheetViews>
    <sheetView showGridLines="0" zoomScale="75" zoomScaleNormal="75" workbookViewId="0" topLeftCell="A1">
      <selection activeCell="G10" sqref="G10"/>
    </sheetView>
  </sheetViews>
  <sheetFormatPr defaultColWidth="9.00390625" defaultRowHeight="13.5"/>
  <cols>
    <col min="1" max="1" width="3.625" style="40" customWidth="1"/>
    <col min="2" max="2" width="10.00390625" style="40" customWidth="1"/>
    <col min="3" max="3" width="28.625" style="40" customWidth="1"/>
    <col min="4" max="4" width="18.875" style="40" customWidth="1"/>
    <col min="5" max="5" width="71.25390625" style="40" customWidth="1"/>
    <col min="6" max="6" width="9.625" style="40" customWidth="1"/>
    <col min="7" max="7" width="17.125" style="40" customWidth="1"/>
    <col min="8" max="8" width="18.125" style="40" customWidth="1"/>
    <col min="9" max="22" width="9.625" style="40" customWidth="1"/>
    <col min="23" max="16384" width="9.00390625" style="40" customWidth="1"/>
  </cols>
  <sheetData>
    <row r="1" spans="2:8" ht="30" customHeight="1">
      <c r="B1" s="104" t="s">
        <v>144</v>
      </c>
      <c r="C1" s="104"/>
      <c r="H1" s="97"/>
    </row>
    <row r="2" spans="2:8" ht="13.5" customHeight="1">
      <c r="B2" s="104"/>
      <c r="C2" s="104"/>
      <c r="H2" s="97"/>
    </row>
    <row r="3" ht="11.25" customHeight="1" thickBot="1"/>
    <row r="4" spans="2:5" ht="34.5" customHeight="1" thickBot="1">
      <c r="B4" s="107" t="s">
        <v>22</v>
      </c>
      <c r="C4" s="32" t="s">
        <v>174</v>
      </c>
      <c r="D4" s="24" t="s">
        <v>145</v>
      </c>
      <c r="E4" s="165" t="s">
        <v>4</v>
      </c>
    </row>
    <row r="5" spans="2:5" ht="30" customHeight="1">
      <c r="B5" s="182"/>
      <c r="C5" s="261"/>
      <c r="D5" s="261"/>
      <c r="E5" s="259"/>
    </row>
    <row r="6" spans="2:5" ht="30" customHeight="1">
      <c r="B6" s="183"/>
      <c r="C6" s="262"/>
      <c r="D6" s="262"/>
      <c r="E6" s="260"/>
    </row>
    <row r="7" spans="2:5" ht="30" customHeight="1">
      <c r="B7" s="183"/>
      <c r="C7" s="262"/>
      <c r="D7" s="262"/>
      <c r="E7" s="260"/>
    </row>
    <row r="8" spans="2:5" ht="30" customHeight="1">
      <c r="B8" s="183"/>
      <c r="C8" s="262"/>
      <c r="D8" s="262"/>
      <c r="E8" s="260"/>
    </row>
    <row r="9" spans="2:5" ht="30" customHeight="1">
      <c r="B9" s="183"/>
      <c r="C9" s="262"/>
      <c r="D9" s="262"/>
      <c r="E9" s="260"/>
    </row>
    <row r="10" spans="2:5" ht="30" customHeight="1">
      <c r="B10" s="183"/>
      <c r="C10" s="257"/>
      <c r="D10" s="184"/>
      <c r="E10" s="146"/>
    </row>
    <row r="11" spans="2:5" ht="30" customHeight="1">
      <c r="B11" s="183"/>
      <c r="C11" s="257"/>
      <c r="D11" s="184"/>
      <c r="E11" s="146"/>
    </row>
    <row r="12" spans="2:5" ht="30" customHeight="1">
      <c r="B12" s="183"/>
      <c r="C12" s="257"/>
      <c r="D12" s="184"/>
      <c r="E12" s="146"/>
    </row>
    <row r="13" spans="2:5" ht="30" customHeight="1">
      <c r="B13" s="183"/>
      <c r="C13" s="257"/>
      <c r="D13" s="184"/>
      <c r="E13" s="146"/>
    </row>
    <row r="14" spans="2:5" ht="30" customHeight="1" thickBot="1">
      <c r="B14" s="185"/>
      <c r="C14" s="258"/>
      <c r="D14" s="186"/>
      <c r="E14" s="187"/>
    </row>
    <row r="15" spans="2:5" ht="9" customHeight="1">
      <c r="B15" s="188"/>
      <c r="C15" s="188"/>
      <c r="D15" s="188"/>
      <c r="E15" s="189"/>
    </row>
    <row r="16" spans="2:5" ht="13.5" customHeight="1">
      <c r="B16" s="42" t="s">
        <v>15</v>
      </c>
      <c r="C16" s="42"/>
      <c r="D16" s="188"/>
      <c r="E16" s="189"/>
    </row>
    <row r="17" spans="2:5" ht="13.5" customHeight="1">
      <c r="B17" s="42" t="s">
        <v>175</v>
      </c>
      <c r="C17" s="42"/>
      <c r="D17" s="188"/>
      <c r="E17" s="189"/>
    </row>
    <row r="18" spans="2:5" ht="13.5" customHeight="1">
      <c r="B18" s="42" t="s">
        <v>176</v>
      </c>
      <c r="C18" s="42"/>
      <c r="D18" s="188"/>
      <c r="E18" s="189"/>
    </row>
    <row r="22" spans="2:3" ht="13.5">
      <c r="B22" s="15"/>
      <c r="C22" s="15"/>
    </row>
    <row r="23" spans="2:3" ht="13.5">
      <c r="B23" s="15"/>
      <c r="C23" s="15"/>
    </row>
    <row r="24" spans="2:3" ht="13.5">
      <c r="B24" s="15"/>
      <c r="C24" s="15"/>
    </row>
    <row r="25" spans="2:3" ht="13.5">
      <c r="B25" s="15"/>
      <c r="C25" s="15"/>
    </row>
    <row r="26" spans="2:3" ht="13.5">
      <c r="B26" s="15"/>
      <c r="C26" s="15"/>
    </row>
    <row r="27" spans="2:3" ht="13.5">
      <c r="B27" s="15"/>
      <c r="C27" s="15"/>
    </row>
  </sheetData>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2.xml><?xml version="1.0" encoding="utf-8"?>
<worksheet xmlns="http://schemas.openxmlformats.org/spreadsheetml/2006/main" xmlns:r="http://schemas.openxmlformats.org/officeDocument/2006/relationships">
  <dimension ref="B1:N42"/>
  <sheetViews>
    <sheetView showGridLines="0" view="pageBreakPreview" zoomScale="75" zoomScaleSheetLayoutView="75" workbookViewId="0" topLeftCell="A4">
      <selection activeCell="C32" sqref="C32"/>
    </sheetView>
  </sheetViews>
  <sheetFormatPr defaultColWidth="9.00390625" defaultRowHeight="13.5"/>
  <cols>
    <col min="1" max="1" width="3.625" style="15" customWidth="1"/>
    <col min="2" max="2" width="7.125" style="15" customWidth="1"/>
    <col min="3" max="3" width="34.625" style="15" customWidth="1"/>
    <col min="4" max="4" width="12.375" style="15" customWidth="1"/>
    <col min="5" max="5" width="35.25390625" style="15" customWidth="1"/>
    <col min="6" max="6" width="12.25390625" style="15" customWidth="1"/>
    <col min="7" max="7" width="9.00390625" style="15" customWidth="1"/>
    <col min="8" max="8" width="36.25390625" style="15" customWidth="1"/>
    <col min="9" max="10" width="8.75390625" style="15" customWidth="1"/>
    <col min="11" max="11" width="39.75390625" style="15" customWidth="1"/>
    <col min="12" max="12" width="9.625" style="15" customWidth="1"/>
    <col min="13" max="13" width="17.125" style="15" customWidth="1"/>
    <col min="14" max="14" width="18.125" style="15" customWidth="1"/>
    <col min="15" max="28" width="9.625" style="15" customWidth="1"/>
    <col min="29" max="16384" width="9.00390625" style="15" customWidth="1"/>
  </cols>
  <sheetData>
    <row r="1" spans="2:14" ht="30" customHeight="1">
      <c r="B1" s="191" t="s">
        <v>146</v>
      </c>
      <c r="C1" s="191"/>
      <c r="D1" s="13"/>
      <c r="N1" s="22"/>
    </row>
    <row r="2" ht="9" customHeight="1" thickBot="1"/>
    <row r="3" spans="2:11" ht="30" customHeight="1" thickBot="1">
      <c r="B3" s="275" t="s">
        <v>47</v>
      </c>
      <c r="C3" s="276"/>
      <c r="D3" s="277"/>
      <c r="E3" s="270"/>
      <c r="F3" s="270"/>
      <c r="G3" s="270"/>
      <c r="H3" s="270"/>
      <c r="I3" s="270"/>
      <c r="J3" s="270"/>
      <c r="K3" s="271"/>
    </row>
    <row r="4" ht="9" customHeight="1" thickBot="1"/>
    <row r="5" spans="2:11" ht="18" customHeight="1">
      <c r="B5" s="192" t="s">
        <v>147</v>
      </c>
      <c r="C5" s="278" t="s">
        <v>0</v>
      </c>
      <c r="D5" s="167" t="s">
        <v>60</v>
      </c>
      <c r="E5" s="278" t="s">
        <v>63</v>
      </c>
      <c r="F5" s="167" t="s">
        <v>148</v>
      </c>
      <c r="G5" s="282" t="s">
        <v>23</v>
      </c>
      <c r="H5" s="220"/>
      <c r="I5" s="278" t="s">
        <v>48</v>
      </c>
      <c r="J5" s="278" t="s">
        <v>49</v>
      </c>
      <c r="K5" s="280" t="s">
        <v>4</v>
      </c>
    </row>
    <row r="6" spans="2:11" ht="18" customHeight="1" thickBot="1">
      <c r="B6" s="193"/>
      <c r="C6" s="279"/>
      <c r="D6" s="279"/>
      <c r="E6" s="279"/>
      <c r="F6" s="279"/>
      <c r="G6" s="194" t="s">
        <v>149</v>
      </c>
      <c r="H6" s="195" t="s">
        <v>24</v>
      </c>
      <c r="I6" s="279"/>
      <c r="J6" s="279"/>
      <c r="K6" s="281"/>
    </row>
    <row r="7" spans="2:11" ht="30" customHeight="1">
      <c r="B7" s="196"/>
      <c r="C7" s="197"/>
      <c r="D7" s="198"/>
      <c r="E7" s="197"/>
      <c r="F7" s="198"/>
      <c r="G7" s="199"/>
      <c r="H7" s="200"/>
      <c r="I7" s="198"/>
      <c r="J7" s="198"/>
      <c r="K7" s="201"/>
    </row>
    <row r="8" spans="2:11" ht="30" customHeight="1">
      <c r="B8" s="202"/>
      <c r="C8" s="203"/>
      <c r="D8" s="204"/>
      <c r="E8" s="203"/>
      <c r="F8" s="204"/>
      <c r="G8" s="205"/>
      <c r="H8" s="206"/>
      <c r="I8" s="204"/>
      <c r="J8" s="204"/>
      <c r="K8" s="207"/>
    </row>
    <row r="9" spans="2:11" ht="30" customHeight="1">
      <c r="B9" s="202"/>
      <c r="C9" s="203"/>
      <c r="D9" s="204"/>
      <c r="E9" s="203"/>
      <c r="F9" s="204"/>
      <c r="G9" s="205"/>
      <c r="H9" s="206"/>
      <c r="I9" s="204"/>
      <c r="J9" s="204"/>
      <c r="K9" s="207"/>
    </row>
    <row r="10" spans="2:11" ht="30" customHeight="1">
      <c r="B10" s="202"/>
      <c r="C10" s="203"/>
      <c r="D10" s="204"/>
      <c r="E10" s="203"/>
      <c r="F10" s="204"/>
      <c r="G10" s="205"/>
      <c r="H10" s="206"/>
      <c r="I10" s="204"/>
      <c r="J10" s="204"/>
      <c r="K10" s="207"/>
    </row>
    <row r="11" spans="2:11" ht="30" customHeight="1">
      <c r="B11" s="202"/>
      <c r="C11" s="203"/>
      <c r="D11" s="204"/>
      <c r="E11" s="203"/>
      <c r="F11" s="204"/>
      <c r="G11" s="205"/>
      <c r="H11" s="206"/>
      <c r="I11" s="204"/>
      <c r="J11" s="204"/>
      <c r="K11" s="207"/>
    </row>
    <row r="12" spans="2:11" ht="30" customHeight="1">
      <c r="B12" s="202"/>
      <c r="C12" s="203"/>
      <c r="D12" s="204"/>
      <c r="E12" s="203"/>
      <c r="F12" s="204"/>
      <c r="G12" s="205"/>
      <c r="H12" s="206"/>
      <c r="I12" s="204"/>
      <c r="J12" s="204"/>
      <c r="K12" s="207"/>
    </row>
    <row r="13" spans="2:11" ht="30" customHeight="1">
      <c r="B13" s="202"/>
      <c r="C13" s="203"/>
      <c r="D13" s="204"/>
      <c r="E13" s="203"/>
      <c r="F13" s="204"/>
      <c r="G13" s="205"/>
      <c r="H13" s="206"/>
      <c r="I13" s="204"/>
      <c r="J13" s="204"/>
      <c r="K13" s="207"/>
    </row>
    <row r="14" spans="2:11" ht="30" customHeight="1">
      <c r="B14" s="202"/>
      <c r="C14" s="203"/>
      <c r="D14" s="204"/>
      <c r="E14" s="203"/>
      <c r="F14" s="204"/>
      <c r="G14" s="205"/>
      <c r="H14" s="206"/>
      <c r="I14" s="204"/>
      <c r="J14" s="204"/>
      <c r="K14" s="203"/>
    </row>
    <row r="15" spans="2:11" ht="30" customHeight="1">
      <c r="B15" s="202"/>
      <c r="C15" s="203"/>
      <c r="D15" s="204"/>
      <c r="E15" s="203"/>
      <c r="F15" s="204"/>
      <c r="G15" s="205"/>
      <c r="H15" s="206"/>
      <c r="I15" s="204"/>
      <c r="J15" s="204"/>
      <c r="K15" s="203"/>
    </row>
    <row r="16" spans="2:11" ht="30" customHeight="1">
      <c r="B16" s="202"/>
      <c r="C16" s="203"/>
      <c r="D16" s="204"/>
      <c r="E16" s="203"/>
      <c r="F16" s="204"/>
      <c r="G16" s="205"/>
      <c r="H16" s="206"/>
      <c r="I16" s="204"/>
      <c r="J16" s="204"/>
      <c r="K16" s="207"/>
    </row>
    <row r="17" spans="2:11" ht="30" customHeight="1">
      <c r="B17" s="202"/>
      <c r="C17" s="203"/>
      <c r="D17" s="204"/>
      <c r="E17" s="203"/>
      <c r="F17" s="204"/>
      <c r="G17" s="205"/>
      <c r="H17" s="206"/>
      <c r="I17" s="204"/>
      <c r="J17" s="204"/>
      <c r="K17" s="207"/>
    </row>
    <row r="18" spans="2:11" ht="30" customHeight="1">
      <c r="B18" s="202"/>
      <c r="C18" s="203"/>
      <c r="D18" s="204"/>
      <c r="E18" s="203"/>
      <c r="F18" s="204"/>
      <c r="G18" s="205"/>
      <c r="H18" s="206"/>
      <c r="I18" s="204"/>
      <c r="J18" s="204"/>
      <c r="K18" s="207"/>
    </row>
    <row r="19" spans="2:11" ht="30" customHeight="1">
      <c r="B19" s="202"/>
      <c r="C19" s="203"/>
      <c r="D19" s="204"/>
      <c r="E19" s="203"/>
      <c r="F19" s="204"/>
      <c r="G19" s="205"/>
      <c r="H19" s="206"/>
      <c r="I19" s="204"/>
      <c r="J19" s="204"/>
      <c r="K19" s="207"/>
    </row>
    <row r="20" spans="2:11" ht="30" customHeight="1">
      <c r="B20" s="202"/>
      <c r="C20" s="204"/>
      <c r="D20" s="204"/>
      <c r="E20" s="204"/>
      <c r="F20" s="204"/>
      <c r="G20" s="205"/>
      <c r="H20" s="206"/>
      <c r="I20" s="204"/>
      <c r="J20" s="204"/>
      <c r="K20" s="207"/>
    </row>
    <row r="21" spans="2:11" ht="30" customHeight="1">
      <c r="B21" s="202"/>
      <c r="C21" s="204"/>
      <c r="D21" s="204"/>
      <c r="E21" s="204"/>
      <c r="F21" s="204"/>
      <c r="G21" s="205"/>
      <c r="H21" s="206"/>
      <c r="I21" s="204"/>
      <c r="J21" s="204"/>
      <c r="K21" s="207"/>
    </row>
    <row r="22" spans="2:11" ht="30" customHeight="1">
      <c r="B22" s="202"/>
      <c r="C22" s="204"/>
      <c r="D22" s="204"/>
      <c r="E22" s="204"/>
      <c r="F22" s="204"/>
      <c r="G22" s="205"/>
      <c r="H22" s="206"/>
      <c r="I22" s="204"/>
      <c r="J22" s="204"/>
      <c r="K22" s="207"/>
    </row>
    <row r="23" spans="2:11" ht="30" customHeight="1">
      <c r="B23" s="202"/>
      <c r="C23" s="204"/>
      <c r="D23" s="204"/>
      <c r="E23" s="204"/>
      <c r="F23" s="204"/>
      <c r="G23" s="205"/>
      <c r="H23" s="206"/>
      <c r="I23" s="204"/>
      <c r="J23" s="204"/>
      <c r="K23" s="207"/>
    </row>
    <row r="24" spans="2:11" ht="30" customHeight="1" thickBot="1">
      <c r="B24" s="208"/>
      <c r="C24" s="209"/>
      <c r="D24" s="209"/>
      <c r="E24" s="209"/>
      <c r="F24" s="209"/>
      <c r="G24" s="210"/>
      <c r="H24" s="211"/>
      <c r="I24" s="209"/>
      <c r="J24" s="209"/>
      <c r="K24" s="212"/>
    </row>
    <row r="25" ht="9" customHeight="1"/>
    <row r="26" spans="2:3" ht="13.5">
      <c r="B26" s="99" t="s">
        <v>15</v>
      </c>
      <c r="C26" s="99"/>
    </row>
    <row r="27" spans="2:3" ht="13.5">
      <c r="B27" s="99" t="s">
        <v>59</v>
      </c>
      <c r="C27" s="99"/>
    </row>
    <row r="28" ht="13.5">
      <c r="B28" s="15" t="s">
        <v>150</v>
      </c>
    </row>
    <row r="29" ht="16.5">
      <c r="B29" s="15" t="s">
        <v>151</v>
      </c>
    </row>
    <row r="30" ht="13.5">
      <c r="B30" s="15" t="s">
        <v>152</v>
      </c>
    </row>
    <row r="31" ht="13.5">
      <c r="B31" s="15" t="s">
        <v>153</v>
      </c>
    </row>
    <row r="32" ht="13.5">
      <c r="B32" s="15" t="s">
        <v>154</v>
      </c>
    </row>
    <row r="33" ht="13.5">
      <c r="B33" s="15" t="s">
        <v>155</v>
      </c>
    </row>
    <row r="34" ht="13.5">
      <c r="B34" s="15" t="s">
        <v>177</v>
      </c>
    </row>
    <row r="35" ht="13.5">
      <c r="B35" s="15" t="s">
        <v>156</v>
      </c>
    </row>
    <row r="36" ht="13.5">
      <c r="B36" s="15" t="s">
        <v>157</v>
      </c>
    </row>
    <row r="39" spans="4:10" ht="13.5">
      <c r="D39" s="15" t="s">
        <v>102</v>
      </c>
      <c r="F39" s="15" t="s">
        <v>158</v>
      </c>
      <c r="G39" s="15" t="s">
        <v>159</v>
      </c>
      <c r="I39" s="15" t="s">
        <v>158</v>
      </c>
      <c r="J39" s="15" t="s">
        <v>158</v>
      </c>
    </row>
    <row r="40" spans="4:10" ht="13.5">
      <c r="D40" s="15" t="s">
        <v>103</v>
      </c>
      <c r="F40" s="15" t="s">
        <v>160</v>
      </c>
      <c r="G40" s="15" t="s">
        <v>161</v>
      </c>
      <c r="I40" s="15" t="s">
        <v>160</v>
      </c>
      <c r="J40" s="15" t="s">
        <v>160</v>
      </c>
    </row>
    <row r="41" spans="4:7" ht="13.5">
      <c r="D41" s="15" t="s">
        <v>104</v>
      </c>
      <c r="G41" s="15" t="s">
        <v>162</v>
      </c>
    </row>
    <row r="42" spans="4:7" ht="13.5">
      <c r="D42" s="15" t="s">
        <v>105</v>
      </c>
      <c r="G42" s="15" t="s">
        <v>163</v>
      </c>
    </row>
  </sheetData>
  <mergeCells count="11">
    <mergeCell ref="E5:E6"/>
    <mergeCell ref="B3:C3"/>
    <mergeCell ref="D3:K3"/>
    <mergeCell ref="J5:J6"/>
    <mergeCell ref="K5:K6"/>
    <mergeCell ref="I5:I6"/>
    <mergeCell ref="G5:H5"/>
    <mergeCell ref="B5:B6"/>
    <mergeCell ref="C5:C6"/>
    <mergeCell ref="D5:D6"/>
    <mergeCell ref="F5:F6"/>
  </mergeCells>
  <dataValidations count="5">
    <dataValidation type="list" allowBlank="1" showInputMessage="1" showErrorMessage="1" sqref="D7:D24">
      <formula1>$D$39:$D$42</formula1>
    </dataValidation>
    <dataValidation type="list" allowBlank="1" showInputMessage="1" showErrorMessage="1" sqref="F7:F24">
      <formula1>$F$39:$F$40</formula1>
    </dataValidation>
    <dataValidation type="list" allowBlank="1" showInputMessage="1" showErrorMessage="1" sqref="G7:G24">
      <formula1>$G$39:$G$42</formula1>
    </dataValidation>
    <dataValidation type="list" allowBlank="1" showInputMessage="1" showErrorMessage="1" sqref="I7:I24">
      <formula1>$I$39:$I$40</formula1>
    </dataValidation>
    <dataValidation type="list" allowBlank="1" showInputMessage="1" showErrorMessage="1" sqref="J7:J24">
      <formula1>$J$39:$J$40</formula1>
    </dataValidation>
  </dataValidations>
  <printOptions horizontalCentered="1" verticalCentered="1"/>
  <pageMargins left="0.7874015748031497" right="0.7874015748031497" top="0.984251968503937" bottom="0.984251968503937" header="0.5118110236220472" footer="0.5118110236220472"/>
  <pageSetup firstPageNumber="1" useFirstPageNumber="1" horizontalDpi="600" verticalDpi="600" orientation="landscape" paperSize="9" scale="59" r:id="rId1"/>
  <headerFooter alignWithMargins="0">
    <oddHeader>&amp;C&amp;14算定報告書【別添4-2】</oddHeader>
    <oddFooter>&amp;R&amp;"ＭＳ Ｐゴシック,太字"第3期　2004年度～2006年度</oddFooter>
  </headerFooter>
</worksheet>
</file>

<file path=xl/worksheets/sheet3.xml><?xml version="1.0" encoding="utf-8"?>
<worksheet xmlns="http://schemas.openxmlformats.org/spreadsheetml/2006/main" xmlns:r="http://schemas.openxmlformats.org/officeDocument/2006/relationships">
  <dimension ref="B1:L3"/>
  <sheetViews>
    <sheetView showGridLines="0" view="pageBreakPreview" zoomScaleSheetLayoutView="100" workbookViewId="0" topLeftCell="A1">
      <selection activeCell="J21" sqref="J21"/>
    </sheetView>
  </sheetViews>
  <sheetFormatPr defaultColWidth="9.00390625" defaultRowHeight="13.5"/>
  <cols>
    <col min="1" max="1" width="3.625" style="213" customWidth="1"/>
    <col min="2" max="2" width="7.125" style="213" customWidth="1"/>
    <col min="3" max="3" width="12.75390625" style="213" bestFit="1" customWidth="1"/>
    <col min="4" max="16384" width="9.00390625" style="213" customWidth="1"/>
  </cols>
  <sheetData>
    <row r="1" spans="2:3" ht="30" customHeight="1">
      <c r="B1" s="14" t="s">
        <v>164</v>
      </c>
      <c r="C1" s="14"/>
    </row>
    <row r="2" ht="9" customHeight="1" thickBot="1"/>
    <row r="3" spans="3:12" ht="30" customHeight="1" thickBot="1">
      <c r="C3" s="214" t="s">
        <v>64</v>
      </c>
      <c r="D3" s="215"/>
      <c r="E3" s="215"/>
      <c r="F3" s="215"/>
      <c r="G3" s="215"/>
      <c r="H3" s="215"/>
      <c r="I3" s="215"/>
      <c r="J3" s="215"/>
      <c r="K3" s="215"/>
      <c r="L3" s="216"/>
    </row>
  </sheetData>
  <printOptions/>
  <pageMargins left="0.7874015748031497" right="0.7874015748031497" top="0.984251968503937" bottom="0.984251968503937" header="0.5118110236220472" footer="0.5118110236220472"/>
  <pageSetup horizontalDpi="600" verticalDpi="600" orientation="landscape" paperSize="9" scale="75" r:id="rId1"/>
  <headerFooter alignWithMargins="0">
    <oddHeader>&amp;C&amp;14算定報告書【別添4-2】</oddHeader>
    <oddFooter>&amp;C&amp;P&amp;R&amp;"ＭＳ Ｐゴシック,太字"第3期　2004年度～206年度</oddFooter>
  </headerFooter>
</worksheet>
</file>

<file path=xl/worksheets/sheet4.xml><?xml version="1.0" encoding="utf-8"?>
<worksheet xmlns="http://schemas.openxmlformats.org/spreadsheetml/2006/main" xmlns:r="http://schemas.openxmlformats.org/officeDocument/2006/relationships">
  <dimension ref="B1:L31"/>
  <sheetViews>
    <sheetView showGridLines="0" zoomScale="75" zoomScaleNormal="75" workbookViewId="0" topLeftCell="A1">
      <selection activeCell="H27" sqref="H27"/>
    </sheetView>
  </sheetViews>
  <sheetFormatPr defaultColWidth="9.00390625" defaultRowHeight="13.5"/>
  <cols>
    <col min="1" max="1" width="3.625" style="15" customWidth="1"/>
    <col min="2" max="2" width="10.625" style="15" customWidth="1"/>
    <col min="3" max="3" width="24.625" style="15" customWidth="1"/>
    <col min="4" max="5" width="12.625" style="15" customWidth="1"/>
    <col min="6" max="6" width="16.50390625" style="15" customWidth="1"/>
    <col min="7" max="7" width="17.00390625" style="15" customWidth="1"/>
    <col min="8" max="8" width="12.625" style="15" customWidth="1"/>
    <col min="9" max="9" width="50.625" style="15" customWidth="1"/>
    <col min="10" max="10" width="9.625" style="15" customWidth="1"/>
    <col min="11" max="11" width="17.125" style="15" customWidth="1"/>
    <col min="12" max="12" width="18.125" style="15" customWidth="1"/>
    <col min="13" max="26" width="9.625" style="15" customWidth="1"/>
    <col min="27" max="16384" width="9.00390625" style="15" customWidth="1"/>
  </cols>
  <sheetData>
    <row r="1" spans="2:12" ht="30" customHeight="1">
      <c r="B1" s="168" t="s">
        <v>165</v>
      </c>
      <c r="C1" s="168"/>
      <c r="D1" s="168"/>
      <c r="E1" s="168"/>
      <c r="F1" s="168"/>
      <c r="G1" s="273"/>
      <c r="H1" s="273"/>
      <c r="I1" s="273"/>
      <c r="L1" s="22"/>
    </row>
    <row r="2" spans="2:12" ht="9.75" customHeight="1">
      <c r="B2" s="191"/>
      <c r="C2" s="191"/>
      <c r="D2" s="191"/>
      <c r="E2" s="191"/>
      <c r="F2" s="191"/>
      <c r="L2" s="22"/>
    </row>
    <row r="3" spans="2:3" ht="9" customHeight="1" thickBot="1">
      <c r="B3" s="8"/>
      <c r="C3" s="8"/>
    </row>
    <row r="4" spans="2:9" ht="36" customHeight="1" thickBot="1">
      <c r="B4" s="105" t="s">
        <v>71</v>
      </c>
      <c r="C4" s="24" t="s">
        <v>1</v>
      </c>
      <c r="D4" s="24" t="s">
        <v>13</v>
      </c>
      <c r="E4" s="24" t="s">
        <v>166</v>
      </c>
      <c r="F4" s="24" t="s">
        <v>167</v>
      </c>
      <c r="G4" s="24" t="s">
        <v>74</v>
      </c>
      <c r="H4" s="24" t="s">
        <v>168</v>
      </c>
      <c r="I4" s="106" t="s">
        <v>4</v>
      </c>
    </row>
    <row r="5" spans="2:9" ht="30" customHeight="1">
      <c r="B5" s="217"/>
      <c r="C5" s="197"/>
      <c r="D5" s="218"/>
      <c r="E5" s="219"/>
      <c r="F5" s="221"/>
      <c r="G5" s="222"/>
      <c r="H5" s="223"/>
      <c r="I5" s="201"/>
    </row>
    <row r="6" spans="2:9" ht="30" customHeight="1">
      <c r="B6" s="224"/>
      <c r="C6" s="203"/>
      <c r="D6" s="225"/>
      <c r="E6" s="226"/>
      <c r="F6" s="227"/>
      <c r="G6" s="228"/>
      <c r="H6" s="229"/>
      <c r="I6" s="207"/>
    </row>
    <row r="7" spans="2:9" ht="30" customHeight="1">
      <c r="B7" s="224"/>
      <c r="C7" s="203"/>
      <c r="D7" s="225"/>
      <c r="E7" s="226"/>
      <c r="F7" s="227"/>
      <c r="G7" s="228"/>
      <c r="H7" s="229"/>
      <c r="I7" s="207"/>
    </row>
    <row r="8" spans="2:9" ht="30" customHeight="1">
      <c r="B8" s="224"/>
      <c r="C8" s="203"/>
      <c r="D8" s="225"/>
      <c r="E8" s="226"/>
      <c r="F8" s="227"/>
      <c r="G8" s="228"/>
      <c r="H8" s="229"/>
      <c r="I8" s="207"/>
    </row>
    <row r="9" spans="2:9" ht="30" customHeight="1">
      <c r="B9" s="224"/>
      <c r="C9" s="204"/>
      <c r="D9" s="225"/>
      <c r="E9" s="226"/>
      <c r="F9" s="230"/>
      <c r="G9" s="228"/>
      <c r="H9" s="229"/>
      <c r="I9" s="207"/>
    </row>
    <row r="10" spans="2:9" ht="30" customHeight="1">
      <c r="B10" s="224"/>
      <c r="C10" s="204"/>
      <c r="D10" s="225"/>
      <c r="E10" s="226"/>
      <c r="F10" s="230"/>
      <c r="G10" s="228"/>
      <c r="H10" s="229"/>
      <c r="I10" s="207"/>
    </row>
    <row r="11" spans="2:9" ht="30" customHeight="1">
      <c r="B11" s="224"/>
      <c r="C11" s="204"/>
      <c r="D11" s="225"/>
      <c r="E11" s="226"/>
      <c r="F11" s="230"/>
      <c r="G11" s="228"/>
      <c r="H11" s="229"/>
      <c r="I11" s="207"/>
    </row>
    <row r="12" spans="2:9" ht="30" customHeight="1">
      <c r="B12" s="224"/>
      <c r="C12" s="204"/>
      <c r="D12" s="225"/>
      <c r="E12" s="226"/>
      <c r="F12" s="230"/>
      <c r="G12" s="228"/>
      <c r="H12" s="229"/>
      <c r="I12" s="207"/>
    </row>
    <row r="13" spans="2:9" ht="30" customHeight="1">
      <c r="B13" s="224"/>
      <c r="C13" s="204"/>
      <c r="D13" s="225"/>
      <c r="E13" s="226"/>
      <c r="F13" s="230"/>
      <c r="G13" s="228"/>
      <c r="H13" s="229"/>
      <c r="I13" s="207"/>
    </row>
    <row r="14" spans="2:9" ht="30" customHeight="1">
      <c r="B14" s="224"/>
      <c r="C14" s="204"/>
      <c r="D14" s="225"/>
      <c r="E14" s="226"/>
      <c r="F14" s="230"/>
      <c r="G14" s="228"/>
      <c r="H14" s="229"/>
      <c r="I14" s="207"/>
    </row>
    <row r="15" spans="2:9" ht="30" customHeight="1">
      <c r="B15" s="224"/>
      <c r="C15" s="204"/>
      <c r="D15" s="225"/>
      <c r="E15" s="226"/>
      <c r="F15" s="230"/>
      <c r="G15" s="228"/>
      <c r="H15" s="229"/>
      <c r="I15" s="207"/>
    </row>
    <row r="16" spans="2:9" ht="30" customHeight="1">
      <c r="B16" s="224"/>
      <c r="C16" s="204"/>
      <c r="D16" s="225"/>
      <c r="E16" s="226"/>
      <c r="F16" s="230"/>
      <c r="G16" s="228"/>
      <c r="H16" s="229"/>
      <c r="I16" s="207"/>
    </row>
    <row r="17" spans="2:9" ht="30" customHeight="1">
      <c r="B17" s="224"/>
      <c r="C17" s="204"/>
      <c r="D17" s="225"/>
      <c r="E17" s="226"/>
      <c r="F17" s="230"/>
      <c r="G17" s="228"/>
      <c r="H17" s="229"/>
      <c r="I17" s="207"/>
    </row>
    <row r="18" spans="2:9" ht="30" customHeight="1">
      <c r="B18" s="224"/>
      <c r="C18" s="204"/>
      <c r="D18" s="225"/>
      <c r="E18" s="226"/>
      <c r="F18" s="230"/>
      <c r="G18" s="228"/>
      <c r="H18" s="229"/>
      <c r="I18" s="207"/>
    </row>
    <row r="19" spans="2:9" ht="30" customHeight="1" thickBot="1">
      <c r="B19" s="231"/>
      <c r="C19" s="232"/>
      <c r="D19" s="233"/>
      <c r="E19" s="234"/>
      <c r="F19" s="235"/>
      <c r="G19" s="236"/>
      <c r="H19" s="237"/>
      <c r="I19" s="238"/>
    </row>
    <row r="20" spans="2:9" ht="30" customHeight="1" thickBot="1" thickTop="1">
      <c r="B20" s="239" t="s">
        <v>20</v>
      </c>
      <c r="C20" s="240"/>
      <c r="D20" s="240"/>
      <c r="E20" s="240"/>
      <c r="F20" s="240"/>
      <c r="G20" s="240"/>
      <c r="H20" s="241">
        <f>SUM(H5:H19)</f>
        <v>0</v>
      </c>
      <c r="I20" s="96"/>
    </row>
    <row r="21" ht="9" customHeight="1"/>
    <row r="22" ht="13.5">
      <c r="B22" s="99" t="s">
        <v>15</v>
      </c>
    </row>
    <row r="23" ht="13.5">
      <c r="B23" s="15" t="s">
        <v>169</v>
      </c>
    </row>
    <row r="24" ht="16.5">
      <c r="B24" s="15" t="s">
        <v>170</v>
      </c>
    </row>
    <row r="25" ht="13.5">
      <c r="B25" s="15" t="s">
        <v>85</v>
      </c>
    </row>
    <row r="29" ht="13.5">
      <c r="E29" s="15" t="s">
        <v>171</v>
      </c>
    </row>
    <row r="30" ht="13.5">
      <c r="E30" s="15" t="s">
        <v>172</v>
      </c>
    </row>
    <row r="31" ht="13.5">
      <c r="E31" s="15" t="s">
        <v>88</v>
      </c>
    </row>
  </sheetData>
  <mergeCells count="1">
    <mergeCell ref="B1:I1"/>
  </mergeCells>
  <dataValidations count="1">
    <dataValidation type="list" allowBlank="1" showInputMessage="1" showErrorMessage="1" sqref="E5:E19">
      <formula1>$E$29:$E$31</formula1>
    </dataValidation>
  </dataValidations>
  <printOptions horizontalCentered="1" verticalCentered="1"/>
  <pageMargins left="0.7874015748031497" right="0.7874015748031497"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5.xml><?xml version="1.0" encoding="utf-8"?>
<worksheet xmlns="http://schemas.openxmlformats.org/spreadsheetml/2006/main" xmlns:r="http://schemas.openxmlformats.org/officeDocument/2006/relationships">
  <dimension ref="A1:H9"/>
  <sheetViews>
    <sheetView showGridLines="0" zoomScale="75" zoomScaleNormal="75" workbookViewId="0" topLeftCell="A1">
      <selection activeCell="G25" sqref="G25"/>
    </sheetView>
  </sheetViews>
  <sheetFormatPr defaultColWidth="9.00390625" defaultRowHeight="13.5"/>
  <cols>
    <col min="1" max="1" width="3.625" style="16" customWidth="1"/>
    <col min="2" max="2" width="23.125" style="16" customWidth="1"/>
    <col min="3" max="3" width="22.625" style="16" customWidth="1"/>
    <col min="4" max="4" width="19.00390625" style="16" customWidth="1"/>
    <col min="5" max="5" width="13.50390625" style="16" customWidth="1"/>
    <col min="6" max="6" width="18.00390625" style="16" customWidth="1"/>
    <col min="7" max="8" width="15.625" style="16" customWidth="1"/>
    <col min="9" max="9" width="12.50390625" style="16" customWidth="1"/>
    <col min="10" max="20" width="9.625" style="16" customWidth="1"/>
    <col min="21" max="16384" width="9.00390625" style="16" customWidth="1"/>
  </cols>
  <sheetData>
    <row r="1" spans="1:2" s="15" customFormat="1" ht="30" customHeight="1">
      <c r="A1" s="6"/>
      <c r="B1" s="9" t="s">
        <v>65</v>
      </c>
    </row>
    <row r="3" spans="1:2" ht="14.25">
      <c r="A3" s="15"/>
      <c r="B3" s="1" t="s">
        <v>50</v>
      </c>
    </row>
    <row r="4" ht="14.25" thickBot="1"/>
    <row r="5" spans="2:4" ht="54" customHeight="1" thickBot="1">
      <c r="B5" s="4" t="s">
        <v>66</v>
      </c>
      <c r="C5" s="2" t="s">
        <v>67</v>
      </c>
      <c r="D5" s="5" t="s">
        <v>68</v>
      </c>
    </row>
    <row r="6" spans="2:4" ht="30" customHeight="1" thickBot="1">
      <c r="B6" s="17"/>
      <c r="C6" s="18">
        <v>0.00021</v>
      </c>
      <c r="D6" s="19"/>
    </row>
    <row r="7" ht="9" customHeight="1">
      <c r="A7" s="20"/>
    </row>
    <row r="8" ht="13.5">
      <c r="B8" s="21" t="s">
        <v>15</v>
      </c>
    </row>
    <row r="9" spans="2:8" ht="32.25" customHeight="1">
      <c r="B9" s="169" t="s">
        <v>69</v>
      </c>
      <c r="C9" s="169"/>
      <c r="D9" s="169"/>
      <c r="E9" s="169"/>
      <c r="F9" s="169"/>
      <c r="G9" s="169"/>
      <c r="H9" s="169"/>
    </row>
  </sheetData>
  <mergeCells count="1">
    <mergeCell ref="B9:H9"/>
  </mergeCell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6.xml><?xml version="1.0" encoding="utf-8"?>
<worksheet xmlns="http://schemas.openxmlformats.org/spreadsheetml/2006/main" xmlns:r="http://schemas.openxmlformats.org/officeDocument/2006/relationships">
  <dimension ref="B1:K29"/>
  <sheetViews>
    <sheetView showGridLines="0" zoomScale="75" zoomScaleNormal="75" workbookViewId="0" topLeftCell="A1">
      <selection activeCell="H24" sqref="H24"/>
    </sheetView>
  </sheetViews>
  <sheetFormatPr defaultColWidth="9.00390625" defaultRowHeight="13.5"/>
  <cols>
    <col min="1" max="1" width="3.625" style="15" customWidth="1"/>
    <col min="2" max="2" width="16.25390625" style="15" customWidth="1"/>
    <col min="3" max="3" width="26.625" style="15" customWidth="1"/>
    <col min="4" max="7" width="18.625" style="15" customWidth="1"/>
    <col min="8" max="8" width="50.625" style="15" customWidth="1"/>
    <col min="9" max="9" width="9.625" style="15" customWidth="1"/>
    <col min="10" max="10" width="17.125" style="15" customWidth="1"/>
    <col min="11" max="11" width="18.125" style="15" customWidth="1"/>
    <col min="12" max="25" width="9.625" style="15" customWidth="1"/>
    <col min="26" max="16384" width="9.00390625" style="15" customWidth="1"/>
  </cols>
  <sheetData>
    <row r="1" spans="2:11" ht="30" customHeight="1">
      <c r="B1" s="9" t="s">
        <v>70</v>
      </c>
      <c r="K1" s="22"/>
    </row>
    <row r="2" ht="13.5" customHeight="1"/>
    <row r="3" ht="11.25" customHeight="1" thickBot="1"/>
    <row r="4" spans="2:8" ht="36" customHeight="1" thickBot="1">
      <c r="B4" s="23" t="s">
        <v>71</v>
      </c>
      <c r="C4" s="24" t="s">
        <v>1</v>
      </c>
      <c r="D4" s="24" t="s">
        <v>13</v>
      </c>
      <c r="E4" s="24" t="s">
        <v>72</v>
      </c>
      <c r="F4" s="24" t="s">
        <v>73</v>
      </c>
      <c r="G4" s="24" t="s">
        <v>74</v>
      </c>
      <c r="H4" s="24" t="s">
        <v>4</v>
      </c>
    </row>
    <row r="5" spans="2:8" ht="30" customHeight="1" thickBot="1">
      <c r="B5" s="283"/>
      <c r="C5" s="25"/>
      <c r="D5" s="26"/>
      <c r="E5" s="27"/>
      <c r="F5" s="28"/>
      <c r="G5" s="29"/>
      <c r="H5" s="30"/>
    </row>
    <row r="6" spans="2:8" ht="30" customHeight="1" thickBot="1">
      <c r="B6" s="284"/>
      <c r="C6" s="23" t="s">
        <v>75</v>
      </c>
      <c r="D6" s="140" t="s">
        <v>76</v>
      </c>
      <c r="E6" s="49"/>
      <c r="F6" s="31" t="s">
        <v>77</v>
      </c>
      <c r="G6" s="31" t="s">
        <v>78</v>
      </c>
      <c r="H6" s="23" t="s">
        <v>79</v>
      </c>
    </row>
    <row r="7" spans="2:8" ht="30" customHeight="1" thickBot="1">
      <c r="B7" s="285"/>
      <c r="C7" s="33"/>
      <c r="D7" s="286"/>
      <c r="E7" s="287"/>
      <c r="F7" s="34"/>
      <c r="G7" s="34"/>
      <c r="H7" s="33"/>
    </row>
    <row r="8" spans="2:8" s="37" customFormat="1" ht="25.5" customHeight="1" thickBot="1">
      <c r="B8" s="35"/>
      <c r="C8" s="35"/>
      <c r="D8" s="35"/>
      <c r="E8" s="35"/>
      <c r="F8" s="35"/>
      <c r="G8" s="35"/>
      <c r="H8" s="36"/>
    </row>
    <row r="9" spans="2:8" ht="36" customHeight="1" thickBot="1">
      <c r="B9" s="23" t="s">
        <v>71</v>
      </c>
      <c r="C9" s="24" t="s">
        <v>1</v>
      </c>
      <c r="D9" s="24" t="s">
        <v>13</v>
      </c>
      <c r="E9" s="24" t="s">
        <v>72</v>
      </c>
      <c r="F9" s="24" t="s">
        <v>73</v>
      </c>
      <c r="G9" s="24" t="s">
        <v>80</v>
      </c>
      <c r="H9" s="24" t="s">
        <v>4</v>
      </c>
    </row>
    <row r="10" spans="2:8" ht="30" customHeight="1" thickBot="1">
      <c r="B10" s="283"/>
      <c r="C10" s="25"/>
      <c r="D10" s="26"/>
      <c r="E10" s="27"/>
      <c r="F10" s="28"/>
      <c r="G10" s="29"/>
      <c r="H10" s="30"/>
    </row>
    <row r="11" spans="2:8" ht="30" customHeight="1" thickBot="1">
      <c r="B11" s="284"/>
      <c r="C11" s="23" t="s">
        <v>75</v>
      </c>
      <c r="D11" s="140" t="s">
        <v>76</v>
      </c>
      <c r="E11" s="49"/>
      <c r="F11" s="31" t="s">
        <v>77</v>
      </c>
      <c r="G11" s="31" t="s">
        <v>81</v>
      </c>
      <c r="H11" s="23" t="s">
        <v>79</v>
      </c>
    </row>
    <row r="12" spans="2:8" ht="30" customHeight="1" thickBot="1">
      <c r="B12" s="285"/>
      <c r="C12" s="33"/>
      <c r="D12" s="286"/>
      <c r="E12" s="287"/>
      <c r="F12" s="34"/>
      <c r="G12" s="34"/>
      <c r="H12" s="33"/>
    </row>
    <row r="13" spans="2:8" s="37" customFormat="1" ht="25.5" customHeight="1" thickBot="1">
      <c r="B13" s="38"/>
      <c r="C13" s="38"/>
      <c r="D13" s="38"/>
      <c r="E13" s="38"/>
      <c r="F13" s="38"/>
      <c r="G13" s="38"/>
      <c r="H13" s="39"/>
    </row>
    <row r="14" spans="2:8" ht="36" customHeight="1" thickBot="1">
      <c r="B14" s="23" t="s">
        <v>71</v>
      </c>
      <c r="C14" s="24" t="s">
        <v>1</v>
      </c>
      <c r="D14" s="24" t="s">
        <v>13</v>
      </c>
      <c r="E14" s="24" t="s">
        <v>72</v>
      </c>
      <c r="F14" s="24" t="s">
        <v>73</v>
      </c>
      <c r="G14" s="24" t="s">
        <v>80</v>
      </c>
      <c r="H14" s="24" t="s">
        <v>4</v>
      </c>
    </row>
    <row r="15" spans="2:8" ht="30" customHeight="1" thickBot="1">
      <c r="B15" s="283"/>
      <c r="C15" s="25"/>
      <c r="D15" s="26"/>
      <c r="E15" s="27"/>
      <c r="F15" s="28"/>
      <c r="G15" s="29"/>
      <c r="H15" s="30"/>
    </row>
    <row r="16" spans="2:8" ht="30" customHeight="1" thickBot="1">
      <c r="B16" s="284"/>
      <c r="C16" s="23" t="s">
        <v>75</v>
      </c>
      <c r="D16" s="140" t="s">
        <v>76</v>
      </c>
      <c r="E16" s="49"/>
      <c r="F16" s="31" t="s">
        <v>82</v>
      </c>
      <c r="G16" s="31" t="s">
        <v>81</v>
      </c>
      <c r="H16" s="23" t="s">
        <v>79</v>
      </c>
    </row>
    <row r="17" spans="2:8" ht="29.25" customHeight="1" thickBot="1">
      <c r="B17" s="285"/>
      <c r="C17" s="33"/>
      <c r="D17" s="286"/>
      <c r="E17" s="287"/>
      <c r="F17" s="34"/>
      <c r="G17" s="34"/>
      <c r="H17" s="33"/>
    </row>
    <row r="18" spans="2:8" ht="9" customHeight="1" thickBot="1">
      <c r="B18" s="40"/>
      <c r="C18" s="40"/>
      <c r="D18" s="40"/>
      <c r="E18" s="40"/>
      <c r="F18" s="40"/>
      <c r="G18" s="40"/>
      <c r="H18" s="40"/>
    </row>
    <row r="19" spans="2:8" ht="30" customHeight="1" thickBot="1">
      <c r="B19" s="40"/>
      <c r="C19" s="40"/>
      <c r="D19" s="40"/>
      <c r="E19" s="40"/>
      <c r="F19" s="40"/>
      <c r="G19" s="41" t="s">
        <v>20</v>
      </c>
      <c r="H19" s="310">
        <f>H7+H12+H17</f>
        <v>0</v>
      </c>
    </row>
    <row r="20" spans="2:8" ht="13.5">
      <c r="B20" s="42" t="s">
        <v>15</v>
      </c>
      <c r="C20" s="40"/>
      <c r="D20" s="40"/>
      <c r="E20" s="40"/>
      <c r="F20" s="40"/>
      <c r="G20" s="40"/>
      <c r="H20" s="40"/>
    </row>
    <row r="21" spans="2:8" ht="16.5">
      <c r="B21" s="40" t="s">
        <v>83</v>
      </c>
      <c r="C21" s="40"/>
      <c r="D21" s="40"/>
      <c r="E21" s="40"/>
      <c r="F21" s="40"/>
      <c r="G21" s="40"/>
      <c r="H21" s="40"/>
    </row>
    <row r="22" spans="2:8" ht="39" customHeight="1">
      <c r="B22" s="170" t="s">
        <v>84</v>
      </c>
      <c r="C22" s="139"/>
      <c r="D22" s="139"/>
      <c r="E22" s="139"/>
      <c r="F22" s="139"/>
      <c r="G22" s="139"/>
      <c r="H22" s="139"/>
    </row>
    <row r="23" spans="2:8" ht="13.5">
      <c r="B23" s="40" t="s">
        <v>85</v>
      </c>
      <c r="C23" s="40"/>
      <c r="D23" s="40"/>
      <c r="E23" s="40"/>
      <c r="F23" s="40"/>
      <c r="G23" s="40"/>
      <c r="H23" s="40"/>
    </row>
    <row r="24" spans="2:8" ht="14.25" customHeight="1">
      <c r="B24" s="40" t="s">
        <v>52</v>
      </c>
      <c r="C24" s="40"/>
      <c r="D24" s="40"/>
      <c r="E24" s="40"/>
      <c r="F24" s="40"/>
      <c r="G24" s="40"/>
      <c r="H24" s="40"/>
    </row>
    <row r="27" ht="13.5">
      <c r="E27" s="15" t="s">
        <v>86</v>
      </c>
    </row>
    <row r="28" ht="13.5">
      <c r="E28" s="15" t="s">
        <v>87</v>
      </c>
    </row>
    <row r="29" ht="13.5">
      <c r="E29" s="15" t="s">
        <v>88</v>
      </c>
    </row>
  </sheetData>
  <mergeCells count="10">
    <mergeCell ref="B22:H22"/>
    <mergeCell ref="D11:E11"/>
    <mergeCell ref="B5:B7"/>
    <mergeCell ref="B10:B12"/>
    <mergeCell ref="B15:B17"/>
    <mergeCell ref="D6:E6"/>
    <mergeCell ref="D7:E7"/>
    <mergeCell ref="D17:E17"/>
    <mergeCell ref="D12:E12"/>
    <mergeCell ref="D16:E16"/>
  </mergeCells>
  <dataValidations count="1">
    <dataValidation type="list" allowBlank="1" showInputMessage="1" showErrorMessage="1" sqref="E5 E15 E10">
      <formula1>$E$27:$E$29</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7.xml><?xml version="1.0" encoding="utf-8"?>
<worksheet xmlns="http://schemas.openxmlformats.org/spreadsheetml/2006/main" xmlns:r="http://schemas.openxmlformats.org/officeDocument/2006/relationships">
  <dimension ref="B1:K35"/>
  <sheetViews>
    <sheetView showGridLines="0" zoomScale="75" zoomScaleNormal="75" workbookViewId="0" topLeftCell="A1">
      <selection activeCell="E46" sqref="E46"/>
    </sheetView>
  </sheetViews>
  <sheetFormatPr defaultColWidth="9.00390625" defaultRowHeight="13.5"/>
  <cols>
    <col min="1" max="1" width="3.625" style="16" customWidth="1"/>
    <col min="2" max="2" width="22.875" style="16" customWidth="1"/>
    <col min="3" max="3" width="10.125" style="16" customWidth="1"/>
    <col min="4" max="4" width="19.375" style="16" customWidth="1"/>
    <col min="5" max="6" width="20.625" style="16" customWidth="1"/>
    <col min="7" max="7" width="60.625" style="16" customWidth="1"/>
    <col min="8" max="8" width="20.625" style="16" customWidth="1"/>
    <col min="9" max="9" width="9.625" style="16" customWidth="1"/>
    <col min="10" max="10" width="17.125" style="16" customWidth="1"/>
    <col min="11" max="11" width="18.125" style="16" customWidth="1"/>
    <col min="12" max="25" width="9.625" style="16" customWidth="1"/>
    <col min="26" max="16384" width="9.00390625" style="16" customWidth="1"/>
  </cols>
  <sheetData>
    <row r="1" spans="2:11" s="15" customFormat="1" ht="30" customHeight="1">
      <c r="B1" s="9" t="s">
        <v>89</v>
      </c>
      <c r="C1" s="9"/>
      <c r="K1" s="22"/>
    </row>
    <row r="2" s="15" customFormat="1" ht="13.5" customHeight="1"/>
    <row r="3" s="15" customFormat="1" ht="9" customHeight="1"/>
    <row r="4" spans="2:3" ht="15" customHeight="1">
      <c r="B4" s="1" t="s">
        <v>2</v>
      </c>
      <c r="C4" s="1"/>
    </row>
    <row r="5" ht="14.25" thickBot="1"/>
    <row r="6" spans="2:8" ht="36" customHeight="1" thickBot="1">
      <c r="B6" s="11" t="s">
        <v>90</v>
      </c>
      <c r="C6" s="288" t="s">
        <v>91</v>
      </c>
      <c r="D6" s="289"/>
      <c r="E6" s="2" t="s">
        <v>92</v>
      </c>
      <c r="F6" s="2" t="s">
        <v>93</v>
      </c>
      <c r="G6" s="5" t="s">
        <v>4</v>
      </c>
      <c r="H6" s="43"/>
    </row>
    <row r="7" spans="2:8" ht="30" customHeight="1">
      <c r="B7" s="252"/>
      <c r="C7" s="290"/>
      <c r="D7" s="291"/>
      <c r="E7" s="44">
        <v>0.000391</v>
      </c>
      <c r="F7" s="45"/>
      <c r="G7" s="46"/>
      <c r="H7" s="47"/>
    </row>
    <row r="8" spans="2:8" ht="30" customHeight="1">
      <c r="B8" s="7"/>
      <c r="C8" s="293"/>
      <c r="D8" s="294"/>
      <c r="E8" s="48">
        <v>0.000391</v>
      </c>
      <c r="F8" s="50"/>
      <c r="G8" s="51"/>
      <c r="H8" s="47"/>
    </row>
    <row r="9" spans="2:8" ht="30" customHeight="1" thickBot="1">
      <c r="B9" s="52"/>
      <c r="C9" s="295"/>
      <c r="D9" s="296"/>
      <c r="E9" s="53">
        <v>0.000391</v>
      </c>
      <c r="F9" s="54"/>
      <c r="G9" s="55"/>
      <c r="H9" s="47"/>
    </row>
    <row r="10" spans="2:8" ht="30" customHeight="1" thickBot="1" thickTop="1">
      <c r="B10" s="56" t="s">
        <v>20</v>
      </c>
      <c r="C10" s="292"/>
      <c r="D10" s="292"/>
      <c r="E10" s="57"/>
      <c r="F10" s="58">
        <f>SUM(F7:F9)</f>
        <v>0</v>
      </c>
      <c r="G10" s="59"/>
      <c r="H10" s="47"/>
    </row>
    <row r="11" spans="2:7" ht="9" customHeight="1">
      <c r="B11" s="60"/>
      <c r="C11" s="60"/>
      <c r="D11" s="61"/>
      <c r="E11" s="60"/>
      <c r="F11" s="60"/>
      <c r="G11" s="60"/>
    </row>
    <row r="12" spans="2:7" ht="13.5" customHeight="1">
      <c r="B12" s="62" t="s">
        <v>15</v>
      </c>
      <c r="C12" s="60"/>
      <c r="D12" s="61"/>
      <c r="E12" s="60"/>
      <c r="F12" s="60"/>
      <c r="G12" s="60"/>
    </row>
    <row r="13" spans="2:7" ht="13.5" customHeight="1">
      <c r="B13" s="62" t="s">
        <v>94</v>
      </c>
      <c r="C13" s="60"/>
      <c r="D13" s="61"/>
      <c r="E13" s="60"/>
      <c r="F13" s="60"/>
      <c r="G13" s="60"/>
    </row>
    <row r="14" spans="2:8" ht="13.5" customHeight="1">
      <c r="B14" s="62" t="s">
        <v>95</v>
      </c>
      <c r="C14" s="62"/>
      <c r="D14" s="61"/>
      <c r="E14" s="60"/>
      <c r="F14" s="60"/>
      <c r="G14" s="60"/>
      <c r="H14" s="47"/>
    </row>
    <row r="15" spans="2:7" ht="13.5">
      <c r="B15" s="63"/>
      <c r="C15" s="63"/>
      <c r="D15" s="63"/>
      <c r="E15" s="63"/>
      <c r="F15" s="63"/>
      <c r="G15" s="63"/>
    </row>
    <row r="16" spans="2:7" ht="14.25">
      <c r="B16" s="3" t="s">
        <v>3</v>
      </c>
      <c r="C16" s="3"/>
      <c r="D16" s="63"/>
      <c r="E16" s="63"/>
      <c r="F16" s="63"/>
      <c r="G16" s="63"/>
    </row>
    <row r="17" spans="2:7" ht="14.25" thickBot="1">
      <c r="B17" s="63"/>
      <c r="C17" s="63"/>
      <c r="D17" s="63"/>
      <c r="E17" s="63"/>
      <c r="F17" s="63"/>
      <c r="G17" s="63"/>
    </row>
    <row r="18" spans="2:7" ht="36" customHeight="1" thickBot="1">
      <c r="B18" s="11" t="s">
        <v>96</v>
      </c>
      <c r="C18" s="2" t="s">
        <v>97</v>
      </c>
      <c r="D18" s="2" t="s">
        <v>98</v>
      </c>
      <c r="E18" s="2" t="s">
        <v>99</v>
      </c>
      <c r="F18" s="2" t="s">
        <v>93</v>
      </c>
      <c r="G18" s="5" t="s">
        <v>4</v>
      </c>
    </row>
    <row r="19" spans="2:7" s="6" customFormat="1" ht="30" customHeight="1">
      <c r="B19" s="253"/>
      <c r="C19" s="12"/>
      <c r="D19" s="254"/>
      <c r="E19" s="255"/>
      <c r="F19" s="254"/>
      <c r="G19" s="256"/>
    </row>
    <row r="20" spans="2:7" ht="30" customHeight="1">
      <c r="B20" s="64"/>
      <c r="C20" s="65"/>
      <c r="D20" s="66"/>
      <c r="E20" s="67"/>
      <c r="F20" s="66"/>
      <c r="G20" s="68"/>
    </row>
    <row r="21" spans="2:7" ht="30" customHeight="1" thickBot="1">
      <c r="B21" s="69"/>
      <c r="C21" s="70"/>
      <c r="D21" s="71"/>
      <c r="E21" s="72"/>
      <c r="F21" s="71"/>
      <c r="G21" s="73"/>
    </row>
    <row r="22" spans="2:7" ht="30" customHeight="1" thickBot="1" thickTop="1">
      <c r="B22" s="56" t="s">
        <v>20</v>
      </c>
      <c r="C22" s="292"/>
      <c r="D22" s="292"/>
      <c r="E22" s="57"/>
      <c r="F22" s="74">
        <f>SUM(F19:F21)</f>
        <v>0</v>
      </c>
      <c r="G22" s="75"/>
    </row>
    <row r="23" spans="2:7" ht="9" customHeight="1">
      <c r="B23" s="47"/>
      <c r="C23" s="47"/>
      <c r="D23" s="76"/>
      <c r="E23" s="47"/>
      <c r="F23" s="47"/>
      <c r="G23" s="47"/>
    </row>
    <row r="24" spans="2:7" ht="13.5" customHeight="1">
      <c r="B24" s="21" t="s">
        <v>15</v>
      </c>
      <c r="C24" s="47"/>
      <c r="D24" s="76"/>
      <c r="E24" s="47"/>
      <c r="F24" s="47"/>
      <c r="G24" s="47"/>
    </row>
    <row r="25" spans="2:7" ht="13.5" customHeight="1">
      <c r="B25" s="21" t="s">
        <v>100</v>
      </c>
      <c r="C25" s="47"/>
      <c r="D25" s="76"/>
      <c r="E25" s="47"/>
      <c r="F25" s="47"/>
      <c r="G25" s="47"/>
    </row>
    <row r="26" spans="2:8" ht="13.5" customHeight="1">
      <c r="B26" s="21" t="s">
        <v>101</v>
      </c>
      <c r="C26" s="21"/>
      <c r="D26" s="76"/>
      <c r="E26" s="47"/>
      <c r="F26" s="47"/>
      <c r="G26" s="47"/>
      <c r="H26" s="47"/>
    </row>
    <row r="27" spans="2:8" ht="13.5" customHeight="1">
      <c r="B27" s="21" t="s">
        <v>51</v>
      </c>
      <c r="C27" s="21"/>
      <c r="D27" s="76"/>
      <c r="E27" s="47"/>
      <c r="F27" s="47"/>
      <c r="G27" s="47"/>
      <c r="H27" s="47"/>
    </row>
    <row r="28" ht="13.5">
      <c r="B28" s="16" t="s">
        <v>85</v>
      </c>
    </row>
    <row r="32" spans="3:5" ht="13.5">
      <c r="C32" s="16" t="s">
        <v>102</v>
      </c>
      <c r="E32" s="77">
        <v>0.06</v>
      </c>
    </row>
    <row r="33" spans="3:5" ht="13.5">
      <c r="C33" s="16" t="s">
        <v>103</v>
      </c>
      <c r="E33" s="78">
        <v>0.057</v>
      </c>
    </row>
    <row r="34" ht="13.5">
      <c r="C34" s="16" t="s">
        <v>104</v>
      </c>
    </row>
    <row r="35" ht="13.5">
      <c r="C35" s="16" t="s">
        <v>105</v>
      </c>
    </row>
  </sheetData>
  <mergeCells count="6">
    <mergeCell ref="C6:D6"/>
    <mergeCell ref="C7:D7"/>
    <mergeCell ref="C10:D10"/>
    <mergeCell ref="C22:D22"/>
    <mergeCell ref="C8:D8"/>
    <mergeCell ref="C9:D9"/>
  </mergeCells>
  <dataValidations count="2">
    <dataValidation type="list" allowBlank="1" showInputMessage="1" showErrorMessage="1" sqref="C19:C21">
      <formula1>$C$32:$C$36</formula1>
    </dataValidation>
    <dataValidation type="list" allowBlank="1" showInputMessage="1" showErrorMessage="1" sqref="E19:E21">
      <formula1>$E$32:$E$33</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8.xml><?xml version="1.0" encoding="utf-8"?>
<worksheet xmlns="http://schemas.openxmlformats.org/spreadsheetml/2006/main" xmlns:r="http://schemas.openxmlformats.org/officeDocument/2006/relationships">
  <dimension ref="A1:J26"/>
  <sheetViews>
    <sheetView showGridLines="0" zoomScale="75" zoomScaleNormal="75" workbookViewId="0" topLeftCell="A1">
      <selection activeCell="J12" sqref="J12"/>
    </sheetView>
  </sheetViews>
  <sheetFormatPr defaultColWidth="9.00390625" defaultRowHeight="13.5"/>
  <cols>
    <col min="1" max="2" width="3.625" style="15" customWidth="1"/>
    <col min="3" max="3" width="20.625" style="15" customWidth="1"/>
    <col min="4" max="4" width="20.00390625" style="15" customWidth="1"/>
    <col min="5" max="6" width="20.625" style="15" customWidth="1"/>
    <col min="7" max="7" width="27.50390625" style="15" customWidth="1"/>
    <col min="8" max="8" width="9.625" style="15" customWidth="1"/>
    <col min="9" max="9" width="17.125" style="15" customWidth="1"/>
    <col min="10" max="10" width="18.125" style="15" customWidth="1"/>
    <col min="11" max="24" width="9.625" style="15" customWidth="1"/>
    <col min="25" max="16384" width="9.00390625" style="15" customWidth="1"/>
  </cols>
  <sheetData>
    <row r="1" spans="1:10" ht="30" customHeight="1">
      <c r="A1" s="6"/>
      <c r="B1" s="6"/>
      <c r="C1" s="9" t="s">
        <v>57</v>
      </c>
      <c r="J1" s="22"/>
    </row>
    <row r="4" ht="13.5">
      <c r="C4" s="15" t="s">
        <v>27</v>
      </c>
    </row>
    <row r="5" ht="14.25" thickBot="1"/>
    <row r="6" spans="3:7" ht="30" customHeight="1">
      <c r="C6" s="79" t="s">
        <v>28</v>
      </c>
      <c r="D6" s="80" t="s">
        <v>25</v>
      </c>
      <c r="E6" s="80" t="s">
        <v>26</v>
      </c>
      <c r="F6" s="80" t="s">
        <v>106</v>
      </c>
      <c r="G6" s="81" t="s">
        <v>4</v>
      </c>
    </row>
    <row r="7" spans="3:7" ht="30" customHeight="1">
      <c r="C7" s="82"/>
      <c r="D7" s="83"/>
      <c r="E7" s="84"/>
      <c r="F7" s="85"/>
      <c r="G7" s="86"/>
    </row>
    <row r="8" spans="3:7" ht="30" customHeight="1">
      <c r="C8" s="82"/>
      <c r="D8" s="83"/>
      <c r="E8" s="87"/>
      <c r="F8" s="85"/>
      <c r="G8" s="86"/>
    </row>
    <row r="9" spans="3:7" ht="30" customHeight="1">
      <c r="C9" s="82"/>
      <c r="D9" s="83"/>
      <c r="E9" s="87"/>
      <c r="F9" s="85"/>
      <c r="G9" s="86"/>
    </row>
    <row r="10" spans="3:7" ht="30" customHeight="1">
      <c r="C10" s="82"/>
      <c r="D10" s="83"/>
      <c r="E10" s="87"/>
      <c r="F10" s="85"/>
      <c r="G10" s="86"/>
    </row>
    <row r="11" spans="3:7" ht="30" customHeight="1">
      <c r="C11" s="82"/>
      <c r="D11" s="83"/>
      <c r="E11" s="87"/>
      <c r="F11" s="85"/>
      <c r="G11" s="86"/>
    </row>
    <row r="12" spans="3:7" ht="30" customHeight="1">
      <c r="C12" s="88"/>
      <c r="D12" s="89"/>
      <c r="E12" s="90"/>
      <c r="F12" s="91"/>
      <c r="G12" s="92"/>
    </row>
    <row r="13" spans="3:7" ht="30" customHeight="1" thickBot="1">
      <c r="C13" s="88"/>
      <c r="D13" s="89"/>
      <c r="E13" s="90"/>
      <c r="F13" s="91"/>
      <c r="G13" s="92"/>
    </row>
    <row r="14" spans="3:7" ht="30" customHeight="1" thickBot="1" thickTop="1">
      <c r="C14" s="93" t="s">
        <v>20</v>
      </c>
      <c r="D14" s="94"/>
      <c r="E14" s="95"/>
      <c r="F14" s="311">
        <f>SUM(F7:F13)</f>
        <v>0</v>
      </c>
      <c r="G14" s="96"/>
    </row>
    <row r="15" spans="3:7" ht="30" customHeight="1">
      <c r="C15" s="97"/>
      <c r="D15" s="22"/>
      <c r="E15" s="98"/>
      <c r="F15" s="10"/>
      <c r="G15" s="37"/>
    </row>
    <row r="16" spans="3:7" ht="16.5" customHeight="1">
      <c r="C16" s="99" t="s">
        <v>15</v>
      </c>
      <c r="D16" s="22"/>
      <c r="E16" s="98"/>
      <c r="F16" s="100"/>
      <c r="G16" s="37"/>
    </row>
    <row r="17" spans="3:7" ht="32.25" customHeight="1">
      <c r="C17" s="297" t="s">
        <v>107</v>
      </c>
      <c r="D17" s="297"/>
      <c r="E17" s="297"/>
      <c r="F17" s="297"/>
      <c r="G17" s="297"/>
    </row>
    <row r="18" spans="3:7" ht="13.5" customHeight="1">
      <c r="C18" s="99" t="s">
        <v>108</v>
      </c>
      <c r="D18" s="22"/>
      <c r="E18" s="98"/>
      <c r="F18" s="100"/>
      <c r="G18" s="37"/>
    </row>
    <row r="19" spans="2:3" ht="13.5">
      <c r="B19" s="101"/>
      <c r="C19" s="15" t="s">
        <v>61</v>
      </c>
    </row>
    <row r="20" ht="13.5">
      <c r="E20" s="102">
        <v>2.92</v>
      </c>
    </row>
    <row r="21" ht="13.5">
      <c r="E21" s="102">
        <v>2.29</v>
      </c>
    </row>
    <row r="22" ht="13.5">
      <c r="E22" s="102">
        <v>1.77</v>
      </c>
    </row>
    <row r="23" ht="13.5">
      <c r="E23" s="102">
        <v>2.55</v>
      </c>
    </row>
    <row r="24" ht="13.5">
      <c r="E24" s="102">
        <v>2.69</v>
      </c>
    </row>
    <row r="25" ht="13.5">
      <c r="E25" s="102">
        <v>1.57</v>
      </c>
    </row>
    <row r="26" ht="13.5">
      <c r="E26" s="103">
        <v>0.759</v>
      </c>
    </row>
  </sheetData>
  <mergeCells count="1">
    <mergeCell ref="C17:G17"/>
  </mergeCells>
  <dataValidations count="1">
    <dataValidation type="list" allowBlank="1" showInputMessage="1" showErrorMessage="1" sqref="E7:E13">
      <formula1>$E$20:$E$26</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xl/worksheets/sheet9.xml><?xml version="1.0" encoding="utf-8"?>
<worksheet xmlns="http://schemas.openxmlformats.org/spreadsheetml/2006/main" xmlns:r="http://schemas.openxmlformats.org/officeDocument/2006/relationships">
  <dimension ref="B1:L30"/>
  <sheetViews>
    <sheetView showGridLines="0" zoomScale="75" zoomScaleNormal="75" zoomScaleSheetLayoutView="75" workbookViewId="0" topLeftCell="A1">
      <selection activeCell="G11" sqref="G11"/>
    </sheetView>
  </sheetViews>
  <sheetFormatPr defaultColWidth="9.00390625" defaultRowHeight="13.5"/>
  <cols>
    <col min="1" max="1" width="3.625" style="40" customWidth="1"/>
    <col min="2" max="2" width="16.50390625" style="40" customWidth="1"/>
    <col min="3" max="4" width="20.625" style="40" customWidth="1"/>
    <col min="5" max="5" width="15.625" style="40" customWidth="1"/>
    <col min="6" max="6" width="13.75390625" style="40" customWidth="1"/>
    <col min="7" max="7" width="18.875" style="40" customWidth="1"/>
    <col min="8" max="8" width="15.625" style="40" customWidth="1"/>
    <col min="9" max="9" width="50.125" style="40" customWidth="1"/>
    <col min="10" max="10" width="14.00390625" style="40" customWidth="1"/>
    <col min="11" max="11" width="17.125" style="40" customWidth="1"/>
    <col min="12" max="12" width="18.125" style="40" customWidth="1"/>
    <col min="13" max="26" width="9.625" style="40" customWidth="1"/>
    <col min="27" max="16384" width="9.00390625" style="40" customWidth="1"/>
  </cols>
  <sheetData>
    <row r="1" spans="2:12" ht="30" customHeight="1">
      <c r="B1" s="104" t="s">
        <v>109</v>
      </c>
      <c r="L1" s="97"/>
    </row>
    <row r="2" ht="13.5" customHeight="1"/>
    <row r="3" ht="9.75" customHeight="1" thickBot="1"/>
    <row r="4" spans="2:9" ht="47.25" customHeight="1" thickBot="1">
      <c r="B4" s="105" t="s">
        <v>7</v>
      </c>
      <c r="C4" s="106" t="s">
        <v>5</v>
      </c>
      <c r="D4" s="107" t="s">
        <v>110</v>
      </c>
      <c r="E4" s="24" t="s">
        <v>16</v>
      </c>
      <c r="F4" s="108" t="s">
        <v>111</v>
      </c>
      <c r="G4" s="108" t="s">
        <v>112</v>
      </c>
      <c r="H4" s="24" t="s">
        <v>113</v>
      </c>
      <c r="I4" s="106" t="s">
        <v>4</v>
      </c>
    </row>
    <row r="5" spans="2:9" ht="30" customHeight="1">
      <c r="B5" s="109" t="s">
        <v>8</v>
      </c>
      <c r="C5" s="110" t="s">
        <v>114</v>
      </c>
      <c r="D5" s="109"/>
      <c r="E5" s="111"/>
      <c r="F5" s="112"/>
      <c r="G5" s="113">
        <v>0.51</v>
      </c>
      <c r="H5" s="111"/>
      <c r="I5" s="114"/>
    </row>
    <row r="6" spans="2:9" ht="30" customHeight="1">
      <c r="B6" s="300" t="s">
        <v>9</v>
      </c>
      <c r="C6" s="242" t="s">
        <v>6</v>
      </c>
      <c r="D6" s="243"/>
      <c r="E6" s="246"/>
      <c r="F6" s="247"/>
      <c r="G6" s="248">
        <v>0.428</v>
      </c>
      <c r="H6" s="246"/>
      <c r="I6" s="120"/>
    </row>
    <row r="7" spans="2:9" ht="30" customHeight="1">
      <c r="B7" s="301"/>
      <c r="C7" s="244" t="s">
        <v>14</v>
      </c>
      <c r="D7" s="245"/>
      <c r="E7" s="249"/>
      <c r="F7" s="250"/>
      <c r="G7" s="251">
        <v>0.449</v>
      </c>
      <c r="H7" s="249"/>
      <c r="I7" s="126"/>
    </row>
    <row r="8" spans="2:9" ht="30" customHeight="1">
      <c r="B8" s="298" t="s">
        <v>29</v>
      </c>
      <c r="C8" s="115" t="s">
        <v>6</v>
      </c>
      <c r="D8" s="116"/>
      <c r="E8" s="117"/>
      <c r="F8" s="118"/>
      <c r="G8" s="119">
        <v>0.44</v>
      </c>
      <c r="H8" s="117"/>
      <c r="I8" s="120"/>
    </row>
    <row r="9" spans="2:9" ht="30" customHeight="1">
      <c r="B9" s="299"/>
      <c r="C9" s="121" t="s">
        <v>14</v>
      </c>
      <c r="D9" s="122"/>
      <c r="E9" s="123"/>
      <c r="F9" s="124"/>
      <c r="G9" s="125">
        <v>0.471</v>
      </c>
      <c r="H9" s="123"/>
      <c r="I9" s="126"/>
    </row>
    <row r="10" spans="2:9" ht="30" customHeight="1">
      <c r="B10" s="128" t="s">
        <v>30</v>
      </c>
      <c r="C10" s="129" t="s">
        <v>115</v>
      </c>
      <c r="D10" s="128"/>
      <c r="E10" s="130"/>
      <c r="F10" s="42"/>
      <c r="G10" s="131">
        <v>1</v>
      </c>
      <c r="H10" s="130"/>
      <c r="I10" s="132"/>
    </row>
    <row r="11" spans="2:9" ht="30" customHeight="1">
      <c r="B11" s="82" t="s">
        <v>31</v>
      </c>
      <c r="C11" s="133" t="s">
        <v>32</v>
      </c>
      <c r="D11" s="82"/>
      <c r="E11" s="134"/>
      <c r="F11" s="135"/>
      <c r="G11" s="136">
        <v>0.415</v>
      </c>
      <c r="H11" s="134"/>
      <c r="I11" s="137"/>
    </row>
    <row r="12" spans="2:9" ht="30" customHeight="1">
      <c r="B12" s="302" t="s">
        <v>10</v>
      </c>
      <c r="C12" s="115" t="s">
        <v>11</v>
      </c>
      <c r="D12" s="116"/>
      <c r="E12" s="117"/>
      <c r="F12" s="118"/>
      <c r="G12" s="138">
        <v>2.4</v>
      </c>
      <c r="H12" s="117"/>
      <c r="I12" s="120"/>
    </row>
    <row r="13" spans="2:9" ht="30" customHeight="1">
      <c r="B13" s="303"/>
      <c r="C13" s="141" t="s">
        <v>116</v>
      </c>
      <c r="D13" s="142"/>
      <c r="E13" s="143"/>
      <c r="F13" s="144"/>
      <c r="G13" s="145">
        <v>3.3</v>
      </c>
      <c r="H13" s="143"/>
      <c r="I13" s="146"/>
    </row>
    <row r="14" spans="2:9" ht="30" customHeight="1">
      <c r="B14" s="303"/>
      <c r="C14" s="141" t="s">
        <v>117</v>
      </c>
      <c r="D14" s="142"/>
      <c r="E14" s="143"/>
      <c r="F14" s="144"/>
      <c r="G14" s="145">
        <v>2.3</v>
      </c>
      <c r="H14" s="143"/>
      <c r="I14" s="146"/>
    </row>
    <row r="15" spans="2:9" ht="30" customHeight="1">
      <c r="B15" s="303"/>
      <c r="C15" s="141" t="s">
        <v>118</v>
      </c>
      <c r="D15" s="142"/>
      <c r="E15" s="143"/>
      <c r="F15" s="144"/>
      <c r="G15" s="145">
        <v>3</v>
      </c>
      <c r="H15" s="143"/>
      <c r="I15" s="146"/>
    </row>
    <row r="16" spans="2:9" ht="30" customHeight="1">
      <c r="B16" s="303"/>
      <c r="C16" s="141" t="s">
        <v>119</v>
      </c>
      <c r="D16" s="142"/>
      <c r="E16" s="143"/>
      <c r="F16" s="144"/>
      <c r="G16" s="145">
        <v>2.3</v>
      </c>
      <c r="H16" s="143"/>
      <c r="I16" s="146"/>
    </row>
    <row r="17" spans="2:9" ht="30" customHeight="1">
      <c r="B17" s="303"/>
      <c r="C17" s="141" t="s">
        <v>53</v>
      </c>
      <c r="D17" s="142"/>
      <c r="E17" s="143"/>
      <c r="F17" s="144"/>
      <c r="G17" s="145">
        <v>2.7</v>
      </c>
      <c r="H17" s="143"/>
      <c r="I17" s="146"/>
    </row>
    <row r="18" spans="2:9" ht="30" customHeight="1">
      <c r="B18" s="303"/>
      <c r="C18" s="141" t="s">
        <v>120</v>
      </c>
      <c r="D18" s="142"/>
      <c r="E18" s="143"/>
      <c r="F18" s="144"/>
      <c r="G18" s="145">
        <v>2.1</v>
      </c>
      <c r="H18" s="143"/>
      <c r="I18" s="146"/>
    </row>
    <row r="19" spans="2:9" ht="30" customHeight="1" thickBot="1">
      <c r="B19" s="299"/>
      <c r="C19" s="121" t="s">
        <v>121</v>
      </c>
      <c r="D19" s="122"/>
      <c r="E19" s="123"/>
      <c r="F19" s="124"/>
      <c r="G19" s="147">
        <v>0.85</v>
      </c>
      <c r="H19" s="123"/>
      <c r="I19" s="126"/>
    </row>
    <row r="20" spans="2:9" ht="30" customHeight="1" thickBot="1" thickTop="1">
      <c r="B20" s="93" t="s">
        <v>20</v>
      </c>
      <c r="C20" s="148"/>
      <c r="D20" s="148"/>
      <c r="E20" s="149"/>
      <c r="F20" s="149"/>
      <c r="G20" s="148"/>
      <c r="H20" s="150">
        <f>SUM(H5:H19)</f>
        <v>0</v>
      </c>
      <c r="I20" s="151"/>
    </row>
    <row r="21" ht="9" customHeight="1"/>
    <row r="22" ht="13.5">
      <c r="B22" s="42" t="s">
        <v>15</v>
      </c>
    </row>
    <row r="23" spans="2:9" ht="33" customHeight="1">
      <c r="B23" s="304" t="s">
        <v>122</v>
      </c>
      <c r="C23" s="304"/>
      <c r="D23" s="304"/>
      <c r="E23" s="304"/>
      <c r="F23" s="304"/>
      <c r="G23" s="304"/>
      <c r="H23" s="304"/>
      <c r="I23" s="304"/>
    </row>
    <row r="26" spans="2:6" ht="13.5">
      <c r="B26" s="15"/>
      <c r="F26" s="40" t="s">
        <v>123</v>
      </c>
    </row>
    <row r="27" spans="2:6" ht="13.5">
      <c r="B27" s="15"/>
      <c r="F27" s="15" t="s">
        <v>124</v>
      </c>
    </row>
    <row r="28" spans="2:6" ht="13.5">
      <c r="B28" s="15"/>
      <c r="F28" s="15" t="s">
        <v>88</v>
      </c>
    </row>
    <row r="29" ht="13.5">
      <c r="B29" s="15"/>
    </row>
    <row r="30" ht="13.5">
      <c r="B30" s="15"/>
    </row>
  </sheetData>
  <mergeCells count="4">
    <mergeCell ref="B8:B9"/>
    <mergeCell ref="B6:B7"/>
    <mergeCell ref="B12:B19"/>
    <mergeCell ref="B23:I23"/>
  </mergeCells>
  <dataValidations count="1">
    <dataValidation type="list" allowBlank="1" showInputMessage="1" showErrorMessage="1" sqref="F5:F19">
      <formula1>$F$26:$F$28</formula1>
    </dataValidation>
  </dataValidations>
  <printOptions/>
  <pageMargins left="0.7874015748031497" right="0.3937007874015748" top="0.984251968503937" bottom="0.984251968503937" header="0.5118110236220472" footer="0.5118110236220472"/>
  <pageSetup horizontalDpi="600" verticalDpi="600" orientation="landscape" paperSize="9" scale="76" r:id="rId1"/>
  <headerFooter alignWithMargins="0">
    <oddHeader>&amp;C&amp;14算定報告書【別添4-2】</oddHeader>
    <oddFooter>&amp;R&amp;"ＭＳ Ｐゴシック,太字"第3期　2004年度～2006年度</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三菱総合研究所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Shuta Mano</cp:lastModifiedBy>
  <cp:lastPrinted>2007-02-22T14:14:47Z</cp:lastPrinted>
  <dcterms:created xsi:type="dcterms:W3CDTF">2005-02-14T07:42:24Z</dcterms:created>
  <dcterms:modified xsi:type="dcterms:W3CDTF">2007-02-22T14:14:59Z</dcterms:modified>
  <cp:category/>
  <cp:version/>
  <cp:contentType/>
  <cp:contentStatus/>
</cp:coreProperties>
</file>