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地球環境局_地球温暖化対策事業室\02_技術L\2018年\18-03.行政事業レビュー\180809_レビューシート最終調整\1.作業\③H31新規事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<sst xmlns="http://schemas.openxmlformats.org/spreadsheetml/2006/main" count="2931" uniqueCount="603">
  <si>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</si>
  <si>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</si>
  <si>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</si>
  <si>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</si>
  <si>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</si>
  <si>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</si>
  <si>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</si>
  <si>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</si>
  <si>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</si>
  <si>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</si>
  <si>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</si>
  <si>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</si>
  <si>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</si>
  <si>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</si>
  <si>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</si>
  <si>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</si>
  <si>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</si>
  <si>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</si>
  <si>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</si>
  <si>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</si>
  <si>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</si>
  <si>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</si>
  <si>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</si>
  <si>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</si>
  <si>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</si>
  <si>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</si>
  <si>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</si>
  <si>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</si>
  <si>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</si>
  <si>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</si>
  <si>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</si>
  <si>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</si>
  <si>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</si>
  <si>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</si>
  <si>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</si>
  <si>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</si>
  <si>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</si>
  <si>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</si>
  <si>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</si>
  <si>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</si>
  <si>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</si>
  <si>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</si>
  <si>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</si>
  <si>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</si>
  <si>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</si>
  <si>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</si>
  <si>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</si>
  <si>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</si>
  <si>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</si>
  <si>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</si>
  <si>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</si>
  <si>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</si>
  <si>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</si>
  <si>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</si>
  <si>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</si>
  <si>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</si>
  <si>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</si>
  <si>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</si>
  <si>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</si>
  <si>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</si>
  <si>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</si>
  <si>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</si>
  <si>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</si>
  <si>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</si>
  <si>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</si>
  <si>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</si>
  <si>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</si>
  <si>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</si>
  <si>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</si>
  <si>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</si>
  <si>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</si>
  <si>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</si>
  <si>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</si>
  <si>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</si>
  <si>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</si>
  <si>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</si>
  <si>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</si>
  <si>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</si>
  <si>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</si>
  <si>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</si>
  <si>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</si>
  <si>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</si>
  <si>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</si>
  <si>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</si>
  <si>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</si>
  <si>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</si>
  <si>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</si>
  <si>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</si>
  <si>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</si>
  <si>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</si>
  <si>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</si>
  <si>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</si>
  <si>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</si>
  <si>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</si>
  <si>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</si>
  <si>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</si>
  <si>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</si>
  <si>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</si>
  <si>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</si>
  <si>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</si>
  <si>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</si>
  <si>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</si>
  <si>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</si>
  <si>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</si>
  <si>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</si>
  <si>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</si>
  <si>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</si>
  <si>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</si>
  <si>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</si>
  <si>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</si>
  <si>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</si>
  <si>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</si>
  <si>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</si>
  <si>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</si>
  <si>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</si>
  <si>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</si>
  <si>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</si>
  <si>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</si>
  <si>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</si>
  <si>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</si>
  <si>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</si>
  <si>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</si>
  <si>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</si>
  <si>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</si>
  <si>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</si>
  <si>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</si>
  <si>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</si>
  <si>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</si>
  <si>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</si>
  <si>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</si>
  <si>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</si>
  <si>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</si>
  <si>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</si>
  <si>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</si>
  <si>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</si>
  <si>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</si>
  <si>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</si>
  <si>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</si>
  <si>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</si>
  <si>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</si>
  <si>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</si>
  <si>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</si>
  <si>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</si>
  <si>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</si>
  <si>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</si>
  <si>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</si>
  <si>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</si>
  <si>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</si>
  <si>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</si>
  <si>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</si>
  <si>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</si>
  <si>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</si>
  <si>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</si>
  <si>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</si>
  <si>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</si>
  <si>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</si>
  <si>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</si>
  <si>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</si>
  <si>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</si>
  <si>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</si>
  <si>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</si>
  <si>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</si>
  <si>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</si>
  <si>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</si>
  <si>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</si>
  <si>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</si>
  <si>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</si>
  <si>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</si>
  <si>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</si>
  <si>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</si>
  <si>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</si>
  <si>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</si>
  <si>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</si>
  <si>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</si>
  <si>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</si>
  <si>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</si>
  <si>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</si>
  <si>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</si>
  <si>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</si>
  <si>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</si>
  <si>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</si>
  <si>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</si>
  <si>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</si>
  <si>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</si>
  <si>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</si>
  <si>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</si>
  <si>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</si>
  <si>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</si>
  <si>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</si>
  <si>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</si>
  <si>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</si>
  <si>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</si>
  <si>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</si>
  <si>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</si>
  <si>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</si>
  <si>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</si>
  <si>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</si>
  <si>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</si>
  <si>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</si>
  <si>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</si>
  <si>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</si>
  <si>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</si>
  <si>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</si>
  <si>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</si>
  <si>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</si>
  <si>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</si>
  <si>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</si>
  <si>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</si>
  <si>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</si>
  <si>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</si>
  <si>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</si>
  <si>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</si>
  <si>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</si>
  <si>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</si>
  <si>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</si>
  <si>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</si>
  <si>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</si>
  <si>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</si>
  <si>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</si>
  <si>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</si>
  <si>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</si>
  <si>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</si>
  <si>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</si>
  <si>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</si>
  <si>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</si>
  <si>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</si>
  <si>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</si>
  <si>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</si>
  <si>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</si>
  <si>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</si>
  <si>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</si>
  <si>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</si>
  <si>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</si>
  <si>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</si>
  <si>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</si>
  <si>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</si>
  <si>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</si>
  <si>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</si>
  <si>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</si>
  <si>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</si>
  <si>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</si>
  <si>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</si>
  <si>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</si>
  <si>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</si>
  <si>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</si>
  <si>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</si>
  <si>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</si>
  <si>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</si>
  <si>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</si>
  <si>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</si>
  <si>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</si>
  <si>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</si>
  <si>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</si>
  <si>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</si>
  <si>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</si>
  <si>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</si>
  <si>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</si>
  <si>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</si>
  <si>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</si>
  <si>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</si>
  <si>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</si>
  <si>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</si>
  <si>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</si>
  <si>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</si>
  <si>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</si>
  <si>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</si>
  <si>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</si>
  <si>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</si>
  <si>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</si>
  <si>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</si>
  <si>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</si>
  <si>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</si>
  <si>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</si>
  <si>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</si>
  <si>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</si>
  <si>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</si>
  <si>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</si>
  <si>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</si>
  <si>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</si>
  <si>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</si>
  <si>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</si>
  <si>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</si>
  <si>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</si>
  <si>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</si>
  <si>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</si>
  <si>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</si>
  <si>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</si>
  <si>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</si>
  <si>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</si>
  <si>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</si>
  <si>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</si>
  <si>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</si>
  <si>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</si>
  <si>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</si>
  <si>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</si>
  <si>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</si>
  <si>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</si>
  <si>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</si>
  <si>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</si>
  <si>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</si>
  <si>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</si>
  <si>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</si>
  <si>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</si>
  <si>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</si>
  <si>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</si>
  <si>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</si>
  <si>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</si>
  <si>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</si>
  <si>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</si>
  <si>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</si>
  <si>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</si>
  <si>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</si>
  <si>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</si>
  <si>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</si>
  <si>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</si>
  <si>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</si>
  <si>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</si>
  <si>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</si>
  <si>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</si>
  <si>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</si>
  <si>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</si>
  <si>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</si>
  <si>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</si>
  <si>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</si>
  <si>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</si>
  <si>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</si>
  <si>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</si>
  <si>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</si>
  <si>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</si>
  <si>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</si>
  <si>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</si>
  <si>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</si>
  <si>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</si>
  <si>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</si>
  <si>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</si>
  <si>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</si>
  <si>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</si>
  <si>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</si>
  <si>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</si>
  <si>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</si>
  <si>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</si>
  <si>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</si>
  <si>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</si>
  <si>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</si>
  <si>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</si>
  <si>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</si>
  <si>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</si>
  <si>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</si>
  <si>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</si>
  <si>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</si>
  <si>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</si>
  <si>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</si>
  <si>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</si>
  <si>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</si>
  <si>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</si>
  <si>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</si>
  <si>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</si>
  <si>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</si>
  <si>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</si>
  <si>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</si>
  <si>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</si>
  <si>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</si>
  <si>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</si>
  <si>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</si>
  <si>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</si>
  <si>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</si>
  <si>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</si>
  <si>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</si>
  <si>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</si>
  <si>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</si>
  <si>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</si>
  <si>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</si>
  <si>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</si>
  <si>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</si>
  <si>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</si>
  <si>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</si>
  <si>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</si>
  <si>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</si>
  <si>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</si>
  <si>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</si>
  <si>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</si>
  <si>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</si>
  <si>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</si>
  <si>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</si>
  <si>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</si>
  <si>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</si>
  <si>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</si>
  <si>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</si>
  <si>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</si>
  <si>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</si>
  <si>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</si>
  <si>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</si>
  <si>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</si>
  <si>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</si>
  <si>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</si>
  <si>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</si>
  <si>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</si>
  <si>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</si>
  <si>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</si>
  <si>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</si>
  <si>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</si>
  <si>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</si>
  <si>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</si>
  <si>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</si>
  <si>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</si>
  <si>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</si>
  <si>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</si>
  <si>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</si>
  <si>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</si>
  <si>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</si>
  <si>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</si>
  <si>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</si>
  <si>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</si>
  <si>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</si>
  <si>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</si>
  <si>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</si>
  <si>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</si>
  <si>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</si>
  <si>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</si>
  <si>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</si>
  <si>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</si>
  <si>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</si>
  <si>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</si>
  <si>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</si>
  <si>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</si>
  <si>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</si>
  <si>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</si>
  <si>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</si>
  <si>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</si>
  <si>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</si>
  <si>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</si>
  <si>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</si>
  <si>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</si>
  <si>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</si>
  <si>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</si>
  <si>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</si>
  <si>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</si>
  <si>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</si>
  <si>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</si>
  <si>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</si>
  <si>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</si>
  <si>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</si>
  <si>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</si>
  <si>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</si>
  <si>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</si>
  <si>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</si>
  <si>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</si>
  <si>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</si>
  <si>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</si>
  <si>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</si>
  <si>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</si>
  <si>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</si>
  <si>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</si>
  <si>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</si>
  <si>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</si>
  <si>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</si>
  <si>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</si>
  <si>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</si>
  <si>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</si>
  <si>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</si>
  <si>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</si>
  <si>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</si>
  <si>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</si>
  <si>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</si>
  <si>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</si>
  <si>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</si>
  <si>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</si>
  <si>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</si>
  <si>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</si>
  <si>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</si>
  <si>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</si>
  <si>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</si>
  <si>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</si>
  <si>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</si>
  <si>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</si>
  <si>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</si>
  <si>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</si>
  <si>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</si>
  <si>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</si>
  <si>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</si>
  <si>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</si>
  <si>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</si>
  <si>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</si>
  <si>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</si>
  <si>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</si>
  <si>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</si>
  <si>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</si>
  <si>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</si>
  <si>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</si>
  <si>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</si>
  <si>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</si>
  <si>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</si>
  <si>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</si>
  <si>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</si>
  <si>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</si>
  <si>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</si>
  <si>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</si>
  <si>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</si>
  <si>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</si>
  <si>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</si>
  <si>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</si>
  <si>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</si>
  <si>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</si>
  <si>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</si>
  <si>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</si>
  <si>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</si>
  <si>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</si>
  <si>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</si>
  <si>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</si>
  <si>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</si>
  <si>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</si>
  <si>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</si>
  <si>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</si>
  <si>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</si>
  <si>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</si>
  <si>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</si>
  <si>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</si>
  <si>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</si>
  <si>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</si>
  <si>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</si>
  <si>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</si>
  <si>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</si>
  <si>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</si>
  <si>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</si>
  <si>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</si>
  <si>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</si>
  <si>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</si>
  <si>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</si>
  <si>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</si>
  <si>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</si>
  <si>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</si>
  <si>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</si>
  <si>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</si>
  <si>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</si>
  <si>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</si>
  <si>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</si>
  <si>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</si>
  <si>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</si>
  <si>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</si>
  <si>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</si>
  <si>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</si>
  <si>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</si>
  <si>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</si>
  <si>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</si>
  <si>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</si>
  <si>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</si>
  <si>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</si>
  <si>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</si>
  <si>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</si>
  <si>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</si>
  <si>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</si>
  <si>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配電網の地中化による再エネ・省エネの推進と防災能力の向上支援事業（国土交通省連携事業）</t>
    <phoneticPr fontId="5"/>
  </si>
  <si>
    <t>地球温暖化対策課地球温暖化対策事業室</t>
    <phoneticPr fontId="5"/>
  </si>
  <si>
    <t>○</t>
  </si>
  <si>
    <t>法律第85条第３項第１号ホ
施行令第50条第７項第10号及び第11号</t>
    <phoneticPr fontId="5"/>
  </si>
  <si>
    <t>室長　相澤　寛史</t>
    <phoneticPr fontId="5"/>
  </si>
  <si>
    <t>二酸化炭素排出抑制対策事業等委託費</t>
    <phoneticPr fontId="5"/>
  </si>
  <si>
    <t>件</t>
    <rPh sb="0" eb="1">
      <t>ケン</t>
    </rPh>
    <phoneticPr fontId="5"/>
  </si>
  <si>
    <t>-</t>
  </si>
  <si>
    <t>-</t>
    <phoneticPr fontId="5"/>
  </si>
  <si>
    <t>-</t>
    <phoneticPr fontId="5"/>
  </si>
  <si>
    <t>-</t>
    <phoneticPr fontId="5"/>
  </si>
  <si>
    <t>-</t>
    <phoneticPr fontId="5"/>
  </si>
  <si>
    <t>本事業に伴う配電網の地中化実施件数（累計）</t>
    <phoneticPr fontId="5"/>
  </si>
  <si>
    <t>-</t>
    <phoneticPr fontId="5"/>
  </si>
  <si>
    <t>-</t>
    <phoneticPr fontId="5"/>
  </si>
  <si>
    <t>‐</t>
  </si>
  <si>
    <t>-</t>
    <phoneticPr fontId="5"/>
  </si>
  <si>
    <t>１ｔ-CO2当たりの削減コスト</t>
    <phoneticPr fontId="5"/>
  </si>
  <si>
    <t>総予算額/削減効果（波及効果含む）</t>
    <phoneticPr fontId="5"/>
  </si>
  <si>
    <t>-</t>
    <phoneticPr fontId="5"/>
  </si>
  <si>
    <t>-</t>
    <phoneticPr fontId="5"/>
  </si>
  <si>
    <t>１．地球温暖化対策の推進</t>
    <phoneticPr fontId="5"/>
  </si>
  <si>
    <t>エネルギー起源二酸化炭素の排出量（CO2換算トン）</t>
    <phoneticPr fontId="5"/>
  </si>
  <si>
    <t>万t-
CO2/年</t>
    <phoneticPr fontId="5"/>
  </si>
  <si>
    <t>再エネ・省エネ設備の普及を妨げずなおかつ災害時の防災機能強化に資する地中配電網の構築により、再エネ・省エネを促進し、再生可能エネルギーの最大限の導入を図ることでCO2排出量の削減に寄与する。</t>
    <rPh sb="0" eb="1">
      <t>サイ</t>
    </rPh>
    <rPh sb="4" eb="5">
      <t>ショウ</t>
    </rPh>
    <rPh sb="7" eb="9">
      <t>セツビ</t>
    </rPh>
    <rPh sb="10" eb="12">
      <t>フキュウ</t>
    </rPh>
    <rPh sb="13" eb="14">
      <t>サマタ</t>
    </rPh>
    <rPh sb="20" eb="22">
      <t>サイガイ</t>
    </rPh>
    <rPh sb="22" eb="23">
      <t>ジ</t>
    </rPh>
    <rPh sb="24" eb="26">
      <t>ボウサイ</t>
    </rPh>
    <rPh sb="26" eb="28">
      <t>キノウ</t>
    </rPh>
    <rPh sb="28" eb="30">
      <t>キョウカ</t>
    </rPh>
    <rPh sb="31" eb="32">
      <t>シ</t>
    </rPh>
    <rPh sb="34" eb="36">
      <t>チチュウ</t>
    </rPh>
    <rPh sb="36" eb="38">
      <t>ハイデン</t>
    </rPh>
    <rPh sb="38" eb="39">
      <t>モウ</t>
    </rPh>
    <rPh sb="46" eb="47">
      <t>サイ</t>
    </rPh>
    <rPh sb="50" eb="51">
      <t>ショウ</t>
    </rPh>
    <phoneticPr fontId="5"/>
  </si>
  <si>
    <t>国土交通省</t>
  </si>
  <si>
    <t>-</t>
    <phoneticPr fontId="5"/>
  </si>
  <si>
    <t>-</t>
    <phoneticPr fontId="5"/>
  </si>
  <si>
    <t>-</t>
    <phoneticPr fontId="5"/>
  </si>
  <si>
    <t>費用・使途が事業目的に即した真に必要な経費か否かを精査した上で支出する予定。</t>
    <phoneticPr fontId="5"/>
  </si>
  <si>
    <t>本事業に伴う配電網の地中化計画支援件数（累計）</t>
    <rPh sb="0" eb="1">
      <t>ホン</t>
    </rPh>
    <rPh sb="1" eb="3">
      <t>ジギョウ</t>
    </rPh>
    <rPh sb="4" eb="5">
      <t>トモナ</t>
    </rPh>
    <rPh sb="6" eb="8">
      <t>ハイデン</t>
    </rPh>
    <rPh sb="8" eb="9">
      <t>モウ</t>
    </rPh>
    <rPh sb="10" eb="13">
      <t>チチュウカ</t>
    </rPh>
    <rPh sb="13" eb="15">
      <t>ケイカク</t>
    </rPh>
    <rPh sb="15" eb="17">
      <t>シエン</t>
    </rPh>
    <rPh sb="17" eb="19">
      <t>ケンスウ</t>
    </rPh>
    <phoneticPr fontId="5"/>
  </si>
  <si>
    <t>① 地方公共団体と連携し、特定送配電事業を行う範囲、必要な設備等の計画や関係団体との調整に要する費用に対し支援を行う。
② 配電網の地中化や昇圧化、必要な供給力の50％以上を発電・蓄エネ出来る設備等の特定送配電事業を行うために必要な施設整備費用に対し支援を行う。</t>
    <phoneticPr fontId="5"/>
  </si>
  <si>
    <t>施設整備補助事業の実施件数</t>
    <rPh sb="0" eb="2">
      <t>シセツ</t>
    </rPh>
    <rPh sb="2" eb="4">
      <t>セイビ</t>
    </rPh>
    <rPh sb="4" eb="6">
      <t>ホジョ</t>
    </rPh>
    <rPh sb="6" eb="8">
      <t>ジギョウ</t>
    </rPh>
    <rPh sb="9" eb="11">
      <t>ジッシ</t>
    </rPh>
    <rPh sb="11" eb="13">
      <t>ケンスウ</t>
    </rPh>
    <phoneticPr fontId="5"/>
  </si>
  <si>
    <t>執行額／施設整備補助事業の実施件数</t>
    <rPh sb="4" eb="6">
      <t>シセツ</t>
    </rPh>
    <rPh sb="6" eb="8">
      <t>セイビ</t>
    </rPh>
    <rPh sb="8" eb="10">
      <t>ホジョ</t>
    </rPh>
    <phoneticPr fontId="5"/>
  </si>
  <si>
    <t>エネルギー基本計画（平成26年4月11日閣議決定）
「未来投資戦略」2018（平成30年6月15日閣議決定）
統合イノベーション戦略（平成30年6月15日閣議決定）</t>
    <rPh sb="55" eb="57">
      <t>トウゴウ</t>
    </rPh>
    <phoneticPr fontId="5"/>
  </si>
  <si>
    <t>平成35(2023)年度までに地方自治体施設等を中心とした地域の中核施設の配電網125か所の地中化計画を支援する。</t>
    <rPh sb="15" eb="17">
      <t>チホウ</t>
    </rPh>
    <rPh sb="17" eb="20">
      <t>ジチタイ</t>
    </rPh>
    <rPh sb="20" eb="23">
      <t>シセツナド</t>
    </rPh>
    <rPh sb="24" eb="26">
      <t>チュウシン</t>
    </rPh>
    <rPh sb="29" eb="31">
      <t>チイキ</t>
    </rPh>
    <rPh sb="32" eb="34">
      <t>チュウカク</t>
    </rPh>
    <rPh sb="34" eb="36">
      <t>シセツ</t>
    </rPh>
    <rPh sb="37" eb="39">
      <t>ハイデン</t>
    </rPh>
    <rPh sb="39" eb="40">
      <t>モウ</t>
    </rPh>
    <rPh sb="44" eb="45">
      <t>ショ</t>
    </rPh>
    <rPh sb="46" eb="49">
      <t>チチュウカ</t>
    </rPh>
    <rPh sb="49" eb="51">
      <t>ケイカク</t>
    </rPh>
    <rPh sb="52" eb="54">
      <t>シエン</t>
    </rPh>
    <phoneticPr fontId="5"/>
  </si>
  <si>
    <t>平成35(2023)年度までに地方自治体施設等を中心とした地域の中核施設の配電網125か所の地中化を目指す。</t>
    <phoneticPr fontId="5"/>
  </si>
  <si>
    <t>地球環境局</t>
    <rPh sb="0" eb="2">
      <t>チキュウ</t>
    </rPh>
    <rPh sb="2" eb="4">
      <t>カンキョウ</t>
    </rPh>
    <rPh sb="4" eb="5">
      <t>キョク</t>
    </rPh>
    <phoneticPr fontId="5"/>
  </si>
  <si>
    <t>本事業によりCO2削減量として平成42(2030)年度に約19.4万ｔｰCO2の波及効果を想定。(最終年度までに地中配電網等の構築を行い、再エネ・省エネ設備の導入はその後と見込んでいるため、平成42(2030)年時点での削減効果は低いが、長期的には更なる普及が見込まれ、削減効果が増大すると推定される)</t>
    <rPh sb="56" eb="58">
      <t>チチュウ</t>
    </rPh>
    <rPh sb="58" eb="60">
      <t>ハイデン</t>
    </rPh>
    <rPh sb="60" eb="61">
      <t>モウ</t>
    </rPh>
    <rPh sb="61" eb="62">
      <t>トウ</t>
    </rPh>
    <rPh sb="69" eb="70">
      <t>サイ</t>
    </rPh>
    <rPh sb="73" eb="74">
      <t>ショウ</t>
    </rPh>
    <rPh sb="76" eb="78">
      <t>セツビ</t>
    </rPh>
    <rPh sb="84" eb="85">
      <t>ゴ</t>
    </rPh>
    <phoneticPr fontId="5"/>
  </si>
  <si>
    <t>1t-CO2当たりの削減コストを平成42(2030)年度において103,222円以下を達成。</t>
    <phoneticPr fontId="5"/>
  </si>
  <si>
    <t>再エネ・省エネ設備の導入と公共施設等の地域の中核施設に関連する地中配線網整備を組み合わせた事業は先行事例がなく、計画・整備や関係者の意見調整などの課題が多い。そのため、民間等が単独で実施するにはリスクが大きいと見込まれ、国が主導して実施する必要がある。</t>
    <rPh sb="0" eb="1">
      <t>サイ</t>
    </rPh>
    <rPh sb="4" eb="5">
      <t>ショウ</t>
    </rPh>
    <rPh sb="7" eb="9">
      <t>セツビ</t>
    </rPh>
    <rPh sb="10" eb="12">
      <t>ドウニュウ</t>
    </rPh>
    <rPh sb="13" eb="15">
      <t>コウキョウ</t>
    </rPh>
    <rPh sb="15" eb="17">
      <t>シセツ</t>
    </rPh>
    <rPh sb="17" eb="18">
      <t>トウ</t>
    </rPh>
    <rPh sb="19" eb="21">
      <t>チイキ</t>
    </rPh>
    <rPh sb="22" eb="26">
      <t>チュウカクシセツ</t>
    </rPh>
    <rPh sb="27" eb="29">
      <t>カンレン</t>
    </rPh>
    <rPh sb="31" eb="33">
      <t>チチュウ</t>
    </rPh>
    <rPh sb="33" eb="35">
      <t>ハイセン</t>
    </rPh>
    <rPh sb="35" eb="36">
      <t>モウ</t>
    </rPh>
    <rPh sb="36" eb="38">
      <t>セイビ</t>
    </rPh>
    <rPh sb="39" eb="40">
      <t>ク</t>
    </rPh>
    <rPh sb="41" eb="42">
      <t>ア</t>
    </rPh>
    <rPh sb="45" eb="47">
      <t>ジギョウ</t>
    </rPh>
    <rPh sb="48" eb="50">
      <t>センコウ</t>
    </rPh>
    <rPh sb="50" eb="52">
      <t>ジレイ</t>
    </rPh>
    <rPh sb="56" eb="58">
      <t>ケイカク</t>
    </rPh>
    <rPh sb="59" eb="61">
      <t>セイビ</t>
    </rPh>
    <rPh sb="62" eb="65">
      <t>カンケイシャ</t>
    </rPh>
    <rPh sb="66" eb="68">
      <t>イケン</t>
    </rPh>
    <rPh sb="68" eb="70">
      <t>チョウセイ</t>
    </rPh>
    <rPh sb="73" eb="75">
      <t>カダイ</t>
    </rPh>
    <rPh sb="76" eb="77">
      <t>オオ</t>
    </rPh>
    <rPh sb="84" eb="86">
      <t>ミンカン</t>
    </rPh>
    <rPh sb="86" eb="87">
      <t>トウ</t>
    </rPh>
    <rPh sb="88" eb="90">
      <t>タンドク</t>
    </rPh>
    <rPh sb="91" eb="93">
      <t>ジッシ</t>
    </rPh>
    <rPh sb="101" eb="102">
      <t>オオ</t>
    </rPh>
    <rPh sb="105" eb="107">
      <t>ミコ</t>
    </rPh>
    <rPh sb="112" eb="114">
      <t>シュドウ</t>
    </rPh>
    <phoneticPr fontId="5"/>
  </si>
  <si>
    <t>2030年度26％削減目標達成のためには再生可能エネルギーの最大限の導入が必要であるが、再生可能エネルギーの導入を拡大するためには、再エネ・省エネ設備を接続可能な配電網の配備が必要不可欠であり、これに資する補助事業は優先度の高い事業である。</t>
    <rPh sb="54" eb="56">
      <t>ドウニュウ</t>
    </rPh>
    <rPh sb="57" eb="59">
      <t>カクダイ</t>
    </rPh>
    <rPh sb="66" eb="67">
      <t>サイ</t>
    </rPh>
    <rPh sb="70" eb="71">
      <t>ショウ</t>
    </rPh>
    <rPh sb="73" eb="75">
      <t>セツビ</t>
    </rPh>
    <rPh sb="76" eb="78">
      <t>セツゾク</t>
    </rPh>
    <rPh sb="78" eb="80">
      <t>カノウ</t>
    </rPh>
    <rPh sb="81" eb="83">
      <t>ハイデン</t>
    </rPh>
    <rPh sb="83" eb="84">
      <t>モウ</t>
    </rPh>
    <rPh sb="85" eb="87">
      <t>ハイビ</t>
    </rPh>
    <rPh sb="88" eb="90">
      <t>ヒツヨウ</t>
    </rPh>
    <rPh sb="103" eb="105">
      <t>ホジョ</t>
    </rPh>
    <rPh sb="105" eb="107">
      <t>ジギョウ</t>
    </rPh>
    <phoneticPr fontId="5"/>
  </si>
  <si>
    <t>再エネ・省エネ設備の導入を進めるには、安定的に使用可能な配電網が重要であり、かつ、そうした配電網は防災能力も高く、社会のニーズを的確に反映している。</t>
    <rPh sb="0" eb="1">
      <t>サイ</t>
    </rPh>
    <rPh sb="4" eb="5">
      <t>ショウ</t>
    </rPh>
    <rPh sb="7" eb="9">
      <t>セツビ</t>
    </rPh>
    <rPh sb="10" eb="12">
      <t>ドウニュウ</t>
    </rPh>
    <rPh sb="13" eb="14">
      <t>スス</t>
    </rPh>
    <rPh sb="19" eb="22">
      <t>アンテイテキ</t>
    </rPh>
    <rPh sb="23" eb="25">
      <t>シヨウ</t>
    </rPh>
    <rPh sb="25" eb="27">
      <t>カノウ</t>
    </rPh>
    <rPh sb="28" eb="30">
      <t>ハイデン</t>
    </rPh>
    <rPh sb="30" eb="31">
      <t>モウ</t>
    </rPh>
    <rPh sb="32" eb="34">
      <t>ジュウヨウ</t>
    </rPh>
    <rPh sb="45" eb="47">
      <t>ハイデン</t>
    </rPh>
    <rPh sb="47" eb="48">
      <t>モウ</t>
    </rPh>
    <rPh sb="49" eb="51">
      <t>ボウサイ</t>
    </rPh>
    <rPh sb="51" eb="53">
      <t>ノウリョク</t>
    </rPh>
    <rPh sb="54" eb="55">
      <t>タカ</t>
    </rPh>
    <phoneticPr fontId="5"/>
  </si>
  <si>
    <t>配電網の地中化により平成42(2030)年度にCO2約19.4万tの削減を目指す。</t>
    <rPh sb="0" eb="2">
      <t>ハイデン</t>
    </rPh>
    <rPh sb="2" eb="3">
      <t>モウ</t>
    </rPh>
    <rPh sb="4" eb="7">
      <t>チチュウカ</t>
    </rPh>
    <rPh sb="10" eb="12">
      <t>ヘイセイ</t>
    </rPh>
    <rPh sb="20" eb="22">
      <t>ネンド</t>
    </rPh>
    <rPh sb="26" eb="27">
      <t>ヤク</t>
    </rPh>
    <rPh sb="31" eb="32">
      <t>マン</t>
    </rPh>
    <rPh sb="34" eb="36">
      <t>サクゲン</t>
    </rPh>
    <rPh sb="37" eb="39">
      <t>メザ</t>
    </rPh>
    <phoneticPr fontId="5"/>
  </si>
  <si>
    <t>CO2削減量</t>
    <rPh sb="3" eb="5">
      <t>サクゲン</t>
    </rPh>
    <rPh sb="5" eb="6">
      <t>リョウ</t>
    </rPh>
    <phoneticPr fontId="5"/>
  </si>
  <si>
    <t>t-CO2/年</t>
    <rPh sb="6" eb="7">
      <t>ネン</t>
    </rPh>
    <phoneticPr fontId="5"/>
  </si>
  <si>
    <t>-</t>
    <phoneticPr fontId="5"/>
  </si>
  <si>
    <t>-</t>
    <phoneticPr fontId="5"/>
  </si>
  <si>
    <t>-</t>
    <phoneticPr fontId="5"/>
  </si>
  <si>
    <t>-</t>
    <phoneticPr fontId="5"/>
  </si>
  <si>
    <t>-</t>
    <phoneticPr fontId="5"/>
  </si>
  <si>
    <t>我が国の電力網は、再エネ導入ポテンシャルの大きい地方部において配電網を主体としたエネルギー融通と脱炭素化が進むことが期待されており、地方自治体施設等を中心とした地域の中核施設の配電網については、配電網を地中化・昇圧化を行い、特定送配電事業者が管理することにより、再エネの地域間融通や省エネと災害時のエネルギー途絶を防ぐ体制を構築することが可能となる。　そこで、本事業による支援により地方自治体の施設等の地域の中核施設をつなぐ配電網の地中化と災害時を想定した自給体制の確立を図り、脱炭素化とレジリエンスの向上の両立を目指す。</t>
    <rPh sb="114" eb="115">
      <t>ソウ</t>
    </rPh>
    <rPh sb="115" eb="116">
      <t>ハイ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</si>
</sst>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26244</xdr:colOff>
      <xdr:row>740</xdr:row>
      <xdr:rowOff>50800</xdr:rowOff>
    </xdr:from>
    <xdr:to>
      <xdr:col>25</xdr:col>
      <xdr:colOff>26571</xdr:colOff>
      <xdr:row>742</xdr:row>
      <xdr:rowOff>93099</xdr:rowOff>
    </xdr:to>
    <xdr:sp macro="" textlink="">
      <xdr:nvSpPr>
        <xdr:cNvPr id="13" name="テキスト ボックス 12"/>
        <xdr:cNvSpPr txBox="1"/>
      </xdr:nvSpPr>
      <xdr:spPr>
        <a:xfrm>
          <a:off x="2464644" y="45542200"/>
          <a:ext cx="2641927" cy="75349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環境省</a:t>
          </a:r>
          <a:endParaRPr kumimoji="1" lang="en-US" altLang="ja-JP" sz="1600"/>
        </a:p>
        <a:p>
          <a:pPr algn="ctr"/>
          <a:r>
            <a:rPr kumimoji="1" lang="en-US" altLang="ja-JP" sz="1600"/>
            <a:t>4,000</a:t>
          </a:r>
          <a:r>
            <a:rPr kumimoji="1" lang="ja-JP" altLang="en-US" sz="1600"/>
            <a:t>百万円</a:t>
          </a:r>
        </a:p>
      </xdr:txBody>
    </xdr:sp>
    <xdr:clientData/>
  </xdr:twoCellAnchor>
  <xdr:twoCellAnchor>
    <xdr:from>
      <xdr:col>18</xdr:col>
      <xdr:colOff>116843</xdr:colOff>
      <xdr:row>742</xdr:row>
      <xdr:rowOff>110004</xdr:rowOff>
    </xdr:from>
    <xdr:to>
      <xdr:col>18</xdr:col>
      <xdr:colOff>116843</xdr:colOff>
      <xdr:row>744</xdr:row>
      <xdr:rowOff>314470</xdr:rowOff>
    </xdr:to>
    <xdr:cxnSp macro="">
      <xdr:nvCxnSpPr>
        <xdr:cNvPr id="14" name="直線矢印コネクタ 13"/>
        <xdr:cNvCxnSpPr/>
      </xdr:nvCxnSpPr>
      <xdr:spPr>
        <a:xfrm>
          <a:off x="3774443" y="46312604"/>
          <a:ext cx="0" cy="915666"/>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26245</xdr:colOff>
      <xdr:row>746</xdr:row>
      <xdr:rowOff>104588</xdr:rowOff>
    </xdr:from>
    <xdr:to>
      <xdr:col>25</xdr:col>
      <xdr:colOff>13319</xdr:colOff>
      <xdr:row>748</xdr:row>
      <xdr:rowOff>155655</xdr:rowOff>
    </xdr:to>
    <xdr:sp macro="" textlink="">
      <xdr:nvSpPr>
        <xdr:cNvPr id="15" name="テキスト ボックス 14"/>
        <xdr:cNvSpPr txBox="1"/>
      </xdr:nvSpPr>
      <xdr:spPr>
        <a:xfrm>
          <a:off x="2464645" y="47729588"/>
          <a:ext cx="2628674" cy="76226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非営利法人</a:t>
          </a:r>
          <a:endParaRPr kumimoji="1" lang="en-US" altLang="ja-JP" sz="1600"/>
        </a:p>
        <a:p>
          <a:pPr algn="ctr"/>
          <a:r>
            <a:rPr kumimoji="1" lang="en-US" altLang="ja-JP" sz="1600"/>
            <a:t>4,000</a:t>
          </a:r>
          <a:r>
            <a:rPr kumimoji="1" lang="ja-JP" altLang="en-US" sz="1600"/>
            <a:t>百万円</a:t>
          </a:r>
          <a:endParaRPr kumimoji="1" lang="en-US" altLang="ja-JP" sz="1600"/>
        </a:p>
      </xdr:txBody>
    </xdr:sp>
    <xdr:clientData/>
  </xdr:twoCellAnchor>
  <xdr:twoCellAnchor>
    <xdr:from>
      <xdr:col>14</xdr:col>
      <xdr:colOff>18395</xdr:colOff>
      <xdr:row>745</xdr:row>
      <xdr:rowOff>40687</xdr:rowOff>
    </xdr:from>
    <xdr:to>
      <xdr:col>23</xdr:col>
      <xdr:colOff>11251</xdr:colOff>
      <xdr:row>746</xdr:row>
      <xdr:rowOff>30606</xdr:rowOff>
    </xdr:to>
    <xdr:sp macro="" textlink="">
      <xdr:nvSpPr>
        <xdr:cNvPr id="16" name="テキスト ボックス 15"/>
        <xdr:cNvSpPr txBox="1"/>
      </xdr:nvSpPr>
      <xdr:spPr>
        <a:xfrm>
          <a:off x="2863195" y="47310087"/>
          <a:ext cx="1821656" cy="34551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補助金等交付</a:t>
          </a:r>
        </a:p>
      </xdr:txBody>
    </xdr:sp>
    <xdr:clientData/>
  </xdr:twoCellAnchor>
  <xdr:twoCellAnchor>
    <xdr:from>
      <xdr:col>26</xdr:col>
      <xdr:colOff>130035</xdr:colOff>
      <xdr:row>746</xdr:row>
      <xdr:rowOff>25400</xdr:rowOff>
    </xdr:from>
    <xdr:to>
      <xdr:col>40</xdr:col>
      <xdr:colOff>178453</xdr:colOff>
      <xdr:row>748</xdr:row>
      <xdr:rowOff>330200</xdr:rowOff>
    </xdr:to>
    <xdr:sp macro="" textlink="">
      <xdr:nvSpPr>
        <xdr:cNvPr id="17" name="大かっこ 16"/>
        <xdr:cNvSpPr/>
      </xdr:nvSpPr>
      <xdr:spPr>
        <a:xfrm>
          <a:off x="5413235" y="46545500"/>
          <a:ext cx="2893218" cy="1016000"/>
        </a:xfrm>
        <a:prstGeom prst="bracketPair">
          <a:avLst>
            <a:gd name="adj" fmla="val 54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r>
            <a:rPr kumimoji="1" lang="ja-JP" altLang="en-US" sz="1100">
              <a:solidFill>
                <a:schemeClr val="tx1"/>
              </a:solidFill>
              <a:effectLst/>
              <a:latin typeface="+mn-lt"/>
              <a:ea typeface="+mn-ea"/>
              <a:cs typeface="+mn-cs"/>
            </a:rPr>
            <a:t>配電網の地中化を推進する地方公共団体等</a:t>
          </a:r>
          <a:r>
            <a:rPr kumimoji="1" lang="ja-JP" altLang="ja-JP" sz="1100">
              <a:solidFill>
                <a:schemeClr val="tx1"/>
              </a:solidFill>
              <a:effectLst/>
              <a:latin typeface="+mn-lt"/>
              <a:ea typeface="+mn-ea"/>
              <a:cs typeface="+mn-cs"/>
            </a:rPr>
            <a:t>に対して、</a:t>
          </a:r>
          <a:r>
            <a:rPr kumimoji="1" lang="ja-JP" altLang="en-US" sz="1100">
              <a:solidFill>
                <a:schemeClr val="tx1"/>
              </a:solidFill>
              <a:effectLst/>
              <a:latin typeface="+mn-lt"/>
              <a:ea typeface="+mn-ea"/>
              <a:cs typeface="+mn-cs"/>
            </a:rPr>
            <a:t>必要な設備等の計画や関係団体との調整、設備整備等に要する</a:t>
          </a:r>
          <a:r>
            <a:rPr kumimoji="1" lang="ja-JP" altLang="ja-JP" sz="1100">
              <a:solidFill>
                <a:schemeClr val="tx1"/>
              </a:solidFill>
              <a:effectLst/>
              <a:latin typeface="+mn-lt"/>
              <a:ea typeface="+mn-ea"/>
              <a:cs typeface="+mn-cs"/>
            </a:rPr>
            <a:t>経費の一部を支援</a:t>
          </a:r>
          <a:r>
            <a:rPr kumimoji="1" lang="ja-JP" altLang="en-US" sz="1100">
              <a:solidFill>
                <a:schemeClr val="tx1"/>
              </a:solidFill>
              <a:effectLst/>
              <a:latin typeface="+mn-lt"/>
              <a:ea typeface="+mn-ea"/>
              <a:cs typeface="+mn-cs"/>
            </a:rPr>
            <a:t>する。</a:t>
          </a:r>
          <a:endParaRPr lang="ja-JP" altLang="ja-JP">
            <a:effectLst/>
          </a:endParaRPr>
        </a:p>
      </xdr:txBody>
    </xdr:sp>
    <xdr:clientData/>
  </xdr:twoCellAnchor>
  <xdr:twoCellAnchor>
    <xdr:from>
      <xdr:col>18</xdr:col>
      <xdr:colOff>112360</xdr:colOff>
      <xdr:row>748</xdr:row>
      <xdr:rowOff>215898</xdr:rowOff>
    </xdr:from>
    <xdr:to>
      <xdr:col>18</xdr:col>
      <xdr:colOff>112360</xdr:colOff>
      <xdr:row>751</xdr:row>
      <xdr:rowOff>74569</xdr:rowOff>
    </xdr:to>
    <xdr:cxnSp macro="">
      <xdr:nvCxnSpPr>
        <xdr:cNvPr id="18" name="直線矢印コネクタ 17"/>
        <xdr:cNvCxnSpPr/>
      </xdr:nvCxnSpPr>
      <xdr:spPr>
        <a:xfrm>
          <a:off x="3769960" y="48552098"/>
          <a:ext cx="0" cy="925471"/>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18</xdr:col>
      <xdr:colOff>113274</xdr:colOff>
      <xdr:row>749</xdr:row>
      <xdr:rowOff>123681</xdr:rowOff>
    </xdr:from>
    <xdr:to>
      <xdr:col>40</xdr:col>
      <xdr:colOff>62193</xdr:colOff>
      <xdr:row>749</xdr:row>
      <xdr:rowOff>123681</xdr:rowOff>
    </xdr:to>
    <xdr:cxnSp macro="">
      <xdr:nvCxnSpPr>
        <xdr:cNvPr id="19" name="直線コネクタ 18"/>
        <xdr:cNvCxnSpPr/>
      </xdr:nvCxnSpPr>
      <xdr:spPr bwMode="auto">
        <a:xfrm>
          <a:off x="3770874" y="48815481"/>
          <a:ext cx="4419319"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45592</xdr:colOff>
      <xdr:row>749</xdr:row>
      <xdr:rowOff>123355</xdr:rowOff>
    </xdr:from>
    <xdr:to>
      <xdr:col>40</xdr:col>
      <xdr:colOff>45592</xdr:colOff>
      <xdr:row>751</xdr:row>
      <xdr:rowOff>79468</xdr:rowOff>
    </xdr:to>
    <xdr:cxnSp macro="">
      <xdr:nvCxnSpPr>
        <xdr:cNvPr id="20" name="直線矢印コネクタ 19"/>
        <xdr:cNvCxnSpPr/>
      </xdr:nvCxnSpPr>
      <xdr:spPr>
        <a:xfrm>
          <a:off x="8173592" y="48815155"/>
          <a:ext cx="0" cy="667313"/>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32967</xdr:colOff>
      <xdr:row>752</xdr:row>
      <xdr:rowOff>210486</xdr:rowOff>
    </xdr:from>
    <xdr:to>
      <xdr:col>25</xdr:col>
      <xdr:colOff>20041</xdr:colOff>
      <xdr:row>754</xdr:row>
      <xdr:rowOff>261553</xdr:rowOff>
    </xdr:to>
    <xdr:sp macro="" textlink="">
      <xdr:nvSpPr>
        <xdr:cNvPr id="21" name="テキスト ボックス 20"/>
        <xdr:cNvSpPr txBox="1"/>
      </xdr:nvSpPr>
      <xdr:spPr>
        <a:xfrm>
          <a:off x="2471367" y="49969086"/>
          <a:ext cx="2628674" cy="76226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民間団体等</a:t>
          </a:r>
          <a:endParaRPr kumimoji="1" lang="en-US" altLang="ja-JP" sz="1600"/>
        </a:p>
        <a:p>
          <a:pPr algn="ctr"/>
          <a:r>
            <a:rPr kumimoji="1" lang="en-US" altLang="ja-JP" sz="1600"/>
            <a:t>500</a:t>
          </a:r>
          <a:r>
            <a:rPr kumimoji="1" lang="ja-JP" altLang="en-US" sz="1600"/>
            <a:t>百万円</a:t>
          </a:r>
          <a:endParaRPr kumimoji="1" lang="en-US" altLang="ja-JP" sz="1600"/>
        </a:p>
      </xdr:txBody>
    </xdr:sp>
    <xdr:clientData/>
  </xdr:twoCellAnchor>
  <xdr:twoCellAnchor>
    <xdr:from>
      <xdr:col>14</xdr:col>
      <xdr:colOff>25117</xdr:colOff>
      <xdr:row>751</xdr:row>
      <xdr:rowOff>146584</xdr:rowOff>
    </xdr:from>
    <xdr:to>
      <xdr:col>23</xdr:col>
      <xdr:colOff>17973</xdr:colOff>
      <xdr:row>752</xdr:row>
      <xdr:rowOff>136504</xdr:rowOff>
    </xdr:to>
    <xdr:sp macro="" textlink="">
      <xdr:nvSpPr>
        <xdr:cNvPr id="22" name="テキスト ボックス 21"/>
        <xdr:cNvSpPr txBox="1"/>
      </xdr:nvSpPr>
      <xdr:spPr>
        <a:xfrm>
          <a:off x="2869917" y="49549584"/>
          <a:ext cx="1821656" cy="34552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補助金等交付</a:t>
          </a:r>
        </a:p>
      </xdr:txBody>
    </xdr:sp>
    <xdr:clientData/>
  </xdr:twoCellAnchor>
  <xdr:twoCellAnchor>
    <xdr:from>
      <xdr:col>33</xdr:col>
      <xdr:colOff>158199</xdr:colOff>
      <xdr:row>752</xdr:row>
      <xdr:rowOff>206002</xdr:rowOff>
    </xdr:from>
    <xdr:to>
      <xdr:col>46</xdr:col>
      <xdr:colOff>145273</xdr:colOff>
      <xdr:row>754</xdr:row>
      <xdr:rowOff>257069</xdr:rowOff>
    </xdr:to>
    <xdr:sp macro="" textlink="">
      <xdr:nvSpPr>
        <xdr:cNvPr id="23" name="テキスト ボックス 22"/>
        <xdr:cNvSpPr txBox="1"/>
      </xdr:nvSpPr>
      <xdr:spPr>
        <a:xfrm>
          <a:off x="6863799" y="49964602"/>
          <a:ext cx="2628674" cy="76226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民間団体等</a:t>
          </a:r>
          <a:endParaRPr kumimoji="1" lang="en-US" altLang="ja-JP" sz="1600"/>
        </a:p>
        <a:p>
          <a:pPr algn="ctr"/>
          <a:r>
            <a:rPr kumimoji="1" lang="en-US" altLang="ja-JP" sz="1600"/>
            <a:t>3,333</a:t>
          </a:r>
          <a:r>
            <a:rPr kumimoji="1" lang="ja-JP" altLang="en-US" sz="1600"/>
            <a:t>百万円</a:t>
          </a:r>
          <a:endParaRPr kumimoji="1" lang="en-US" altLang="ja-JP" sz="1600"/>
        </a:p>
      </xdr:txBody>
    </xdr:sp>
    <xdr:clientData/>
  </xdr:twoCellAnchor>
  <xdr:twoCellAnchor>
    <xdr:from>
      <xdr:col>35</xdr:col>
      <xdr:colOff>150347</xdr:colOff>
      <xdr:row>751</xdr:row>
      <xdr:rowOff>142100</xdr:rowOff>
    </xdr:from>
    <xdr:to>
      <xdr:col>44</xdr:col>
      <xdr:colOff>143203</xdr:colOff>
      <xdr:row>752</xdr:row>
      <xdr:rowOff>132020</xdr:rowOff>
    </xdr:to>
    <xdr:sp macro="" textlink="">
      <xdr:nvSpPr>
        <xdr:cNvPr id="24" name="テキスト ボックス 23"/>
        <xdr:cNvSpPr txBox="1"/>
      </xdr:nvSpPr>
      <xdr:spPr>
        <a:xfrm>
          <a:off x="7262347" y="49545100"/>
          <a:ext cx="1821656" cy="34552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補助金等交付</a:t>
          </a:r>
        </a:p>
      </xdr:txBody>
    </xdr:sp>
    <xdr:clientData/>
  </xdr:twoCellAnchor>
  <xdr:twoCellAnchor>
    <xdr:from>
      <xdr:col>12</xdr:col>
      <xdr:colOff>12700</xdr:colOff>
      <xdr:row>755</xdr:row>
      <xdr:rowOff>25400</xdr:rowOff>
    </xdr:from>
    <xdr:to>
      <xdr:col>25</xdr:col>
      <xdr:colOff>44112</xdr:colOff>
      <xdr:row>756</xdr:row>
      <xdr:rowOff>635000</xdr:rowOff>
    </xdr:to>
    <xdr:sp macro="" textlink="">
      <xdr:nvSpPr>
        <xdr:cNvPr id="25" name="大かっこ 24"/>
        <xdr:cNvSpPr/>
      </xdr:nvSpPr>
      <xdr:spPr>
        <a:xfrm>
          <a:off x="2451100" y="49745900"/>
          <a:ext cx="2673012" cy="965200"/>
        </a:xfrm>
        <a:prstGeom prst="bracketPair">
          <a:avLst>
            <a:gd name="adj" fmla="val 74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r>
            <a:rPr kumimoji="1" lang="ja-JP" altLang="en-US" sz="1100">
              <a:solidFill>
                <a:schemeClr val="tx1"/>
              </a:solidFill>
              <a:effectLst/>
              <a:latin typeface="+mn-lt"/>
              <a:ea typeface="+mn-ea"/>
              <a:cs typeface="+mn-cs"/>
            </a:rPr>
            <a:t>地方公共団体と連携し、特定送配電事業を行う範囲、必要な設備等の計画や関係団体との調整</a:t>
          </a:r>
        </a:p>
      </xdr:txBody>
    </xdr:sp>
    <xdr:clientData/>
  </xdr:twoCellAnchor>
  <xdr:twoCellAnchor>
    <xdr:from>
      <xdr:col>33</xdr:col>
      <xdr:colOff>137935</xdr:colOff>
      <xdr:row>755</xdr:row>
      <xdr:rowOff>38101</xdr:rowOff>
    </xdr:from>
    <xdr:to>
      <xdr:col>46</xdr:col>
      <xdr:colOff>169347</xdr:colOff>
      <xdr:row>756</xdr:row>
      <xdr:rowOff>647701</xdr:rowOff>
    </xdr:to>
    <xdr:sp macro="" textlink="">
      <xdr:nvSpPr>
        <xdr:cNvPr id="26" name="大かっこ 25"/>
        <xdr:cNvSpPr/>
      </xdr:nvSpPr>
      <xdr:spPr>
        <a:xfrm>
          <a:off x="6843535" y="49758601"/>
          <a:ext cx="2673012" cy="965200"/>
        </a:xfrm>
        <a:prstGeom prst="bracketPair">
          <a:avLst>
            <a:gd name="adj" fmla="val 877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r>
            <a:rPr kumimoji="1" lang="ja-JP" altLang="en-US" sz="1100">
              <a:solidFill>
                <a:schemeClr val="tx1"/>
              </a:solidFill>
              <a:effectLst/>
              <a:latin typeface="+mn-lt"/>
              <a:ea typeface="+mn-ea"/>
              <a:cs typeface="+mn-cs"/>
            </a:rPr>
            <a:t>配電網の地中化や昇圧化、必要な供給力の</a:t>
          </a:r>
          <a:r>
            <a:rPr kumimoji="1" lang="en-US" altLang="ja-JP" sz="1100">
              <a:solidFill>
                <a:schemeClr val="tx1"/>
              </a:solidFill>
              <a:effectLst/>
              <a:latin typeface="+mn-lt"/>
              <a:ea typeface="+mn-ea"/>
              <a:cs typeface="+mn-cs"/>
            </a:rPr>
            <a:t>50</a:t>
          </a:r>
          <a:r>
            <a:rPr kumimoji="1" lang="ja-JP" altLang="en-US" sz="1100">
              <a:solidFill>
                <a:schemeClr val="tx1"/>
              </a:solidFill>
              <a:effectLst/>
              <a:latin typeface="+mn-lt"/>
              <a:ea typeface="+mn-ea"/>
              <a:cs typeface="+mn-cs"/>
            </a:rPr>
            <a:t>％以上を発電・蓄エネ出来る備等の特定送配電事業を行うために必要な施設整備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5" zoomScale="75" zoomScaleNormal="75" zoomScaleSheetLayoutView="75" zoomScalePageLayoutView="85" workbookViewId="0">
      <selection activeCell="Y53" sqref="Y53:AA5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546</v>
      </c>
      <c r="AP2" s="217"/>
      <c r="AQ2" s="217"/>
      <c r="AR2" s="79" t="str">
        <f>IF(OR(AO2="　", AO2=""), "", "-")</f>
        <v>-</v>
      </c>
      <c r="AS2" s="218">
        <v>9</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588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544</v>
      </c>
      <c r="H5" s="559"/>
      <c r="I5" s="559"/>
      <c r="J5" s="559"/>
      <c r="K5" s="559"/>
      <c r="L5" s="559"/>
      <c r="M5" s="560" t="s">
        <v>66</v>
      </c>
      <c r="N5" s="561"/>
      <c r="O5" s="561"/>
      <c r="P5" s="561"/>
      <c r="Q5" s="561"/>
      <c r="R5" s="562"/>
      <c r="S5" s="563" t="s">
        <v>89</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555</v>
      </c>
      <c r="AR5" s="720"/>
      <c r="AS5" s="720"/>
      <c r="AT5" s="720"/>
      <c r="AU5" s="720"/>
      <c r="AV5" s="720"/>
      <c r="AW5" s="720"/>
      <c r="AX5" s="721"/>
    </row>
    <row r="6" spans="1:50" ht="39" customHeight="1" x14ac:dyDescent="0.15">
      <c r="A6" s="724" t="s">
        <v>4</v>
      </c>
      <c r="B6" s="725"/>
      <c r="C6" s="725"/>
      <c r="D6" s="725"/>
      <c r="E6" s="725"/>
      <c r="F6" s="725"/>
      <c r="G6" s="880" t="str">
        <f>入力規則等!F39</f>
        <v>エネルギー対策特別会計エネルギー需給勘定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585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地球温暖化対策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エネルギー対策</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602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c r="Q13" s="98"/>
      <c r="R13" s="98"/>
      <c r="S13" s="98"/>
      <c r="T13" s="98"/>
      <c r="U13" s="98"/>
      <c r="V13" s="99"/>
      <c r="W13" s="97"/>
      <c r="X13" s="98"/>
      <c r="Y13" s="98"/>
      <c r="Z13" s="98"/>
      <c r="AA13" s="98"/>
      <c r="AB13" s="98"/>
      <c r="AC13" s="99"/>
      <c r="AD13" s="97"/>
      <c r="AE13" s="98"/>
      <c r="AF13" s="98"/>
      <c r="AG13" s="98"/>
      <c r="AH13" s="98"/>
      <c r="AI13" s="98"/>
      <c r="AJ13" s="99"/>
      <c r="AK13" s="97"/>
      <c r="AL13" s="98"/>
      <c r="AM13" s="98"/>
      <c r="AN13" s="98"/>
      <c r="AO13" s="98"/>
      <c r="AP13" s="98"/>
      <c r="AQ13" s="99"/>
      <c r="AR13" s="94">
        <v>4000</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c r="Q14" s="98"/>
      <c r="R14" s="98"/>
      <c r="S14" s="98"/>
      <c r="T14" s="98"/>
      <c r="U14" s="98"/>
      <c r="V14" s="99"/>
      <c r="W14" s="97"/>
      <c r="X14" s="98"/>
      <c r="Y14" s="98"/>
      <c r="Z14" s="98"/>
      <c r="AA14" s="98"/>
      <c r="AB14" s="98"/>
      <c r="AC14" s="99"/>
      <c r="AD14" s="97"/>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c r="Q15" s="98"/>
      <c r="R15" s="98"/>
      <c r="S15" s="98"/>
      <c r="T15" s="98"/>
      <c r="U15" s="98"/>
      <c r="V15" s="99"/>
      <c r="W15" s="97"/>
      <c r="X15" s="98"/>
      <c r="Y15" s="98"/>
      <c r="Z15" s="98"/>
      <c r="AA15" s="98"/>
      <c r="AB15" s="98"/>
      <c r="AC15" s="99"/>
      <c r="AD15" s="97"/>
      <c r="AE15" s="98"/>
      <c r="AF15" s="98"/>
      <c r="AG15" s="98"/>
      <c r="AH15" s="98"/>
      <c r="AI15" s="98"/>
      <c r="AJ15" s="99"/>
      <c r="AK15" s="97"/>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c r="Q16" s="98"/>
      <c r="R16" s="98"/>
      <c r="S16" s="98"/>
      <c r="T16" s="98"/>
      <c r="U16" s="98"/>
      <c r="V16" s="99"/>
      <c r="W16" s="97"/>
      <c r="X16" s="98"/>
      <c r="Y16" s="98"/>
      <c r="Z16" s="98"/>
      <c r="AA16" s="98"/>
      <c r="AB16" s="98"/>
      <c r="AC16" s="99"/>
      <c r="AD16" s="97"/>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c r="Q17" s="98"/>
      <c r="R17" s="98"/>
      <c r="S17" s="98"/>
      <c r="T17" s="98"/>
      <c r="U17" s="98"/>
      <c r="V17" s="99"/>
      <c r="W17" s="97"/>
      <c r="X17" s="98"/>
      <c r="Y17" s="98"/>
      <c r="Z17" s="98"/>
      <c r="AA17" s="98"/>
      <c r="AB17" s="98"/>
      <c r="AC17" s="99"/>
      <c r="AD17" s="97"/>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4000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c r="Q19" s="98"/>
      <c r="R19" s="98"/>
      <c r="S19" s="98"/>
      <c r="T19" s="98"/>
      <c r="U19" s="98"/>
      <c r="V19" s="99"/>
      <c r="W19" s="97"/>
      <c r="X19" s="98"/>
      <c r="Y19" s="98"/>
      <c r="Z19" s="98"/>
      <c r="AA19" s="98"/>
      <c r="AB19" s="98"/>
      <c r="AC19" s="99"/>
      <c r="AD19" s="97"/>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c r="Q23" s="95"/>
      <c r="R23" s="95"/>
      <c r="S23" s="95"/>
      <c r="T23" s="95"/>
      <c r="U23" s="95"/>
      <c r="V23" s="96"/>
      <c r="W23" s="94">
        <v>4000</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0</v>
      </c>
      <c r="Q29" s="226"/>
      <c r="R29" s="226"/>
      <c r="S29" s="226"/>
      <c r="T29" s="226"/>
      <c r="U29" s="226"/>
      <c r="V29" s="227"/>
      <c r="W29" s="225">
        <f>AR13</f>
        <v>4000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hidden="1"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hidden="1"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561</v>
      </c>
      <c r="AR31" s="133"/>
      <c r="AS31" s="134" t="s">
        <v>356</v>
      </c>
      <c r="AT31" s="169"/>
      <c r="AU31" s="269">
        <v>35</v>
      </c>
      <c r="AV31" s="269"/>
      <c r="AW31" s="377" t="s">
        <v>300</v>
      </c>
      <c r="AX31" s="378"/>
    </row>
    <row r="32" spans="1:50" ht="23.25" hidden="1" customHeight="1" x14ac:dyDescent="0.15">
      <c r="A32" s="515"/>
      <c r="B32" s="513"/>
      <c r="C32" s="513"/>
      <c r="D32" s="513"/>
      <c r="E32" s="513"/>
      <c r="F32" s="514"/>
      <c r="G32" s="540" t="s">
        <v>586</v>
      </c>
      <c r="H32" s="541"/>
      <c r="I32" s="541"/>
      <c r="J32" s="541"/>
      <c r="K32" s="541"/>
      <c r="L32" s="541"/>
      <c r="M32" s="541"/>
      <c r="N32" s="541"/>
      <c r="O32" s="542"/>
      <c r="P32" s="158" t="s">
        <v>581</v>
      </c>
      <c r="Q32" s="158"/>
      <c r="R32" s="158"/>
      <c r="S32" s="158"/>
      <c r="T32" s="158"/>
      <c r="U32" s="158"/>
      <c r="V32" s="158"/>
      <c r="W32" s="158"/>
      <c r="X32" s="229"/>
      <c r="Y32" s="336" t="s">
        <v>12</v>
      </c>
      <c r="Z32" s="549"/>
      <c r="AA32" s="550"/>
      <c r="AB32" s="551" t="s">
        <v>557</v>
      </c>
      <c r="AC32" s="551"/>
      <c r="AD32" s="551"/>
      <c r="AE32" s="362" t="s">
        <v>559</v>
      </c>
      <c r="AF32" s="363"/>
      <c r="AG32" s="363"/>
      <c r="AH32" s="363"/>
      <c r="AI32" s="362" t="s">
        <v>559</v>
      </c>
      <c r="AJ32" s="363"/>
      <c r="AK32" s="363"/>
      <c r="AL32" s="363"/>
      <c r="AM32" s="362" t="s">
        <v>562</v>
      </c>
      <c r="AN32" s="363"/>
      <c r="AO32" s="363"/>
      <c r="AP32" s="363"/>
      <c r="AQ32" s="100" t="s">
        <v>559</v>
      </c>
      <c r="AR32" s="101"/>
      <c r="AS32" s="101"/>
      <c r="AT32" s="102"/>
      <c r="AU32" s="363" t="s">
        <v>559</v>
      </c>
      <c r="AV32" s="363"/>
      <c r="AW32" s="363"/>
      <c r="AX32" s="365"/>
    </row>
    <row r="33" spans="1:50" ht="23.25" hidden="1"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557</v>
      </c>
      <c r="AC33" s="522"/>
      <c r="AD33" s="522"/>
      <c r="AE33" s="362" t="s">
        <v>559</v>
      </c>
      <c r="AF33" s="363"/>
      <c r="AG33" s="363"/>
      <c r="AH33" s="363"/>
      <c r="AI33" s="362" t="s">
        <v>561</v>
      </c>
      <c r="AJ33" s="363"/>
      <c r="AK33" s="363"/>
      <c r="AL33" s="363"/>
      <c r="AM33" s="362" t="s">
        <v>559</v>
      </c>
      <c r="AN33" s="363"/>
      <c r="AO33" s="363"/>
      <c r="AP33" s="363"/>
      <c r="AQ33" s="100" t="s">
        <v>562</v>
      </c>
      <c r="AR33" s="101"/>
      <c r="AS33" s="101"/>
      <c r="AT33" s="102"/>
      <c r="AU33" s="363">
        <v>125</v>
      </c>
      <c r="AV33" s="363"/>
      <c r="AW33" s="363"/>
      <c r="AX33" s="365"/>
    </row>
    <row r="34" spans="1:50" ht="23.25" hidden="1"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560</v>
      </c>
      <c r="AF34" s="363"/>
      <c r="AG34" s="363"/>
      <c r="AH34" s="363"/>
      <c r="AI34" s="362" t="s">
        <v>562</v>
      </c>
      <c r="AJ34" s="363"/>
      <c r="AK34" s="363"/>
      <c r="AL34" s="363"/>
      <c r="AM34" s="362" t="s">
        <v>559</v>
      </c>
      <c r="AN34" s="363"/>
      <c r="AO34" s="363"/>
      <c r="AP34" s="363"/>
      <c r="AQ34" s="100" t="s">
        <v>559</v>
      </c>
      <c r="AR34" s="101"/>
      <c r="AS34" s="101"/>
      <c r="AT34" s="102"/>
      <c r="AU34" s="363" t="s">
        <v>559</v>
      </c>
      <c r="AV34" s="363"/>
      <c r="AW34" s="363"/>
      <c r="AX34" s="365"/>
    </row>
    <row r="35" spans="1:50" ht="23.25" hidden="1" customHeight="1" x14ac:dyDescent="0.15">
      <c r="A35" s="900" t="s">
        <v>528</v>
      </c>
      <c r="B35" s="901"/>
      <c r="C35" s="901"/>
      <c r="D35" s="901"/>
      <c r="E35" s="901"/>
      <c r="F35" s="902"/>
      <c r="G35" s="906" t="s">
        <v>559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hidden="1"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3.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3.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13.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13.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13.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13.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13.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t="s">
        <v>561</v>
      </c>
      <c r="AR45" s="133"/>
      <c r="AS45" s="134" t="s">
        <v>356</v>
      </c>
      <c r="AT45" s="169"/>
      <c r="AU45" s="269">
        <v>35</v>
      </c>
      <c r="AV45" s="269"/>
      <c r="AW45" s="377" t="s">
        <v>300</v>
      </c>
      <c r="AX45" s="378"/>
    </row>
    <row r="46" spans="1:50" ht="23.25" hidden="1" customHeight="1" x14ac:dyDescent="0.15">
      <c r="A46" s="515"/>
      <c r="B46" s="513"/>
      <c r="C46" s="513"/>
      <c r="D46" s="513"/>
      <c r="E46" s="513"/>
      <c r="F46" s="514"/>
      <c r="G46" s="540" t="s">
        <v>587</v>
      </c>
      <c r="H46" s="541"/>
      <c r="I46" s="541"/>
      <c r="J46" s="541"/>
      <c r="K46" s="541"/>
      <c r="L46" s="541"/>
      <c r="M46" s="541"/>
      <c r="N46" s="541"/>
      <c r="O46" s="542"/>
      <c r="P46" s="158" t="s">
        <v>563</v>
      </c>
      <c r="Q46" s="158"/>
      <c r="R46" s="158"/>
      <c r="S46" s="158"/>
      <c r="T46" s="158"/>
      <c r="U46" s="158"/>
      <c r="V46" s="158"/>
      <c r="W46" s="158"/>
      <c r="X46" s="229"/>
      <c r="Y46" s="336" t="s">
        <v>12</v>
      </c>
      <c r="Z46" s="549"/>
      <c r="AA46" s="550"/>
      <c r="AB46" s="551" t="s">
        <v>557</v>
      </c>
      <c r="AC46" s="551"/>
      <c r="AD46" s="551"/>
      <c r="AE46" s="362" t="s">
        <v>564</v>
      </c>
      <c r="AF46" s="363"/>
      <c r="AG46" s="363"/>
      <c r="AH46" s="363"/>
      <c r="AI46" s="362" t="s">
        <v>565</v>
      </c>
      <c r="AJ46" s="363"/>
      <c r="AK46" s="363"/>
      <c r="AL46" s="363"/>
      <c r="AM46" s="362" t="s">
        <v>559</v>
      </c>
      <c r="AN46" s="363"/>
      <c r="AO46" s="363"/>
      <c r="AP46" s="363"/>
      <c r="AQ46" s="100" t="s">
        <v>559</v>
      </c>
      <c r="AR46" s="101"/>
      <c r="AS46" s="101"/>
      <c r="AT46" s="102"/>
      <c r="AU46" s="363" t="s">
        <v>561</v>
      </c>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557</v>
      </c>
      <c r="AC47" s="522"/>
      <c r="AD47" s="522"/>
      <c r="AE47" s="362" t="s">
        <v>559</v>
      </c>
      <c r="AF47" s="363"/>
      <c r="AG47" s="363"/>
      <c r="AH47" s="363"/>
      <c r="AI47" s="362" t="s">
        <v>559</v>
      </c>
      <c r="AJ47" s="363"/>
      <c r="AK47" s="363"/>
      <c r="AL47" s="363"/>
      <c r="AM47" s="362" t="s">
        <v>559</v>
      </c>
      <c r="AN47" s="363"/>
      <c r="AO47" s="363"/>
      <c r="AP47" s="363"/>
      <c r="AQ47" s="100" t="s">
        <v>559</v>
      </c>
      <c r="AR47" s="101"/>
      <c r="AS47" s="101"/>
      <c r="AT47" s="102"/>
      <c r="AU47" s="363">
        <v>125</v>
      </c>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t="s">
        <v>559</v>
      </c>
      <c r="AF48" s="363"/>
      <c r="AG48" s="363"/>
      <c r="AH48" s="363"/>
      <c r="AI48" s="362" t="s">
        <v>559</v>
      </c>
      <c r="AJ48" s="363"/>
      <c r="AK48" s="363"/>
      <c r="AL48" s="363"/>
      <c r="AM48" s="362" t="s">
        <v>559</v>
      </c>
      <c r="AN48" s="363"/>
      <c r="AO48" s="363"/>
      <c r="AP48" s="363"/>
      <c r="AQ48" s="100" t="s">
        <v>559</v>
      </c>
      <c r="AR48" s="101"/>
      <c r="AS48" s="101"/>
      <c r="AT48" s="102"/>
      <c r="AU48" s="363" t="s">
        <v>564</v>
      </c>
      <c r="AV48" s="363"/>
      <c r="AW48" s="363"/>
      <c r="AX48" s="365"/>
    </row>
    <row r="49" spans="1:50" ht="23.25" hidden="1" customHeight="1" x14ac:dyDescent="0.15">
      <c r="A49" s="900" t="s">
        <v>528</v>
      </c>
      <c r="B49" s="901"/>
      <c r="C49" s="901"/>
      <c r="D49" s="901"/>
      <c r="E49" s="901"/>
      <c r="F49" s="902"/>
      <c r="G49" s="906" t="s">
        <v>559</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v>37</v>
      </c>
      <c r="AR52" s="133"/>
      <c r="AS52" s="134" t="s">
        <v>356</v>
      </c>
      <c r="AT52" s="169"/>
      <c r="AU52" s="269">
        <v>42</v>
      </c>
      <c r="AV52" s="269"/>
      <c r="AW52" s="377" t="s">
        <v>300</v>
      </c>
      <c r="AX52" s="378"/>
    </row>
    <row r="53" spans="1:50" ht="22.5" customHeight="1" x14ac:dyDescent="0.15">
      <c r="A53" s="515"/>
      <c r="B53" s="513"/>
      <c r="C53" s="513"/>
      <c r="D53" s="513"/>
      <c r="E53" s="513"/>
      <c r="F53" s="514"/>
      <c r="G53" s="540" t="s">
        <v>594</v>
      </c>
      <c r="H53" s="541"/>
      <c r="I53" s="541"/>
      <c r="J53" s="541"/>
      <c r="K53" s="541"/>
      <c r="L53" s="541"/>
      <c r="M53" s="541"/>
      <c r="N53" s="541"/>
      <c r="O53" s="542"/>
      <c r="P53" s="158" t="s">
        <v>595</v>
      </c>
      <c r="Q53" s="158"/>
      <c r="R53" s="158"/>
      <c r="S53" s="158"/>
      <c r="T53" s="158"/>
      <c r="U53" s="158"/>
      <c r="V53" s="158"/>
      <c r="W53" s="158"/>
      <c r="X53" s="229"/>
      <c r="Y53" s="336" t="s">
        <v>12</v>
      </c>
      <c r="Z53" s="549"/>
      <c r="AA53" s="550"/>
      <c r="AB53" s="551" t="s">
        <v>596</v>
      </c>
      <c r="AC53" s="551"/>
      <c r="AD53" s="551"/>
      <c r="AE53" s="362" t="s">
        <v>597</v>
      </c>
      <c r="AF53" s="363"/>
      <c r="AG53" s="363"/>
      <c r="AH53" s="363"/>
      <c r="AI53" s="362" t="s">
        <v>598</v>
      </c>
      <c r="AJ53" s="363"/>
      <c r="AK53" s="363"/>
      <c r="AL53" s="363"/>
      <c r="AM53" s="362" t="s">
        <v>598</v>
      </c>
      <c r="AN53" s="363"/>
      <c r="AO53" s="363"/>
      <c r="AP53" s="363"/>
      <c r="AQ53" s="100" t="s">
        <v>600</v>
      </c>
      <c r="AR53" s="101"/>
      <c r="AS53" s="101"/>
      <c r="AT53" s="102"/>
      <c r="AU53" s="363" t="s">
        <v>597</v>
      </c>
      <c r="AV53" s="363"/>
      <c r="AW53" s="363"/>
      <c r="AX53" s="365"/>
    </row>
    <row r="54" spans="1:50" ht="22.5"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t="s">
        <v>596</v>
      </c>
      <c r="AC54" s="522"/>
      <c r="AD54" s="522"/>
      <c r="AE54" s="362" t="s">
        <v>597</v>
      </c>
      <c r="AF54" s="363"/>
      <c r="AG54" s="363"/>
      <c r="AH54" s="363"/>
      <c r="AI54" s="362" t="s">
        <v>597</v>
      </c>
      <c r="AJ54" s="363"/>
      <c r="AK54" s="363"/>
      <c r="AL54" s="363"/>
      <c r="AM54" s="362" t="s">
        <v>597</v>
      </c>
      <c r="AN54" s="363"/>
      <c r="AO54" s="363"/>
      <c r="AP54" s="363"/>
      <c r="AQ54" s="100">
        <v>113025</v>
      </c>
      <c r="AR54" s="101"/>
      <c r="AS54" s="101"/>
      <c r="AT54" s="102"/>
      <c r="AU54" s="363">
        <v>193757</v>
      </c>
      <c r="AV54" s="363"/>
      <c r="AW54" s="363"/>
      <c r="AX54" s="365"/>
    </row>
    <row r="55" spans="1:50" ht="22.5"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t="s">
        <v>597</v>
      </c>
      <c r="AF55" s="363"/>
      <c r="AG55" s="363"/>
      <c r="AH55" s="363"/>
      <c r="AI55" s="362" t="s">
        <v>599</v>
      </c>
      <c r="AJ55" s="363"/>
      <c r="AK55" s="363"/>
      <c r="AL55" s="363"/>
      <c r="AM55" s="362" t="s">
        <v>597</v>
      </c>
      <c r="AN55" s="363"/>
      <c r="AO55" s="363"/>
      <c r="AP55" s="363"/>
      <c r="AQ55" s="100" t="s">
        <v>597</v>
      </c>
      <c r="AR55" s="101"/>
      <c r="AS55" s="101"/>
      <c r="AT55" s="102"/>
      <c r="AU55" s="363" t="s">
        <v>599</v>
      </c>
      <c r="AV55" s="363"/>
      <c r="AW55" s="363"/>
      <c r="AX55" s="365"/>
    </row>
    <row r="56" spans="1:50" ht="22.5" customHeight="1" x14ac:dyDescent="0.15">
      <c r="A56" s="900" t="s">
        <v>528</v>
      </c>
      <c r="B56" s="901"/>
      <c r="C56" s="901"/>
      <c r="D56" s="901"/>
      <c r="E56" s="901"/>
      <c r="F56" s="902"/>
      <c r="G56" s="906" t="s">
        <v>601</v>
      </c>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3.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3.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13.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13.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13.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13.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13.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v>37</v>
      </c>
      <c r="AR66" s="269"/>
      <c r="AS66" s="868" t="s">
        <v>356</v>
      </c>
      <c r="AT66" s="869"/>
      <c r="AU66" s="269">
        <v>42</v>
      </c>
      <c r="AV66" s="269"/>
      <c r="AW66" s="868" t="s">
        <v>490</v>
      </c>
      <c r="AX66" s="981"/>
    </row>
    <row r="67" spans="1:50" ht="23.25" customHeight="1" x14ac:dyDescent="0.15">
      <c r="A67" s="854"/>
      <c r="B67" s="855"/>
      <c r="C67" s="855"/>
      <c r="D67" s="855"/>
      <c r="E67" s="855"/>
      <c r="F67" s="856"/>
      <c r="G67" s="982" t="s">
        <v>364</v>
      </c>
      <c r="H67" s="965" t="s">
        <v>590</v>
      </c>
      <c r="I67" s="966"/>
      <c r="J67" s="966"/>
      <c r="K67" s="966"/>
      <c r="L67" s="966"/>
      <c r="M67" s="966"/>
      <c r="N67" s="966"/>
      <c r="O67" s="967"/>
      <c r="P67" s="965" t="s">
        <v>568</v>
      </c>
      <c r="Q67" s="966"/>
      <c r="R67" s="966"/>
      <c r="S67" s="966"/>
      <c r="T67" s="966"/>
      <c r="U67" s="966"/>
      <c r="V67" s="967"/>
      <c r="W67" s="971"/>
      <c r="X67" s="972"/>
      <c r="Y67" s="952" t="s">
        <v>12</v>
      </c>
      <c r="Z67" s="952"/>
      <c r="AA67" s="953"/>
      <c r="AB67" s="954" t="s">
        <v>518</v>
      </c>
      <c r="AC67" s="954"/>
      <c r="AD67" s="954"/>
      <c r="AE67" s="362" t="s">
        <v>559</v>
      </c>
      <c r="AF67" s="363"/>
      <c r="AG67" s="363"/>
      <c r="AH67" s="363"/>
      <c r="AI67" s="362" t="s">
        <v>559</v>
      </c>
      <c r="AJ67" s="363"/>
      <c r="AK67" s="363"/>
      <c r="AL67" s="363"/>
      <c r="AM67" s="362" t="s">
        <v>559</v>
      </c>
      <c r="AN67" s="363"/>
      <c r="AO67" s="363"/>
      <c r="AP67" s="363"/>
      <c r="AQ67" s="362" t="s">
        <v>561</v>
      </c>
      <c r="AR67" s="363"/>
      <c r="AS67" s="363"/>
      <c r="AT67" s="364"/>
      <c r="AU67" s="363" t="s">
        <v>559</v>
      </c>
      <c r="AV67" s="363"/>
      <c r="AW67" s="363"/>
      <c r="AX67" s="365"/>
    </row>
    <row r="68" spans="1:50" ht="23.25"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t="s">
        <v>560</v>
      </c>
      <c r="AF68" s="363"/>
      <c r="AG68" s="363"/>
      <c r="AH68" s="363"/>
      <c r="AI68" s="362" t="s">
        <v>559</v>
      </c>
      <c r="AJ68" s="363"/>
      <c r="AK68" s="363"/>
      <c r="AL68" s="363"/>
      <c r="AM68" s="362" t="s">
        <v>559</v>
      </c>
      <c r="AN68" s="363"/>
      <c r="AO68" s="363"/>
      <c r="AP68" s="363"/>
      <c r="AQ68" s="362">
        <v>176952</v>
      </c>
      <c r="AR68" s="363"/>
      <c r="AS68" s="363"/>
      <c r="AT68" s="364"/>
      <c r="AU68" s="363">
        <v>103222</v>
      </c>
      <c r="AV68" s="363"/>
      <c r="AW68" s="363"/>
      <c r="AX68" s="365"/>
    </row>
    <row r="69" spans="1:50" ht="23.25"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t="s">
        <v>559</v>
      </c>
      <c r="AF69" s="818"/>
      <c r="AG69" s="818"/>
      <c r="AH69" s="818"/>
      <c r="AI69" s="817" t="s">
        <v>565</v>
      </c>
      <c r="AJ69" s="818"/>
      <c r="AK69" s="818"/>
      <c r="AL69" s="818"/>
      <c r="AM69" s="817" t="s">
        <v>559</v>
      </c>
      <c r="AN69" s="818"/>
      <c r="AO69" s="818"/>
      <c r="AP69" s="818"/>
      <c r="AQ69" s="362" t="s">
        <v>559</v>
      </c>
      <c r="AR69" s="363"/>
      <c r="AS69" s="363"/>
      <c r="AT69" s="364"/>
      <c r="AU69" s="363" t="s">
        <v>559</v>
      </c>
      <c r="AV69" s="363"/>
      <c r="AW69" s="363"/>
      <c r="AX69" s="365"/>
    </row>
    <row r="70" spans="1:50" ht="68.25" customHeight="1" x14ac:dyDescent="0.15">
      <c r="A70" s="854" t="s">
        <v>498</v>
      </c>
      <c r="B70" s="855"/>
      <c r="C70" s="855"/>
      <c r="D70" s="855"/>
      <c r="E70" s="855"/>
      <c r="F70" s="856"/>
      <c r="G70" s="942" t="s">
        <v>365</v>
      </c>
      <c r="H70" s="943" t="s">
        <v>589</v>
      </c>
      <c r="I70" s="943"/>
      <c r="J70" s="943"/>
      <c r="K70" s="943"/>
      <c r="L70" s="943"/>
      <c r="M70" s="943"/>
      <c r="N70" s="943"/>
      <c r="O70" s="943"/>
      <c r="P70" s="943" t="s">
        <v>569</v>
      </c>
      <c r="Q70" s="943"/>
      <c r="R70" s="943"/>
      <c r="S70" s="943"/>
      <c r="T70" s="943"/>
      <c r="U70" s="943"/>
      <c r="V70" s="943"/>
      <c r="W70" s="946" t="s">
        <v>517</v>
      </c>
      <c r="X70" s="947"/>
      <c r="Y70" s="952" t="s">
        <v>12</v>
      </c>
      <c r="Z70" s="952"/>
      <c r="AA70" s="953"/>
      <c r="AB70" s="954" t="s">
        <v>518</v>
      </c>
      <c r="AC70" s="954"/>
      <c r="AD70" s="954"/>
      <c r="AE70" s="362" t="s">
        <v>559</v>
      </c>
      <c r="AF70" s="363"/>
      <c r="AG70" s="363"/>
      <c r="AH70" s="363"/>
      <c r="AI70" s="362" t="s">
        <v>561</v>
      </c>
      <c r="AJ70" s="363"/>
      <c r="AK70" s="363"/>
      <c r="AL70" s="363"/>
      <c r="AM70" s="362" t="s">
        <v>559</v>
      </c>
      <c r="AN70" s="363"/>
      <c r="AO70" s="363"/>
      <c r="AP70" s="363"/>
      <c r="AQ70" s="362" t="s">
        <v>559</v>
      </c>
      <c r="AR70" s="363"/>
      <c r="AS70" s="363"/>
      <c r="AT70" s="364"/>
      <c r="AU70" s="363" t="s">
        <v>561</v>
      </c>
      <c r="AV70" s="363"/>
      <c r="AW70" s="363"/>
      <c r="AX70" s="365"/>
    </row>
    <row r="71" spans="1:50" ht="68.25"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t="s">
        <v>570</v>
      </c>
      <c r="AF71" s="363"/>
      <c r="AG71" s="363"/>
      <c r="AH71" s="363"/>
      <c r="AI71" s="362" t="s">
        <v>559</v>
      </c>
      <c r="AJ71" s="363"/>
      <c r="AK71" s="363"/>
      <c r="AL71" s="363"/>
      <c r="AM71" s="362" t="s">
        <v>559</v>
      </c>
      <c r="AN71" s="363"/>
      <c r="AO71" s="363"/>
      <c r="AP71" s="363"/>
      <c r="AQ71" s="362" t="s">
        <v>559</v>
      </c>
      <c r="AR71" s="363"/>
      <c r="AS71" s="363"/>
      <c r="AT71" s="364"/>
      <c r="AU71" s="363" t="s">
        <v>559</v>
      </c>
      <c r="AV71" s="363"/>
      <c r="AW71" s="363"/>
      <c r="AX71" s="365"/>
    </row>
    <row r="72" spans="1:50" ht="68.25"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t="s">
        <v>559</v>
      </c>
      <c r="AF72" s="363"/>
      <c r="AG72" s="363"/>
      <c r="AH72" s="363"/>
      <c r="AI72" s="362" t="s">
        <v>559</v>
      </c>
      <c r="AJ72" s="363"/>
      <c r="AK72" s="363"/>
      <c r="AL72" s="363"/>
      <c r="AM72" s="362" t="s">
        <v>565</v>
      </c>
      <c r="AN72" s="363"/>
      <c r="AO72" s="363"/>
      <c r="AP72" s="364"/>
      <c r="AQ72" s="362" t="s">
        <v>559</v>
      </c>
      <c r="AR72" s="363"/>
      <c r="AS72" s="363"/>
      <c r="AT72" s="364"/>
      <c r="AU72" s="363" t="s">
        <v>559</v>
      </c>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4.25" hidden="1" customHeight="1" thickBot="1" x14ac:dyDescent="0.2">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14.25" hidden="1" customHeight="1" thickBot="1" x14ac:dyDescent="0.2">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14.25" hidden="1" customHeight="1" thickBot="1" x14ac:dyDescent="0.2">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14.25" hidden="1" customHeight="1" thickBot="1" x14ac:dyDescent="0.2">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4.25" hidden="1" customHeight="1" thickBot="1" x14ac:dyDescent="0.2">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4.25" hidden="1" customHeight="1" thickBo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4.25" hidden="1" customHeight="1" thickBot="1" x14ac:dyDescent="0.2">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14.25" hidden="1" customHeight="1" thickBot="1" x14ac:dyDescent="0.2">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14.25" hidden="1" customHeight="1" thickBot="1" x14ac:dyDescent="0.2">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14.25" hidden="1"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4.25" hidden="1" customHeight="1" thickBo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4.25" hidden="1" customHeight="1" thickBot="1" x14ac:dyDescent="0.2">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14.25" hidden="1" customHeight="1" thickBot="1" x14ac:dyDescent="0.2">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14.25" hidden="1" customHeight="1" thickBot="1" x14ac:dyDescent="0.2">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14.25" hidden="1" customHeight="1" thickBot="1" x14ac:dyDescent="0.2">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4.25" hidden="1" customHeight="1" thickBo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4.25" hidden="1" customHeight="1" thickBot="1" x14ac:dyDescent="0.2">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14.25" hidden="1" customHeight="1" thickBot="1" x14ac:dyDescent="0.2">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14.25" hidden="1" customHeight="1" thickBot="1" x14ac:dyDescent="0.2">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14.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583</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557</v>
      </c>
      <c r="AC101" s="551"/>
      <c r="AD101" s="551"/>
      <c r="AE101" s="362" t="s">
        <v>559</v>
      </c>
      <c r="AF101" s="363"/>
      <c r="AG101" s="363"/>
      <c r="AH101" s="364"/>
      <c r="AI101" s="362" t="s">
        <v>559</v>
      </c>
      <c r="AJ101" s="363"/>
      <c r="AK101" s="363"/>
      <c r="AL101" s="364"/>
      <c r="AM101" s="362" t="s">
        <v>561</v>
      </c>
      <c r="AN101" s="363"/>
      <c r="AO101" s="363"/>
      <c r="AP101" s="364"/>
      <c r="AQ101" s="362" t="s">
        <v>570</v>
      </c>
      <c r="AR101" s="363"/>
      <c r="AS101" s="363"/>
      <c r="AT101" s="364"/>
      <c r="AU101" s="362" t="s">
        <v>559</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557</v>
      </c>
      <c r="AC102" s="551"/>
      <c r="AD102" s="551"/>
      <c r="AE102" s="356" t="s">
        <v>570</v>
      </c>
      <c r="AF102" s="356"/>
      <c r="AG102" s="356"/>
      <c r="AH102" s="356"/>
      <c r="AI102" s="356" t="s">
        <v>559</v>
      </c>
      <c r="AJ102" s="356"/>
      <c r="AK102" s="356"/>
      <c r="AL102" s="356"/>
      <c r="AM102" s="356" t="s">
        <v>559</v>
      </c>
      <c r="AN102" s="356"/>
      <c r="AO102" s="356"/>
      <c r="AP102" s="356"/>
      <c r="AQ102" s="817" t="s">
        <v>561</v>
      </c>
      <c r="AR102" s="818"/>
      <c r="AS102" s="818"/>
      <c r="AT102" s="819"/>
      <c r="AU102" s="817">
        <v>25</v>
      </c>
      <c r="AV102" s="818"/>
      <c r="AW102" s="818"/>
      <c r="AX102" s="819"/>
    </row>
    <row r="103" spans="1:60" ht="13.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13.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13.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13.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13.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13.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13.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13.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13.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13.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13.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13.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584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560</v>
      </c>
      <c r="AC116" s="299"/>
      <c r="AD116" s="300"/>
      <c r="AE116" s="356" t="s">
        <v>559</v>
      </c>
      <c r="AF116" s="356"/>
      <c r="AG116" s="356"/>
      <c r="AH116" s="356"/>
      <c r="AI116" s="356" t="s">
        <v>559</v>
      </c>
      <c r="AJ116" s="356"/>
      <c r="AK116" s="356"/>
      <c r="AL116" s="356"/>
      <c r="AM116" s="356" t="s">
        <v>559</v>
      </c>
      <c r="AN116" s="356"/>
      <c r="AO116" s="356"/>
      <c r="AP116" s="356"/>
      <c r="AQ116" s="362" t="s">
        <v>571</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t="s">
        <v>559</v>
      </c>
      <c r="AF117" s="304"/>
      <c r="AG117" s="304"/>
      <c r="AH117" s="304"/>
      <c r="AI117" s="304" t="s">
        <v>559</v>
      </c>
      <c r="AJ117" s="304"/>
      <c r="AK117" s="304"/>
      <c r="AL117" s="304"/>
      <c r="AM117" s="304" t="s">
        <v>559</v>
      </c>
      <c r="AN117" s="304"/>
      <c r="AO117" s="304"/>
      <c r="AP117" s="304"/>
      <c r="AQ117" s="304" t="s">
        <v>559</v>
      </c>
      <c r="AR117" s="304"/>
      <c r="AS117" s="304"/>
      <c r="AT117" s="304"/>
      <c r="AU117" s="304"/>
      <c r="AV117" s="304"/>
      <c r="AW117" s="304"/>
      <c r="AX117" s="305"/>
    </row>
    <row r="118" spans="1:50" ht="14.25" hidden="1" customHeight="1" thickBo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14.25" hidden="1" customHeight="1" thickBot="1" x14ac:dyDescent="0.2">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14.25" hidden="1"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14.25" hidden="1" customHeight="1" thickBo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14.25" hidden="1" customHeight="1" thickBot="1" x14ac:dyDescent="0.2">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14.25" hidden="1"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14.25" hidden="1" customHeight="1" thickBo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14.25" hidden="1" customHeight="1" thickBot="1" x14ac:dyDescent="0.2">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14.25" hidden="1" customHeight="1" thickBo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14.25" hidden="1" customHeight="1" thickBot="1" x14ac:dyDescent="0.2">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14.25" hidden="1" customHeight="1" thickBot="1" x14ac:dyDescent="0.2">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14.2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22.5" customHeight="1" x14ac:dyDescent="0.15">
      <c r="A130" s="996" t="s">
        <v>369</v>
      </c>
      <c r="B130" s="994"/>
      <c r="C130" s="993" t="s">
        <v>366</v>
      </c>
      <c r="D130" s="994"/>
      <c r="E130" s="306" t="s">
        <v>399</v>
      </c>
      <c r="F130" s="307"/>
      <c r="G130" s="308" t="s">
        <v>559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22.5" customHeight="1" x14ac:dyDescent="0.15">
      <c r="A131" s="997"/>
      <c r="B131" s="250"/>
      <c r="C131" s="249"/>
      <c r="D131" s="250"/>
      <c r="E131" s="236" t="s">
        <v>398</v>
      </c>
      <c r="F131" s="237"/>
      <c r="G131" s="233" t="s">
        <v>572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571</v>
      </c>
      <c r="AR133" s="269"/>
      <c r="AS133" s="134" t="s">
        <v>356</v>
      </c>
      <c r="AT133" s="169"/>
      <c r="AU133" s="133">
        <v>42</v>
      </c>
      <c r="AV133" s="133"/>
      <c r="AW133" s="134" t="s">
        <v>300</v>
      </c>
      <c r="AX133" s="135"/>
    </row>
    <row r="134" spans="1:50" ht="39.75" customHeight="1" x14ac:dyDescent="0.15">
      <c r="A134" s="997"/>
      <c r="B134" s="250"/>
      <c r="C134" s="249"/>
      <c r="D134" s="250"/>
      <c r="E134" s="249"/>
      <c r="F134" s="312"/>
      <c r="G134" s="228" t="s">
        <v>573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574</v>
      </c>
      <c r="AC134" s="219"/>
      <c r="AD134" s="219"/>
      <c r="AE134" s="264">
        <v>114700</v>
      </c>
      <c r="AF134" s="101"/>
      <c r="AG134" s="101"/>
      <c r="AH134" s="101"/>
      <c r="AI134" s="264">
        <v>112800</v>
      </c>
      <c r="AJ134" s="101"/>
      <c r="AK134" s="101"/>
      <c r="AL134" s="101"/>
      <c r="AM134" s="264" t="s">
        <v>561</v>
      </c>
      <c r="AN134" s="101"/>
      <c r="AO134" s="101"/>
      <c r="AP134" s="101"/>
      <c r="AQ134" s="264" t="s">
        <v>561</v>
      </c>
      <c r="AR134" s="101"/>
      <c r="AS134" s="101"/>
      <c r="AT134" s="101"/>
      <c r="AU134" s="264" t="s">
        <v>559</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574</v>
      </c>
      <c r="AC135" s="130"/>
      <c r="AD135" s="130"/>
      <c r="AE135" s="264" t="s">
        <v>559</v>
      </c>
      <c r="AF135" s="101"/>
      <c r="AG135" s="101"/>
      <c r="AH135" s="101"/>
      <c r="AI135" s="264" t="s">
        <v>567</v>
      </c>
      <c r="AJ135" s="101"/>
      <c r="AK135" s="101"/>
      <c r="AL135" s="101"/>
      <c r="AM135" s="264" t="s">
        <v>561</v>
      </c>
      <c r="AN135" s="101"/>
      <c r="AO135" s="101"/>
      <c r="AP135" s="101"/>
      <c r="AQ135" s="264" t="s">
        <v>559</v>
      </c>
      <c r="AR135" s="101"/>
      <c r="AS135" s="101"/>
      <c r="AT135" s="101"/>
      <c r="AU135" s="264">
        <v>92700</v>
      </c>
      <c r="AV135" s="101"/>
      <c r="AW135" s="101"/>
      <c r="AX135" s="220"/>
    </row>
    <row r="136" spans="1:50" ht="13.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3.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13.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13.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3.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3.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13.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13.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3.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3.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13.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13.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3.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3.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13.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13.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13.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13.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3.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3.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13.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3.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3.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13.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13.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13.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13.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13.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13.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13.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13.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13.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13.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13.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13.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13.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13.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13.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13.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13.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13.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13.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13.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13.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13.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13.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13.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13.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13.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13.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13.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3.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3.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13.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13.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3.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3.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13.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13.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3.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3.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13.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13.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3.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3.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13.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13.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3.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3.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13.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13.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13.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13.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13.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13.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13.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13.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13.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13.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13.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13.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13.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13.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13.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13.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13.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13.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13.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13.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13.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13.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13.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13.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13.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13.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13.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13.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13.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13.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13.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13.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13.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13.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13.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13.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13.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13.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13.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13.5" hidden="1" customHeight="1" x14ac:dyDescent="0.15">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13.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13.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3.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3.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13.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13.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3.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3.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13.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13.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3.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3.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13.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13.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3.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3.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13.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13.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3.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3.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13.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13.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13.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13.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13.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13.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13.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13.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13.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13.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13.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13.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13.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13.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13.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13.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13.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13.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13.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13.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13.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13.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13.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13.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13.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13.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13.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13.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13.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13.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13.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13.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13.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13.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13.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13.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13.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13.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13.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14.2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13.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13.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3.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3.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13.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13.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3.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3.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13.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13.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3.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3.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13.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13.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3.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3.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13.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13.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3.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3.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13.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13.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13.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13.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13.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13.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13.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13.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13.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13.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13.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13.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13.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13.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13.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13.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13.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13.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13.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13.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13.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13.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13.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13.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13.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13.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13.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13.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13.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13.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13.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13.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13.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13.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13.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13.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13.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13.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13.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13.5" hidden="1" customHeight="1" x14ac:dyDescent="0.15">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13.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13.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3.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3.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13.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13.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3.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3.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13.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13.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3.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3.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13.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13.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3.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3.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13.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13.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3.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3.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13.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13.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13.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13.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13.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13.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13.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13.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13.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13.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13.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13.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13.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13.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13.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13.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13.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13.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13.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13.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13.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13.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13.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13.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13.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13.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13.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13.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13.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13.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13.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13.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13.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13.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13.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13.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13.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13.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13.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13.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559</v>
      </c>
      <c r="AF432" s="133"/>
      <c r="AG432" s="134" t="s">
        <v>356</v>
      </c>
      <c r="AH432" s="169"/>
      <c r="AI432" s="179"/>
      <c r="AJ432" s="179"/>
      <c r="AK432" s="179"/>
      <c r="AL432" s="174"/>
      <c r="AM432" s="179"/>
      <c r="AN432" s="179"/>
      <c r="AO432" s="179"/>
      <c r="AP432" s="174"/>
      <c r="AQ432" s="215" t="s">
        <v>559</v>
      </c>
      <c r="AR432" s="133"/>
      <c r="AS432" s="134" t="s">
        <v>356</v>
      </c>
      <c r="AT432" s="169"/>
      <c r="AU432" s="133" t="s">
        <v>561</v>
      </c>
      <c r="AV432" s="133"/>
      <c r="AW432" s="134" t="s">
        <v>300</v>
      </c>
      <c r="AX432" s="135"/>
    </row>
    <row r="433" spans="1:50" ht="23.25" customHeight="1" x14ac:dyDescent="0.15">
      <c r="A433" s="997"/>
      <c r="B433" s="250"/>
      <c r="C433" s="249"/>
      <c r="D433" s="250"/>
      <c r="E433" s="163"/>
      <c r="F433" s="164"/>
      <c r="G433" s="228" t="s">
        <v>559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565</v>
      </c>
      <c r="AC433" s="130"/>
      <c r="AD433" s="130"/>
      <c r="AE433" s="100" t="s">
        <v>567</v>
      </c>
      <c r="AF433" s="101"/>
      <c r="AG433" s="101"/>
      <c r="AH433" s="101"/>
      <c r="AI433" s="100" t="s">
        <v>559</v>
      </c>
      <c r="AJ433" s="101"/>
      <c r="AK433" s="101"/>
      <c r="AL433" s="101"/>
      <c r="AM433" s="100" t="s">
        <v>561</v>
      </c>
      <c r="AN433" s="101"/>
      <c r="AO433" s="101"/>
      <c r="AP433" s="102"/>
      <c r="AQ433" s="100" t="s">
        <v>559</v>
      </c>
      <c r="AR433" s="101"/>
      <c r="AS433" s="101"/>
      <c r="AT433" s="102"/>
      <c r="AU433" s="101" t="s">
        <v>561</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559</v>
      </c>
      <c r="AC434" s="219"/>
      <c r="AD434" s="219"/>
      <c r="AE434" s="100" t="s">
        <v>561</v>
      </c>
      <c r="AF434" s="101"/>
      <c r="AG434" s="101"/>
      <c r="AH434" s="102"/>
      <c r="AI434" s="100" t="s">
        <v>559</v>
      </c>
      <c r="AJ434" s="101"/>
      <c r="AK434" s="101"/>
      <c r="AL434" s="101"/>
      <c r="AM434" s="100" t="s">
        <v>559</v>
      </c>
      <c r="AN434" s="101"/>
      <c r="AO434" s="101"/>
      <c r="AP434" s="102"/>
      <c r="AQ434" s="100" t="s">
        <v>565</v>
      </c>
      <c r="AR434" s="101"/>
      <c r="AS434" s="101"/>
      <c r="AT434" s="102"/>
      <c r="AU434" s="101" t="s">
        <v>559</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559</v>
      </c>
      <c r="AF435" s="101"/>
      <c r="AG435" s="101"/>
      <c r="AH435" s="102"/>
      <c r="AI435" s="100" t="s">
        <v>559</v>
      </c>
      <c r="AJ435" s="101"/>
      <c r="AK435" s="101"/>
      <c r="AL435" s="101"/>
      <c r="AM435" s="100" t="s">
        <v>559</v>
      </c>
      <c r="AN435" s="101"/>
      <c r="AO435" s="101"/>
      <c r="AP435" s="102"/>
      <c r="AQ435" s="100" t="s">
        <v>561</v>
      </c>
      <c r="AR435" s="101"/>
      <c r="AS435" s="101"/>
      <c r="AT435" s="102"/>
      <c r="AU435" s="101" t="s">
        <v>559</v>
      </c>
      <c r="AV435" s="101"/>
      <c r="AW435" s="101"/>
      <c r="AX435" s="220"/>
    </row>
    <row r="436" spans="1:50" ht="13.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3.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13.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13.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13.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3.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3.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13.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13.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13.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3.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3.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13.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13.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13.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3.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3.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13.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13.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13.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559</v>
      </c>
      <c r="AF457" s="133"/>
      <c r="AG457" s="134" t="s">
        <v>356</v>
      </c>
      <c r="AH457" s="169"/>
      <c r="AI457" s="179"/>
      <c r="AJ457" s="179"/>
      <c r="AK457" s="179"/>
      <c r="AL457" s="174"/>
      <c r="AM457" s="179"/>
      <c r="AN457" s="179"/>
      <c r="AO457" s="179"/>
      <c r="AP457" s="174"/>
      <c r="AQ457" s="215" t="s">
        <v>565</v>
      </c>
      <c r="AR457" s="133"/>
      <c r="AS457" s="134" t="s">
        <v>356</v>
      </c>
      <c r="AT457" s="169"/>
      <c r="AU457" s="133" t="s">
        <v>559</v>
      </c>
      <c r="AV457" s="133"/>
      <c r="AW457" s="134" t="s">
        <v>300</v>
      </c>
      <c r="AX457" s="135"/>
    </row>
    <row r="458" spans="1:50" ht="23.25" customHeight="1" x14ac:dyDescent="0.15">
      <c r="A458" s="997"/>
      <c r="B458" s="250"/>
      <c r="C458" s="249"/>
      <c r="D458" s="250"/>
      <c r="E458" s="163"/>
      <c r="F458" s="164"/>
      <c r="G458" s="228" t="s">
        <v>559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559</v>
      </c>
      <c r="AC458" s="130"/>
      <c r="AD458" s="130"/>
      <c r="AE458" s="100" t="s">
        <v>559</v>
      </c>
      <c r="AF458" s="101"/>
      <c r="AG458" s="101"/>
      <c r="AH458" s="101"/>
      <c r="AI458" s="100" t="s">
        <v>559</v>
      </c>
      <c r="AJ458" s="101"/>
      <c r="AK458" s="101"/>
      <c r="AL458" s="101"/>
      <c r="AM458" s="100" t="s">
        <v>559</v>
      </c>
      <c r="AN458" s="101"/>
      <c r="AO458" s="101"/>
      <c r="AP458" s="102"/>
      <c r="AQ458" s="100" t="s">
        <v>559</v>
      </c>
      <c r="AR458" s="101"/>
      <c r="AS458" s="101"/>
      <c r="AT458" s="102"/>
      <c r="AU458" s="101" t="s">
        <v>559</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559</v>
      </c>
      <c r="AC459" s="219"/>
      <c r="AD459" s="219"/>
      <c r="AE459" s="100" t="s">
        <v>559</v>
      </c>
      <c r="AF459" s="101"/>
      <c r="AG459" s="101"/>
      <c r="AH459" s="102"/>
      <c r="AI459" s="100" t="s">
        <v>559</v>
      </c>
      <c r="AJ459" s="101"/>
      <c r="AK459" s="101"/>
      <c r="AL459" s="101"/>
      <c r="AM459" s="100" t="s">
        <v>559</v>
      </c>
      <c r="AN459" s="101"/>
      <c r="AO459" s="101"/>
      <c r="AP459" s="102"/>
      <c r="AQ459" s="100" t="s">
        <v>560</v>
      </c>
      <c r="AR459" s="101"/>
      <c r="AS459" s="101"/>
      <c r="AT459" s="102"/>
      <c r="AU459" s="101" t="s">
        <v>559</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559</v>
      </c>
      <c r="AF460" s="101"/>
      <c r="AG460" s="101"/>
      <c r="AH460" s="102"/>
      <c r="AI460" s="100" t="s">
        <v>559</v>
      </c>
      <c r="AJ460" s="101"/>
      <c r="AK460" s="101"/>
      <c r="AL460" s="101"/>
      <c r="AM460" s="100" t="s">
        <v>559</v>
      </c>
      <c r="AN460" s="101"/>
      <c r="AO460" s="101"/>
      <c r="AP460" s="102"/>
      <c r="AQ460" s="100" t="s">
        <v>561</v>
      </c>
      <c r="AR460" s="101"/>
      <c r="AS460" s="101"/>
      <c r="AT460" s="102"/>
      <c r="AU460" s="101" t="s">
        <v>559</v>
      </c>
      <c r="AV460" s="101"/>
      <c r="AW460" s="101"/>
      <c r="AX460" s="220"/>
    </row>
    <row r="461" spans="1:50" ht="13.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3.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13.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13.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13.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3.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3.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13.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13.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13.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3.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3.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13.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13.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13.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3.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3.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13.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13.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13.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559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14.25" hidden="1" customHeight="1" thickBot="1" x14ac:dyDescent="0.2">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4.25" hidden="1" customHeight="1" thickBot="1" x14ac:dyDescent="0.2">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4.25" hidden="1" customHeight="1" thickBot="1" x14ac:dyDescent="0.2">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14.25" hidden="1" customHeight="1" thickBot="1" x14ac:dyDescent="0.2">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14.25" hidden="1" customHeight="1" thickBot="1" x14ac:dyDescent="0.2">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14.25" hidden="1" customHeight="1" thickBot="1" x14ac:dyDescent="0.2">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4.25" hidden="1" customHeight="1" thickBot="1" x14ac:dyDescent="0.2">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4.25" hidden="1" customHeight="1" thickBot="1" x14ac:dyDescent="0.2">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14.25" hidden="1" customHeight="1" thickBot="1" x14ac:dyDescent="0.2">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14.25" hidden="1" customHeight="1" thickBot="1" x14ac:dyDescent="0.2">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14.25" hidden="1" customHeight="1" thickBot="1" x14ac:dyDescent="0.2">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4.25" hidden="1" customHeight="1" thickBot="1" x14ac:dyDescent="0.2">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4.25" hidden="1" customHeight="1" thickBot="1" x14ac:dyDescent="0.2">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14.25" hidden="1" customHeight="1" thickBot="1" x14ac:dyDescent="0.2">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14.25" hidden="1" customHeight="1" thickBot="1" x14ac:dyDescent="0.2">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14.25" hidden="1" customHeight="1" thickBot="1" x14ac:dyDescent="0.2">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4.25" hidden="1" customHeight="1" thickBot="1" x14ac:dyDescent="0.2">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4.25" hidden="1" customHeight="1" thickBot="1" x14ac:dyDescent="0.2">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14.25" hidden="1" customHeight="1" thickBot="1" x14ac:dyDescent="0.2">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14.25" hidden="1" customHeight="1" thickBot="1" x14ac:dyDescent="0.2">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14.25" hidden="1" customHeight="1" thickBot="1" x14ac:dyDescent="0.2">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4.25" hidden="1" customHeight="1" thickBot="1" x14ac:dyDescent="0.2">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4.25" hidden="1" customHeight="1" thickBot="1" x14ac:dyDescent="0.2">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14.25" hidden="1" customHeight="1" thickBot="1" x14ac:dyDescent="0.2">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14.25" hidden="1" customHeight="1" thickBot="1" x14ac:dyDescent="0.2">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14.25" hidden="1" customHeight="1" thickBot="1" x14ac:dyDescent="0.2">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4.25" hidden="1" customHeight="1" thickBot="1" x14ac:dyDescent="0.2">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4.25" hidden="1" customHeight="1" thickBot="1" x14ac:dyDescent="0.2">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14.25" hidden="1" customHeight="1" thickBot="1" x14ac:dyDescent="0.2">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14.25" hidden="1" customHeight="1" thickBot="1" x14ac:dyDescent="0.2">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14.25" hidden="1" customHeight="1" thickBot="1" x14ac:dyDescent="0.2">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4.25" hidden="1" customHeight="1" thickBot="1" x14ac:dyDescent="0.2">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4.25" hidden="1" customHeight="1" thickBot="1" x14ac:dyDescent="0.2">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14.25" hidden="1" customHeight="1" thickBot="1" x14ac:dyDescent="0.2">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14.25" hidden="1" customHeight="1" thickBot="1" x14ac:dyDescent="0.2">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14.25" hidden="1" customHeight="1" thickBot="1" x14ac:dyDescent="0.2">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4.25" hidden="1" customHeight="1" thickBot="1" x14ac:dyDescent="0.2">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4.25" hidden="1" customHeight="1" thickBot="1" x14ac:dyDescent="0.2">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14.25" hidden="1" customHeight="1" thickBot="1" x14ac:dyDescent="0.2">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14.25" hidden="1" customHeight="1" thickBot="1" x14ac:dyDescent="0.2">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14.25" hidden="1" customHeight="1" thickBot="1" x14ac:dyDescent="0.2">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4.25" hidden="1" customHeight="1" thickBot="1" x14ac:dyDescent="0.2">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4.25" hidden="1" customHeight="1" thickBot="1" x14ac:dyDescent="0.2">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14.25" hidden="1" customHeight="1" thickBot="1" x14ac:dyDescent="0.2">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14.25" hidden="1" customHeight="1" thickBot="1" x14ac:dyDescent="0.2">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14.25" hidden="1" customHeight="1" thickBot="1" x14ac:dyDescent="0.2">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4.25" hidden="1" customHeight="1" thickBot="1" x14ac:dyDescent="0.2">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4.25" hidden="1" customHeight="1" thickBot="1" x14ac:dyDescent="0.2">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14.25" hidden="1" customHeight="1" thickBot="1" x14ac:dyDescent="0.2">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14.25" hidden="1" customHeight="1" thickBot="1" x14ac:dyDescent="0.2">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14.25" hidden="1" customHeight="1" thickBot="1" x14ac:dyDescent="0.2">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14.25" hidden="1" customHeight="1" thickBot="1" x14ac:dyDescent="0.2">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14.25" hidden="1" customHeight="1" thickBot="1" x14ac:dyDescent="0.2">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14.25" hidden="1" customHeight="1" thickBot="1" x14ac:dyDescent="0.2">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14.25" hidden="1" customHeight="1" thickBot="1" x14ac:dyDescent="0.2">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4.25" hidden="1" customHeight="1" thickBot="1" x14ac:dyDescent="0.2">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4.25" hidden="1" customHeight="1" thickBot="1" x14ac:dyDescent="0.2">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14.25" hidden="1" customHeight="1" thickBot="1" x14ac:dyDescent="0.2">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14.25" hidden="1" customHeight="1" thickBot="1" x14ac:dyDescent="0.2">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14.25" hidden="1" customHeight="1" thickBot="1" x14ac:dyDescent="0.2">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4.25" hidden="1" customHeight="1" thickBot="1" x14ac:dyDescent="0.2">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4.25" hidden="1" customHeight="1" thickBot="1" x14ac:dyDescent="0.2">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14.25" hidden="1" customHeight="1" thickBot="1" x14ac:dyDescent="0.2">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14.25" hidden="1" customHeight="1" thickBot="1" x14ac:dyDescent="0.2">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14.25" hidden="1" customHeight="1" thickBot="1" x14ac:dyDescent="0.2">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4.25" hidden="1" customHeight="1" thickBot="1" x14ac:dyDescent="0.2">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4.25" hidden="1" customHeight="1" thickBot="1" x14ac:dyDescent="0.2">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14.25" hidden="1" customHeight="1" thickBot="1" x14ac:dyDescent="0.2">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14.25" hidden="1" customHeight="1" thickBot="1" x14ac:dyDescent="0.2">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14.25" hidden="1" customHeight="1" thickBot="1" x14ac:dyDescent="0.2">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4.25" hidden="1" customHeight="1" thickBot="1" x14ac:dyDescent="0.2">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4.25" hidden="1" customHeight="1" thickBot="1" x14ac:dyDescent="0.2">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14.25" hidden="1" customHeight="1" thickBot="1" x14ac:dyDescent="0.2">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14.25" hidden="1" customHeight="1" thickBot="1" x14ac:dyDescent="0.2">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14.25" hidden="1" customHeight="1" thickBot="1" x14ac:dyDescent="0.2">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4.25" hidden="1" customHeight="1" thickBot="1" x14ac:dyDescent="0.2">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4.25" hidden="1" customHeight="1" thickBot="1" x14ac:dyDescent="0.2">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14.25" hidden="1" customHeight="1" thickBot="1" x14ac:dyDescent="0.2">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14.25" hidden="1" customHeight="1" thickBot="1" x14ac:dyDescent="0.2">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14.25" hidden="1" customHeight="1" thickBot="1" x14ac:dyDescent="0.2">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4.25" hidden="1" customHeight="1" thickBot="1" x14ac:dyDescent="0.2">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4.25" hidden="1" customHeight="1" thickBot="1" x14ac:dyDescent="0.2">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14.25" hidden="1" customHeight="1" thickBot="1" x14ac:dyDescent="0.2">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14.25" hidden="1" customHeight="1" thickBot="1" x14ac:dyDescent="0.2">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14.25" hidden="1" customHeight="1" thickBot="1" x14ac:dyDescent="0.2">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4.25" hidden="1" customHeight="1" thickBot="1" x14ac:dyDescent="0.2">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4.25" hidden="1" customHeight="1" thickBot="1" x14ac:dyDescent="0.2">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14.25" hidden="1" customHeight="1" thickBot="1" x14ac:dyDescent="0.2">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14.25" hidden="1" customHeight="1" thickBot="1" x14ac:dyDescent="0.2">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14.25" hidden="1" customHeight="1" thickBot="1" x14ac:dyDescent="0.2">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4.25" hidden="1" customHeight="1" thickBot="1" x14ac:dyDescent="0.2">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4.25" hidden="1" customHeight="1" thickBot="1" x14ac:dyDescent="0.2">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14.25" hidden="1" customHeight="1" thickBot="1" x14ac:dyDescent="0.2">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14.25" hidden="1" customHeight="1" thickBot="1" x14ac:dyDescent="0.2">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14.25" hidden="1" customHeight="1" thickBot="1" x14ac:dyDescent="0.2">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4.25" hidden="1" customHeight="1" thickBot="1" x14ac:dyDescent="0.2">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4.25" hidden="1" customHeight="1" thickBot="1" x14ac:dyDescent="0.2">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14.25" hidden="1" customHeight="1" thickBot="1" x14ac:dyDescent="0.2">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14.25" hidden="1" customHeight="1" thickBot="1" x14ac:dyDescent="0.2">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14.25" hidden="1" customHeight="1" thickBot="1" x14ac:dyDescent="0.2">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4.25" hidden="1" customHeight="1" thickBot="1" x14ac:dyDescent="0.2">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4.25" hidden="1" customHeight="1" thickBot="1" x14ac:dyDescent="0.2">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14.25" hidden="1" customHeight="1" thickBot="1" x14ac:dyDescent="0.2">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14.25" hidden="1" customHeight="1" thickBot="1" x14ac:dyDescent="0.2">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14.25" hidden="1" customHeight="1" thickBot="1" x14ac:dyDescent="0.2">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14.25" hidden="1" customHeight="1" thickBot="1" x14ac:dyDescent="0.2">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14.25" hidden="1" customHeight="1" thickBot="1" x14ac:dyDescent="0.2">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14.25" hidden="1" customHeight="1" thickBo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14.25" hidden="1" customHeight="1" thickBot="1" x14ac:dyDescent="0.2">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4.25" hidden="1" customHeight="1" thickBot="1" x14ac:dyDescent="0.2">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4.25" hidden="1" customHeight="1" thickBot="1" x14ac:dyDescent="0.2">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14.25" hidden="1" customHeight="1" thickBot="1" x14ac:dyDescent="0.2">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14.25" hidden="1" customHeight="1" thickBot="1" x14ac:dyDescent="0.2">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14.25" hidden="1" customHeight="1" thickBot="1" x14ac:dyDescent="0.2">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4.25" hidden="1" customHeight="1" thickBot="1" x14ac:dyDescent="0.2">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4.25" hidden="1" customHeight="1" thickBot="1" x14ac:dyDescent="0.2">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14.25" hidden="1" customHeight="1" thickBot="1" x14ac:dyDescent="0.2">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14.25" hidden="1" customHeight="1" thickBot="1" x14ac:dyDescent="0.2">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14.25" hidden="1" customHeight="1" thickBot="1" x14ac:dyDescent="0.2">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4.25" hidden="1" customHeight="1" thickBot="1" x14ac:dyDescent="0.2">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4.25" hidden="1" customHeight="1" thickBot="1" x14ac:dyDescent="0.2">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14.25" hidden="1" customHeight="1" thickBot="1" x14ac:dyDescent="0.2">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14.25" hidden="1" customHeight="1" thickBot="1" x14ac:dyDescent="0.2">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14.25" hidden="1" customHeight="1" thickBot="1" x14ac:dyDescent="0.2">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4.25" hidden="1" customHeight="1" thickBot="1" x14ac:dyDescent="0.2">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4.25" hidden="1" customHeight="1" thickBot="1" x14ac:dyDescent="0.2">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14.25" hidden="1" customHeight="1" thickBot="1" x14ac:dyDescent="0.2">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14.25" hidden="1" customHeight="1" thickBot="1" x14ac:dyDescent="0.2">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14.25" hidden="1" customHeight="1" thickBot="1" x14ac:dyDescent="0.2">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4.25" hidden="1" customHeight="1" thickBot="1" x14ac:dyDescent="0.2">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4.25" hidden="1" customHeight="1" thickBot="1" x14ac:dyDescent="0.2">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14.25" hidden="1" customHeight="1" thickBot="1" x14ac:dyDescent="0.2">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14.25" hidden="1" customHeight="1" thickBot="1" x14ac:dyDescent="0.2">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14.25" hidden="1" customHeight="1" thickBot="1" x14ac:dyDescent="0.2">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4.25" hidden="1" customHeight="1" thickBot="1" x14ac:dyDescent="0.2">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4.25" hidden="1" customHeight="1" thickBot="1" x14ac:dyDescent="0.2">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14.25" hidden="1" customHeight="1" thickBot="1" x14ac:dyDescent="0.2">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14.25" hidden="1" customHeight="1" thickBot="1" x14ac:dyDescent="0.2">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14.25" hidden="1" customHeight="1" thickBot="1" x14ac:dyDescent="0.2">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4.25" hidden="1" customHeight="1" thickBot="1" x14ac:dyDescent="0.2">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4.25" hidden="1" customHeight="1" thickBot="1" x14ac:dyDescent="0.2">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14.25" hidden="1" customHeight="1" thickBot="1" x14ac:dyDescent="0.2">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14.25" hidden="1" customHeight="1" thickBot="1" x14ac:dyDescent="0.2">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14.25" hidden="1" customHeight="1" thickBot="1" x14ac:dyDescent="0.2">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4.25" hidden="1" customHeight="1" thickBot="1" x14ac:dyDescent="0.2">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4.25" hidden="1" customHeight="1" thickBot="1" x14ac:dyDescent="0.2">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14.25" hidden="1" customHeight="1" thickBot="1" x14ac:dyDescent="0.2">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14.25" hidden="1" customHeight="1" thickBot="1" x14ac:dyDescent="0.2">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14.25" hidden="1" customHeight="1" thickBot="1" x14ac:dyDescent="0.2">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4.25" hidden="1" customHeight="1" thickBot="1" x14ac:dyDescent="0.2">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4.25" hidden="1" customHeight="1" thickBot="1" x14ac:dyDescent="0.2">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14.25" hidden="1" customHeight="1" thickBot="1" x14ac:dyDescent="0.2">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14.25" hidden="1" customHeight="1" thickBot="1" x14ac:dyDescent="0.2">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14.25" hidden="1" customHeight="1" thickBot="1" x14ac:dyDescent="0.2">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4.25" hidden="1" customHeight="1" thickBot="1" x14ac:dyDescent="0.2">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4.25" hidden="1" customHeight="1" thickBot="1" x14ac:dyDescent="0.2">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14.25" hidden="1" customHeight="1" thickBot="1" x14ac:dyDescent="0.2">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14.25" hidden="1" customHeight="1" thickBot="1" x14ac:dyDescent="0.2">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14.25" hidden="1" customHeight="1" thickBot="1" x14ac:dyDescent="0.2">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14.25" hidden="1" customHeight="1" thickBot="1" x14ac:dyDescent="0.2">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14.25" hidden="1" customHeight="1" thickBot="1" x14ac:dyDescent="0.2">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14.25" hidden="1" customHeight="1" thickBot="1" x14ac:dyDescent="0.2">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14.25" hidden="1" customHeight="1" thickBot="1" x14ac:dyDescent="0.2">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4.25" hidden="1" customHeight="1" thickBot="1" x14ac:dyDescent="0.2">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4.25" hidden="1" customHeight="1" thickBot="1" x14ac:dyDescent="0.2">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14.25" hidden="1" customHeight="1" thickBot="1" x14ac:dyDescent="0.2">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14.25" hidden="1" customHeight="1" thickBot="1" x14ac:dyDescent="0.2">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14.25" hidden="1" customHeight="1" thickBot="1" x14ac:dyDescent="0.2">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4.25" hidden="1" customHeight="1" thickBot="1" x14ac:dyDescent="0.2">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4.25" hidden="1" customHeight="1" thickBot="1" x14ac:dyDescent="0.2">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14.25" hidden="1" customHeight="1" thickBot="1" x14ac:dyDescent="0.2">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14.25" hidden="1" customHeight="1" thickBot="1" x14ac:dyDescent="0.2">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14.25" hidden="1" customHeight="1" thickBot="1" x14ac:dyDescent="0.2">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4.25" hidden="1" customHeight="1" thickBot="1" x14ac:dyDescent="0.2">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4.25" hidden="1" customHeight="1" thickBot="1" x14ac:dyDescent="0.2">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14.25" hidden="1" customHeight="1" thickBot="1" x14ac:dyDescent="0.2">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14.25" hidden="1" customHeight="1" thickBot="1" x14ac:dyDescent="0.2">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14.25" hidden="1" customHeight="1" thickBot="1" x14ac:dyDescent="0.2">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4.25" hidden="1" customHeight="1" thickBot="1" x14ac:dyDescent="0.2">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4.25" hidden="1" customHeight="1" thickBot="1" x14ac:dyDescent="0.2">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14.25" hidden="1" customHeight="1" thickBot="1" x14ac:dyDescent="0.2">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14.25" hidden="1" customHeight="1" thickBot="1" x14ac:dyDescent="0.2">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14.25" hidden="1" customHeight="1" thickBot="1" x14ac:dyDescent="0.2">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4.25" hidden="1" customHeight="1" thickBot="1" x14ac:dyDescent="0.2">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4.25" hidden="1" customHeight="1" thickBot="1" x14ac:dyDescent="0.2">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14.25" hidden="1" customHeight="1" thickBot="1" x14ac:dyDescent="0.2">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14.25" hidden="1" customHeight="1" thickBot="1" x14ac:dyDescent="0.2">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14.25" hidden="1" customHeight="1" thickBot="1" x14ac:dyDescent="0.2">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4.25" hidden="1" customHeight="1" thickBot="1" x14ac:dyDescent="0.2">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4.25" hidden="1" customHeight="1" thickBot="1" x14ac:dyDescent="0.2">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14.25" hidden="1" customHeight="1" thickBot="1" x14ac:dyDescent="0.2">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14.25" hidden="1" customHeight="1" thickBot="1" x14ac:dyDescent="0.2">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14.25" hidden="1" customHeight="1" thickBot="1" x14ac:dyDescent="0.2">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4.25" hidden="1" customHeight="1" thickBot="1" x14ac:dyDescent="0.2">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4.25" hidden="1" customHeight="1" thickBot="1" x14ac:dyDescent="0.2">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14.25" hidden="1" customHeight="1" thickBot="1" x14ac:dyDescent="0.2">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14.25" hidden="1" customHeight="1" thickBot="1" x14ac:dyDescent="0.2">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14.25" hidden="1" customHeight="1" thickBot="1" x14ac:dyDescent="0.2">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4.25" hidden="1" customHeight="1" thickBot="1" x14ac:dyDescent="0.2">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4.25" hidden="1" customHeight="1" thickBot="1" x14ac:dyDescent="0.2">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14.25" hidden="1" customHeight="1" thickBot="1" x14ac:dyDescent="0.2">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14.25" hidden="1" customHeight="1" thickBot="1" x14ac:dyDescent="0.2">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14.25" hidden="1" customHeight="1" thickBot="1" x14ac:dyDescent="0.2">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4.25" hidden="1" customHeight="1" thickBot="1" x14ac:dyDescent="0.2">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4.25" hidden="1" customHeight="1" thickBot="1" x14ac:dyDescent="0.2">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14.25" hidden="1" customHeight="1" thickBot="1" x14ac:dyDescent="0.2">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14.25" hidden="1" customHeight="1" thickBot="1" x14ac:dyDescent="0.2">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14.25" hidden="1" customHeight="1" thickBot="1" x14ac:dyDescent="0.2">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4.25" hidden="1" customHeight="1" thickBot="1" x14ac:dyDescent="0.2">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4.25" hidden="1" customHeight="1" thickBot="1" x14ac:dyDescent="0.2">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14.25" hidden="1" customHeight="1" thickBot="1" x14ac:dyDescent="0.2">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14.25" hidden="1" customHeight="1" thickBot="1" x14ac:dyDescent="0.2">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14.25" hidden="1" customHeight="1" thickBot="1" x14ac:dyDescent="0.2">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14.25" hidden="1" customHeight="1" thickBot="1" x14ac:dyDescent="0.2">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14.25" hidden="1" customHeight="1" thickBot="1" x14ac:dyDescent="0.2">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14.2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593</v>
      </c>
      <c r="AH702" s="889"/>
      <c r="AI702" s="889"/>
      <c r="AJ702" s="889"/>
      <c r="AK702" s="889"/>
      <c r="AL702" s="889"/>
      <c r="AM702" s="889"/>
      <c r="AN702" s="889"/>
      <c r="AO702" s="889"/>
      <c r="AP702" s="889"/>
      <c r="AQ702" s="889"/>
      <c r="AR702" s="889"/>
      <c r="AS702" s="889"/>
      <c r="AT702" s="889"/>
      <c r="AU702" s="889"/>
      <c r="AV702" s="889"/>
      <c r="AW702" s="889"/>
      <c r="AX702" s="890"/>
    </row>
    <row r="703" spans="1:50" ht="81"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591</v>
      </c>
      <c r="AH703" s="665"/>
      <c r="AI703" s="665"/>
      <c r="AJ703" s="665"/>
      <c r="AK703" s="665"/>
      <c r="AL703" s="665"/>
      <c r="AM703" s="665"/>
      <c r="AN703" s="665"/>
      <c r="AO703" s="665"/>
      <c r="AP703" s="665"/>
      <c r="AQ703" s="665"/>
      <c r="AR703" s="665"/>
      <c r="AS703" s="665"/>
      <c r="AT703" s="665"/>
      <c r="AU703" s="665"/>
      <c r="AV703" s="665"/>
      <c r="AW703" s="665"/>
      <c r="AX703" s="666"/>
    </row>
    <row r="704" spans="1:50" ht="72"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592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566</v>
      </c>
      <c r="AE705" s="733"/>
      <c r="AF705" s="733"/>
      <c r="AG705" s="157" t="s">
        <v>559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566</v>
      </c>
      <c r="AE708" s="668"/>
      <c r="AF708" s="668"/>
      <c r="AG708" s="526" t="s">
        <v>559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566</v>
      </c>
      <c r="AE709" s="152"/>
      <c r="AF709" s="152"/>
      <c r="AG709" s="664" t="s">
        <v>559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566</v>
      </c>
      <c r="AE710" s="152"/>
      <c r="AF710" s="152"/>
      <c r="AG710" s="664" t="s">
        <v>559</v>
      </c>
      <c r="AH710" s="665"/>
      <c r="AI710" s="665"/>
      <c r="AJ710" s="665"/>
      <c r="AK710" s="665"/>
      <c r="AL710" s="665"/>
      <c r="AM710" s="665"/>
      <c r="AN710" s="665"/>
      <c r="AO710" s="665"/>
      <c r="AP710" s="665"/>
      <c r="AQ710" s="665"/>
      <c r="AR710" s="665"/>
      <c r="AS710" s="665"/>
      <c r="AT710" s="665"/>
      <c r="AU710" s="665"/>
      <c r="AV710" s="665"/>
      <c r="AW710" s="665"/>
      <c r="AX710" s="666"/>
    </row>
    <row r="711" spans="1:50" ht="27.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566</v>
      </c>
      <c r="AE711" s="152"/>
      <c r="AF711" s="152"/>
      <c r="AG711" s="664" t="s">
        <v>580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566</v>
      </c>
      <c r="AE712" s="586"/>
      <c r="AF712" s="586"/>
      <c r="AG712" s="594" t="s">
        <v>577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566</v>
      </c>
      <c r="AE713" s="152"/>
      <c r="AF713" s="153"/>
      <c r="AG713" s="664" t="s">
        <v>559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566</v>
      </c>
      <c r="AE714" s="592"/>
      <c r="AF714" s="593"/>
      <c r="AG714" s="689" t="s">
        <v>578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566</v>
      </c>
      <c r="AE715" s="668"/>
      <c r="AF715" s="777"/>
      <c r="AG715" s="526" t="s">
        <v>579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566</v>
      </c>
      <c r="AE716" s="759"/>
      <c r="AF716" s="759"/>
      <c r="AG716" s="664" t="s">
        <v>559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566</v>
      </c>
      <c r="AE717" s="152"/>
      <c r="AF717" s="152"/>
      <c r="AG717" s="664" t="s">
        <v>559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566</v>
      </c>
      <c r="AE718" s="152"/>
      <c r="AF718" s="152"/>
      <c r="AG718" s="160" t="s">
        <v>559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566</v>
      </c>
      <c r="AE719" s="668"/>
      <c r="AF719" s="668"/>
      <c r="AG719" s="157" t="s">
        <v>559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576</v>
      </c>
      <c r="D721" s="921"/>
      <c r="E721" s="921"/>
      <c r="F721" s="922"/>
      <c r="G721" s="940"/>
      <c r="H721" s="941"/>
      <c r="I721" s="83" t="str">
        <f>IF(OR(G721="　", G721=""), "", "-")</f>
        <v/>
      </c>
      <c r="J721" s="919" t="s">
        <v>559</v>
      </c>
      <c r="K721" s="919"/>
      <c r="L721" s="83" t="str">
        <f>IF(M721="","","-")</f>
        <v/>
      </c>
      <c r="M721" s="84"/>
      <c r="N721" s="916" t="s">
        <v>559</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4.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24.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4.7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4.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559</v>
      </c>
      <c r="F737" s="111"/>
      <c r="G737" s="111"/>
      <c r="H737" s="111"/>
      <c r="I737" s="111"/>
      <c r="J737" s="111"/>
      <c r="K737" s="111"/>
      <c r="L737" s="111"/>
      <c r="M737" s="111"/>
      <c r="N737" s="112" t="s">
        <v>358</v>
      </c>
      <c r="O737" s="112"/>
      <c r="P737" s="112"/>
      <c r="Q737" s="112"/>
      <c r="R737" s="111" t="s">
        <v>559</v>
      </c>
      <c r="S737" s="111"/>
      <c r="T737" s="111"/>
      <c r="U737" s="111"/>
      <c r="V737" s="111"/>
      <c r="W737" s="111"/>
      <c r="X737" s="111"/>
      <c r="Y737" s="111"/>
      <c r="Z737" s="111"/>
      <c r="AA737" s="112" t="s">
        <v>359</v>
      </c>
      <c r="AB737" s="112"/>
      <c r="AC737" s="112"/>
      <c r="AD737" s="112"/>
      <c r="AE737" s="111" t="s">
        <v>559</v>
      </c>
      <c r="AF737" s="111"/>
      <c r="AG737" s="111"/>
      <c r="AH737" s="111"/>
      <c r="AI737" s="111"/>
      <c r="AJ737" s="111"/>
      <c r="AK737" s="111"/>
      <c r="AL737" s="111"/>
      <c r="AM737" s="111"/>
      <c r="AN737" s="112" t="s">
        <v>360</v>
      </c>
      <c r="AO737" s="112"/>
      <c r="AP737" s="112"/>
      <c r="AQ737" s="112"/>
      <c r="AR737" s="113" t="s">
        <v>559</v>
      </c>
      <c r="AS737" s="114"/>
      <c r="AT737" s="114"/>
      <c r="AU737" s="114"/>
      <c r="AV737" s="114"/>
      <c r="AW737" s="114"/>
      <c r="AX737" s="115"/>
      <c r="AY737" s="89"/>
      <c r="AZ737" s="89"/>
    </row>
    <row r="738" spans="1:52" ht="24.75" customHeight="1" x14ac:dyDescent="0.15">
      <c r="A738" s="116" t="s">
        <v>361</v>
      </c>
      <c r="B738" s="117"/>
      <c r="C738" s="117"/>
      <c r="D738" s="118"/>
      <c r="E738" s="111" t="s">
        <v>559</v>
      </c>
      <c r="F738" s="111"/>
      <c r="G738" s="111"/>
      <c r="H738" s="111"/>
      <c r="I738" s="111"/>
      <c r="J738" s="111"/>
      <c r="K738" s="111"/>
      <c r="L738" s="111"/>
      <c r="M738" s="111"/>
      <c r="N738" s="112" t="s">
        <v>362</v>
      </c>
      <c r="O738" s="112"/>
      <c r="P738" s="112"/>
      <c r="Q738" s="112"/>
      <c r="R738" s="111" t="s">
        <v>559</v>
      </c>
      <c r="S738" s="111"/>
      <c r="T738" s="111"/>
      <c r="U738" s="111"/>
      <c r="V738" s="111"/>
      <c r="W738" s="111"/>
      <c r="X738" s="111"/>
      <c r="Y738" s="111"/>
      <c r="Z738" s="111"/>
      <c r="AA738" s="112" t="s">
        <v>482</v>
      </c>
      <c r="AB738" s="112"/>
      <c r="AC738" s="112"/>
      <c r="AD738" s="112"/>
      <c r="AE738" s="111" t="s">
        <v>559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17.25" hidden="1"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13.5" hidden="1"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13.5" hidden="1"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13.5" hidden="1"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13.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13.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13.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13.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13.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13.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13.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13.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13.5" hidden="1"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17.2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13.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13.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13.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13.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13.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13.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13.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13.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13.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13.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13.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13.5" hidden="1"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17.2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13.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13.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13.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13.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13.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13.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13.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13.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13.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13.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13.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13.5" hidden="1" customHeight="1" x14ac:dyDescent="0.15">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17.2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13.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13.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13.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13.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13.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13.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13.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13.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13.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13.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13.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13.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14.2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13.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3.5" hidden="1" customHeight="1" x14ac:dyDescent="0.15"/>
    <row r="834" spans="1:50" ht="14.2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3.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13.5" hidden="1"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13.5" hidden="1"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13.5"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13.5"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13.5"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13.5"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13.5"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13.5"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13.5"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13.5"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13.5"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13.5"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13.5"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13.5"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13.5"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13.5"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13.5"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13.5"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13.5"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13.5"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13.5"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13.5"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13.5"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13.5"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13.5"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13.5"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13.5"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13.5"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13.5"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13.5"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13.5"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13.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3.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13.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13.5"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13.5"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13.5"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13.5"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13.5"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13.5"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13.5"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13.5"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13.5"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13.5"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13.5"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13.5"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13.5"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13.5"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13.5"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13.5"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13.5"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13.5"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13.5"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13.5"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13.5"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13.5"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13.5"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13.5"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13.5"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13.5"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13.5"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13.5"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13.5"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13.5"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13.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3.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13.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13.5"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13.5"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13.5"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13.5"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13.5"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13.5"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13.5"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13.5"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13.5"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13.5"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13.5"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13.5"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13.5"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13.5"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13.5"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13.5"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13.5"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13.5"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13.5"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13.5"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13.5"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13.5"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13.5"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13.5"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13.5"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13.5"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13.5"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13.5"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13.5"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13.5"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13.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13.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13.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13.5"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13.5"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13.5"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13.5"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13.5"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13.5"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13.5"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13.5"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13.5"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13.5"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13.5"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13.5"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13.5"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13.5"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13.5"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13.5"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13.5"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13.5"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13.5"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13.5"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13.5"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13.5"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13.5"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13.5"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13.5"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13.5"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13.5"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13.5"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13.5"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13.5"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13.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13.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13.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13.5"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13.5"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13.5"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13.5"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13.5"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13.5"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13.5"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13.5"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13.5"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13.5"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13.5"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13.5"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13.5"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13.5"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13.5"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13.5"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13.5"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13.5"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13.5"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13.5"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13.5"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13.5"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13.5"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13.5"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13.5"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13.5"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13.5"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13.5"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13.5"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13.5"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13.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13.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13.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13.5"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13.5"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13.5"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13.5"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13.5"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13.5"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13.5"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13.5"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13.5"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13.5"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13.5"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13.5"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13.5"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13.5"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13.5"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13.5"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13.5"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13.5"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13.5"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13.5"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13.5"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13.5"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13.5"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13.5"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13.5"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13.5"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13.5"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13.5"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13.5"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13.5"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13.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13.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13.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13.5"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13.5"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13.5"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13.5"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13.5"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13.5"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13.5"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13.5"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13.5"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13.5"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13.5"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13.5"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13.5"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13.5"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13.5"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13.5"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13.5"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13.5"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13.5"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13.5"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13.5"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13.5"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13.5"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13.5"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13.5"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13.5"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13.5"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13.5"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13.5"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13.5"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13.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13.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13.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13.5"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13.5"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13.5"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13.5"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13.5"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13.5"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13.5"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13.5"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13.5"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13.5"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13.5"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13.5"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13.5"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13.5"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13.5"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13.5"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13.5"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13.5"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13.5"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13.5"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13.5"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13.5"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13.5"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13.5"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13.5"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13.5"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13.5"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13.5"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13.5"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13.5"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13.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13.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13.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13.5"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13.5"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13.5"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13.5"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13.5"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13.5"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13.5"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13.5"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13.5"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13.5"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13.5"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13.5"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13.5"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13.5"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13.5"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13.5"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13.5"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13.5"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13.5"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13.5"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13.5"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13.5"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13.5"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13.5"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13.5"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13.5"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13.5"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13.5"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13.5"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13.5"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4" max="49" man="1"/>
    <brk id="483"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Y122" sqref="Y1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553</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t="s">
        <v>553</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t="s">
        <v>553</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553</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永野 由祐</cp:lastModifiedBy>
  <cp:lastPrinted>2018-09-11T09:22:24Z</cp:lastPrinted>
  <dcterms:created xsi:type="dcterms:W3CDTF">2012-03-13T00:50:25Z</dcterms:created>
  <dcterms:modified xsi:type="dcterms:W3CDTF">2018-09-11T09:25:05Z</dcterms:modified>
</cp:coreProperties>
</file>