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4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<sst xmlns="http://schemas.openxmlformats.org/spreadsheetml/2006/main" count="2887" uniqueCount="641">
  <si>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</si>
  <si>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</si>
  <si>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</si>
  <si>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</si>
  <si>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</si>
  <si>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</si>
  <si>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</si>
  <si>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</si>
  <si>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</si>
  <si>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</si>
  <si>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</si>
  <si>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</si>
  <si>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</si>
  <si>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</si>
  <si>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</si>
  <si>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</si>
  <si>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</si>
  <si>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</si>
  <si>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</si>
  <si>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</si>
  <si>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</si>
  <si>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</si>
  <si>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</si>
  <si>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</si>
  <si>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</si>
  <si>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</si>
  <si>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</si>
  <si>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</si>
  <si>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</si>
  <si>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</si>
  <si>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</si>
  <si>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</si>
  <si>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</si>
  <si>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</si>
  <si>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</si>
  <si>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</si>
  <si>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</si>
  <si>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</si>
  <si>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</si>
  <si>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</si>
  <si>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</si>
  <si>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</si>
  <si>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</si>
  <si>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</si>
  <si>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</si>
  <si>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</si>
  <si>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</si>
  <si>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</si>
  <si>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</si>
  <si>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</si>
  <si>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</si>
  <si>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</si>
  <si>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</si>
  <si>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</si>
  <si>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</si>
  <si>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</si>
  <si>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</si>
  <si>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</si>
  <si>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</si>
  <si>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</si>
  <si>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</si>
  <si>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</si>
  <si>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</si>
  <si>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</si>
  <si>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</si>
  <si>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</si>
  <si>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</si>
  <si>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</si>
  <si>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</si>
  <si>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</si>
  <si>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</si>
  <si>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</si>
  <si>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</si>
  <si>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</si>
  <si>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</si>
  <si>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</si>
  <si>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</si>
  <si>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</si>
  <si>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</si>
  <si>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</si>
  <si>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</si>
  <si>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</si>
  <si>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</si>
  <si>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</si>
  <si>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</si>
  <si>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</si>
  <si>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</si>
  <si>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</si>
  <si>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</si>
  <si>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</si>
  <si>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</si>
  <si>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</si>
  <si>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</si>
  <si>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</si>
  <si>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</si>
  <si>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</si>
  <si>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</si>
  <si>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</si>
  <si>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</si>
  <si>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</si>
  <si>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</si>
  <si>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</si>
  <si>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</si>
  <si>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</si>
  <si>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</si>
  <si>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</si>
  <si>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</si>
  <si>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</si>
  <si>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</si>
  <si>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</si>
  <si>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</si>
  <si>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</si>
  <si>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</si>
  <si>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</si>
  <si>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</si>
  <si>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</si>
  <si>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</si>
  <si>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</si>
  <si>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</si>
  <si>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</si>
  <si>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</si>
  <si>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</si>
  <si>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</si>
  <si>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</si>
  <si>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</si>
  <si>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</si>
  <si>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</si>
  <si>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</si>
  <si>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</si>
  <si>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</si>
  <si>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</si>
  <si>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</si>
  <si>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</si>
  <si>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</si>
  <si>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</si>
  <si>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</si>
  <si>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</si>
  <si>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</si>
  <si>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</si>
  <si>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</si>
  <si>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</si>
  <si>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</si>
  <si>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</si>
  <si>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</si>
  <si>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</si>
  <si>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</si>
  <si>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</si>
  <si>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</si>
  <si>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</si>
  <si>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</si>
  <si>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</si>
  <si>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</si>
  <si>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</si>
  <si>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</si>
  <si>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</si>
  <si>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</si>
  <si>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</si>
  <si>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</si>
  <si>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</si>
  <si>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</si>
  <si>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</si>
  <si>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</si>
  <si>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</si>
  <si>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</si>
  <si>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</si>
  <si>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</si>
  <si>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</si>
  <si>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</si>
  <si>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</si>
  <si>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</si>
  <si>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</si>
  <si>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</si>
  <si>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</si>
  <si>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</si>
  <si>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</si>
  <si>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</si>
  <si>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</si>
  <si>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</si>
  <si>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</si>
  <si>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</si>
  <si>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</si>
  <si>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</si>
  <si>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</si>
  <si>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</si>
  <si>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</si>
  <si>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</si>
  <si>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</si>
  <si>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</si>
  <si>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</si>
  <si>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</si>
  <si>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</si>
  <si>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</si>
  <si>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</si>
  <si>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</si>
  <si>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</si>
  <si>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</si>
  <si>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</si>
  <si>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</si>
  <si>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</si>
  <si>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</si>
  <si>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</si>
  <si>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</si>
  <si>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</si>
  <si>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</si>
  <si>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</si>
  <si>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</si>
  <si>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</si>
  <si>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</si>
  <si>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</si>
  <si>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</si>
  <si>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</si>
  <si>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</si>
  <si>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</si>
  <si>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</si>
  <si>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</si>
  <si>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</si>
  <si>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</si>
  <si>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</si>
  <si>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</si>
  <si>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</si>
  <si>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</si>
  <si>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</si>
  <si>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</si>
  <si>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</si>
  <si>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</si>
  <si>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</si>
  <si>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</si>
  <si>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</si>
  <si>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</si>
  <si>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</si>
  <si>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</si>
  <si>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</si>
  <si>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</si>
  <si>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</si>
  <si>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</si>
  <si>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</si>
  <si>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</si>
  <si>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</si>
  <si>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</si>
  <si>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</si>
  <si>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</si>
  <si>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</si>
  <si>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</si>
  <si>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</si>
  <si>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</si>
  <si>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</si>
  <si>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</si>
  <si>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</si>
  <si>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</si>
  <si>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</si>
  <si>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</si>
  <si>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</si>
  <si>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</si>
  <si>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</si>
  <si>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</si>
  <si>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</si>
  <si>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</si>
  <si>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</si>
  <si>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</si>
  <si>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</si>
  <si>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</si>
  <si>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</si>
  <si>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</si>
  <si>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</si>
  <si>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</si>
  <si>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</si>
  <si>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</si>
  <si>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</si>
  <si>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</si>
  <si>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</si>
  <si>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</si>
  <si>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</si>
  <si>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</si>
  <si>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</si>
  <si>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</si>
  <si>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</si>
  <si>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</si>
  <si>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</si>
  <si>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</si>
  <si>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</si>
  <si>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</si>
  <si>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</si>
  <si>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</si>
  <si>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</si>
  <si>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</si>
  <si>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</si>
  <si>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</si>
  <si>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</si>
  <si>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</si>
  <si>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</si>
  <si>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</si>
  <si>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</si>
  <si>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</si>
  <si>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</si>
  <si>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</si>
  <si>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</si>
  <si>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</si>
  <si>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</si>
  <si>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</si>
  <si>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</si>
  <si>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</si>
  <si>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</si>
  <si>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</si>
  <si>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</si>
  <si>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</si>
  <si>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</si>
  <si>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</si>
  <si>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</si>
  <si>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</si>
  <si>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</si>
  <si>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</si>
  <si>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</si>
  <si>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</si>
  <si>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</si>
  <si>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</si>
  <si>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</si>
  <si>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</si>
  <si>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</si>
  <si>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</si>
  <si>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</si>
  <si>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</si>
  <si>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</si>
  <si>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</si>
  <si>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</si>
  <si>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</si>
  <si>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</si>
  <si>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</si>
  <si>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</si>
  <si>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</si>
  <si>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</si>
  <si>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</si>
  <si>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</si>
  <si>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</si>
  <si>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</si>
  <si>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</si>
  <si>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</si>
  <si>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</si>
  <si>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</si>
  <si>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</si>
  <si>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</si>
  <si>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</si>
  <si>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</si>
  <si>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</si>
  <si>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</si>
  <si>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</si>
  <si>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</si>
  <si>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</si>
  <si>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</si>
  <si>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</si>
  <si>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</si>
  <si>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</si>
  <si>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</si>
  <si>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</si>
  <si>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</si>
  <si>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</si>
  <si>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</si>
  <si>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</si>
  <si>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</si>
  <si>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</si>
  <si>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</si>
  <si>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</si>
  <si>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</si>
  <si>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</si>
  <si>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</si>
  <si>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</si>
  <si>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</si>
  <si>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</si>
  <si>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</si>
  <si>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</si>
  <si>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</si>
  <si>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</si>
  <si>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</si>
  <si>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</si>
  <si>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</si>
  <si>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</si>
  <si>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</si>
  <si>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</si>
  <si>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</si>
  <si>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</si>
  <si>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</si>
  <si>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</si>
  <si>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</si>
  <si>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</si>
  <si>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</si>
  <si>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</si>
  <si>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</si>
  <si>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</si>
  <si>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</si>
  <si>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</si>
  <si>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</si>
  <si>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</si>
  <si>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</si>
  <si>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</si>
  <si>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</si>
  <si>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</si>
  <si>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</si>
  <si>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</si>
  <si>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</si>
  <si>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</si>
  <si>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</si>
  <si>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</si>
  <si>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</si>
  <si>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</si>
  <si>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</si>
  <si>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</si>
  <si>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</si>
  <si>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</si>
  <si>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</si>
  <si>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</si>
  <si>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</si>
  <si>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</si>
  <si>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</si>
  <si>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</si>
  <si>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</si>
  <si>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</si>
  <si>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</si>
  <si>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</si>
  <si>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</si>
  <si>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</si>
  <si>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</si>
  <si>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</si>
  <si>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</si>
  <si>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</si>
  <si>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</si>
  <si>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</si>
  <si>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</si>
  <si>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</si>
  <si>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</si>
  <si>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</si>
  <si>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</si>
  <si>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</si>
  <si>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</si>
  <si>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</si>
  <si>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</si>
  <si>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</si>
  <si>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</si>
  <si>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</si>
  <si>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</si>
  <si>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</si>
  <si>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</si>
  <si>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</si>
  <si>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</si>
  <si>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</si>
  <si>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</si>
  <si>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</si>
  <si>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</si>
  <si>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</si>
  <si>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</si>
  <si>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</si>
  <si>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</si>
  <si>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</si>
  <si>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</si>
  <si>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</si>
  <si>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</si>
  <si>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</si>
  <si>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</si>
  <si>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</si>
  <si>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</si>
  <si>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</si>
  <si>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</si>
  <si>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</si>
  <si>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</si>
  <si>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</si>
  <si>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</si>
  <si>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</si>
  <si>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</si>
  <si>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</si>
  <si>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</si>
  <si>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</si>
  <si>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</si>
  <si>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</si>
  <si>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</si>
  <si>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</si>
  <si>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</si>
  <si>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</si>
  <si>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</si>
  <si>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</si>
  <si>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</si>
  <si>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</si>
  <si>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</si>
  <si>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</si>
  <si>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</si>
  <si>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</si>
  <si>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</si>
  <si>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</si>
  <si>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</si>
  <si>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</si>
  <si>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</si>
  <si>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</si>
  <si>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</si>
  <si>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</si>
  <si>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</si>
  <si>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</si>
  <si>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</si>
  <si>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</si>
  <si>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</si>
  <si>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</si>
  <si>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</si>
  <si>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</si>
  <si>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</si>
  <si>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</si>
  <si>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</si>
  <si>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</si>
  <si>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</si>
  <si>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</si>
  <si>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</si>
  <si>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</si>
  <si>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</si>
  <si>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</si>
  <si>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</si>
  <si>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</si>
  <si>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</si>
  <si>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</si>
  <si>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</si>
  <si>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</si>
  <si>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</si>
  <si>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</si>
  <si>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</si>
  <si>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</si>
  <si>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</si>
  <si>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</si>
  <si>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</si>
  <si>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</si>
  <si>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</si>
  <si>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</si>
  <si>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</si>
  <si>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</si>
  <si>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</si>
  <si>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</si>
  <si>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</si>
  <si>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</si>
  <si>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</si>
  <si>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</si>
  <si>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</si>
  <si>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</si>
  <si>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</si>
  <si>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</si>
  <si>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</si>
  <si>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</si>
  <si>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</si>
  <si>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</si>
  <si>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</si>
  <si>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</si>
  <si>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</si>
  <si>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</si>
  <si>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</si>
  <si>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</si>
  <si>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</si>
  <si>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</si>
  <si>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環境省</t>
    <rPh sb="0" eb="3">
      <t>カンキョウショウ</t>
    </rPh>
    <phoneticPr fontId="5"/>
  </si>
  <si>
    <t>環境研究・技術開発推進事業</t>
    <rPh sb="0" eb="2">
      <t>カンキョウ</t>
    </rPh>
    <rPh sb="2" eb="4">
      <t>ケンキュウ</t>
    </rPh>
    <rPh sb="5" eb="7">
      <t>ギジュツ</t>
    </rPh>
    <rPh sb="7" eb="9">
      <t>カイハツ</t>
    </rPh>
    <rPh sb="9" eb="11">
      <t>スイシン</t>
    </rPh>
    <rPh sb="11" eb="13">
      <t>ジギョウ</t>
    </rPh>
    <phoneticPr fontId="5"/>
  </si>
  <si>
    <t>大臣官房</t>
    <rPh sb="0" eb="2">
      <t>ダイジン</t>
    </rPh>
    <rPh sb="2" eb="4">
      <t>カンボウ</t>
    </rPh>
    <phoneticPr fontId="5"/>
  </si>
  <si>
    <t>総合政策課環境研究技術室</t>
    <rPh sb="0" eb="2">
      <t>ソウゴウ</t>
    </rPh>
    <rPh sb="2" eb="5">
      <t>セイサクカ</t>
    </rPh>
    <rPh sb="5" eb="7">
      <t>カンキョウ</t>
    </rPh>
    <rPh sb="7" eb="9">
      <t>ケンキュウ</t>
    </rPh>
    <rPh sb="9" eb="12">
      <t>ギジュツシツ</t>
    </rPh>
    <phoneticPr fontId="5"/>
  </si>
  <si>
    <t>平成１８年度</t>
    <rPh sb="0" eb="2">
      <t>ヘイセイ</t>
    </rPh>
    <rPh sb="4" eb="5">
      <t>ネン</t>
    </rPh>
    <rPh sb="5" eb="6">
      <t>ド</t>
    </rPh>
    <phoneticPr fontId="5"/>
  </si>
  <si>
    <t>終了予定なし</t>
    <rPh sb="0" eb="2">
      <t>シュウリョウ</t>
    </rPh>
    <rPh sb="2" eb="4">
      <t>ヨテイ</t>
    </rPh>
    <phoneticPr fontId="5"/>
  </si>
  <si>
    <t>研究・技術開発を効果的に推進し、その成果の社会還元を一層進めるため、本事業は以下を目的に実施する。
・競争的研究資金制度等による環境研究・技術開発のより一層の効率的・効果的推進体制の確保
・環境分野における民間レベルを含めた研究開発動向の把握・整理
・評価の充実強化による研究開発の透明性向上</t>
    <phoneticPr fontId="5"/>
  </si>
  <si>
    <t>本事業では、主に以下2つの事項を実施することにより研究開発の評価の充実等を図る。
・新たな「環境研究・環境技術開発の推進戦略について」の検討及びそのフォローアップに向けた検討
・環境省競争的資金の、終了後3～4年が経過した課題に係る成果の実用化・普及等に係る追跡評価</t>
    <rPh sb="42" eb="43">
      <t>アラ</t>
    </rPh>
    <rPh sb="68" eb="70">
      <t>ケントウ</t>
    </rPh>
    <phoneticPr fontId="5"/>
  </si>
  <si>
    <t>-</t>
  </si>
  <si>
    <t>-</t>
    <phoneticPr fontId="5"/>
  </si>
  <si>
    <t>-</t>
    <phoneticPr fontId="5"/>
  </si>
  <si>
    <t>-</t>
    <phoneticPr fontId="5"/>
  </si>
  <si>
    <t>-</t>
    <phoneticPr fontId="5"/>
  </si>
  <si>
    <t>公害調査等委託費</t>
    <rPh sb="0" eb="2">
      <t>コウガイ</t>
    </rPh>
    <rPh sb="2" eb="4">
      <t>チョウサ</t>
    </rPh>
    <rPh sb="4" eb="5">
      <t>トウ</t>
    </rPh>
    <rPh sb="5" eb="8">
      <t>イタクヒ</t>
    </rPh>
    <phoneticPr fontId="5"/>
  </si>
  <si>
    <t>公害調査費</t>
    <rPh sb="0" eb="2">
      <t>コウガイ</t>
    </rPh>
    <rPh sb="2" eb="5">
      <t>チョウサヒ</t>
    </rPh>
    <phoneticPr fontId="5"/>
  </si>
  <si>
    <t>環境保全研究委員等旅費</t>
    <rPh sb="0" eb="2">
      <t>カンキョウ</t>
    </rPh>
    <rPh sb="2" eb="4">
      <t>ホゼン</t>
    </rPh>
    <rPh sb="4" eb="6">
      <t>ケンキュウ</t>
    </rPh>
    <rPh sb="6" eb="8">
      <t>イイン</t>
    </rPh>
    <rPh sb="8" eb="9">
      <t>トウ</t>
    </rPh>
    <rPh sb="9" eb="11">
      <t>リョヒ</t>
    </rPh>
    <phoneticPr fontId="5"/>
  </si>
  <si>
    <t>環境保全研究職員旅費</t>
    <rPh sb="0" eb="2">
      <t>カンキョウ</t>
    </rPh>
    <rPh sb="2" eb="4">
      <t>ホゼン</t>
    </rPh>
    <rPh sb="4" eb="6">
      <t>ケンキュウ</t>
    </rPh>
    <rPh sb="6" eb="8">
      <t>ショクイン</t>
    </rPh>
    <rPh sb="8" eb="10">
      <t>リョヒ</t>
    </rPh>
    <phoneticPr fontId="5"/>
  </si>
  <si>
    <t>環境保全研究諸謝金</t>
    <rPh sb="0" eb="2">
      <t>カンキョウ</t>
    </rPh>
    <rPh sb="2" eb="4">
      <t>ホゼン</t>
    </rPh>
    <rPh sb="4" eb="6">
      <t>ケンキュウ</t>
    </rPh>
    <rPh sb="6" eb="7">
      <t>ショ</t>
    </rPh>
    <rPh sb="7" eb="9">
      <t>シャキン</t>
    </rPh>
    <phoneticPr fontId="5"/>
  </si>
  <si>
    <t>右記成果指標の達成度100％</t>
    <phoneticPr fontId="5"/>
  </si>
  <si>
    <t>各年度に実施される研究課題のうち、研究費が適正に使用されたものの割合
（研究課題数）</t>
    <phoneticPr fontId="5"/>
  </si>
  <si>
    <t>件</t>
    <rPh sb="0" eb="1">
      <t>ケン</t>
    </rPh>
    <phoneticPr fontId="5"/>
  </si>
  <si>
    <t>環境研究・技術　情報総合サイト（実施課題一覧）
&lt;http://www.env.go.jp/policy/kenkyu/suishin/kadai/conducting_project.html&gt;</t>
    <rPh sb="0" eb="2">
      <t>カンキョウ</t>
    </rPh>
    <rPh sb="2" eb="4">
      <t>ケンキュウ</t>
    </rPh>
    <rPh sb="5" eb="7">
      <t>ギジュツ</t>
    </rPh>
    <rPh sb="8" eb="10">
      <t>ジョウホウ</t>
    </rPh>
    <rPh sb="10" eb="12">
      <t>ソウゴウ</t>
    </rPh>
    <rPh sb="16" eb="18">
      <t>ジッシ</t>
    </rPh>
    <rPh sb="18" eb="20">
      <t>カダイ</t>
    </rPh>
    <rPh sb="20" eb="22">
      <t>イチラン</t>
    </rPh>
    <phoneticPr fontId="5"/>
  </si>
  <si>
    <t>○</t>
  </si>
  <si>
    <t>追跡評価実施件数</t>
    <phoneticPr fontId="5"/>
  </si>
  <si>
    <t>（当該年度の追跡評価業務の執行額）／（当該年度の追跡評価実施件数）　　　　　　　　　　　　　　　</t>
    <phoneticPr fontId="5"/>
  </si>
  <si>
    <t>千円</t>
    <rPh sb="0" eb="2">
      <t>センエン</t>
    </rPh>
    <phoneticPr fontId="5"/>
  </si>
  <si>
    <t>千円　/　件</t>
    <rPh sb="0" eb="2">
      <t>センエン</t>
    </rPh>
    <rPh sb="5" eb="6">
      <t>ケン</t>
    </rPh>
    <phoneticPr fontId="5"/>
  </si>
  <si>
    <t>９ 環境政策の基盤整備</t>
    <phoneticPr fontId="5"/>
  </si>
  <si>
    <t>追跡評価による競争的資金制度への提言の数</t>
    <rPh sb="0" eb="2">
      <t>ツイセキ</t>
    </rPh>
    <rPh sb="2" eb="4">
      <t>ヒョウカ</t>
    </rPh>
    <rPh sb="7" eb="10">
      <t>キョウソウテキ</t>
    </rPh>
    <rPh sb="10" eb="12">
      <t>シキン</t>
    </rPh>
    <rPh sb="12" eb="14">
      <t>セイド</t>
    </rPh>
    <rPh sb="16" eb="18">
      <t>テイゲン</t>
    </rPh>
    <rPh sb="19" eb="20">
      <t>カズ</t>
    </rPh>
    <phoneticPr fontId="5"/>
  </si>
  <si>
    <t>追跡評価による環境省競争的資金制度の今後のよりよい制度運営のための提言が得られることで、環境の保全に資する基盤を整備する。</t>
    <rPh sb="0" eb="2">
      <t>ツイセキ</t>
    </rPh>
    <rPh sb="2" eb="4">
      <t>ヒョウカ</t>
    </rPh>
    <rPh sb="7" eb="10">
      <t>カンキョウショウ</t>
    </rPh>
    <rPh sb="10" eb="13">
      <t>キョウソウテキ</t>
    </rPh>
    <rPh sb="13" eb="15">
      <t>シキン</t>
    </rPh>
    <rPh sb="15" eb="17">
      <t>セイド</t>
    </rPh>
    <rPh sb="18" eb="20">
      <t>コンゴ</t>
    </rPh>
    <rPh sb="25" eb="27">
      <t>セイド</t>
    </rPh>
    <rPh sb="27" eb="29">
      <t>ウンエイ</t>
    </rPh>
    <rPh sb="33" eb="35">
      <t>テイゲン</t>
    </rPh>
    <rPh sb="36" eb="37">
      <t>エ</t>
    </rPh>
    <rPh sb="44" eb="46">
      <t>カンキョウ</t>
    </rPh>
    <rPh sb="47" eb="49">
      <t>ホゼン</t>
    </rPh>
    <rPh sb="50" eb="51">
      <t>シ</t>
    </rPh>
    <rPh sb="53" eb="55">
      <t>キバン</t>
    </rPh>
    <rPh sb="56" eb="58">
      <t>セイビ</t>
    </rPh>
    <phoneticPr fontId="5"/>
  </si>
  <si>
    <t>-</t>
    <phoneticPr fontId="5"/>
  </si>
  <si>
    <t>-</t>
    <phoneticPr fontId="5"/>
  </si>
  <si>
    <t>-</t>
    <phoneticPr fontId="5"/>
  </si>
  <si>
    <t>-</t>
    <phoneticPr fontId="5"/>
  </si>
  <si>
    <t>-</t>
    <phoneticPr fontId="5"/>
  </si>
  <si>
    <t>-</t>
    <phoneticPr fontId="5"/>
  </si>
  <si>
    <t>無</t>
  </si>
  <si>
    <t>‐</t>
  </si>
  <si>
    <t>本事業は、環境省が実施している環境研究・環境技術開発関連施策が国民や社会のニーズを適切に反映させるために実施しているものである。</t>
    <phoneticPr fontId="5"/>
  </si>
  <si>
    <t>環境省の研究開発施策の効果的な推進を目的とした事業であるため、自らが行うべき事業である。</t>
    <phoneticPr fontId="5"/>
  </si>
  <si>
    <t>国民や社会のニーズが高く、今後の関連施策を検討・実施していくためにも、優先度が高い事業である。</t>
    <phoneticPr fontId="5"/>
  </si>
  <si>
    <t>一般競争入札(総合評価落札方式)により競争性を確保した上で、適切な支出先を選定している。</t>
    <phoneticPr fontId="5"/>
  </si>
  <si>
    <t>本事業は、環境省の研究開発施策の効果的な推進を目的とした事業であるため、国が負担することが妥当である。</t>
    <rPh sb="0" eb="1">
      <t>ホン</t>
    </rPh>
    <rPh sb="1" eb="3">
      <t>ジギョウ</t>
    </rPh>
    <rPh sb="5" eb="8">
      <t>カンキョウショウ</t>
    </rPh>
    <rPh sb="9" eb="11">
      <t>ケンキュウ</t>
    </rPh>
    <rPh sb="11" eb="13">
      <t>カイハツ</t>
    </rPh>
    <rPh sb="13" eb="15">
      <t>セサク</t>
    </rPh>
    <rPh sb="16" eb="19">
      <t>コウカテキ</t>
    </rPh>
    <rPh sb="20" eb="22">
      <t>スイシン</t>
    </rPh>
    <rPh sb="23" eb="25">
      <t>モクテキ</t>
    </rPh>
    <rPh sb="28" eb="30">
      <t>ジギョウ</t>
    </rPh>
    <rPh sb="36" eb="37">
      <t>クニ</t>
    </rPh>
    <rPh sb="38" eb="40">
      <t>フタン</t>
    </rPh>
    <rPh sb="45" eb="47">
      <t>ダトウ</t>
    </rPh>
    <phoneticPr fontId="5"/>
  </si>
  <si>
    <t>一般競争入札(総合評価落札方式)の実施や、業務内容の見直しにより、単位当たりコスト等は漸次低減を図っており、妥当な水準となっている。</t>
    <phoneticPr fontId="5"/>
  </si>
  <si>
    <t>予算に計上されている費目・使途以外の支出はないことから、適切である。</t>
    <phoneticPr fontId="5"/>
  </si>
  <si>
    <t>業務実施期間中において適切に進捗管理を行い、コスト削減や効率化に向けた工夫をしている。</t>
    <phoneticPr fontId="5"/>
  </si>
  <si>
    <t>成果実績は毎年度成果目標を達成している。</t>
    <rPh sb="5" eb="8">
      <t>マイネンド</t>
    </rPh>
    <phoneticPr fontId="5"/>
  </si>
  <si>
    <t>活動実績は毎年度見込み以上の結果となっている。</t>
    <rPh sb="5" eb="8">
      <t>マイネンド</t>
    </rPh>
    <rPh sb="11" eb="13">
      <t>イジョウ</t>
    </rPh>
    <phoneticPr fontId="5"/>
  </si>
  <si>
    <t>成果については、環境省HPに掲載するとともに、競争的資金制度の運用改善、次回募集時の要綱の参考にするなど、行政施策に活用している。</t>
    <phoneticPr fontId="5"/>
  </si>
  <si>
    <t>280</t>
    <phoneticPr fontId="5"/>
  </si>
  <si>
    <t>283</t>
    <phoneticPr fontId="5"/>
  </si>
  <si>
    <t>262</t>
    <phoneticPr fontId="5"/>
  </si>
  <si>
    <t>308</t>
    <phoneticPr fontId="5"/>
  </si>
  <si>
    <t>306</t>
    <phoneticPr fontId="5"/>
  </si>
  <si>
    <t>295</t>
    <phoneticPr fontId="5"/>
  </si>
  <si>
    <t>276</t>
    <phoneticPr fontId="5"/>
  </si>
  <si>
    <t>A.（株）エックス都市研究所</t>
    <rPh sb="3" eb="4">
      <t>カブ</t>
    </rPh>
    <rPh sb="9" eb="11">
      <t>トシ</t>
    </rPh>
    <rPh sb="11" eb="13">
      <t>ケンキュウ</t>
    </rPh>
    <rPh sb="13" eb="14">
      <t>ショ</t>
    </rPh>
    <phoneticPr fontId="5"/>
  </si>
  <si>
    <t>人件費</t>
    <rPh sb="0" eb="3">
      <t>ジンケンヒ</t>
    </rPh>
    <phoneticPr fontId="5"/>
  </si>
  <si>
    <t>業務費</t>
    <rPh sb="0" eb="2">
      <t>ギョウム</t>
    </rPh>
    <rPh sb="2" eb="3">
      <t>ヒ</t>
    </rPh>
    <phoneticPr fontId="5"/>
  </si>
  <si>
    <t>常勤主任研究員等</t>
    <rPh sb="0" eb="2">
      <t>ジョウキン</t>
    </rPh>
    <rPh sb="2" eb="4">
      <t>シュニン</t>
    </rPh>
    <rPh sb="4" eb="7">
      <t>ケンキュウイン</t>
    </rPh>
    <rPh sb="7" eb="8">
      <t>ナド</t>
    </rPh>
    <phoneticPr fontId="5"/>
  </si>
  <si>
    <t>旅費・謝金等</t>
    <rPh sb="0" eb="2">
      <t>リョヒ</t>
    </rPh>
    <rPh sb="3" eb="5">
      <t>シャキン</t>
    </rPh>
    <rPh sb="5" eb="6">
      <t>ナド</t>
    </rPh>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</si>
  <si>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phoneticPr fontId="5"/>
  </si>
  <si>
    <t>（株）エックス都市研究所</t>
    <rPh sb="1" eb="2">
      <t>カブ</t>
    </rPh>
    <rPh sb="7" eb="9">
      <t>トシ</t>
    </rPh>
    <rPh sb="9" eb="12">
      <t>ケンキュウジョ</t>
    </rPh>
    <phoneticPr fontId="5"/>
  </si>
  <si>
    <t>-</t>
    <phoneticPr fontId="5"/>
  </si>
  <si>
    <t>C.（一社）国際環境研究協会</t>
    <phoneticPr fontId="5"/>
  </si>
  <si>
    <t>(一財)日本環境衛生センター</t>
    <rPh sb="2" eb="3">
      <t>ザイ</t>
    </rPh>
    <phoneticPr fontId="5"/>
  </si>
  <si>
    <t>B.（一財）日本環境衛生センター</t>
    <rPh sb="3" eb="4">
      <t>イチ</t>
    </rPh>
    <rPh sb="4" eb="5">
      <t>ザイ</t>
    </rPh>
    <rPh sb="6" eb="8">
      <t>ニホン</t>
    </rPh>
    <rPh sb="8" eb="10">
      <t>カンキョウ</t>
    </rPh>
    <rPh sb="10" eb="12">
      <t>エイセイ</t>
    </rPh>
    <phoneticPr fontId="5"/>
  </si>
  <si>
    <t>循環型社会形成推進研究支援委託業務</t>
    <phoneticPr fontId="5"/>
  </si>
  <si>
    <t>(一社)国際環境研究協会</t>
    <phoneticPr fontId="5"/>
  </si>
  <si>
    <t>環境研究総合推進費制度運営・検討委託業務</t>
    <phoneticPr fontId="5"/>
  </si>
  <si>
    <t>2,409/42</t>
    <phoneticPr fontId="5"/>
  </si>
  <si>
    <t>-</t>
    <phoneticPr fontId="5"/>
  </si>
  <si>
    <t>常勤主任研究員等</t>
    <phoneticPr fontId="5"/>
  </si>
  <si>
    <t>5,096/187</t>
    <phoneticPr fontId="5"/>
  </si>
  <si>
    <t>3,671/89</t>
    <phoneticPr fontId="5"/>
  </si>
  <si>
    <t>6,387/71</t>
    <phoneticPr fontId="5"/>
  </si>
  <si>
    <t>-</t>
    <phoneticPr fontId="5"/>
  </si>
  <si>
    <t>-</t>
    <phoneticPr fontId="5"/>
  </si>
  <si>
    <t>-</t>
    <phoneticPr fontId="5"/>
  </si>
  <si>
    <t>・環境省が実施している環境研究・環境技術開発に関する施策の実施状況を中間的もしくは事後的に確認するという意味で国が実施すべき優先度の高い施策である。
・支出先の選定は、業務内容を踏まえた総合評価落札方式の競争入札を採用しており、妥当な方法で実施している。
・事業は、総合科学技術・イノベーション会議で示された指針や中央環境審議会の答申の趣旨等に沿って実施しており、効果的と言える。また、取りまとめた結果は、環境省HPに掲載するとともに、競争的資金の次回新規課題募集時の要綱の参考にするなどの活用を図っている。</t>
    <phoneticPr fontId="5"/>
  </si>
  <si>
    <t>・環境研究・環境技術開発に関する動向・施策の実施状況等をより的確に把握できるよう、業務の進め方について改善を続ける。
・支出先の選定は、業務内容を踏まえつつ引き続き競争入札を行うなど妥当な方法で実施する。
・引き続き、総合科学技術・イノベーション会議等における指針や平成27年８月の中央環境審議会の答申の趣旨に沿って業務を実施し、結果の環境省HPへの掲載、競争的資金制度の運用改善や次回募集時の要綱への反映、新たな「環境研究・環境技術開発の推進戦略について」の検討などを行う。その他、指針等の改定があった場合には、業務内容にも反映させる。</t>
    <rPh sb="78" eb="79">
      <t>ヒ</t>
    </rPh>
    <rPh sb="80" eb="81">
      <t>ツヅ</t>
    </rPh>
    <rPh sb="87" eb="88">
      <t>オコナ</t>
    </rPh>
    <phoneticPr fontId="5"/>
  </si>
  <si>
    <t>一般管理費</t>
  </si>
  <si>
    <t>旅費・謝金等</t>
  </si>
  <si>
    <t>一般管理費</t>
    <rPh sb="0" eb="2">
      <t>イッパン</t>
    </rPh>
    <rPh sb="2" eb="5">
      <t>カンリヒ</t>
    </rPh>
    <phoneticPr fontId="5"/>
  </si>
  <si>
    <t>環境研究・技術開発の推進戦略フォローアップ等調査委託業務</t>
    <rPh sb="0" eb="2">
      <t>カンキョウ</t>
    </rPh>
    <rPh sb="2" eb="4">
      <t>ケンキュウ</t>
    </rPh>
    <rPh sb="5" eb="7">
      <t>ギジュツ</t>
    </rPh>
    <rPh sb="7" eb="9">
      <t>カイハツ</t>
    </rPh>
    <rPh sb="10" eb="12">
      <t>スイシン</t>
    </rPh>
    <rPh sb="12" eb="14">
      <t>センリャク</t>
    </rPh>
    <rPh sb="21" eb="22">
      <t>トウ</t>
    </rPh>
    <rPh sb="22" eb="24">
      <t>チョウサ</t>
    </rPh>
    <rPh sb="24" eb="26">
      <t>イタク</t>
    </rPh>
    <rPh sb="26" eb="28">
      <t>ギョウム</t>
    </rPh>
    <phoneticPr fontId="5"/>
  </si>
  <si>
    <t>行政ニーズを踏まえた環境研究・環境技術開発に関する動向・施策の実施状況を的確に把握できるよう、引き続き事業の必要性や効率性、成果の普及方策等を見直し、適切な事業実施に努めること。</t>
    <phoneticPr fontId="5"/>
  </si>
  <si>
    <t>外部有識者点検対象外</t>
    <phoneticPr fontId="5"/>
  </si>
  <si>
    <t>室長　　上田 健二</t>
    <rPh sb="0" eb="2">
      <t>シツチョウ</t>
    </rPh>
    <rPh sb="4" eb="6">
      <t>カミタ</t>
    </rPh>
    <rPh sb="7" eb="9">
      <t>ケンジ</t>
    </rPh>
    <phoneticPr fontId="5"/>
  </si>
  <si>
    <t>行政ニーズの一層の反映強化、成果の最大化の推進を目的として、研究課題の選定に当たって検討を行う外部有識者会議の体制を拡充することとしたため。</t>
    <rPh sb="0" eb="2">
      <t>ギョウセイ</t>
    </rPh>
    <rPh sb="6" eb="8">
      <t>イッソウ</t>
    </rPh>
    <rPh sb="9" eb="11">
      <t>ハンエイ</t>
    </rPh>
    <rPh sb="11" eb="13">
      <t>キョウカ</t>
    </rPh>
    <rPh sb="14" eb="16">
      <t>セイカ</t>
    </rPh>
    <rPh sb="17" eb="20">
      <t>サイダイカ</t>
    </rPh>
    <rPh sb="21" eb="23">
      <t>スイシン</t>
    </rPh>
    <rPh sb="24" eb="26">
      <t>モクテキ</t>
    </rPh>
    <rPh sb="30" eb="32">
      <t>ケンキュウ</t>
    </rPh>
    <rPh sb="32" eb="34">
      <t>カダイ</t>
    </rPh>
    <rPh sb="35" eb="37">
      <t>センテイ</t>
    </rPh>
    <rPh sb="38" eb="39">
      <t>ア</t>
    </rPh>
    <rPh sb="42" eb="44">
      <t>ケントウ</t>
    </rPh>
    <rPh sb="45" eb="46">
      <t>オコナ</t>
    </rPh>
    <rPh sb="47" eb="49">
      <t>ガイブ</t>
    </rPh>
    <rPh sb="49" eb="52">
      <t>ユウシキシャ</t>
    </rPh>
    <rPh sb="52" eb="54">
      <t>カイギ</t>
    </rPh>
    <rPh sb="55" eb="57">
      <t>タイセイ</t>
    </rPh>
    <rPh sb="58" eb="60">
      <t>カクジュウ</t>
    </rPh>
    <phoneticPr fontId="5"/>
  </si>
  <si>
    <t>統合イノベーション戦略も踏まえ、「知の社会実装」や「研究生産性の向上」を確保する観点から、研究課題の選定に当たって検討を行う外部有識者会議の体制を拡充し、行政ニーズの一層の反映強化、成果の最大化を推進することとした。</t>
    <phoneticPr fontId="5"/>
  </si>
  <si>
    <t>・「第５期科学技術基本計画」（平成28年１月閣議決定）
・「第五次環境基本計画」（平成30年４月閣議決定）
・「統合イノベーション戦略」（平成30年６月閣議決定）
・「国の研究開発評価に関する大綱的指針」（平成28年12月内閣総理大臣決定）
・「知的財産推進計画2018」（平成30年6月知的財産戦略本部決定）</t>
    <rPh sb="31" eb="32">
      <t>ゴ</t>
    </rPh>
    <rPh sb="56" eb="58">
      <t>トウゴウ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</si>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</sst>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17478</xdr:colOff>
      <xdr:row>740</xdr:row>
      <xdr:rowOff>177800</xdr:rowOff>
    </xdr:from>
    <xdr:to>
      <xdr:col>34</xdr:col>
      <xdr:colOff>2744</xdr:colOff>
      <xdr:row>741</xdr:row>
      <xdr:rowOff>257401</xdr:rowOff>
    </xdr:to>
    <xdr:sp macro="" textlink="">
      <xdr:nvSpPr>
        <xdr:cNvPr id="2" name="テキスト ボックス 3"/>
        <xdr:cNvSpPr txBox="1"/>
      </xdr:nvSpPr>
      <xdr:spPr>
        <a:xfrm>
          <a:off x="4779978" y="42252900"/>
          <a:ext cx="1699766" cy="435201"/>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（７４</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23</xdr:col>
      <xdr:colOff>22066</xdr:colOff>
      <xdr:row>741</xdr:row>
      <xdr:rowOff>337338</xdr:rowOff>
    </xdr:from>
    <xdr:to>
      <xdr:col>36</xdr:col>
      <xdr:colOff>129723</xdr:colOff>
      <xdr:row>742</xdr:row>
      <xdr:rowOff>269209</xdr:rowOff>
    </xdr:to>
    <xdr:sp macro="" textlink="">
      <xdr:nvSpPr>
        <xdr:cNvPr id="3" name="テキスト ボックス 4"/>
        <xdr:cNvSpPr txBox="1"/>
      </xdr:nvSpPr>
      <xdr:spPr>
        <a:xfrm>
          <a:off x="4403566" y="42768038"/>
          <a:ext cx="2584157" cy="287471"/>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9</xdr:col>
      <xdr:colOff>28576</xdr:colOff>
      <xdr:row>744</xdr:row>
      <xdr:rowOff>350995</xdr:rowOff>
    </xdr:from>
    <xdr:to>
      <xdr:col>22</xdr:col>
      <xdr:colOff>88901</xdr:colOff>
      <xdr:row>746</xdr:row>
      <xdr:rowOff>76201</xdr:rowOff>
    </xdr:to>
    <xdr:sp macro="" textlink="">
      <xdr:nvSpPr>
        <xdr:cNvPr id="5" name="テキスト ボックス 9"/>
        <xdr:cNvSpPr txBox="1"/>
      </xdr:nvSpPr>
      <xdr:spPr>
        <a:xfrm>
          <a:off x="1828801" y="43689745"/>
          <a:ext cx="2660650" cy="430056"/>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（９</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59728</xdr:colOff>
      <xdr:row>746</xdr:row>
      <xdr:rowOff>136371</xdr:rowOff>
    </xdr:from>
    <xdr:to>
      <xdr:col>22</xdr:col>
      <xdr:colOff>94998</xdr:colOff>
      <xdr:row>748</xdr:row>
      <xdr:rowOff>101599</xdr:rowOff>
    </xdr:to>
    <xdr:sp macro="" textlink="">
      <xdr:nvSpPr>
        <xdr:cNvPr id="6" name="テキスト ボックス 10"/>
        <xdr:cNvSpPr txBox="1"/>
      </xdr:nvSpPr>
      <xdr:spPr>
        <a:xfrm>
          <a:off x="1583728" y="44345071"/>
          <a:ext cx="2702270" cy="676428"/>
        </a:xfrm>
        <a:prstGeom prst="rect">
          <a:avLst/>
        </a:prstGeom>
        <a:noFill/>
      </xdr:spPr>
      <xdr:txBody>
        <a:bodyPr wrap="square" rtlCol="0">
          <a:noAutofit/>
        </a:bodyPr>
        <a:lstStyle/>
        <a:p>
          <a:pPr rtl="0">
            <a:lnSpc>
              <a:spcPts val="1300"/>
            </a:lnSpc>
          </a:pPr>
          <a:r>
            <a:rPr lang="ja-JP" altLang="ja-JP" sz="1100" b="0" i="0" baseline="0">
              <a:effectLst/>
              <a:latin typeface="+mn-lt"/>
              <a:ea typeface="+mn-ea"/>
              <a:cs typeface="+mn-cs"/>
            </a:rPr>
            <a:t>環境研究・技術開発の推進戦略の</a:t>
          </a:r>
          <a:r>
            <a:rPr lang="ja-JP" altLang="en-US" sz="1100" b="0" i="0" baseline="0">
              <a:effectLst/>
              <a:latin typeface="+mn-lt"/>
              <a:ea typeface="+mn-ea"/>
              <a:cs typeface="+mn-cs"/>
            </a:rPr>
            <a:t>フォ</a:t>
          </a:r>
          <a:r>
            <a:rPr lang="ja-JP" altLang="ja-JP" sz="1100" b="0" i="0" baseline="0">
              <a:effectLst/>
              <a:latin typeface="+mn-lt"/>
              <a:ea typeface="+mn-ea"/>
              <a:cs typeface="+mn-cs"/>
            </a:rPr>
            <a:t>ローアップ等</a:t>
          </a:r>
          <a:r>
            <a:rPr lang="ja-JP" altLang="en-US" sz="1100" b="0" i="0" baseline="0">
              <a:effectLst/>
              <a:latin typeface="+mn-lt"/>
              <a:ea typeface="+mn-ea"/>
              <a:cs typeface="+mn-cs"/>
            </a:rPr>
            <a:t>調査</a:t>
          </a:r>
          <a:endParaRPr lang="ja-JP" altLang="ja-JP" sz="1050">
            <a:effectLst/>
          </a:endParaRPr>
        </a:p>
      </xdr:txBody>
    </xdr:sp>
    <xdr:clientData/>
  </xdr:twoCellAnchor>
  <xdr:twoCellAnchor>
    <xdr:from>
      <xdr:col>10</xdr:col>
      <xdr:colOff>89098</xdr:colOff>
      <xdr:row>744</xdr:row>
      <xdr:rowOff>59884</xdr:rowOff>
    </xdr:from>
    <xdr:to>
      <xdr:col>21</xdr:col>
      <xdr:colOff>130769</xdr:colOff>
      <xdr:row>744</xdr:row>
      <xdr:rowOff>309674</xdr:rowOff>
    </xdr:to>
    <xdr:sp macro="" textlink="">
      <xdr:nvSpPr>
        <xdr:cNvPr id="7" name="テキスト ボックス 22"/>
        <xdr:cNvSpPr txBox="1"/>
      </xdr:nvSpPr>
      <xdr:spPr>
        <a:xfrm>
          <a:off x="1994098" y="43557384"/>
          <a:ext cx="2137171" cy="249790"/>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【総合評価入札・委託】</a:t>
          </a:r>
          <a:endParaRPr lang="ja-JP" altLang="en-US" sz="1100"/>
        </a:p>
      </xdr:txBody>
    </xdr:sp>
    <xdr:clientData/>
  </xdr:twoCellAnchor>
  <xdr:twoCellAnchor>
    <xdr:from>
      <xdr:col>22</xdr:col>
      <xdr:colOff>152400</xdr:colOff>
      <xdr:row>745</xdr:row>
      <xdr:rowOff>2186</xdr:rowOff>
    </xdr:from>
    <xdr:to>
      <xdr:col>37</xdr:col>
      <xdr:colOff>76200</xdr:colOff>
      <xdr:row>746</xdr:row>
      <xdr:rowOff>76201</xdr:rowOff>
    </xdr:to>
    <xdr:sp macro="" textlink="">
      <xdr:nvSpPr>
        <xdr:cNvPr id="10" name="テキスト ボックス 9"/>
        <xdr:cNvSpPr txBox="1"/>
      </xdr:nvSpPr>
      <xdr:spPr>
        <a:xfrm>
          <a:off x="4552950" y="43693361"/>
          <a:ext cx="2924175" cy="426440"/>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日本環境衛生センター（１機関）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（８</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23</xdr:col>
      <xdr:colOff>182903</xdr:colOff>
      <xdr:row>744</xdr:row>
      <xdr:rowOff>63500</xdr:rowOff>
    </xdr:from>
    <xdr:to>
      <xdr:col>35</xdr:col>
      <xdr:colOff>34074</xdr:colOff>
      <xdr:row>744</xdr:row>
      <xdr:rowOff>313290</xdr:rowOff>
    </xdr:to>
    <xdr:sp macro="" textlink="">
      <xdr:nvSpPr>
        <xdr:cNvPr id="11" name="テキスト ボックス 22"/>
        <xdr:cNvSpPr txBox="1"/>
      </xdr:nvSpPr>
      <xdr:spPr>
        <a:xfrm>
          <a:off x="4564403" y="43561000"/>
          <a:ext cx="2137171" cy="249790"/>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【総合評価入札・委託】</a:t>
          </a:r>
          <a:endParaRPr lang="ja-JP" altLang="en-US" sz="1100"/>
        </a:p>
      </xdr:txBody>
    </xdr:sp>
    <xdr:clientData/>
  </xdr:twoCellAnchor>
  <xdr:twoCellAnchor>
    <xdr:from>
      <xdr:col>23</xdr:col>
      <xdr:colOff>38100</xdr:colOff>
      <xdr:row>746</xdr:row>
      <xdr:rowOff>165100</xdr:rowOff>
    </xdr:from>
    <xdr:to>
      <xdr:col>37</xdr:col>
      <xdr:colOff>73370</xdr:colOff>
      <xdr:row>748</xdr:row>
      <xdr:rowOff>130328</xdr:rowOff>
    </xdr:to>
    <xdr:sp macro="" textlink="">
      <xdr:nvSpPr>
        <xdr:cNvPr id="14" name="テキスト ボックス 10"/>
        <xdr:cNvSpPr txBox="1"/>
      </xdr:nvSpPr>
      <xdr:spPr>
        <a:xfrm>
          <a:off x="4419600" y="44373800"/>
          <a:ext cx="2702270" cy="676428"/>
        </a:xfrm>
        <a:prstGeom prst="rect">
          <a:avLst/>
        </a:prstGeom>
        <a:noFill/>
      </xdr:spPr>
      <xdr:txBody>
        <a:bodyPr wrap="square" rtlCol="0">
          <a:noAutofit/>
        </a:bodyPr>
        <a:lstStyle/>
        <a:p>
          <a:pPr rtl="0">
            <a:lnSpc>
              <a:spcPts val="1300"/>
            </a:lnSpc>
          </a:pPr>
          <a:r>
            <a:rPr lang="ja-JP" altLang="ja-JP" sz="1100">
              <a:effectLst/>
              <a:latin typeface="+mn-lt"/>
              <a:ea typeface="+mn-ea"/>
              <a:cs typeface="+mn-cs"/>
            </a:rPr>
            <a:t>循環型社会形成推進研究支援委託業務</a:t>
          </a:r>
          <a:endParaRPr lang="ja-JP" altLang="ja-JP" sz="1050">
            <a:effectLst/>
          </a:endParaRPr>
        </a:p>
      </xdr:txBody>
    </xdr:sp>
    <xdr:clientData/>
  </xdr:twoCellAnchor>
  <xdr:twoCellAnchor>
    <xdr:from>
      <xdr:col>16</xdr:col>
      <xdr:colOff>0</xdr:colOff>
      <xdr:row>743</xdr:row>
      <xdr:rowOff>0</xdr:rowOff>
    </xdr:from>
    <xdr:to>
      <xdr:col>16</xdr:col>
      <xdr:colOff>0</xdr:colOff>
      <xdr:row>744</xdr:row>
      <xdr:rowOff>4400</xdr:rowOff>
    </xdr:to>
    <xdr:cxnSp macro="">
      <xdr:nvCxnSpPr>
        <xdr:cNvPr id="16" name="直線矢印コネクタ 15"/>
        <xdr:cNvCxnSpPr/>
      </xdr:nvCxnSpPr>
      <xdr:spPr>
        <a:xfrm>
          <a:off x="3048000" y="43141900"/>
          <a:ext cx="0" cy="360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101600</xdr:colOff>
      <xdr:row>742</xdr:row>
      <xdr:rowOff>228600</xdr:rowOff>
    </xdr:from>
    <xdr:to>
      <xdr:col>29</xdr:col>
      <xdr:colOff>101600</xdr:colOff>
      <xdr:row>744</xdr:row>
      <xdr:rowOff>21400</xdr:rowOff>
    </xdr:to>
    <xdr:cxnSp macro="">
      <xdr:nvCxnSpPr>
        <xdr:cNvPr id="19" name="直線矢印コネクタ 18"/>
        <xdr:cNvCxnSpPr/>
      </xdr:nvCxnSpPr>
      <xdr:spPr>
        <a:xfrm>
          <a:off x="5626100" y="43014900"/>
          <a:ext cx="0" cy="504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177800</xdr:colOff>
      <xdr:row>742</xdr:row>
      <xdr:rowOff>342900</xdr:rowOff>
    </xdr:from>
    <xdr:to>
      <xdr:col>43</xdr:col>
      <xdr:colOff>177800</xdr:colOff>
      <xdr:row>743</xdr:row>
      <xdr:rowOff>347300</xdr:rowOff>
    </xdr:to>
    <xdr:cxnSp macro="">
      <xdr:nvCxnSpPr>
        <xdr:cNvPr id="20" name="直線矢印コネクタ 19"/>
        <xdr:cNvCxnSpPr/>
      </xdr:nvCxnSpPr>
      <xdr:spPr>
        <a:xfrm>
          <a:off x="8369300" y="43129200"/>
          <a:ext cx="0" cy="360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152401</xdr:colOff>
      <xdr:row>744</xdr:row>
      <xdr:rowOff>348261</xdr:rowOff>
    </xdr:from>
    <xdr:to>
      <xdr:col>49</xdr:col>
      <xdr:colOff>457201</xdr:colOff>
      <xdr:row>746</xdr:row>
      <xdr:rowOff>76201</xdr:rowOff>
    </xdr:to>
    <xdr:sp macro="" textlink="">
      <xdr:nvSpPr>
        <xdr:cNvPr id="21" name="テキスト ボックス 20"/>
        <xdr:cNvSpPr txBox="1"/>
      </xdr:nvSpPr>
      <xdr:spPr>
        <a:xfrm>
          <a:off x="7553326" y="43687011"/>
          <a:ext cx="2705100" cy="432790"/>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一社</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国際環境研究協会（１機関）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（５６</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38</xdr:col>
      <xdr:colOff>55903</xdr:colOff>
      <xdr:row>744</xdr:row>
      <xdr:rowOff>63500</xdr:rowOff>
    </xdr:from>
    <xdr:to>
      <xdr:col>49</xdr:col>
      <xdr:colOff>97574</xdr:colOff>
      <xdr:row>744</xdr:row>
      <xdr:rowOff>313290</xdr:rowOff>
    </xdr:to>
    <xdr:sp macro="" textlink="">
      <xdr:nvSpPr>
        <xdr:cNvPr id="22" name="テキスト ボックス 22"/>
        <xdr:cNvSpPr txBox="1"/>
      </xdr:nvSpPr>
      <xdr:spPr>
        <a:xfrm>
          <a:off x="7294903" y="43561000"/>
          <a:ext cx="2137171" cy="249790"/>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【総合評価入札・委託】</a:t>
          </a:r>
          <a:endParaRPr lang="ja-JP" altLang="en-US" sz="1100"/>
        </a:p>
      </xdr:txBody>
    </xdr:sp>
    <xdr:clientData/>
  </xdr:twoCellAnchor>
  <xdr:twoCellAnchor>
    <xdr:from>
      <xdr:col>37</xdr:col>
      <xdr:colOff>101600</xdr:colOff>
      <xdr:row>746</xdr:row>
      <xdr:rowOff>165100</xdr:rowOff>
    </xdr:from>
    <xdr:to>
      <xdr:col>50</xdr:col>
      <xdr:colOff>41620</xdr:colOff>
      <xdr:row>748</xdr:row>
      <xdr:rowOff>130328</xdr:rowOff>
    </xdr:to>
    <xdr:sp macro="" textlink="">
      <xdr:nvSpPr>
        <xdr:cNvPr id="23" name="テキスト ボックス 10"/>
        <xdr:cNvSpPr txBox="1"/>
      </xdr:nvSpPr>
      <xdr:spPr>
        <a:xfrm>
          <a:off x="7150100" y="44373800"/>
          <a:ext cx="2695920" cy="676428"/>
        </a:xfrm>
        <a:prstGeom prst="rect">
          <a:avLst/>
        </a:prstGeom>
        <a:noFill/>
      </xdr:spPr>
      <xdr:txBody>
        <a:bodyPr wrap="square" rtlCol="0">
          <a:noAutofit/>
        </a:bodyPr>
        <a:lstStyle/>
        <a:p>
          <a:pPr rtl="0">
            <a:lnSpc>
              <a:spcPts val="1300"/>
            </a:lnSpc>
          </a:pPr>
          <a:r>
            <a:rPr lang="ja-JP" altLang="en-US" sz="1100" b="0" i="0" baseline="0">
              <a:effectLst/>
              <a:latin typeface="+mn-lt"/>
              <a:ea typeface="+mn-ea"/>
              <a:cs typeface="+mn-cs"/>
            </a:rPr>
            <a:t>環境研究総合推進費制度運営・検討委託業務</a:t>
          </a:r>
          <a:endParaRPr lang="ja-JP" altLang="ja-JP" sz="1050">
            <a:effectLst/>
          </a:endParaRPr>
        </a:p>
      </xdr:txBody>
    </xdr:sp>
    <xdr:clientData/>
  </xdr:twoCellAnchor>
  <xdr:twoCellAnchor>
    <xdr:from>
      <xdr:col>15</xdr:col>
      <xdr:colOff>177800</xdr:colOff>
      <xdr:row>743</xdr:row>
      <xdr:rowOff>0</xdr:rowOff>
    </xdr:from>
    <xdr:to>
      <xdr:col>43</xdr:col>
      <xdr:colOff>171800</xdr:colOff>
      <xdr:row>743</xdr:row>
      <xdr:rowOff>0</xdr:rowOff>
    </xdr:to>
    <xdr:cxnSp macro="">
      <xdr:nvCxnSpPr>
        <xdr:cNvPr id="25" name="直線コネクタ 24"/>
        <xdr:cNvCxnSpPr/>
      </xdr:nvCxnSpPr>
      <xdr:spPr>
        <a:xfrm flipV="1">
          <a:off x="3035300" y="43141900"/>
          <a:ext cx="532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180975</xdr:colOff>
      <xdr:row>740</xdr:row>
      <xdr:rowOff>9525</xdr:rowOff>
    </xdr:from>
    <xdr:to>
      <xdr:col>49</xdr:col>
      <xdr:colOff>209550</xdr:colOff>
      <xdr:row>742</xdr:row>
      <xdr:rowOff>85869</xdr:rowOff>
    </xdr:to>
    <xdr:sp macro="" textlink="">
      <xdr:nvSpPr>
        <xdr:cNvPr id="17" name="大かっこ 16"/>
        <xdr:cNvSpPr/>
      </xdr:nvSpPr>
      <xdr:spPr bwMode="auto">
        <a:xfrm>
          <a:off x="7181850" y="41938575"/>
          <a:ext cx="2828925" cy="781194"/>
        </a:xfrm>
        <a:prstGeom prst="bracketPair">
          <a:avLst>
            <a:gd name="adj" fmla="val 779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j-ea"/>
              <a:ea typeface="+mj-ea"/>
              <a:cs typeface="+mn-cs"/>
            </a:rPr>
            <a:t>環境保全研究職員旅費　</a:t>
          </a:r>
          <a:r>
            <a:rPr lang="en-US" altLang="ja-JP" sz="1100">
              <a:solidFill>
                <a:schemeClr val="tx1"/>
              </a:solidFill>
              <a:effectLst/>
              <a:latin typeface="+mj-ea"/>
              <a:ea typeface="+mj-ea"/>
              <a:cs typeface="+mn-cs"/>
            </a:rPr>
            <a:t>492,837</a:t>
          </a:r>
          <a:r>
            <a:rPr lang="ja-JP" altLang="ja-JP" sz="1100">
              <a:solidFill>
                <a:schemeClr val="tx1"/>
              </a:solidFill>
              <a:effectLst/>
              <a:latin typeface="+mj-ea"/>
              <a:ea typeface="+mj-ea"/>
              <a:cs typeface="+mn-cs"/>
            </a:rPr>
            <a:t>円</a:t>
          </a:r>
        </a:p>
        <a:p>
          <a:r>
            <a:rPr lang="ja-JP" altLang="ja-JP" sz="1100">
              <a:solidFill>
                <a:schemeClr val="tx1"/>
              </a:solidFill>
              <a:effectLst/>
              <a:latin typeface="+mj-ea"/>
              <a:ea typeface="+mj-ea"/>
              <a:cs typeface="+mn-cs"/>
            </a:rPr>
            <a:t>環境保全研究委員等旅費　</a:t>
          </a:r>
          <a:r>
            <a:rPr lang="en-US" altLang="ja-JP" sz="1100">
              <a:solidFill>
                <a:schemeClr val="tx1"/>
              </a:solidFill>
              <a:effectLst/>
              <a:latin typeface="+mj-ea"/>
              <a:ea typeface="+mj-ea"/>
              <a:cs typeface="+mn-cs"/>
            </a:rPr>
            <a:t>367,165</a:t>
          </a:r>
          <a:r>
            <a:rPr lang="ja-JP" altLang="ja-JP" sz="1100">
              <a:solidFill>
                <a:schemeClr val="tx1"/>
              </a:solidFill>
              <a:effectLst/>
              <a:latin typeface="+mj-ea"/>
              <a:ea typeface="+mj-ea"/>
              <a:cs typeface="+mn-cs"/>
            </a:rPr>
            <a:t>円</a:t>
          </a:r>
        </a:p>
        <a:p>
          <a:r>
            <a:rPr lang="ja-JP" altLang="ja-JP" sz="1100">
              <a:solidFill>
                <a:schemeClr val="tx1"/>
              </a:solidFill>
              <a:effectLst/>
              <a:latin typeface="+mj-ea"/>
              <a:ea typeface="+mj-ea"/>
              <a:cs typeface="+mn-cs"/>
            </a:rPr>
            <a:t>公害調査費　</a:t>
          </a:r>
          <a:r>
            <a:rPr lang="en-US" altLang="ja-JP" sz="1100">
              <a:solidFill>
                <a:schemeClr val="tx1"/>
              </a:solidFill>
              <a:effectLst/>
              <a:latin typeface="+mj-ea"/>
              <a:ea typeface="+mj-ea"/>
              <a:cs typeface="+mn-cs"/>
            </a:rPr>
            <a:t>137,538</a:t>
          </a:r>
          <a:r>
            <a:rPr lang="ja-JP" altLang="ja-JP" sz="1100">
              <a:solidFill>
                <a:schemeClr val="tx1"/>
              </a:solidFill>
              <a:effectLst/>
              <a:latin typeface="+mj-ea"/>
              <a:ea typeface="+mj-ea"/>
              <a:cs typeface="+mn-cs"/>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1" zoomScale="85" zoomScaleNormal="75" zoomScaleSheetLayoutView="85" zoomScalePageLayoutView="85" workbookViewId="0">
      <selection activeCell="AR16" sqref="AR16:AX1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293</v>
      </c>
      <c r="AT2" s="942"/>
      <c r="AU2" s="942"/>
      <c r="AV2" s="52" t="str">
        <f>IF(AW2="", "", "-")</f>
        <v/>
      </c>
      <c r="AW2" s="913"/>
      <c r="AX2" s="913"/>
    </row>
    <row r="3" spans="1:50" ht="21" customHeight="1" thickBot="1" x14ac:dyDescent="0.25">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553</v>
      </c>
      <c r="H5" s="843"/>
      <c r="I5" s="843"/>
      <c r="J5" s="843"/>
      <c r="K5" s="843"/>
      <c r="L5" s="843"/>
      <c r="M5" s="844" t="s">
        <v>66</v>
      </c>
      <c r="N5" s="845"/>
      <c r="O5" s="845"/>
      <c r="P5" s="845"/>
      <c r="Q5" s="845"/>
      <c r="R5" s="846"/>
      <c r="S5" s="847" t="s">
        <v>554</v>
      </c>
      <c r="T5" s="843"/>
      <c r="U5" s="843"/>
      <c r="V5" s="843"/>
      <c r="W5" s="843"/>
      <c r="X5" s="848"/>
      <c r="Y5" s="701" t="s">
        <v>3</v>
      </c>
      <c r="Z5" s="539"/>
      <c r="AA5" s="539"/>
      <c r="AB5" s="539"/>
      <c r="AC5" s="539"/>
      <c r="AD5" s="540"/>
      <c r="AE5" s="702" t="s">
        <v>552</v>
      </c>
      <c r="AF5" s="702"/>
      <c r="AG5" s="702"/>
      <c r="AH5" s="702"/>
      <c r="AI5" s="702"/>
      <c r="AJ5" s="702"/>
      <c r="AK5" s="702"/>
      <c r="AL5" s="702"/>
      <c r="AM5" s="702"/>
      <c r="AN5" s="702"/>
      <c r="AO5" s="702"/>
      <c r="AP5" s="703"/>
      <c r="AQ5" s="704" t="s">
        <v>636</v>
      </c>
      <c r="AR5" s="705"/>
      <c r="AS5" s="705"/>
      <c r="AT5" s="705"/>
      <c r="AU5" s="705"/>
      <c r="AV5" s="705"/>
      <c r="AW5" s="705"/>
      <c r="AX5" s="706"/>
    </row>
    <row r="6" spans="1:50" ht="39" customHeight="1" x14ac:dyDescent="0.2">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45.5" customHeight="1" x14ac:dyDescent="0.2">
      <c r="A7" s="491" t="s">
        <v>22</v>
      </c>
      <c r="B7" s="492"/>
      <c r="C7" s="492"/>
      <c r="D7" s="492"/>
      <c r="E7" s="492"/>
      <c r="F7" s="493"/>
      <c r="G7" s="494" t="s">
        <v>465</v>
      </c>
      <c r="H7" s="495"/>
      <c r="I7" s="495"/>
      <c r="J7" s="495"/>
      <c r="K7" s="495"/>
      <c r="L7" s="495"/>
      <c r="M7" s="495"/>
      <c r="N7" s="495"/>
      <c r="O7" s="495"/>
      <c r="P7" s="495"/>
      <c r="Q7" s="495"/>
      <c r="R7" s="495"/>
      <c r="S7" s="495"/>
      <c r="T7" s="495"/>
      <c r="U7" s="495"/>
      <c r="V7" s="495"/>
      <c r="W7" s="495"/>
      <c r="X7" s="496"/>
      <c r="Y7" s="924" t="s">
        <v>546</v>
      </c>
      <c r="Z7" s="439"/>
      <c r="AA7" s="439"/>
      <c r="AB7" s="439"/>
      <c r="AC7" s="439"/>
      <c r="AD7" s="925"/>
      <c r="AE7" s="914" t="s">
        <v>639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1" t="s">
        <v>389</v>
      </c>
      <c r="B8" s="492"/>
      <c r="C8" s="492"/>
      <c r="D8" s="492"/>
      <c r="E8" s="492"/>
      <c r="F8" s="493"/>
      <c r="G8" s="943" t="str">
        <f>入力規則等!A26</f>
        <v>科学技術・イノベーション</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555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18</v>
      </c>
      <c r="Q13" s="661"/>
      <c r="R13" s="661"/>
      <c r="S13" s="661"/>
      <c r="T13" s="661"/>
      <c r="U13" s="661"/>
      <c r="V13" s="662"/>
      <c r="W13" s="660">
        <v>11</v>
      </c>
      <c r="X13" s="661"/>
      <c r="Y13" s="661"/>
      <c r="Z13" s="661"/>
      <c r="AA13" s="661"/>
      <c r="AB13" s="661"/>
      <c r="AC13" s="662"/>
      <c r="AD13" s="660">
        <v>90</v>
      </c>
      <c r="AE13" s="661"/>
      <c r="AF13" s="661"/>
      <c r="AG13" s="661"/>
      <c r="AH13" s="661"/>
      <c r="AI13" s="661"/>
      <c r="AJ13" s="662"/>
      <c r="AK13" s="660">
        <v>87</v>
      </c>
      <c r="AL13" s="661"/>
      <c r="AM13" s="661"/>
      <c r="AN13" s="661"/>
      <c r="AO13" s="661"/>
      <c r="AP13" s="661"/>
      <c r="AQ13" s="662"/>
      <c r="AR13" s="921">
        <v>94</v>
      </c>
      <c r="AS13" s="922"/>
      <c r="AT13" s="922"/>
      <c r="AU13" s="922"/>
      <c r="AV13" s="922"/>
      <c r="AW13" s="922"/>
      <c r="AX13" s="923"/>
    </row>
    <row r="14" spans="1:50" ht="21" customHeight="1" x14ac:dyDescent="0.2">
      <c r="A14" s="617"/>
      <c r="B14" s="618"/>
      <c r="C14" s="618"/>
      <c r="D14" s="618"/>
      <c r="E14" s="618"/>
      <c r="F14" s="619"/>
      <c r="G14" s="728"/>
      <c r="H14" s="729"/>
      <c r="I14" s="714" t="s">
        <v>8</v>
      </c>
      <c r="J14" s="765"/>
      <c r="K14" s="765"/>
      <c r="L14" s="765"/>
      <c r="M14" s="765"/>
      <c r="N14" s="765"/>
      <c r="O14" s="766"/>
      <c r="P14" s="660" t="s">
        <v>558</v>
      </c>
      <c r="Q14" s="661"/>
      <c r="R14" s="661"/>
      <c r="S14" s="661"/>
      <c r="T14" s="661"/>
      <c r="U14" s="661"/>
      <c r="V14" s="662"/>
      <c r="W14" s="660" t="s">
        <v>559</v>
      </c>
      <c r="X14" s="661"/>
      <c r="Y14" s="661"/>
      <c r="Z14" s="661"/>
      <c r="AA14" s="661"/>
      <c r="AB14" s="661"/>
      <c r="AC14" s="662"/>
      <c r="AD14" s="660" t="s">
        <v>560</v>
      </c>
      <c r="AE14" s="661"/>
      <c r="AF14" s="661"/>
      <c r="AG14" s="661"/>
      <c r="AH14" s="661"/>
      <c r="AI14" s="661"/>
      <c r="AJ14" s="662"/>
      <c r="AK14" s="660" t="s">
        <v>559</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559</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559</v>
      </c>
      <c r="AL15" s="661"/>
      <c r="AM15" s="661"/>
      <c r="AN15" s="661"/>
      <c r="AO15" s="661"/>
      <c r="AP15" s="661"/>
      <c r="AQ15" s="662"/>
      <c r="AR15" s="660" t="s">
        <v>640</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561</v>
      </c>
      <c r="X16" s="661"/>
      <c r="Y16" s="661"/>
      <c r="Z16" s="661"/>
      <c r="AA16" s="661"/>
      <c r="AB16" s="661"/>
      <c r="AC16" s="662"/>
      <c r="AD16" s="660" t="s">
        <v>560</v>
      </c>
      <c r="AE16" s="661"/>
      <c r="AF16" s="661"/>
      <c r="AG16" s="661"/>
      <c r="AH16" s="661"/>
      <c r="AI16" s="661"/>
      <c r="AJ16" s="662"/>
      <c r="AK16" s="660" t="s">
        <v>559</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559</v>
      </c>
      <c r="Q17" s="661"/>
      <c r="R17" s="661"/>
      <c r="S17" s="661"/>
      <c r="T17" s="661"/>
      <c r="U17" s="661"/>
      <c r="V17" s="662"/>
      <c r="W17" s="660" t="s">
        <v>559</v>
      </c>
      <c r="X17" s="661"/>
      <c r="Y17" s="661"/>
      <c r="Z17" s="661"/>
      <c r="AA17" s="661"/>
      <c r="AB17" s="661"/>
      <c r="AC17" s="662"/>
      <c r="AD17" s="660" t="s">
        <v>559</v>
      </c>
      <c r="AE17" s="661"/>
      <c r="AF17" s="661"/>
      <c r="AG17" s="661"/>
      <c r="AH17" s="661"/>
      <c r="AI17" s="661"/>
      <c r="AJ17" s="662"/>
      <c r="AK17" s="660" t="s">
        <v>560</v>
      </c>
      <c r="AL17" s="661"/>
      <c r="AM17" s="661"/>
      <c r="AN17" s="661"/>
      <c r="AO17" s="661"/>
      <c r="AP17" s="661"/>
      <c r="AQ17" s="662"/>
      <c r="AR17" s="919"/>
      <c r="AS17" s="919"/>
      <c r="AT17" s="919"/>
      <c r="AU17" s="919"/>
      <c r="AV17" s="919"/>
      <c r="AW17" s="919"/>
      <c r="AX17" s="920"/>
    </row>
    <row r="18" spans="1:50" ht="24.75" customHeight="1" x14ac:dyDescent="0.2">
      <c r="A18" s="617"/>
      <c r="B18" s="618"/>
      <c r="C18" s="618"/>
      <c r="D18" s="618"/>
      <c r="E18" s="618"/>
      <c r="F18" s="619"/>
      <c r="G18" s="730"/>
      <c r="H18" s="731"/>
      <c r="I18" s="719" t="s">
        <v>20</v>
      </c>
      <c r="J18" s="720"/>
      <c r="K18" s="720"/>
      <c r="L18" s="720"/>
      <c r="M18" s="720"/>
      <c r="N18" s="720"/>
      <c r="O18" s="721"/>
      <c r="P18" s="881">
        <f>SUM(P13:V17)</f>
        <v>18</v>
      </c>
      <c r="Q18" s="882"/>
      <c r="R18" s="882"/>
      <c r="S18" s="882"/>
      <c r="T18" s="882"/>
      <c r="U18" s="882"/>
      <c r="V18" s="883"/>
      <c r="W18" s="881">
        <f>SUM(W13:AC17)</f>
        <v>11</v>
      </c>
      <c r="X18" s="882"/>
      <c r="Y18" s="882"/>
      <c r="Z18" s="882"/>
      <c r="AA18" s="882"/>
      <c r="AB18" s="882"/>
      <c r="AC18" s="883"/>
      <c r="AD18" s="881">
        <f>SUM(AD13:AJ17)</f>
        <v>90</v>
      </c>
      <c r="AE18" s="882"/>
      <c r="AF18" s="882"/>
      <c r="AG18" s="882"/>
      <c r="AH18" s="882"/>
      <c r="AI18" s="882"/>
      <c r="AJ18" s="883"/>
      <c r="AK18" s="881">
        <f>SUM(AK13:AQ17)</f>
        <v>87</v>
      </c>
      <c r="AL18" s="882"/>
      <c r="AM18" s="882"/>
      <c r="AN18" s="882"/>
      <c r="AO18" s="882"/>
      <c r="AP18" s="882"/>
      <c r="AQ18" s="883"/>
      <c r="AR18" s="881">
        <f>SUM(AR13:AX17)</f>
        <v>94</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14</v>
      </c>
      <c r="Q19" s="661"/>
      <c r="R19" s="661"/>
      <c r="S19" s="661"/>
      <c r="T19" s="661"/>
      <c r="U19" s="661"/>
      <c r="V19" s="662"/>
      <c r="W19" s="660">
        <v>11</v>
      </c>
      <c r="X19" s="661"/>
      <c r="Y19" s="661"/>
      <c r="Z19" s="661"/>
      <c r="AA19" s="661"/>
      <c r="AB19" s="661"/>
      <c r="AC19" s="662"/>
      <c r="AD19" s="660">
        <v>74</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2">
      <c r="A20" s="617"/>
      <c r="B20" s="618"/>
      <c r="C20" s="618"/>
      <c r="D20" s="618"/>
      <c r="E20" s="618"/>
      <c r="F20" s="619"/>
      <c r="G20" s="879" t="s">
        <v>10</v>
      </c>
      <c r="H20" s="880"/>
      <c r="I20" s="880"/>
      <c r="J20" s="880"/>
      <c r="K20" s="880"/>
      <c r="L20" s="880"/>
      <c r="M20" s="880"/>
      <c r="N20" s="880"/>
      <c r="O20" s="880"/>
      <c r="P20" s="311">
        <f>IF(P18=0, "-", SUM(P19)/P18)</f>
        <v>0.77777777777777779</v>
      </c>
      <c r="Q20" s="311"/>
      <c r="R20" s="311"/>
      <c r="S20" s="311"/>
      <c r="T20" s="311"/>
      <c r="U20" s="311"/>
      <c r="V20" s="311"/>
      <c r="W20" s="311">
        <f t="shared" ref="W20" si="0">IF(W18=0, "-", SUM(W19)/W18)</f>
        <v>1</v>
      </c>
      <c r="X20" s="311"/>
      <c r="Y20" s="311"/>
      <c r="Z20" s="311"/>
      <c r="AA20" s="311"/>
      <c r="AB20" s="311"/>
      <c r="AC20" s="311"/>
      <c r="AD20" s="311">
        <f t="shared" ref="AD20" si="1">IF(AD18=0, "-", SUM(AD19)/AD18)</f>
        <v>0.82222222222222219</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2">
      <c r="A21" s="852"/>
      <c r="B21" s="853"/>
      <c r="C21" s="853"/>
      <c r="D21" s="853"/>
      <c r="E21" s="853"/>
      <c r="F21" s="948"/>
      <c r="G21" s="309" t="s">
        <v>496</v>
      </c>
      <c r="H21" s="310"/>
      <c r="I21" s="310"/>
      <c r="J21" s="310"/>
      <c r="K21" s="310"/>
      <c r="L21" s="310"/>
      <c r="M21" s="310"/>
      <c r="N21" s="310"/>
      <c r="O21" s="310"/>
      <c r="P21" s="311">
        <f>IF(P19=0, "-", SUM(P19)/SUM(P13,P14))</f>
        <v>0.77777777777777779</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0.82222222222222219</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2">
      <c r="A22" s="969" t="s">
        <v>538</v>
      </c>
      <c r="B22" s="970"/>
      <c r="C22" s="970"/>
      <c r="D22" s="970"/>
      <c r="E22" s="970"/>
      <c r="F22" s="971"/>
      <c r="G22" s="953" t="s">
        <v>473</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2">
      <c r="A23" s="972"/>
      <c r="B23" s="973"/>
      <c r="C23" s="973"/>
      <c r="D23" s="973"/>
      <c r="E23" s="973"/>
      <c r="F23" s="974"/>
      <c r="G23" s="954" t="s">
        <v>562</v>
      </c>
      <c r="H23" s="955"/>
      <c r="I23" s="955"/>
      <c r="J23" s="955"/>
      <c r="K23" s="955"/>
      <c r="L23" s="955"/>
      <c r="M23" s="955"/>
      <c r="N23" s="955"/>
      <c r="O23" s="956"/>
      <c r="P23" s="921">
        <v>76</v>
      </c>
      <c r="Q23" s="922"/>
      <c r="R23" s="922"/>
      <c r="S23" s="922"/>
      <c r="T23" s="922"/>
      <c r="U23" s="922"/>
      <c r="V23" s="939"/>
      <c r="W23" s="921">
        <v>87</v>
      </c>
      <c r="X23" s="922"/>
      <c r="Y23" s="922"/>
      <c r="Z23" s="922"/>
      <c r="AA23" s="922"/>
      <c r="AB23" s="922"/>
      <c r="AC23" s="939"/>
      <c r="AD23" s="979" t="s">
        <v>637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2">
      <c r="A24" s="972"/>
      <c r="B24" s="973"/>
      <c r="C24" s="973"/>
      <c r="D24" s="973"/>
      <c r="E24" s="973"/>
      <c r="F24" s="974"/>
      <c r="G24" s="954" t="s">
        <v>563</v>
      </c>
      <c r="H24" s="955"/>
      <c r="I24" s="955"/>
      <c r="J24" s="955"/>
      <c r="K24" s="955"/>
      <c r="L24" s="955"/>
      <c r="M24" s="955"/>
      <c r="N24" s="955"/>
      <c r="O24" s="956"/>
      <c r="P24" s="660">
        <v>8</v>
      </c>
      <c r="Q24" s="661"/>
      <c r="R24" s="661"/>
      <c r="S24" s="661"/>
      <c r="T24" s="661"/>
      <c r="U24" s="661"/>
      <c r="V24" s="662"/>
      <c r="W24" s="660">
        <v>8</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2">
      <c r="A25" s="972"/>
      <c r="B25" s="973"/>
      <c r="C25" s="973"/>
      <c r="D25" s="973"/>
      <c r="E25" s="973"/>
      <c r="F25" s="974"/>
      <c r="G25" s="954" t="s">
        <v>564</v>
      </c>
      <c r="H25" s="955"/>
      <c r="I25" s="955"/>
      <c r="J25" s="955"/>
      <c r="K25" s="955"/>
      <c r="L25" s="955"/>
      <c r="M25" s="955"/>
      <c r="N25" s="955"/>
      <c r="O25" s="956"/>
      <c r="P25" s="660">
        <v>1</v>
      </c>
      <c r="Q25" s="661"/>
      <c r="R25" s="661"/>
      <c r="S25" s="661"/>
      <c r="T25" s="661"/>
      <c r="U25" s="661"/>
      <c r="V25" s="662"/>
      <c r="W25" s="660">
        <v>0</v>
      </c>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2">
      <c r="A26" s="972"/>
      <c r="B26" s="973"/>
      <c r="C26" s="973"/>
      <c r="D26" s="973"/>
      <c r="E26" s="973"/>
      <c r="F26" s="974"/>
      <c r="G26" s="957" t="s">
        <v>565</v>
      </c>
      <c r="H26" s="958"/>
      <c r="I26" s="958"/>
      <c r="J26" s="958"/>
      <c r="K26" s="958"/>
      <c r="L26" s="958"/>
      <c r="M26" s="958"/>
      <c r="N26" s="958"/>
      <c r="O26" s="959"/>
      <c r="P26" s="660">
        <v>1</v>
      </c>
      <c r="Q26" s="661"/>
      <c r="R26" s="661"/>
      <c r="S26" s="661"/>
      <c r="T26" s="661"/>
      <c r="U26" s="661"/>
      <c r="V26" s="662"/>
      <c r="W26" s="660">
        <v>0</v>
      </c>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2">
      <c r="A27" s="972"/>
      <c r="B27" s="973"/>
      <c r="C27" s="973"/>
      <c r="D27" s="973"/>
      <c r="E27" s="973"/>
      <c r="F27" s="974"/>
      <c r="G27" s="960" t="s">
        <v>566</v>
      </c>
      <c r="H27" s="961"/>
      <c r="I27" s="961"/>
      <c r="J27" s="961"/>
      <c r="K27" s="961"/>
      <c r="L27" s="961"/>
      <c r="M27" s="961"/>
      <c r="N27" s="961"/>
      <c r="O27" s="962"/>
      <c r="P27" s="660">
        <v>1</v>
      </c>
      <c r="Q27" s="661"/>
      <c r="R27" s="661"/>
      <c r="S27" s="661"/>
      <c r="T27" s="661"/>
      <c r="U27" s="661"/>
      <c r="V27" s="662"/>
      <c r="W27" s="660">
        <v>0</v>
      </c>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63" t="s">
        <v>477</v>
      </c>
      <c r="H28" s="964"/>
      <c r="I28" s="964"/>
      <c r="J28" s="964"/>
      <c r="K28" s="964"/>
      <c r="L28" s="964"/>
      <c r="M28" s="964"/>
      <c r="N28" s="964"/>
      <c r="O28" s="965"/>
      <c r="P28" s="881">
        <f>P29-SUM(P23:P27)</f>
        <v>0</v>
      </c>
      <c r="Q28" s="882"/>
      <c r="R28" s="882"/>
      <c r="S28" s="882"/>
      <c r="T28" s="882"/>
      <c r="U28" s="882"/>
      <c r="V28" s="883"/>
      <c r="W28" s="881">
        <f>W29-SUM(W23:W27)</f>
        <v>-1</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474</v>
      </c>
      <c r="H29" s="967"/>
      <c r="I29" s="967"/>
      <c r="J29" s="967"/>
      <c r="K29" s="967"/>
      <c r="L29" s="967"/>
      <c r="M29" s="967"/>
      <c r="N29" s="967"/>
      <c r="O29" s="968"/>
      <c r="P29" s="935">
        <f>AK13</f>
        <v>87</v>
      </c>
      <c r="Q29" s="936"/>
      <c r="R29" s="936"/>
      <c r="S29" s="936"/>
      <c r="T29" s="936"/>
      <c r="U29" s="936"/>
      <c r="V29" s="937"/>
      <c r="W29" s="935">
        <f>AR13</f>
        <v>94</v>
      </c>
      <c r="X29" s="936"/>
      <c r="Y29" s="936"/>
      <c r="Z29" s="936"/>
      <c r="AA29" s="936"/>
      <c r="AB29" s="936"/>
      <c r="AC29" s="937"/>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4" t="s">
        <v>490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471</v>
      </c>
      <c r="AN30" s="917"/>
      <c r="AO30" s="917"/>
      <c r="AP30" s="861"/>
      <c r="AQ30" s="770" t="s">
        <v>355</v>
      </c>
      <c r="AR30" s="771"/>
      <c r="AS30" s="771"/>
      <c r="AT30" s="772"/>
      <c r="AU30" s="777" t="s">
        <v>253</v>
      </c>
      <c r="AV30" s="777"/>
      <c r="AW30" s="777"/>
      <c r="AX30" s="91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30</v>
      </c>
      <c r="AV31" s="192"/>
      <c r="AW31" s="394" t="s">
        <v>300</v>
      </c>
      <c r="AX31" s="395"/>
    </row>
    <row r="32" spans="1:50" ht="23.25" customHeight="1" x14ac:dyDescent="0.2">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569</v>
      </c>
      <c r="AC32" s="457"/>
      <c r="AD32" s="457"/>
      <c r="AE32" s="211">
        <v>146</v>
      </c>
      <c r="AF32" s="212"/>
      <c r="AG32" s="212"/>
      <c r="AH32" s="212"/>
      <c r="AI32" s="211">
        <v>148</v>
      </c>
      <c r="AJ32" s="212"/>
      <c r="AK32" s="212"/>
      <c r="AL32" s="212"/>
      <c r="AM32" s="211">
        <v>145</v>
      </c>
      <c r="AN32" s="212"/>
      <c r="AO32" s="212"/>
      <c r="AP32" s="212"/>
      <c r="AQ32" s="317" t="s">
        <v>612</v>
      </c>
      <c r="AR32" s="200"/>
      <c r="AS32" s="200"/>
      <c r="AT32" s="318"/>
      <c r="AU32" s="317" t="s">
        <v>612</v>
      </c>
      <c r="AV32" s="200"/>
      <c r="AW32" s="200"/>
      <c r="AX32" s="318"/>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146</v>
      </c>
      <c r="AF33" s="212"/>
      <c r="AG33" s="212"/>
      <c r="AH33" s="212"/>
      <c r="AI33" s="211">
        <v>148</v>
      </c>
      <c r="AJ33" s="212"/>
      <c r="AK33" s="212"/>
      <c r="AL33" s="212"/>
      <c r="AM33" s="211">
        <v>145</v>
      </c>
      <c r="AN33" s="212"/>
      <c r="AO33" s="212"/>
      <c r="AP33" s="212"/>
      <c r="AQ33" s="317">
        <v>134</v>
      </c>
      <c r="AR33" s="200"/>
      <c r="AS33" s="200"/>
      <c r="AT33" s="318"/>
      <c r="AU33" s="317" t="s">
        <v>612</v>
      </c>
      <c r="AV33" s="200"/>
      <c r="AW33" s="200"/>
      <c r="AX33" s="318"/>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17" t="s">
        <v>612</v>
      </c>
      <c r="AR34" s="200"/>
      <c r="AS34" s="200"/>
      <c r="AT34" s="318"/>
      <c r="AU34" s="317" t="s">
        <v>612</v>
      </c>
      <c r="AV34" s="200"/>
      <c r="AW34" s="200"/>
      <c r="AX34" s="318"/>
    </row>
    <row r="35" spans="1:50" ht="23.25" customHeight="1" x14ac:dyDescent="0.2">
      <c r="A35" s="219" t="s">
        <v>526</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3" t="s">
        <v>490</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2"/>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3" t="s">
        <v>490</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2">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2">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2">
      <c r="A78" s="330" t="s">
        <v>529</v>
      </c>
      <c r="B78" s="331"/>
      <c r="C78" s="331"/>
      <c r="D78" s="331"/>
      <c r="E78" s="328" t="s">
        <v>464</v>
      </c>
      <c r="F78" s="329"/>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9"/>
    </row>
    <row r="80" spans="1:50" ht="18.75" hidden="1" customHeight="1" x14ac:dyDescent="0.2">
      <c r="A80" s="867"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2">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2">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2">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2">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2">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2">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5">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2">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414">
        <v>187</v>
      </c>
      <c r="AF101" s="414"/>
      <c r="AG101" s="414"/>
      <c r="AH101" s="414"/>
      <c r="AI101" s="211">
        <v>89</v>
      </c>
      <c r="AJ101" s="212"/>
      <c r="AK101" s="212"/>
      <c r="AL101" s="213"/>
      <c r="AM101" s="211">
        <v>71</v>
      </c>
      <c r="AN101" s="212"/>
      <c r="AO101" s="212"/>
      <c r="AP101" s="213"/>
      <c r="AQ101" s="317" t="s">
        <v>612</v>
      </c>
      <c r="AR101" s="200"/>
      <c r="AS101" s="200"/>
      <c r="AT101" s="318"/>
      <c r="AU101" s="317" t="s">
        <v>612</v>
      </c>
      <c r="AV101" s="200"/>
      <c r="AW101" s="200"/>
      <c r="AX101" s="318"/>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60</v>
      </c>
      <c r="AF102" s="414"/>
      <c r="AG102" s="414"/>
      <c r="AH102" s="414"/>
      <c r="AI102" s="414">
        <v>75</v>
      </c>
      <c r="AJ102" s="414"/>
      <c r="AK102" s="414"/>
      <c r="AL102" s="414"/>
      <c r="AM102" s="414">
        <v>71</v>
      </c>
      <c r="AN102" s="414"/>
      <c r="AO102" s="414"/>
      <c r="AP102" s="414"/>
      <c r="AQ102" s="266">
        <v>42</v>
      </c>
      <c r="AR102" s="267"/>
      <c r="AS102" s="267"/>
      <c r="AT102" s="312"/>
      <c r="AU102" s="317" t="s">
        <v>612</v>
      </c>
      <c r="AV102" s="200"/>
      <c r="AW102" s="200"/>
      <c r="AX102" s="318"/>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9"/>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9"/>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9"/>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9"/>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27</v>
      </c>
      <c r="AF116" s="414"/>
      <c r="AG116" s="414"/>
      <c r="AH116" s="414"/>
      <c r="AI116" s="414">
        <v>41</v>
      </c>
      <c r="AJ116" s="414"/>
      <c r="AK116" s="414"/>
      <c r="AL116" s="414"/>
      <c r="AM116" s="414">
        <v>90</v>
      </c>
      <c r="AN116" s="414"/>
      <c r="AO116" s="414"/>
      <c r="AP116" s="414"/>
      <c r="AQ116" s="211">
        <v>57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622</v>
      </c>
      <c r="AF117" s="547"/>
      <c r="AG117" s="547"/>
      <c r="AH117" s="547"/>
      <c r="AI117" s="547" t="s">
        <v>623</v>
      </c>
      <c r="AJ117" s="547"/>
      <c r="AK117" s="547"/>
      <c r="AL117" s="547"/>
      <c r="AM117" s="547" t="s">
        <v>624</v>
      </c>
      <c r="AN117" s="547"/>
      <c r="AO117" s="547"/>
      <c r="AP117" s="547"/>
      <c r="AQ117" s="547" t="s">
        <v>619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4" customHeight="1" x14ac:dyDescent="0.2">
      <c r="A130" s="181" t="s">
        <v>369</v>
      </c>
      <c r="B130" s="178"/>
      <c r="C130" s="177" t="s">
        <v>366</v>
      </c>
      <c r="D130" s="178"/>
      <c r="E130" s="162" t="s">
        <v>399</v>
      </c>
      <c r="F130" s="163"/>
      <c r="G130" s="164" t="s">
        <v>465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4" customHeight="1" x14ac:dyDescent="0.2">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612</v>
      </c>
      <c r="AR133" s="192"/>
      <c r="AS133" s="126" t="s">
        <v>356</v>
      </c>
      <c r="AT133" s="127"/>
      <c r="AU133" s="193" t="s">
        <v>612</v>
      </c>
      <c r="AV133" s="193"/>
      <c r="AW133" s="126" t="s">
        <v>300</v>
      </c>
      <c r="AX133" s="188"/>
    </row>
    <row r="134" spans="1:50" ht="39.75" customHeight="1" x14ac:dyDescent="0.2">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5</v>
      </c>
      <c r="AF134" s="200"/>
      <c r="AG134" s="200"/>
      <c r="AH134" s="200"/>
      <c r="AI134" s="199">
        <v>5</v>
      </c>
      <c r="AJ134" s="200"/>
      <c r="AK134" s="200"/>
      <c r="AL134" s="200"/>
      <c r="AM134" s="199">
        <v>4</v>
      </c>
      <c r="AN134" s="200"/>
      <c r="AO134" s="200"/>
      <c r="AP134" s="200"/>
      <c r="AQ134" s="199" t="s">
        <v>612</v>
      </c>
      <c r="AR134" s="200"/>
      <c r="AS134" s="200"/>
      <c r="AT134" s="200"/>
      <c r="AU134" s="199" t="s">
        <v>612</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v>4</v>
      </c>
      <c r="AF135" s="200"/>
      <c r="AG135" s="200"/>
      <c r="AH135" s="200"/>
      <c r="AI135" s="199">
        <v>4</v>
      </c>
      <c r="AJ135" s="200"/>
      <c r="AK135" s="200"/>
      <c r="AL135" s="200"/>
      <c r="AM135" s="199">
        <v>4</v>
      </c>
      <c r="AN135" s="200"/>
      <c r="AO135" s="200"/>
      <c r="AP135" s="200"/>
      <c r="AQ135" s="199" t="s">
        <v>612</v>
      </c>
      <c r="AR135" s="200"/>
      <c r="AS135" s="200"/>
      <c r="AT135" s="200"/>
      <c r="AU135" s="199" t="s">
        <v>620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0.5" customHeigh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4"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4"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4"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4"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4"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4"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4"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4"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49.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2">
      <c r="A428" s="182"/>
      <c r="B428" s="179"/>
      <c r="C428" s="173"/>
      <c r="D428" s="179"/>
      <c r="E428" s="118" t="s">
        <v>579</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0.65"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9" customHeight="1" x14ac:dyDescent="0.2">
      <c r="A430" s="182"/>
      <c r="B430" s="179"/>
      <c r="C430" s="171" t="s">
        <v>368</v>
      </c>
      <c r="D430" s="933"/>
      <c r="E430" s="167" t="s">
        <v>388</v>
      </c>
      <c r="F430" s="168"/>
      <c r="G430" s="901" t="s">
        <v>384</v>
      </c>
      <c r="H430" s="116"/>
      <c r="I430" s="116"/>
      <c r="J430" s="902" t="s">
        <v>557</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89" t="s">
        <v>625</v>
      </c>
      <c r="AR432" s="193"/>
      <c r="AS432" s="126" t="s">
        <v>356</v>
      </c>
      <c r="AT432" s="127"/>
      <c r="AU432" s="193" t="s">
        <v>626</v>
      </c>
      <c r="AV432" s="193"/>
      <c r="AW432" s="126" t="s">
        <v>300</v>
      </c>
      <c r="AX432" s="188"/>
    </row>
    <row r="433" spans="1:50" ht="23.25" customHeight="1" x14ac:dyDescent="0.2">
      <c r="A433" s="182"/>
      <c r="B433" s="179"/>
      <c r="C433" s="173"/>
      <c r="D433" s="179"/>
      <c r="E433" s="335"/>
      <c r="F433" s="336"/>
      <c r="G433" s="97" t="s">
        <v>465</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17" t="s">
        <v>579</v>
      </c>
      <c r="AF433" s="200"/>
      <c r="AG433" s="200"/>
      <c r="AH433" s="200"/>
      <c r="AI433" s="317" t="s">
        <v>579</v>
      </c>
      <c r="AJ433" s="200"/>
      <c r="AK433" s="200"/>
      <c r="AL433" s="200"/>
      <c r="AM433" s="317" t="s">
        <v>579</v>
      </c>
      <c r="AN433" s="200"/>
      <c r="AO433" s="200"/>
      <c r="AP433" s="318"/>
      <c r="AQ433" s="317" t="s">
        <v>579</v>
      </c>
      <c r="AR433" s="200"/>
      <c r="AS433" s="200"/>
      <c r="AT433" s="318"/>
      <c r="AU433" s="200" t="s">
        <v>579</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17" t="s">
        <v>579</v>
      </c>
      <c r="AF434" s="200"/>
      <c r="AG434" s="200"/>
      <c r="AH434" s="318"/>
      <c r="AI434" s="317" t="s">
        <v>579</v>
      </c>
      <c r="AJ434" s="200"/>
      <c r="AK434" s="200"/>
      <c r="AL434" s="200"/>
      <c r="AM434" s="317" t="s">
        <v>579</v>
      </c>
      <c r="AN434" s="200"/>
      <c r="AO434" s="200"/>
      <c r="AP434" s="318"/>
      <c r="AQ434" s="317" t="s">
        <v>579</v>
      </c>
      <c r="AR434" s="200"/>
      <c r="AS434" s="200"/>
      <c r="AT434" s="318"/>
      <c r="AU434" s="200" t="s">
        <v>579</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579</v>
      </c>
      <c r="AF435" s="200"/>
      <c r="AG435" s="200"/>
      <c r="AH435" s="318"/>
      <c r="AI435" s="317" t="s">
        <v>579</v>
      </c>
      <c r="AJ435" s="200"/>
      <c r="AK435" s="200"/>
      <c r="AL435" s="200"/>
      <c r="AM435" s="317" t="s">
        <v>579</v>
      </c>
      <c r="AN435" s="200"/>
      <c r="AO435" s="200"/>
      <c r="AP435" s="318"/>
      <c r="AQ435" s="317" t="s">
        <v>579</v>
      </c>
      <c r="AR435" s="200"/>
      <c r="AS435" s="200"/>
      <c r="AT435" s="318"/>
      <c r="AU435" s="200" t="s">
        <v>579</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89" t="s">
        <v>627</v>
      </c>
      <c r="AR457" s="193"/>
      <c r="AS457" s="126" t="s">
        <v>356</v>
      </c>
      <c r="AT457" s="127"/>
      <c r="AU457" s="193" t="s">
        <v>625</v>
      </c>
      <c r="AV457" s="193"/>
      <c r="AW457" s="126" t="s">
        <v>300</v>
      </c>
      <c r="AX457" s="188"/>
    </row>
    <row r="458" spans="1:50" ht="23.25" customHeight="1" x14ac:dyDescent="0.2">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17" t="s">
        <v>582</v>
      </c>
      <c r="AF458" s="200"/>
      <c r="AG458" s="200"/>
      <c r="AH458" s="200"/>
      <c r="AI458" s="317" t="s">
        <v>465</v>
      </c>
      <c r="AJ458" s="200"/>
      <c r="AK458" s="200"/>
      <c r="AL458" s="200"/>
      <c r="AM458" s="317" t="s">
        <v>465</v>
      </c>
      <c r="AN458" s="200"/>
      <c r="AO458" s="200"/>
      <c r="AP458" s="318"/>
      <c r="AQ458" s="317" t="s">
        <v>583</v>
      </c>
      <c r="AR458" s="200"/>
      <c r="AS458" s="200"/>
      <c r="AT458" s="318"/>
      <c r="AU458" s="200" t="s">
        <v>465</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17" t="s">
        <v>465</v>
      </c>
      <c r="AF459" s="200"/>
      <c r="AG459" s="200"/>
      <c r="AH459" s="318"/>
      <c r="AI459" s="317" t="s">
        <v>465</v>
      </c>
      <c r="AJ459" s="200"/>
      <c r="AK459" s="200"/>
      <c r="AL459" s="200"/>
      <c r="AM459" s="317" t="s">
        <v>465</v>
      </c>
      <c r="AN459" s="200"/>
      <c r="AO459" s="200"/>
      <c r="AP459" s="318"/>
      <c r="AQ459" s="317" t="s">
        <v>465</v>
      </c>
      <c r="AR459" s="200"/>
      <c r="AS459" s="200"/>
      <c r="AT459" s="318"/>
      <c r="AU459" s="200" t="s">
        <v>465</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465</v>
      </c>
      <c r="AF460" s="200"/>
      <c r="AG460" s="200"/>
      <c r="AH460" s="318"/>
      <c r="AI460" s="317" t="s">
        <v>465</v>
      </c>
      <c r="AJ460" s="200"/>
      <c r="AK460" s="200"/>
      <c r="AL460" s="200"/>
      <c r="AM460" s="317" t="s">
        <v>584</v>
      </c>
      <c r="AN460" s="200"/>
      <c r="AO460" s="200"/>
      <c r="AP460" s="318"/>
      <c r="AQ460" s="317" t="s">
        <v>465</v>
      </c>
      <c r="AR460" s="200"/>
      <c r="AS460" s="200"/>
      <c r="AT460" s="318"/>
      <c r="AU460" s="200" t="s">
        <v>465</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625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9" hidden="1" customHeigh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9"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9"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9"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4"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4"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3.5"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571</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4"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3" t="s">
        <v>571</v>
      </c>
      <c r="AE703" s="324"/>
      <c r="AF703" s="324"/>
      <c r="AG703" s="94" t="s">
        <v>588</v>
      </c>
      <c r="AH703" s="95"/>
      <c r="AI703" s="95"/>
      <c r="AJ703" s="95"/>
      <c r="AK703" s="95"/>
      <c r="AL703" s="95"/>
      <c r="AM703" s="95"/>
      <c r="AN703" s="95"/>
      <c r="AO703" s="95"/>
      <c r="AP703" s="95"/>
      <c r="AQ703" s="95"/>
      <c r="AR703" s="95"/>
      <c r="AS703" s="95"/>
      <c r="AT703" s="95"/>
      <c r="AU703" s="95"/>
      <c r="AV703" s="95"/>
      <c r="AW703" s="95"/>
      <c r="AX703" s="96"/>
    </row>
    <row r="704" spans="1:50" ht="27.4"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4"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571</v>
      </c>
      <c r="AE705" s="718"/>
      <c r="AF705" s="718"/>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5"/>
      <c r="B706" s="646"/>
      <c r="C706" s="797"/>
      <c r="D706" s="798"/>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585</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585</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571</v>
      </c>
      <c r="AE708" s="604"/>
      <c r="AF708" s="604"/>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49.15" customHeight="1" x14ac:dyDescent="0.2">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571</v>
      </c>
      <c r="AE709" s="324"/>
      <c r="AF709" s="324"/>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586</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3" t="s">
        <v>571</v>
      </c>
      <c r="AE711" s="324"/>
      <c r="AF711" s="324"/>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5"/>
      <c r="B712" s="647"/>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586</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586</v>
      </c>
      <c r="AE713" s="324"/>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594</v>
      </c>
      <c r="AH714" s="740"/>
      <c r="AI714" s="740"/>
      <c r="AJ714" s="740"/>
      <c r="AK714" s="740"/>
      <c r="AL714" s="740"/>
      <c r="AM714" s="740"/>
      <c r="AN714" s="740"/>
      <c r="AO714" s="740"/>
      <c r="AP714" s="740"/>
      <c r="AQ714" s="740"/>
      <c r="AR714" s="740"/>
      <c r="AS714" s="740"/>
      <c r="AT714" s="740"/>
      <c r="AU714" s="740"/>
      <c r="AV714" s="740"/>
      <c r="AW714" s="740"/>
      <c r="AX714" s="741"/>
    </row>
    <row r="715" spans="1:50" ht="27.4" customHeight="1" x14ac:dyDescent="0.2">
      <c r="A715" s="643" t="s">
        <v>40</v>
      </c>
      <c r="B715" s="787"/>
      <c r="C715" s="788" t="s">
        <v>461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571</v>
      </c>
      <c r="AE715" s="604"/>
      <c r="AF715" s="659"/>
      <c r="AG715" s="745" t="s">
        <v>595</v>
      </c>
      <c r="AH715" s="746"/>
      <c r="AI715" s="746"/>
      <c r="AJ715" s="746"/>
      <c r="AK715" s="746"/>
      <c r="AL715" s="746"/>
      <c r="AM715" s="746"/>
      <c r="AN715" s="746"/>
      <c r="AO715" s="746"/>
      <c r="AP715" s="746"/>
      <c r="AQ715" s="746"/>
      <c r="AR715" s="746"/>
      <c r="AS715" s="746"/>
      <c r="AT715" s="746"/>
      <c r="AU715" s="746"/>
      <c r="AV715" s="746"/>
      <c r="AW715" s="746"/>
      <c r="AX715" s="747"/>
    </row>
    <row r="716" spans="1:50" ht="60"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94" t="s">
        <v>610</v>
      </c>
      <c r="AH716" s="95"/>
      <c r="AI716" s="95"/>
      <c r="AJ716" s="95"/>
      <c r="AK716" s="95"/>
      <c r="AL716" s="95"/>
      <c r="AM716" s="95"/>
      <c r="AN716" s="95"/>
      <c r="AO716" s="95"/>
      <c r="AP716" s="95"/>
      <c r="AQ716" s="95"/>
      <c r="AR716" s="95"/>
      <c r="AS716" s="95"/>
      <c r="AT716" s="95"/>
      <c r="AU716" s="95"/>
      <c r="AV716" s="95"/>
      <c r="AW716" s="95"/>
      <c r="AX716" s="96"/>
    </row>
    <row r="717" spans="1:50" ht="27.4" customHeight="1" x14ac:dyDescent="0.2">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571</v>
      </c>
      <c r="AE717" s="324"/>
      <c r="AF717" s="324"/>
      <c r="AG717" s="94" t="s">
        <v>596</v>
      </c>
      <c r="AH717" s="95"/>
      <c r="AI717" s="95"/>
      <c r="AJ717" s="95"/>
      <c r="AK717" s="95"/>
      <c r="AL717" s="95"/>
      <c r="AM717" s="95"/>
      <c r="AN717" s="95"/>
      <c r="AO717" s="95"/>
      <c r="AP717" s="95"/>
      <c r="AQ717" s="95"/>
      <c r="AR717" s="95"/>
      <c r="AS717" s="95"/>
      <c r="AT717" s="95"/>
      <c r="AU717" s="95"/>
      <c r="AV717" s="95"/>
      <c r="AW717" s="95"/>
      <c r="AX717" s="96"/>
    </row>
    <row r="718" spans="1:50" ht="45.4" customHeight="1" x14ac:dyDescent="0.2">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571</v>
      </c>
      <c r="AE718" s="324"/>
      <c r="AF718" s="324"/>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2">
      <c r="A720" s="781"/>
      <c r="B720" s="782"/>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2" customHeight="1" x14ac:dyDescent="0.2">
      <c r="A726" s="643" t="s">
        <v>48</v>
      </c>
      <c r="B726" s="805"/>
      <c r="C726" s="818" t="s">
        <v>53</v>
      </c>
      <c r="D726" s="840"/>
      <c r="E726" s="840"/>
      <c r="F726" s="841"/>
      <c r="G726" s="573" t="s">
        <v>628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95.25" customHeight="1" thickBot="1" x14ac:dyDescent="0.25">
      <c r="A727" s="806"/>
      <c r="B727" s="807"/>
      <c r="C727" s="751" t="s">
        <v>57</v>
      </c>
      <c r="D727" s="752"/>
      <c r="E727" s="752"/>
      <c r="F727" s="753"/>
      <c r="G727" s="571" t="s">
        <v>629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635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257</v>
      </c>
      <c r="B731" s="803"/>
      <c r="C731" s="803"/>
      <c r="D731" s="803"/>
      <c r="E731" s="804"/>
      <c r="F731" s="732" t="s">
        <v>634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257</v>
      </c>
      <c r="B733" s="677"/>
      <c r="C733" s="677"/>
      <c r="D733" s="677"/>
      <c r="E733" s="678"/>
      <c r="F733" s="640" t="s">
        <v>638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7" t="s">
        <v>431</v>
      </c>
      <c r="B737" s="203"/>
      <c r="C737" s="203"/>
      <c r="D737" s="204"/>
      <c r="E737" s="993" t="s">
        <v>598</v>
      </c>
      <c r="F737" s="993"/>
      <c r="G737" s="993"/>
      <c r="H737" s="993"/>
      <c r="I737" s="993"/>
      <c r="J737" s="993"/>
      <c r="K737" s="993"/>
      <c r="L737" s="993"/>
      <c r="M737" s="993"/>
      <c r="N737" s="358" t="s">
        <v>358</v>
      </c>
      <c r="O737" s="358"/>
      <c r="P737" s="358"/>
      <c r="Q737" s="358"/>
      <c r="R737" s="993" t="s">
        <v>599</v>
      </c>
      <c r="S737" s="993"/>
      <c r="T737" s="993"/>
      <c r="U737" s="993"/>
      <c r="V737" s="993"/>
      <c r="W737" s="993"/>
      <c r="X737" s="993"/>
      <c r="Y737" s="993"/>
      <c r="Z737" s="993"/>
      <c r="AA737" s="358" t="s">
        <v>359</v>
      </c>
      <c r="AB737" s="358"/>
      <c r="AC737" s="358"/>
      <c r="AD737" s="358"/>
      <c r="AE737" s="993" t="s">
        <v>600</v>
      </c>
      <c r="AF737" s="993"/>
      <c r="AG737" s="993"/>
      <c r="AH737" s="993"/>
      <c r="AI737" s="993"/>
      <c r="AJ737" s="993"/>
      <c r="AK737" s="993"/>
      <c r="AL737" s="993"/>
      <c r="AM737" s="993"/>
      <c r="AN737" s="358" t="s">
        <v>360</v>
      </c>
      <c r="AO737" s="358"/>
      <c r="AP737" s="358"/>
      <c r="AQ737" s="358"/>
      <c r="AR737" s="994" t="s">
        <v>601</v>
      </c>
      <c r="AS737" s="995"/>
      <c r="AT737" s="995"/>
      <c r="AU737" s="995"/>
      <c r="AV737" s="995"/>
      <c r="AW737" s="995"/>
      <c r="AX737" s="996"/>
      <c r="AY737" s="89"/>
      <c r="AZ737" s="89"/>
    </row>
    <row r="738" spans="1:52" ht="24.75" customHeight="1" x14ac:dyDescent="0.2">
      <c r="A738" s="997" t="s">
        <v>361</v>
      </c>
      <c r="B738" s="203"/>
      <c r="C738" s="203"/>
      <c r="D738" s="204"/>
      <c r="E738" s="993" t="s">
        <v>602</v>
      </c>
      <c r="F738" s="993"/>
      <c r="G738" s="993"/>
      <c r="H738" s="993"/>
      <c r="I738" s="993"/>
      <c r="J738" s="993"/>
      <c r="K738" s="993"/>
      <c r="L738" s="993"/>
      <c r="M738" s="993"/>
      <c r="N738" s="358" t="s">
        <v>362</v>
      </c>
      <c r="O738" s="358"/>
      <c r="P738" s="358"/>
      <c r="Q738" s="358"/>
      <c r="R738" s="993" t="s">
        <v>603</v>
      </c>
      <c r="S738" s="993"/>
      <c r="T738" s="993"/>
      <c r="U738" s="993"/>
      <c r="V738" s="993"/>
      <c r="W738" s="993"/>
      <c r="X738" s="993"/>
      <c r="Y738" s="993"/>
      <c r="Z738" s="993"/>
      <c r="AA738" s="358" t="s">
        <v>481</v>
      </c>
      <c r="AB738" s="358"/>
      <c r="AC738" s="358"/>
      <c r="AD738" s="358"/>
      <c r="AE738" s="993" t="s">
        <v>604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5">
      <c r="A739" s="1001" t="s">
        <v>541</v>
      </c>
      <c r="B739" s="1002"/>
      <c r="C739" s="1002"/>
      <c r="D739" s="1003"/>
      <c r="E739" s="1004" t="s">
        <v>548</v>
      </c>
      <c r="F739" s="1005"/>
      <c r="G739" s="1005"/>
      <c r="H739" s="91" t="str">
        <f>IF(E739="", "", "(")</f>
        <v>(</v>
      </c>
      <c r="I739" s="988"/>
      <c r="J739" s="988"/>
      <c r="K739" s="91" t="str">
        <f>IF(OR(I739="　", I739=""), "", "-")</f>
        <v/>
      </c>
      <c r="L739" s="989">
        <v>291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4" customHeight="1" x14ac:dyDescent="0.2">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1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15" hidden="1"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15" hidden="1"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15" hidden="1"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15" hidden="1"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15" hidden="1"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15" hidden="1"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15" hidden="1"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15" hidden="1"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15" hidden="1"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15" hidden="1"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15" hidden="1"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15" hidden="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15"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15"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1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1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1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1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1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1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1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1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1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1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1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1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1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1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1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532</v>
      </c>
      <c r="B779" s="632"/>
      <c r="C779" s="632"/>
      <c r="D779" s="632"/>
      <c r="E779" s="632"/>
      <c r="F779" s="633"/>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2">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606</v>
      </c>
      <c r="H781" s="674"/>
      <c r="I781" s="674"/>
      <c r="J781" s="674"/>
      <c r="K781" s="675"/>
      <c r="L781" s="667" t="s">
        <v>608</v>
      </c>
      <c r="M781" s="668"/>
      <c r="N781" s="668"/>
      <c r="O781" s="668"/>
      <c r="P781" s="668"/>
      <c r="Q781" s="668"/>
      <c r="R781" s="668"/>
      <c r="S781" s="668"/>
      <c r="T781" s="668"/>
      <c r="U781" s="668"/>
      <c r="V781" s="668"/>
      <c r="W781" s="668"/>
      <c r="X781" s="669"/>
      <c r="Y781" s="384">
        <v>8</v>
      </c>
      <c r="Z781" s="385"/>
      <c r="AA781" s="385"/>
      <c r="AB781" s="808"/>
      <c r="AC781" s="673" t="s">
        <v>607</v>
      </c>
      <c r="AD781" s="674"/>
      <c r="AE781" s="674"/>
      <c r="AF781" s="674"/>
      <c r="AG781" s="675"/>
      <c r="AH781" s="667" t="s">
        <v>609</v>
      </c>
      <c r="AI781" s="668"/>
      <c r="AJ781" s="668"/>
      <c r="AK781" s="668"/>
      <c r="AL781" s="668"/>
      <c r="AM781" s="668"/>
      <c r="AN781" s="668"/>
      <c r="AO781" s="668"/>
      <c r="AP781" s="668"/>
      <c r="AQ781" s="668"/>
      <c r="AR781" s="668"/>
      <c r="AS781" s="668"/>
      <c r="AT781" s="669"/>
      <c r="AU781" s="384">
        <v>4.5</v>
      </c>
      <c r="AV781" s="385"/>
      <c r="AW781" s="385"/>
      <c r="AX781" s="386"/>
    </row>
    <row r="782" spans="1:50" ht="24.75" customHeight="1" x14ac:dyDescent="0.2">
      <c r="A782" s="634"/>
      <c r="B782" s="635"/>
      <c r="C782" s="635"/>
      <c r="D782" s="635"/>
      <c r="E782" s="635"/>
      <c r="F782" s="636"/>
      <c r="G782" s="605" t="s">
        <v>607</v>
      </c>
      <c r="H782" s="610"/>
      <c r="I782" s="610"/>
      <c r="J782" s="610"/>
      <c r="K782" s="611"/>
      <c r="L782" s="597" t="s">
        <v>609</v>
      </c>
      <c r="M782" s="598"/>
      <c r="N782" s="598"/>
      <c r="O782" s="598"/>
      <c r="P782" s="598"/>
      <c r="Q782" s="598"/>
      <c r="R782" s="598"/>
      <c r="S782" s="598"/>
      <c r="T782" s="598"/>
      <c r="U782" s="598"/>
      <c r="V782" s="598"/>
      <c r="W782" s="598"/>
      <c r="X782" s="599"/>
      <c r="Y782" s="600">
        <v>1</v>
      </c>
      <c r="Z782" s="601"/>
      <c r="AA782" s="601"/>
      <c r="AB782" s="615"/>
      <c r="AC782" s="605" t="s">
        <v>630</v>
      </c>
      <c r="AD782" s="610"/>
      <c r="AE782" s="610"/>
      <c r="AF782" s="610"/>
      <c r="AG782" s="611"/>
      <c r="AH782" s="597"/>
      <c r="AI782" s="598"/>
      <c r="AJ782" s="598"/>
      <c r="AK782" s="598"/>
      <c r="AL782" s="598"/>
      <c r="AM782" s="598"/>
      <c r="AN782" s="598"/>
      <c r="AO782" s="598"/>
      <c r="AP782" s="598"/>
      <c r="AQ782" s="598"/>
      <c r="AR782" s="598"/>
      <c r="AS782" s="598"/>
      <c r="AT782" s="599"/>
      <c r="AU782" s="600">
        <v>1.7</v>
      </c>
      <c r="AV782" s="601"/>
      <c r="AW782" s="601"/>
      <c r="AX782" s="602"/>
    </row>
    <row r="783" spans="1:50" ht="24.75" customHeight="1" x14ac:dyDescent="0.2">
      <c r="A783" s="634"/>
      <c r="B783" s="635"/>
      <c r="C783" s="635"/>
      <c r="D783" s="635"/>
      <c r="E783" s="635"/>
      <c r="F783" s="636"/>
      <c r="G783" s="605"/>
      <c r="H783" s="610"/>
      <c r="I783" s="610"/>
      <c r="J783" s="610"/>
      <c r="K783" s="611"/>
      <c r="L783" s="597"/>
      <c r="M783" s="598"/>
      <c r="N783" s="598"/>
      <c r="O783" s="598"/>
      <c r="P783" s="598"/>
      <c r="Q783" s="598"/>
      <c r="R783" s="598"/>
      <c r="S783" s="598"/>
      <c r="T783" s="598"/>
      <c r="U783" s="598"/>
      <c r="V783" s="598"/>
      <c r="W783" s="598"/>
      <c r="X783" s="599"/>
      <c r="Y783" s="600"/>
      <c r="Z783" s="601"/>
      <c r="AA783" s="601"/>
      <c r="AB783" s="615"/>
      <c r="AC783" s="605" t="s">
        <v>606</v>
      </c>
      <c r="AD783" s="610"/>
      <c r="AE783" s="610"/>
      <c r="AF783" s="610"/>
      <c r="AG783" s="611"/>
      <c r="AH783" s="597" t="s">
        <v>608</v>
      </c>
      <c r="AI783" s="598"/>
      <c r="AJ783" s="598"/>
      <c r="AK783" s="598"/>
      <c r="AL783" s="598"/>
      <c r="AM783" s="598"/>
      <c r="AN783" s="598"/>
      <c r="AO783" s="598"/>
      <c r="AP783" s="598"/>
      <c r="AQ783" s="598"/>
      <c r="AR783" s="598"/>
      <c r="AS783" s="598"/>
      <c r="AT783" s="599"/>
      <c r="AU783" s="600">
        <v>1.5</v>
      </c>
      <c r="AV783" s="601"/>
      <c r="AW783" s="601"/>
      <c r="AX783" s="602"/>
    </row>
    <row r="784" spans="1:50" ht="24.75" hidden="1" customHeight="1" x14ac:dyDescent="0.2">
      <c r="A784" s="634"/>
      <c r="B784" s="635"/>
      <c r="C784" s="635"/>
      <c r="D784" s="635"/>
      <c r="E784" s="635"/>
      <c r="F784" s="636"/>
      <c r="G784" s="605"/>
      <c r="H784" s="610"/>
      <c r="I784" s="610"/>
      <c r="J784" s="610"/>
      <c r="K784" s="611"/>
      <c r="L784" s="597"/>
      <c r="M784" s="598"/>
      <c r="N784" s="598"/>
      <c r="O784" s="598"/>
      <c r="P784" s="598"/>
      <c r="Q784" s="598"/>
      <c r="R784" s="598"/>
      <c r="S784" s="598"/>
      <c r="T784" s="598"/>
      <c r="U784" s="598"/>
      <c r="V784" s="598"/>
      <c r="W784" s="598"/>
      <c r="X784" s="599"/>
      <c r="Y784" s="600"/>
      <c r="Z784" s="601"/>
      <c r="AA784" s="601"/>
      <c r="AB784" s="615"/>
      <c r="AC784" s="605"/>
      <c r="AD784" s="606"/>
      <c r="AE784" s="606"/>
      <c r="AF784" s="606"/>
      <c r="AG784" s="607"/>
      <c r="AH784" s="597"/>
      <c r="AI784" s="608"/>
      <c r="AJ784" s="608"/>
      <c r="AK784" s="608"/>
      <c r="AL784" s="608"/>
      <c r="AM784" s="608"/>
      <c r="AN784" s="608"/>
      <c r="AO784" s="608"/>
      <c r="AP784" s="608"/>
      <c r="AQ784" s="608"/>
      <c r="AR784" s="608"/>
      <c r="AS784" s="608"/>
      <c r="AT784" s="609"/>
      <c r="AU784" s="600"/>
      <c r="AV784" s="601"/>
      <c r="AW784" s="601"/>
      <c r="AX784" s="602"/>
    </row>
    <row r="785" spans="1:50" ht="24.75" hidden="1" customHeight="1" x14ac:dyDescent="0.2">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c r="AD785" s="610"/>
      <c r="AE785" s="610"/>
      <c r="AF785" s="610"/>
      <c r="AG785" s="611"/>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c r="AD786" s="610"/>
      <c r="AE786" s="610"/>
      <c r="AF786" s="610"/>
      <c r="AG786" s="611"/>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10"/>
      <c r="AE787" s="610"/>
      <c r="AF787" s="610"/>
      <c r="AG787" s="611"/>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7.7</v>
      </c>
      <c r="AV791" s="835"/>
      <c r="AW791" s="835"/>
      <c r="AX791" s="837"/>
    </row>
    <row r="792" spans="1:50" ht="24.75" customHeight="1" x14ac:dyDescent="0.2">
      <c r="A792" s="634"/>
      <c r="B792" s="635"/>
      <c r="C792" s="635"/>
      <c r="D792" s="635"/>
      <c r="E792" s="635"/>
      <c r="F792" s="636"/>
      <c r="G792" s="594" t="s">
        <v>613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2">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2">
      <c r="A794" s="634"/>
      <c r="B794" s="635"/>
      <c r="C794" s="635"/>
      <c r="D794" s="635"/>
      <c r="E794" s="635"/>
      <c r="F794" s="636"/>
      <c r="G794" s="673" t="s">
        <v>606</v>
      </c>
      <c r="H794" s="674"/>
      <c r="I794" s="674"/>
      <c r="J794" s="674"/>
      <c r="K794" s="675"/>
      <c r="L794" s="667" t="s">
        <v>621</v>
      </c>
      <c r="M794" s="668"/>
      <c r="N794" s="668"/>
      <c r="O794" s="668"/>
      <c r="P794" s="668"/>
      <c r="Q794" s="668"/>
      <c r="R794" s="668"/>
      <c r="S794" s="668"/>
      <c r="T794" s="668"/>
      <c r="U794" s="668"/>
      <c r="V794" s="668"/>
      <c r="W794" s="668"/>
      <c r="X794" s="669"/>
      <c r="Y794" s="384">
        <v>45</v>
      </c>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customHeight="1" x14ac:dyDescent="0.2">
      <c r="A795" s="634"/>
      <c r="B795" s="635"/>
      <c r="C795" s="635"/>
      <c r="D795" s="635"/>
      <c r="E795" s="635"/>
      <c r="F795" s="636"/>
      <c r="G795" s="605" t="s">
        <v>632</v>
      </c>
      <c r="H795" s="610"/>
      <c r="I795" s="610"/>
      <c r="J795" s="610"/>
      <c r="K795" s="611"/>
      <c r="L795" s="597"/>
      <c r="M795" s="598"/>
      <c r="N795" s="598"/>
      <c r="O795" s="598"/>
      <c r="P795" s="598"/>
      <c r="Q795" s="598"/>
      <c r="R795" s="598"/>
      <c r="S795" s="598"/>
      <c r="T795" s="598"/>
      <c r="U795" s="598"/>
      <c r="V795" s="598"/>
      <c r="W795" s="598"/>
      <c r="X795" s="599"/>
      <c r="Y795" s="600">
        <v>7</v>
      </c>
      <c r="Z795" s="601"/>
      <c r="AA795" s="601"/>
      <c r="AB795" s="615"/>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4"/>
      <c r="B796" s="635"/>
      <c r="C796" s="635"/>
      <c r="D796" s="635"/>
      <c r="E796" s="635"/>
      <c r="F796" s="636"/>
      <c r="G796" s="605" t="s">
        <v>607</v>
      </c>
      <c r="H796" s="610"/>
      <c r="I796" s="610"/>
      <c r="J796" s="610"/>
      <c r="K796" s="611"/>
      <c r="L796" s="597" t="s">
        <v>631</v>
      </c>
      <c r="M796" s="598"/>
      <c r="N796" s="598"/>
      <c r="O796" s="598"/>
      <c r="P796" s="598"/>
      <c r="Q796" s="598"/>
      <c r="R796" s="598"/>
      <c r="S796" s="598"/>
      <c r="T796" s="598"/>
      <c r="U796" s="598"/>
      <c r="V796" s="598"/>
      <c r="W796" s="598"/>
      <c r="X796" s="599"/>
      <c r="Y796" s="600">
        <v>4</v>
      </c>
      <c r="Z796" s="601"/>
      <c r="AA796" s="601"/>
      <c r="AB796" s="615"/>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56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4"/>
      <c r="B805" s="635"/>
      <c r="C805" s="635"/>
      <c r="D805" s="635"/>
      <c r="E805" s="635"/>
      <c r="F805" s="636"/>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2">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2">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2">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2">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485</v>
      </c>
      <c r="AM831" s="274"/>
      <c r="AN831" s="274"/>
      <c r="AO831" s="82" t="s">
        <v>483</v>
      </c>
      <c r="AP831" s="21"/>
      <c r="AQ831" s="21"/>
      <c r="AR831" s="21"/>
      <c r="AS831" s="21"/>
      <c r="AT831" s="21"/>
      <c r="AU831" s="21"/>
      <c r="AV831" s="21"/>
      <c r="AW831" s="21"/>
      <c r="AX831" s="22"/>
    </row>
    <row r="832" spans="1:50" ht="14.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1" customHeight="1" x14ac:dyDescent="0.2">
      <c r="A837" s="372">
        <v>1</v>
      </c>
      <c r="B837" s="372">
        <v>1</v>
      </c>
      <c r="C837" s="354" t="s">
        <v>611</v>
      </c>
      <c r="D837" s="340"/>
      <c r="E837" s="340"/>
      <c r="F837" s="340"/>
      <c r="G837" s="340"/>
      <c r="H837" s="340"/>
      <c r="I837" s="340"/>
      <c r="J837" s="341">
        <v>4013301013616</v>
      </c>
      <c r="K837" s="342"/>
      <c r="L837" s="342"/>
      <c r="M837" s="342"/>
      <c r="N837" s="342"/>
      <c r="O837" s="342"/>
      <c r="P837" s="355" t="s">
        <v>633</v>
      </c>
      <c r="Q837" s="343"/>
      <c r="R837" s="343"/>
      <c r="S837" s="343"/>
      <c r="T837" s="343"/>
      <c r="U837" s="343"/>
      <c r="V837" s="343"/>
      <c r="W837" s="343"/>
      <c r="X837" s="343"/>
      <c r="Y837" s="344">
        <v>9</v>
      </c>
      <c r="Z837" s="345"/>
      <c r="AA837" s="345"/>
      <c r="AB837" s="346"/>
      <c r="AC837" s="356" t="s">
        <v>519</v>
      </c>
      <c r="AD837" s="364"/>
      <c r="AE837" s="364"/>
      <c r="AF837" s="364"/>
      <c r="AG837" s="364"/>
      <c r="AH837" s="365">
        <v>1</v>
      </c>
      <c r="AI837" s="366"/>
      <c r="AJ837" s="366"/>
      <c r="AK837" s="366"/>
      <c r="AL837" s="350">
        <v>97.8</v>
      </c>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3.9"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1" customHeight="1" x14ac:dyDescent="0.2">
      <c r="A870" s="372">
        <v>1</v>
      </c>
      <c r="B870" s="372">
        <v>1</v>
      </c>
      <c r="C870" s="354" t="s">
        <v>614</v>
      </c>
      <c r="D870" s="340"/>
      <c r="E870" s="340"/>
      <c r="F870" s="340"/>
      <c r="G870" s="340"/>
      <c r="H870" s="340"/>
      <c r="I870" s="340"/>
      <c r="J870" s="341">
        <v>2020005010230</v>
      </c>
      <c r="K870" s="342"/>
      <c r="L870" s="342"/>
      <c r="M870" s="342"/>
      <c r="N870" s="342"/>
      <c r="O870" s="342"/>
      <c r="P870" s="355" t="s">
        <v>616</v>
      </c>
      <c r="Q870" s="343"/>
      <c r="R870" s="343"/>
      <c r="S870" s="343"/>
      <c r="T870" s="343"/>
      <c r="U870" s="343"/>
      <c r="V870" s="343"/>
      <c r="W870" s="343"/>
      <c r="X870" s="343"/>
      <c r="Y870" s="344">
        <v>8</v>
      </c>
      <c r="Z870" s="345"/>
      <c r="AA870" s="345"/>
      <c r="AB870" s="346"/>
      <c r="AC870" s="356" t="s">
        <v>519</v>
      </c>
      <c r="AD870" s="364"/>
      <c r="AE870" s="364"/>
      <c r="AF870" s="364"/>
      <c r="AG870" s="364"/>
      <c r="AH870" s="365">
        <v>1</v>
      </c>
      <c r="AI870" s="366"/>
      <c r="AJ870" s="366"/>
      <c r="AK870" s="366"/>
      <c r="AL870" s="350">
        <v>99.6</v>
      </c>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149999999999999"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2.9" customHeight="1" x14ac:dyDescent="0.2">
      <c r="A903" s="372">
        <v>1</v>
      </c>
      <c r="B903" s="372">
        <v>1</v>
      </c>
      <c r="C903" s="354" t="s">
        <v>617</v>
      </c>
      <c r="D903" s="340"/>
      <c r="E903" s="340"/>
      <c r="F903" s="340"/>
      <c r="G903" s="340"/>
      <c r="H903" s="340"/>
      <c r="I903" s="340"/>
      <c r="J903" s="341">
        <v>7010505001956</v>
      </c>
      <c r="K903" s="342"/>
      <c r="L903" s="342"/>
      <c r="M903" s="342"/>
      <c r="N903" s="342"/>
      <c r="O903" s="342"/>
      <c r="P903" s="355" t="s">
        <v>618</v>
      </c>
      <c r="Q903" s="343"/>
      <c r="R903" s="343"/>
      <c r="S903" s="343"/>
      <c r="T903" s="343"/>
      <c r="U903" s="343"/>
      <c r="V903" s="343"/>
      <c r="W903" s="343"/>
      <c r="X903" s="343"/>
      <c r="Y903" s="344">
        <v>56</v>
      </c>
      <c r="Z903" s="345"/>
      <c r="AA903" s="345"/>
      <c r="AB903" s="346"/>
      <c r="AC903" s="356" t="s">
        <v>519</v>
      </c>
      <c r="AD903" s="364"/>
      <c r="AE903" s="364"/>
      <c r="AF903" s="364"/>
      <c r="AG903" s="364"/>
      <c r="AH903" s="365">
        <v>1</v>
      </c>
      <c r="AI903" s="366"/>
      <c r="AJ903" s="366"/>
      <c r="AK903" s="366"/>
      <c r="AL903" s="350">
        <v>98.3</v>
      </c>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15">
      <formula>IF(RIGHT(TEXT(P14,"0.#"),1)=".",FALSE,TRUE)</formula>
    </cfRule>
    <cfRule type="expression" dxfId="2810" priority="14116">
      <formula>IF(RIGHT(TEXT(P14,"0.#"),1)=".",TRUE,FALSE)</formula>
    </cfRule>
  </conditionalFormatting>
  <conditionalFormatting sqref="P18:AX18">
    <cfRule type="expression" dxfId="2809" priority="13991">
      <formula>IF(RIGHT(TEXT(P18,"0.#"),1)=".",FALSE,TRUE)</formula>
    </cfRule>
    <cfRule type="expression" dxfId="2808" priority="13992">
      <formula>IF(RIGHT(TEXT(P18,"0.#"),1)=".",TRUE,FALSE)</formula>
    </cfRule>
  </conditionalFormatting>
  <conditionalFormatting sqref="Y782">
    <cfRule type="expression" dxfId="2807" priority="13987">
      <formula>IF(RIGHT(TEXT(Y782,"0.#"),1)=".",FALSE,TRUE)</formula>
    </cfRule>
    <cfRule type="expression" dxfId="2806" priority="13988">
      <formula>IF(RIGHT(TEXT(Y782,"0.#"),1)=".",TRUE,FALSE)</formula>
    </cfRule>
  </conditionalFormatting>
  <conditionalFormatting sqref="Y791">
    <cfRule type="expression" dxfId="2805" priority="13983">
      <formula>IF(RIGHT(TEXT(Y791,"0.#"),1)=".",FALSE,TRUE)</formula>
    </cfRule>
    <cfRule type="expression" dxfId="2804" priority="13984">
      <formula>IF(RIGHT(TEXT(Y791,"0.#"),1)=".",TRUE,FALSE)</formula>
    </cfRule>
  </conditionalFormatting>
  <conditionalFormatting sqref="Y822:Y829 Y820 Y809:Y816 Y807 Y796:Y803 Y794">
    <cfRule type="expression" dxfId="2803" priority="13765">
      <formula>IF(RIGHT(TEXT(Y794,"0.#"),1)=".",FALSE,TRUE)</formula>
    </cfRule>
    <cfRule type="expression" dxfId="2802" priority="13766">
      <formula>IF(RIGHT(TEXT(Y794,"0.#"),1)=".",TRUE,FALSE)</formula>
    </cfRule>
  </conditionalFormatting>
  <conditionalFormatting sqref="P16:AQ17 P15:AX15 P13:AX13">
    <cfRule type="expression" dxfId="2801" priority="13813">
      <formula>IF(RIGHT(TEXT(P13,"0.#"),1)=".",FALSE,TRUE)</formula>
    </cfRule>
    <cfRule type="expression" dxfId="2800" priority="13814">
      <formula>IF(RIGHT(TEXT(P13,"0.#"),1)=".",TRUE,FALSE)</formula>
    </cfRule>
  </conditionalFormatting>
  <conditionalFormatting sqref="P19:AJ19">
    <cfRule type="expression" dxfId="2799" priority="13811">
      <formula>IF(RIGHT(TEXT(P19,"0.#"),1)=".",FALSE,TRUE)</formula>
    </cfRule>
    <cfRule type="expression" dxfId="2798" priority="13812">
      <formula>IF(RIGHT(TEXT(P19,"0.#"),1)=".",TRUE,FALSE)</formula>
    </cfRule>
  </conditionalFormatting>
  <conditionalFormatting sqref="Y783:Y790 Y781">
    <cfRule type="expression" dxfId="2797" priority="13789">
      <formula>IF(RIGHT(TEXT(Y781,"0.#"),1)=".",FALSE,TRUE)</formula>
    </cfRule>
    <cfRule type="expression" dxfId="2796" priority="13790">
      <formula>IF(RIGHT(TEXT(Y781,"0.#"),1)=".",TRUE,FALSE)</formula>
    </cfRule>
  </conditionalFormatting>
  <conditionalFormatting sqref="AU782">
    <cfRule type="expression" dxfId="2795" priority="13787">
      <formula>IF(RIGHT(TEXT(AU782,"0.#"),1)=".",FALSE,TRUE)</formula>
    </cfRule>
    <cfRule type="expression" dxfId="2794" priority="13788">
      <formula>IF(RIGHT(TEXT(AU782,"0.#"),1)=".",TRUE,FALSE)</formula>
    </cfRule>
  </conditionalFormatting>
  <conditionalFormatting sqref="AU791">
    <cfRule type="expression" dxfId="2793" priority="13785">
      <formula>IF(RIGHT(TEXT(AU791,"0.#"),1)=".",FALSE,TRUE)</formula>
    </cfRule>
    <cfRule type="expression" dxfId="2792" priority="13786">
      <formula>IF(RIGHT(TEXT(AU791,"0.#"),1)=".",TRUE,FALSE)</formula>
    </cfRule>
  </conditionalFormatting>
  <conditionalFormatting sqref="AU783:AU790 AU781">
    <cfRule type="expression" dxfId="2791" priority="13783">
      <formula>IF(RIGHT(TEXT(AU781,"0.#"),1)=".",FALSE,TRUE)</formula>
    </cfRule>
    <cfRule type="expression" dxfId="2790" priority="13784">
      <formula>IF(RIGHT(TEXT(AU781,"0.#"),1)=".",TRUE,FALSE)</formula>
    </cfRule>
  </conditionalFormatting>
  <conditionalFormatting sqref="Y821 Y808 Y795">
    <cfRule type="expression" dxfId="2789" priority="13769">
      <formula>IF(RIGHT(TEXT(Y795,"0.#"),1)=".",FALSE,TRUE)</formula>
    </cfRule>
    <cfRule type="expression" dxfId="2788" priority="13770">
      <formula>IF(RIGHT(TEXT(Y795,"0.#"),1)=".",TRUE,FALSE)</formula>
    </cfRule>
  </conditionalFormatting>
  <conditionalFormatting sqref="Y830 Y817 Y804">
    <cfRule type="expression" dxfId="2787" priority="13767">
      <formula>IF(RIGHT(TEXT(Y804,"0.#"),1)=".",FALSE,TRUE)</formula>
    </cfRule>
    <cfRule type="expression" dxfId="2786" priority="13768">
      <formula>IF(RIGHT(TEXT(Y804,"0.#"),1)=".",TRUE,FALSE)</formula>
    </cfRule>
  </conditionalFormatting>
  <conditionalFormatting sqref="AU821 AU808 AU795">
    <cfRule type="expression" dxfId="2785" priority="13763">
      <formula>IF(RIGHT(TEXT(AU795,"0.#"),1)=".",FALSE,TRUE)</formula>
    </cfRule>
    <cfRule type="expression" dxfId="2784" priority="13764">
      <formula>IF(RIGHT(TEXT(AU795,"0.#"),1)=".",TRUE,FALSE)</formula>
    </cfRule>
  </conditionalFormatting>
  <conditionalFormatting sqref="AU830 AU817 AU804">
    <cfRule type="expression" dxfId="2783" priority="13761">
      <formula>IF(RIGHT(TEXT(AU804,"0.#"),1)=".",FALSE,TRUE)</formula>
    </cfRule>
    <cfRule type="expression" dxfId="2782" priority="13762">
      <formula>IF(RIGHT(TEXT(AU804,"0.#"),1)=".",TRUE,FALSE)</formula>
    </cfRule>
  </conditionalFormatting>
  <conditionalFormatting sqref="AU822:AU829 AU820 AU809:AU816 AU807 AU796:AU803 AU794">
    <cfRule type="expression" dxfId="2781" priority="13759">
      <formula>IF(RIGHT(TEXT(AU794,"0.#"),1)=".",FALSE,TRUE)</formula>
    </cfRule>
    <cfRule type="expression" dxfId="2780" priority="13760">
      <formula>IF(RIGHT(TEXT(AU794,"0.#"),1)=".",TRUE,FALSE)</formula>
    </cfRule>
  </conditionalFormatting>
  <conditionalFormatting sqref="AM87">
    <cfRule type="expression" dxfId="2779" priority="13413">
      <formula>IF(RIGHT(TEXT(AM87,"0.#"),1)=".",FALSE,TRUE)</formula>
    </cfRule>
    <cfRule type="expression" dxfId="2778" priority="13414">
      <formula>IF(RIGHT(TEXT(AM87,"0.#"),1)=".",TRUE,FALSE)</formula>
    </cfRule>
  </conditionalFormatting>
  <conditionalFormatting sqref="AE55">
    <cfRule type="expression" dxfId="2777" priority="13481">
      <formula>IF(RIGHT(TEXT(AE55,"0.#"),1)=".",FALSE,TRUE)</formula>
    </cfRule>
    <cfRule type="expression" dxfId="2776" priority="13482">
      <formula>IF(RIGHT(TEXT(AE55,"0.#"),1)=".",TRUE,FALSE)</formula>
    </cfRule>
  </conditionalFormatting>
  <conditionalFormatting sqref="AI55">
    <cfRule type="expression" dxfId="2775" priority="13479">
      <formula>IF(RIGHT(TEXT(AI55,"0.#"),1)=".",FALSE,TRUE)</formula>
    </cfRule>
    <cfRule type="expression" dxfId="2774" priority="13480">
      <formula>IF(RIGHT(TEXT(AI55,"0.#"),1)=".",TRUE,FALSE)</formula>
    </cfRule>
  </conditionalFormatting>
  <conditionalFormatting sqref="AM34">
    <cfRule type="expression" dxfId="2773" priority="13559">
      <formula>IF(RIGHT(TEXT(AM34,"0.#"),1)=".",FALSE,TRUE)</formula>
    </cfRule>
    <cfRule type="expression" dxfId="2772" priority="13560">
      <formula>IF(RIGHT(TEXT(AM34,"0.#"),1)=".",TRUE,FALSE)</formula>
    </cfRule>
  </conditionalFormatting>
  <conditionalFormatting sqref="AM32">
    <cfRule type="expression" dxfId="2771" priority="13563">
      <formula>IF(RIGHT(TEXT(AM32,"0.#"),1)=".",FALSE,TRUE)</formula>
    </cfRule>
    <cfRule type="expression" dxfId="2770" priority="13564">
      <formula>IF(RIGHT(TEXT(AM32,"0.#"),1)=".",TRUE,FALSE)</formula>
    </cfRule>
  </conditionalFormatting>
  <conditionalFormatting sqref="AM33">
    <cfRule type="expression" dxfId="2769" priority="13561">
      <formula>IF(RIGHT(TEXT(AM33,"0.#"),1)=".",FALSE,TRUE)</formula>
    </cfRule>
    <cfRule type="expression" dxfId="2768" priority="13562">
      <formula>IF(RIGHT(TEXT(AM33,"0.#"),1)=".",TRUE,FALSE)</formula>
    </cfRule>
  </conditionalFormatting>
  <conditionalFormatting sqref="AQ32:AQ33">
    <cfRule type="expression" dxfId="2767" priority="13553">
      <formula>IF(RIGHT(TEXT(AQ32,"0.#"),1)=".",FALSE,TRUE)</formula>
    </cfRule>
    <cfRule type="expression" dxfId="2766" priority="13554">
      <formula>IF(RIGHT(TEXT(AQ32,"0.#"),1)=".",TRUE,FALSE)</formula>
    </cfRule>
  </conditionalFormatting>
  <conditionalFormatting sqref="AE53">
    <cfRule type="expression" dxfId="2765" priority="13485">
      <formula>IF(RIGHT(TEXT(AE53,"0.#"),1)=".",FALSE,TRUE)</formula>
    </cfRule>
    <cfRule type="expression" dxfId="2764" priority="13486">
      <formula>IF(RIGHT(TEXT(AE53,"0.#"),1)=".",TRUE,FALSE)</formula>
    </cfRule>
  </conditionalFormatting>
  <conditionalFormatting sqref="AE54">
    <cfRule type="expression" dxfId="2763" priority="13483">
      <formula>IF(RIGHT(TEXT(AE54,"0.#"),1)=".",FALSE,TRUE)</formula>
    </cfRule>
    <cfRule type="expression" dxfId="2762" priority="13484">
      <formula>IF(RIGHT(TEXT(AE54,"0.#"),1)=".",TRUE,FALSE)</formula>
    </cfRule>
  </conditionalFormatting>
  <conditionalFormatting sqref="AI54">
    <cfRule type="expression" dxfId="2761" priority="13477">
      <formula>IF(RIGHT(TEXT(AI54,"0.#"),1)=".",FALSE,TRUE)</formula>
    </cfRule>
    <cfRule type="expression" dxfId="2760" priority="13478">
      <formula>IF(RIGHT(TEXT(AI54,"0.#"),1)=".",TRUE,FALSE)</formula>
    </cfRule>
  </conditionalFormatting>
  <conditionalFormatting sqref="AI53">
    <cfRule type="expression" dxfId="2759" priority="13475">
      <formula>IF(RIGHT(TEXT(AI53,"0.#"),1)=".",FALSE,TRUE)</formula>
    </cfRule>
    <cfRule type="expression" dxfId="2758" priority="13476">
      <formula>IF(RIGHT(TEXT(AI53,"0.#"),1)=".",TRUE,FALSE)</formula>
    </cfRule>
  </conditionalFormatting>
  <conditionalFormatting sqref="AM53">
    <cfRule type="expression" dxfId="2757" priority="13473">
      <formula>IF(RIGHT(TEXT(AM53,"0.#"),1)=".",FALSE,TRUE)</formula>
    </cfRule>
    <cfRule type="expression" dxfId="2756" priority="13474">
      <formula>IF(RIGHT(TEXT(AM53,"0.#"),1)=".",TRUE,FALSE)</formula>
    </cfRule>
  </conditionalFormatting>
  <conditionalFormatting sqref="AM54">
    <cfRule type="expression" dxfId="2755" priority="13471">
      <formula>IF(RIGHT(TEXT(AM54,"0.#"),1)=".",FALSE,TRUE)</formula>
    </cfRule>
    <cfRule type="expression" dxfId="2754" priority="13472">
      <formula>IF(RIGHT(TEXT(AM54,"0.#"),1)=".",TRUE,FALSE)</formula>
    </cfRule>
  </conditionalFormatting>
  <conditionalFormatting sqref="AM55">
    <cfRule type="expression" dxfId="2753" priority="13469">
      <formula>IF(RIGHT(TEXT(AM55,"0.#"),1)=".",FALSE,TRUE)</formula>
    </cfRule>
    <cfRule type="expression" dxfId="2752" priority="13470">
      <formula>IF(RIGHT(TEXT(AM55,"0.#"),1)=".",TRUE,FALSE)</formula>
    </cfRule>
  </conditionalFormatting>
  <conditionalFormatting sqref="AE60">
    <cfRule type="expression" dxfId="2751" priority="13455">
      <formula>IF(RIGHT(TEXT(AE60,"0.#"),1)=".",FALSE,TRUE)</formula>
    </cfRule>
    <cfRule type="expression" dxfId="2750" priority="13456">
      <formula>IF(RIGHT(TEXT(AE60,"0.#"),1)=".",TRUE,FALSE)</formula>
    </cfRule>
  </conditionalFormatting>
  <conditionalFormatting sqref="AE61">
    <cfRule type="expression" dxfId="2749" priority="13453">
      <formula>IF(RIGHT(TEXT(AE61,"0.#"),1)=".",FALSE,TRUE)</formula>
    </cfRule>
    <cfRule type="expression" dxfId="2748" priority="13454">
      <formula>IF(RIGHT(TEXT(AE61,"0.#"),1)=".",TRUE,FALSE)</formula>
    </cfRule>
  </conditionalFormatting>
  <conditionalFormatting sqref="AE62">
    <cfRule type="expression" dxfId="2747" priority="13451">
      <formula>IF(RIGHT(TEXT(AE62,"0.#"),1)=".",FALSE,TRUE)</formula>
    </cfRule>
    <cfRule type="expression" dxfId="2746" priority="13452">
      <formula>IF(RIGHT(TEXT(AE62,"0.#"),1)=".",TRUE,FALSE)</formula>
    </cfRule>
  </conditionalFormatting>
  <conditionalFormatting sqref="AI62">
    <cfRule type="expression" dxfId="2745" priority="13449">
      <formula>IF(RIGHT(TEXT(AI62,"0.#"),1)=".",FALSE,TRUE)</formula>
    </cfRule>
    <cfRule type="expression" dxfId="2744" priority="13450">
      <formula>IF(RIGHT(TEXT(AI62,"0.#"),1)=".",TRUE,FALSE)</formula>
    </cfRule>
  </conditionalFormatting>
  <conditionalFormatting sqref="AI61">
    <cfRule type="expression" dxfId="2743" priority="13447">
      <formula>IF(RIGHT(TEXT(AI61,"0.#"),1)=".",FALSE,TRUE)</formula>
    </cfRule>
    <cfRule type="expression" dxfId="2742" priority="13448">
      <formula>IF(RIGHT(TEXT(AI61,"0.#"),1)=".",TRUE,FALSE)</formula>
    </cfRule>
  </conditionalFormatting>
  <conditionalFormatting sqref="AI60">
    <cfRule type="expression" dxfId="2741" priority="13445">
      <formula>IF(RIGHT(TEXT(AI60,"0.#"),1)=".",FALSE,TRUE)</formula>
    </cfRule>
    <cfRule type="expression" dxfId="2740" priority="13446">
      <formula>IF(RIGHT(TEXT(AI60,"0.#"),1)=".",TRUE,FALSE)</formula>
    </cfRule>
  </conditionalFormatting>
  <conditionalFormatting sqref="AM60">
    <cfRule type="expression" dxfId="2739" priority="13443">
      <formula>IF(RIGHT(TEXT(AM60,"0.#"),1)=".",FALSE,TRUE)</formula>
    </cfRule>
    <cfRule type="expression" dxfId="2738" priority="13444">
      <formula>IF(RIGHT(TEXT(AM60,"0.#"),1)=".",TRUE,FALSE)</formula>
    </cfRule>
  </conditionalFormatting>
  <conditionalFormatting sqref="AM61">
    <cfRule type="expression" dxfId="2737" priority="13441">
      <formula>IF(RIGHT(TEXT(AM61,"0.#"),1)=".",FALSE,TRUE)</formula>
    </cfRule>
    <cfRule type="expression" dxfId="2736" priority="13442">
      <formula>IF(RIGHT(TEXT(AM61,"0.#"),1)=".",TRUE,FALSE)</formula>
    </cfRule>
  </conditionalFormatting>
  <conditionalFormatting sqref="AM62">
    <cfRule type="expression" dxfId="2735" priority="13439">
      <formula>IF(RIGHT(TEXT(AM62,"0.#"),1)=".",FALSE,TRUE)</formula>
    </cfRule>
    <cfRule type="expression" dxfId="2734" priority="13440">
      <formula>IF(RIGHT(TEXT(AM62,"0.#"),1)=".",TRUE,FALSE)</formula>
    </cfRule>
  </conditionalFormatting>
  <conditionalFormatting sqref="AE87">
    <cfRule type="expression" dxfId="2733" priority="13425">
      <formula>IF(RIGHT(TEXT(AE87,"0.#"),1)=".",FALSE,TRUE)</formula>
    </cfRule>
    <cfRule type="expression" dxfId="2732" priority="13426">
      <formula>IF(RIGHT(TEXT(AE87,"0.#"),1)=".",TRUE,FALSE)</formula>
    </cfRule>
  </conditionalFormatting>
  <conditionalFormatting sqref="AE88">
    <cfRule type="expression" dxfId="2731" priority="13423">
      <formula>IF(RIGHT(TEXT(AE88,"0.#"),1)=".",FALSE,TRUE)</formula>
    </cfRule>
    <cfRule type="expression" dxfId="2730" priority="13424">
      <formula>IF(RIGHT(TEXT(AE88,"0.#"),1)=".",TRUE,FALSE)</formula>
    </cfRule>
  </conditionalFormatting>
  <conditionalFormatting sqref="AE89">
    <cfRule type="expression" dxfId="2729" priority="13421">
      <formula>IF(RIGHT(TEXT(AE89,"0.#"),1)=".",FALSE,TRUE)</formula>
    </cfRule>
    <cfRule type="expression" dxfId="2728" priority="13422">
      <formula>IF(RIGHT(TEXT(AE89,"0.#"),1)=".",TRUE,FALSE)</formula>
    </cfRule>
  </conditionalFormatting>
  <conditionalFormatting sqref="AI89">
    <cfRule type="expression" dxfId="2727" priority="13419">
      <formula>IF(RIGHT(TEXT(AI89,"0.#"),1)=".",FALSE,TRUE)</formula>
    </cfRule>
    <cfRule type="expression" dxfId="2726" priority="13420">
      <formula>IF(RIGHT(TEXT(AI89,"0.#"),1)=".",TRUE,FALSE)</formula>
    </cfRule>
  </conditionalFormatting>
  <conditionalFormatting sqref="AI88">
    <cfRule type="expression" dxfId="2725" priority="13417">
      <formula>IF(RIGHT(TEXT(AI88,"0.#"),1)=".",FALSE,TRUE)</formula>
    </cfRule>
    <cfRule type="expression" dxfId="2724" priority="13418">
      <formula>IF(RIGHT(TEXT(AI88,"0.#"),1)=".",TRUE,FALSE)</formula>
    </cfRule>
  </conditionalFormatting>
  <conditionalFormatting sqref="AI87">
    <cfRule type="expression" dxfId="2723" priority="13415">
      <formula>IF(RIGHT(TEXT(AI87,"0.#"),1)=".",FALSE,TRUE)</formula>
    </cfRule>
    <cfRule type="expression" dxfId="2722" priority="13416">
      <formula>IF(RIGHT(TEXT(AI87,"0.#"),1)=".",TRUE,FALSE)</formula>
    </cfRule>
  </conditionalFormatting>
  <conditionalFormatting sqref="AM88">
    <cfRule type="expression" dxfId="2721" priority="13411">
      <formula>IF(RIGHT(TEXT(AM88,"0.#"),1)=".",FALSE,TRUE)</formula>
    </cfRule>
    <cfRule type="expression" dxfId="2720" priority="13412">
      <formula>IF(RIGHT(TEXT(AM88,"0.#"),1)=".",TRUE,FALSE)</formula>
    </cfRule>
  </conditionalFormatting>
  <conditionalFormatting sqref="AM89">
    <cfRule type="expression" dxfId="2719" priority="13409">
      <formula>IF(RIGHT(TEXT(AM89,"0.#"),1)=".",FALSE,TRUE)</formula>
    </cfRule>
    <cfRule type="expression" dxfId="2718" priority="13410">
      <formula>IF(RIGHT(TEXT(AM89,"0.#"),1)=".",TRUE,FALSE)</formula>
    </cfRule>
  </conditionalFormatting>
  <conditionalFormatting sqref="AE92">
    <cfRule type="expression" dxfId="2717" priority="13395">
      <formula>IF(RIGHT(TEXT(AE92,"0.#"),1)=".",FALSE,TRUE)</formula>
    </cfRule>
    <cfRule type="expression" dxfId="2716" priority="13396">
      <formula>IF(RIGHT(TEXT(AE92,"0.#"),1)=".",TRUE,FALSE)</formula>
    </cfRule>
  </conditionalFormatting>
  <conditionalFormatting sqref="AE93">
    <cfRule type="expression" dxfId="2715" priority="13393">
      <formula>IF(RIGHT(TEXT(AE93,"0.#"),1)=".",FALSE,TRUE)</formula>
    </cfRule>
    <cfRule type="expression" dxfId="2714" priority="13394">
      <formula>IF(RIGHT(TEXT(AE93,"0.#"),1)=".",TRUE,FALSE)</formula>
    </cfRule>
  </conditionalFormatting>
  <conditionalFormatting sqref="AE94">
    <cfRule type="expression" dxfId="2713" priority="13391">
      <formula>IF(RIGHT(TEXT(AE94,"0.#"),1)=".",FALSE,TRUE)</formula>
    </cfRule>
    <cfRule type="expression" dxfId="2712" priority="13392">
      <formula>IF(RIGHT(TEXT(AE94,"0.#"),1)=".",TRUE,FALSE)</formula>
    </cfRule>
  </conditionalFormatting>
  <conditionalFormatting sqref="AI94">
    <cfRule type="expression" dxfId="2711" priority="13389">
      <formula>IF(RIGHT(TEXT(AI94,"0.#"),1)=".",FALSE,TRUE)</formula>
    </cfRule>
    <cfRule type="expression" dxfId="2710" priority="13390">
      <formula>IF(RIGHT(TEXT(AI94,"0.#"),1)=".",TRUE,FALSE)</formula>
    </cfRule>
  </conditionalFormatting>
  <conditionalFormatting sqref="AI93">
    <cfRule type="expression" dxfId="2709" priority="13387">
      <formula>IF(RIGHT(TEXT(AI93,"0.#"),1)=".",FALSE,TRUE)</formula>
    </cfRule>
    <cfRule type="expression" dxfId="2708" priority="13388">
      <formula>IF(RIGHT(TEXT(AI93,"0.#"),1)=".",TRUE,FALSE)</formula>
    </cfRule>
  </conditionalFormatting>
  <conditionalFormatting sqref="AI92">
    <cfRule type="expression" dxfId="2707" priority="13385">
      <formula>IF(RIGHT(TEXT(AI92,"0.#"),1)=".",FALSE,TRUE)</formula>
    </cfRule>
    <cfRule type="expression" dxfId="2706" priority="13386">
      <formula>IF(RIGHT(TEXT(AI92,"0.#"),1)=".",TRUE,FALSE)</formula>
    </cfRule>
  </conditionalFormatting>
  <conditionalFormatting sqref="AM92">
    <cfRule type="expression" dxfId="2705" priority="13383">
      <formula>IF(RIGHT(TEXT(AM92,"0.#"),1)=".",FALSE,TRUE)</formula>
    </cfRule>
    <cfRule type="expression" dxfId="2704" priority="13384">
      <formula>IF(RIGHT(TEXT(AM92,"0.#"),1)=".",TRUE,FALSE)</formula>
    </cfRule>
  </conditionalFormatting>
  <conditionalFormatting sqref="AM93">
    <cfRule type="expression" dxfId="2703" priority="13381">
      <formula>IF(RIGHT(TEXT(AM93,"0.#"),1)=".",FALSE,TRUE)</formula>
    </cfRule>
    <cfRule type="expression" dxfId="2702" priority="13382">
      <formula>IF(RIGHT(TEXT(AM93,"0.#"),1)=".",TRUE,FALSE)</formula>
    </cfRule>
  </conditionalFormatting>
  <conditionalFormatting sqref="AM94">
    <cfRule type="expression" dxfId="2701" priority="13379">
      <formula>IF(RIGHT(TEXT(AM94,"0.#"),1)=".",FALSE,TRUE)</formula>
    </cfRule>
    <cfRule type="expression" dxfId="2700" priority="13380">
      <formula>IF(RIGHT(TEXT(AM94,"0.#"),1)=".",TRUE,FALSE)</formula>
    </cfRule>
  </conditionalFormatting>
  <conditionalFormatting sqref="AE97">
    <cfRule type="expression" dxfId="2699" priority="13365">
      <formula>IF(RIGHT(TEXT(AE97,"0.#"),1)=".",FALSE,TRUE)</formula>
    </cfRule>
    <cfRule type="expression" dxfId="2698" priority="13366">
      <formula>IF(RIGHT(TEXT(AE97,"0.#"),1)=".",TRUE,FALSE)</formula>
    </cfRule>
  </conditionalFormatting>
  <conditionalFormatting sqref="AE98">
    <cfRule type="expression" dxfId="2697" priority="13363">
      <formula>IF(RIGHT(TEXT(AE98,"0.#"),1)=".",FALSE,TRUE)</formula>
    </cfRule>
    <cfRule type="expression" dxfId="2696" priority="13364">
      <formula>IF(RIGHT(TEXT(AE98,"0.#"),1)=".",TRUE,FALSE)</formula>
    </cfRule>
  </conditionalFormatting>
  <conditionalFormatting sqref="AE99">
    <cfRule type="expression" dxfId="2695" priority="13361">
      <formula>IF(RIGHT(TEXT(AE99,"0.#"),1)=".",FALSE,TRUE)</formula>
    </cfRule>
    <cfRule type="expression" dxfId="2694" priority="13362">
      <formula>IF(RIGHT(TEXT(AE99,"0.#"),1)=".",TRUE,FALSE)</formula>
    </cfRule>
  </conditionalFormatting>
  <conditionalFormatting sqref="AI99">
    <cfRule type="expression" dxfId="2693" priority="13359">
      <formula>IF(RIGHT(TEXT(AI99,"0.#"),1)=".",FALSE,TRUE)</formula>
    </cfRule>
    <cfRule type="expression" dxfId="2692" priority="13360">
      <formula>IF(RIGHT(TEXT(AI99,"0.#"),1)=".",TRUE,FALSE)</formula>
    </cfRule>
  </conditionalFormatting>
  <conditionalFormatting sqref="AI98">
    <cfRule type="expression" dxfId="2691" priority="13357">
      <formula>IF(RIGHT(TEXT(AI98,"0.#"),1)=".",FALSE,TRUE)</formula>
    </cfRule>
    <cfRule type="expression" dxfId="2690" priority="13358">
      <formula>IF(RIGHT(TEXT(AI98,"0.#"),1)=".",TRUE,FALSE)</formula>
    </cfRule>
  </conditionalFormatting>
  <conditionalFormatting sqref="AI97">
    <cfRule type="expression" dxfId="2689" priority="13355">
      <formula>IF(RIGHT(TEXT(AI97,"0.#"),1)=".",FALSE,TRUE)</formula>
    </cfRule>
    <cfRule type="expression" dxfId="2688" priority="13356">
      <formula>IF(RIGHT(TEXT(AI97,"0.#"),1)=".",TRUE,FALSE)</formula>
    </cfRule>
  </conditionalFormatting>
  <conditionalFormatting sqref="AM97">
    <cfRule type="expression" dxfId="2687" priority="13353">
      <formula>IF(RIGHT(TEXT(AM97,"0.#"),1)=".",FALSE,TRUE)</formula>
    </cfRule>
    <cfRule type="expression" dxfId="2686" priority="13354">
      <formula>IF(RIGHT(TEXT(AM97,"0.#"),1)=".",TRUE,FALSE)</formula>
    </cfRule>
  </conditionalFormatting>
  <conditionalFormatting sqref="AM98">
    <cfRule type="expression" dxfId="2685" priority="13351">
      <formula>IF(RIGHT(TEXT(AM98,"0.#"),1)=".",FALSE,TRUE)</formula>
    </cfRule>
    <cfRule type="expression" dxfId="2684" priority="13352">
      <formula>IF(RIGHT(TEXT(AM98,"0.#"),1)=".",TRUE,FALSE)</formula>
    </cfRule>
  </conditionalFormatting>
  <conditionalFormatting sqref="AM99">
    <cfRule type="expression" dxfId="2683" priority="13349">
      <formula>IF(RIGHT(TEXT(AM99,"0.#"),1)=".",FALSE,TRUE)</formula>
    </cfRule>
    <cfRule type="expression" dxfId="2682" priority="13350">
      <formula>IF(RIGHT(TEXT(AM99,"0.#"),1)=".",TRUE,FALSE)</formula>
    </cfRule>
  </conditionalFormatting>
  <conditionalFormatting sqref="AM101">
    <cfRule type="expression" dxfId="2681" priority="13333">
      <formula>IF(RIGHT(TEXT(AM101,"0.#"),1)=".",FALSE,TRUE)</formula>
    </cfRule>
    <cfRule type="expression" dxfId="2680" priority="13334">
      <formula>IF(RIGHT(TEXT(AM101,"0.#"),1)=".",TRUE,FALSE)</formula>
    </cfRule>
  </conditionalFormatting>
  <conditionalFormatting sqref="AM102">
    <cfRule type="expression" dxfId="2679" priority="13327">
      <formula>IF(RIGHT(TEXT(AM102,"0.#"),1)=".",FALSE,TRUE)</formula>
    </cfRule>
    <cfRule type="expression" dxfId="2678" priority="13328">
      <formula>IF(RIGHT(TEXT(AM102,"0.#"),1)=".",TRUE,FALSE)</formula>
    </cfRule>
  </conditionalFormatting>
  <conditionalFormatting sqref="AQ102">
    <cfRule type="expression" dxfId="2677" priority="13325">
      <formula>IF(RIGHT(TEXT(AQ102,"0.#"),1)=".",FALSE,TRUE)</formula>
    </cfRule>
    <cfRule type="expression" dxfId="2676" priority="13326">
      <formula>IF(RIGHT(TEXT(AQ102,"0.#"),1)=".",TRUE,FALSE)</formula>
    </cfRule>
  </conditionalFormatting>
  <conditionalFormatting sqref="AE104">
    <cfRule type="expression" dxfId="2675" priority="13323">
      <formula>IF(RIGHT(TEXT(AE104,"0.#"),1)=".",FALSE,TRUE)</formula>
    </cfRule>
    <cfRule type="expression" dxfId="2674" priority="13324">
      <formula>IF(RIGHT(TEXT(AE104,"0.#"),1)=".",TRUE,FALSE)</formula>
    </cfRule>
  </conditionalFormatting>
  <conditionalFormatting sqref="AI104">
    <cfRule type="expression" dxfId="2673" priority="13321">
      <formula>IF(RIGHT(TEXT(AI104,"0.#"),1)=".",FALSE,TRUE)</formula>
    </cfRule>
    <cfRule type="expression" dxfId="2672" priority="13322">
      <formula>IF(RIGHT(TEXT(AI104,"0.#"),1)=".",TRUE,FALSE)</formula>
    </cfRule>
  </conditionalFormatting>
  <conditionalFormatting sqref="AM104">
    <cfRule type="expression" dxfId="2671" priority="13319">
      <formula>IF(RIGHT(TEXT(AM104,"0.#"),1)=".",FALSE,TRUE)</formula>
    </cfRule>
    <cfRule type="expression" dxfId="2670" priority="13320">
      <formula>IF(RIGHT(TEXT(AM104,"0.#"),1)=".",TRUE,FALSE)</formula>
    </cfRule>
  </conditionalFormatting>
  <conditionalFormatting sqref="AE105">
    <cfRule type="expression" dxfId="2669" priority="13317">
      <formula>IF(RIGHT(TEXT(AE105,"0.#"),1)=".",FALSE,TRUE)</formula>
    </cfRule>
    <cfRule type="expression" dxfId="2668" priority="13318">
      <formula>IF(RIGHT(TEXT(AE105,"0.#"),1)=".",TRUE,FALSE)</formula>
    </cfRule>
  </conditionalFormatting>
  <conditionalFormatting sqref="AI105">
    <cfRule type="expression" dxfId="2667" priority="13315">
      <formula>IF(RIGHT(TEXT(AI105,"0.#"),1)=".",FALSE,TRUE)</formula>
    </cfRule>
    <cfRule type="expression" dxfId="2666" priority="13316">
      <formula>IF(RIGHT(TEXT(AI105,"0.#"),1)=".",TRUE,FALSE)</formula>
    </cfRule>
  </conditionalFormatting>
  <conditionalFormatting sqref="AM105">
    <cfRule type="expression" dxfId="2665" priority="13313">
      <formula>IF(RIGHT(TEXT(AM105,"0.#"),1)=".",FALSE,TRUE)</formula>
    </cfRule>
    <cfRule type="expression" dxfId="2664" priority="13314">
      <formula>IF(RIGHT(TEXT(AM105,"0.#"),1)=".",TRUE,FALSE)</formula>
    </cfRule>
  </conditionalFormatting>
  <conditionalFormatting sqref="AE107">
    <cfRule type="expression" dxfId="2663" priority="13309">
      <formula>IF(RIGHT(TEXT(AE107,"0.#"),1)=".",FALSE,TRUE)</formula>
    </cfRule>
    <cfRule type="expression" dxfId="2662" priority="13310">
      <formula>IF(RIGHT(TEXT(AE107,"0.#"),1)=".",TRUE,FALSE)</formula>
    </cfRule>
  </conditionalFormatting>
  <conditionalFormatting sqref="AI107">
    <cfRule type="expression" dxfId="2661" priority="13307">
      <formula>IF(RIGHT(TEXT(AI107,"0.#"),1)=".",FALSE,TRUE)</formula>
    </cfRule>
    <cfRule type="expression" dxfId="2660" priority="13308">
      <formula>IF(RIGHT(TEXT(AI107,"0.#"),1)=".",TRUE,FALSE)</formula>
    </cfRule>
  </conditionalFormatting>
  <conditionalFormatting sqref="AM107">
    <cfRule type="expression" dxfId="2659" priority="13305">
      <formula>IF(RIGHT(TEXT(AM107,"0.#"),1)=".",FALSE,TRUE)</formula>
    </cfRule>
    <cfRule type="expression" dxfId="2658" priority="13306">
      <formula>IF(RIGHT(TEXT(AM107,"0.#"),1)=".",TRUE,FALSE)</formula>
    </cfRule>
  </conditionalFormatting>
  <conditionalFormatting sqref="AE108">
    <cfRule type="expression" dxfId="2657" priority="13303">
      <formula>IF(RIGHT(TEXT(AE108,"0.#"),1)=".",FALSE,TRUE)</formula>
    </cfRule>
    <cfRule type="expression" dxfId="2656" priority="13304">
      <formula>IF(RIGHT(TEXT(AE108,"0.#"),1)=".",TRUE,FALSE)</formula>
    </cfRule>
  </conditionalFormatting>
  <conditionalFormatting sqref="AI108">
    <cfRule type="expression" dxfId="2655" priority="13301">
      <formula>IF(RIGHT(TEXT(AI108,"0.#"),1)=".",FALSE,TRUE)</formula>
    </cfRule>
    <cfRule type="expression" dxfId="2654" priority="13302">
      <formula>IF(RIGHT(TEXT(AI108,"0.#"),1)=".",TRUE,FALSE)</formula>
    </cfRule>
  </conditionalFormatting>
  <conditionalFormatting sqref="AM108">
    <cfRule type="expression" dxfId="2653" priority="13299">
      <formula>IF(RIGHT(TEXT(AM108,"0.#"),1)=".",FALSE,TRUE)</formula>
    </cfRule>
    <cfRule type="expression" dxfId="2652" priority="13300">
      <formula>IF(RIGHT(TEXT(AM108,"0.#"),1)=".",TRUE,FALSE)</formula>
    </cfRule>
  </conditionalFormatting>
  <conditionalFormatting sqref="AE110">
    <cfRule type="expression" dxfId="2651" priority="13295">
      <formula>IF(RIGHT(TEXT(AE110,"0.#"),1)=".",FALSE,TRUE)</formula>
    </cfRule>
    <cfRule type="expression" dxfId="2650" priority="13296">
      <formula>IF(RIGHT(TEXT(AE110,"0.#"),1)=".",TRUE,FALSE)</formula>
    </cfRule>
  </conditionalFormatting>
  <conditionalFormatting sqref="AI110">
    <cfRule type="expression" dxfId="2649" priority="13293">
      <formula>IF(RIGHT(TEXT(AI110,"0.#"),1)=".",FALSE,TRUE)</formula>
    </cfRule>
    <cfRule type="expression" dxfId="2648" priority="13294">
      <formula>IF(RIGHT(TEXT(AI110,"0.#"),1)=".",TRUE,FALSE)</formula>
    </cfRule>
  </conditionalFormatting>
  <conditionalFormatting sqref="AM110">
    <cfRule type="expression" dxfId="2647" priority="13291">
      <formula>IF(RIGHT(TEXT(AM110,"0.#"),1)=".",FALSE,TRUE)</formula>
    </cfRule>
    <cfRule type="expression" dxfId="2646" priority="13292">
      <formula>IF(RIGHT(TEXT(AM110,"0.#"),1)=".",TRUE,FALSE)</formula>
    </cfRule>
  </conditionalFormatting>
  <conditionalFormatting sqref="AE111">
    <cfRule type="expression" dxfId="2645" priority="13289">
      <formula>IF(RIGHT(TEXT(AE111,"0.#"),1)=".",FALSE,TRUE)</formula>
    </cfRule>
    <cfRule type="expression" dxfId="2644" priority="13290">
      <formula>IF(RIGHT(TEXT(AE111,"0.#"),1)=".",TRUE,FALSE)</formula>
    </cfRule>
  </conditionalFormatting>
  <conditionalFormatting sqref="AI111">
    <cfRule type="expression" dxfId="2643" priority="13287">
      <formula>IF(RIGHT(TEXT(AI111,"0.#"),1)=".",FALSE,TRUE)</formula>
    </cfRule>
    <cfRule type="expression" dxfId="2642" priority="13288">
      <formula>IF(RIGHT(TEXT(AI111,"0.#"),1)=".",TRUE,FALSE)</formula>
    </cfRule>
  </conditionalFormatting>
  <conditionalFormatting sqref="AM111">
    <cfRule type="expression" dxfId="2641" priority="13285">
      <formula>IF(RIGHT(TEXT(AM111,"0.#"),1)=".",FALSE,TRUE)</formula>
    </cfRule>
    <cfRule type="expression" dxfId="2640" priority="13286">
      <formula>IF(RIGHT(TEXT(AM111,"0.#"),1)=".",TRUE,FALSE)</formula>
    </cfRule>
  </conditionalFormatting>
  <conditionalFormatting sqref="AE113">
    <cfRule type="expression" dxfId="2639" priority="13281">
      <formula>IF(RIGHT(TEXT(AE113,"0.#"),1)=".",FALSE,TRUE)</formula>
    </cfRule>
    <cfRule type="expression" dxfId="2638" priority="13282">
      <formula>IF(RIGHT(TEXT(AE113,"0.#"),1)=".",TRUE,FALSE)</formula>
    </cfRule>
  </conditionalFormatting>
  <conditionalFormatting sqref="AI113">
    <cfRule type="expression" dxfId="2637" priority="13279">
      <formula>IF(RIGHT(TEXT(AI113,"0.#"),1)=".",FALSE,TRUE)</formula>
    </cfRule>
    <cfRule type="expression" dxfId="2636" priority="13280">
      <formula>IF(RIGHT(TEXT(AI113,"0.#"),1)=".",TRUE,FALSE)</formula>
    </cfRule>
  </conditionalFormatting>
  <conditionalFormatting sqref="AM113">
    <cfRule type="expression" dxfId="2635" priority="13277">
      <formula>IF(RIGHT(TEXT(AM113,"0.#"),1)=".",FALSE,TRUE)</formula>
    </cfRule>
    <cfRule type="expression" dxfId="2634" priority="13278">
      <formula>IF(RIGHT(TEXT(AM113,"0.#"),1)=".",TRUE,FALSE)</formula>
    </cfRule>
  </conditionalFormatting>
  <conditionalFormatting sqref="AE114">
    <cfRule type="expression" dxfId="2633" priority="13275">
      <formula>IF(RIGHT(TEXT(AE114,"0.#"),1)=".",FALSE,TRUE)</formula>
    </cfRule>
    <cfRule type="expression" dxfId="2632" priority="13276">
      <formula>IF(RIGHT(TEXT(AE114,"0.#"),1)=".",TRUE,FALSE)</formula>
    </cfRule>
  </conditionalFormatting>
  <conditionalFormatting sqref="AI114">
    <cfRule type="expression" dxfId="2631" priority="13273">
      <formula>IF(RIGHT(TEXT(AI114,"0.#"),1)=".",FALSE,TRUE)</formula>
    </cfRule>
    <cfRule type="expression" dxfId="2630" priority="13274">
      <formula>IF(RIGHT(TEXT(AI114,"0.#"),1)=".",TRUE,FALSE)</formula>
    </cfRule>
  </conditionalFormatting>
  <conditionalFormatting sqref="AM114">
    <cfRule type="expression" dxfId="2629" priority="13271">
      <formula>IF(RIGHT(TEXT(AM114,"0.#"),1)=".",FALSE,TRUE)</formula>
    </cfRule>
    <cfRule type="expression" dxfId="2628" priority="13272">
      <formula>IF(RIGHT(TEXT(AM114,"0.#"),1)=".",TRUE,FALSE)</formula>
    </cfRule>
  </conditionalFormatting>
  <conditionalFormatting sqref="AQ116">
    <cfRule type="expression" dxfId="2627" priority="13267">
      <formula>IF(RIGHT(TEXT(AQ116,"0.#"),1)=".",FALSE,TRUE)</formula>
    </cfRule>
    <cfRule type="expression" dxfId="2626" priority="13268">
      <formula>IF(RIGHT(TEXT(AQ116,"0.#"),1)=".",TRUE,FALSE)</formula>
    </cfRule>
  </conditionalFormatting>
  <conditionalFormatting sqref="AM116">
    <cfRule type="expression" dxfId="2625" priority="13263">
      <formula>IF(RIGHT(TEXT(AM116,"0.#"),1)=".",FALSE,TRUE)</formula>
    </cfRule>
    <cfRule type="expression" dxfId="2624" priority="13264">
      <formula>IF(RIGHT(TEXT(AM116,"0.#"),1)=".",TRUE,FALSE)</formula>
    </cfRule>
  </conditionalFormatting>
  <conditionalFormatting sqref="AM117">
    <cfRule type="expression" dxfId="2623" priority="13261">
      <formula>IF(RIGHT(TEXT(AM117,"0.#"),1)=".",FALSE,TRUE)</formula>
    </cfRule>
    <cfRule type="expression" dxfId="2622" priority="13262">
      <formula>IF(RIGHT(TEXT(AM117,"0.#"),1)=".",TRUE,FALSE)</formula>
    </cfRule>
  </conditionalFormatting>
  <conditionalFormatting sqref="AQ117">
    <cfRule type="expression" dxfId="2621" priority="13255">
      <formula>IF(RIGHT(TEXT(AQ117,"0.#"),1)=".",FALSE,TRUE)</formula>
    </cfRule>
    <cfRule type="expression" dxfId="2620" priority="13256">
      <formula>IF(RIGHT(TEXT(AQ117,"0.#"),1)=".",TRUE,FALSE)</formula>
    </cfRule>
  </conditionalFormatting>
  <conditionalFormatting sqref="AE119 AQ119">
    <cfRule type="expression" dxfId="2619" priority="13253">
      <formula>IF(RIGHT(TEXT(AE119,"0.#"),1)=".",FALSE,TRUE)</formula>
    </cfRule>
    <cfRule type="expression" dxfId="2618" priority="13254">
      <formula>IF(RIGHT(TEXT(AE119,"0.#"),1)=".",TRUE,FALSE)</formula>
    </cfRule>
  </conditionalFormatting>
  <conditionalFormatting sqref="AI119">
    <cfRule type="expression" dxfId="2617" priority="13251">
      <formula>IF(RIGHT(TEXT(AI119,"0.#"),1)=".",FALSE,TRUE)</formula>
    </cfRule>
    <cfRule type="expression" dxfId="2616" priority="13252">
      <formula>IF(RIGHT(TEXT(AI119,"0.#"),1)=".",TRUE,FALSE)</formula>
    </cfRule>
  </conditionalFormatting>
  <conditionalFormatting sqref="AM119">
    <cfRule type="expression" dxfId="2615" priority="13249">
      <formula>IF(RIGHT(TEXT(AM119,"0.#"),1)=".",FALSE,TRUE)</formula>
    </cfRule>
    <cfRule type="expression" dxfId="2614" priority="13250">
      <formula>IF(RIGHT(TEXT(AM119,"0.#"),1)=".",TRUE,FALSE)</formula>
    </cfRule>
  </conditionalFormatting>
  <conditionalFormatting sqref="AQ120">
    <cfRule type="expression" dxfId="2613" priority="13241">
      <formula>IF(RIGHT(TEXT(AQ120,"0.#"),1)=".",FALSE,TRUE)</formula>
    </cfRule>
    <cfRule type="expression" dxfId="2612" priority="13242">
      <formula>IF(RIGHT(TEXT(AQ120,"0.#"),1)=".",TRUE,FALSE)</formula>
    </cfRule>
  </conditionalFormatting>
  <conditionalFormatting sqref="AE122 AQ122">
    <cfRule type="expression" dxfId="2611" priority="13239">
      <formula>IF(RIGHT(TEXT(AE122,"0.#"),1)=".",FALSE,TRUE)</formula>
    </cfRule>
    <cfRule type="expression" dxfId="2610" priority="13240">
      <formula>IF(RIGHT(TEXT(AE122,"0.#"),1)=".",TRUE,FALSE)</formula>
    </cfRule>
  </conditionalFormatting>
  <conditionalFormatting sqref="AI122">
    <cfRule type="expression" dxfId="2609" priority="13237">
      <formula>IF(RIGHT(TEXT(AI122,"0.#"),1)=".",FALSE,TRUE)</formula>
    </cfRule>
    <cfRule type="expression" dxfId="2608" priority="13238">
      <formula>IF(RIGHT(TEXT(AI122,"0.#"),1)=".",TRUE,FALSE)</formula>
    </cfRule>
  </conditionalFormatting>
  <conditionalFormatting sqref="AM122">
    <cfRule type="expression" dxfId="2607" priority="13235">
      <formula>IF(RIGHT(TEXT(AM122,"0.#"),1)=".",FALSE,TRUE)</formula>
    </cfRule>
    <cfRule type="expression" dxfId="2606" priority="13236">
      <formula>IF(RIGHT(TEXT(AM122,"0.#"),1)=".",TRUE,FALSE)</formula>
    </cfRule>
  </conditionalFormatting>
  <conditionalFormatting sqref="AQ123">
    <cfRule type="expression" dxfId="2605" priority="13227">
      <formula>IF(RIGHT(TEXT(AQ123,"0.#"),1)=".",FALSE,TRUE)</formula>
    </cfRule>
    <cfRule type="expression" dxfId="2604" priority="13228">
      <formula>IF(RIGHT(TEXT(AQ123,"0.#"),1)=".",TRUE,FALSE)</formula>
    </cfRule>
  </conditionalFormatting>
  <conditionalFormatting sqref="AE125 AQ125">
    <cfRule type="expression" dxfId="2603" priority="13225">
      <formula>IF(RIGHT(TEXT(AE125,"0.#"),1)=".",FALSE,TRUE)</formula>
    </cfRule>
    <cfRule type="expression" dxfId="2602" priority="13226">
      <formula>IF(RIGHT(TEXT(AE125,"0.#"),1)=".",TRUE,FALSE)</formula>
    </cfRule>
  </conditionalFormatting>
  <conditionalFormatting sqref="AI125">
    <cfRule type="expression" dxfId="2601" priority="13223">
      <formula>IF(RIGHT(TEXT(AI125,"0.#"),1)=".",FALSE,TRUE)</formula>
    </cfRule>
    <cfRule type="expression" dxfId="2600" priority="13224">
      <formula>IF(RIGHT(TEXT(AI125,"0.#"),1)=".",TRUE,FALSE)</formula>
    </cfRule>
  </conditionalFormatting>
  <conditionalFormatting sqref="AM125">
    <cfRule type="expression" dxfId="2599" priority="13221">
      <formula>IF(RIGHT(TEXT(AM125,"0.#"),1)=".",FALSE,TRUE)</formula>
    </cfRule>
    <cfRule type="expression" dxfId="2598" priority="13222">
      <formula>IF(RIGHT(TEXT(AM125,"0.#"),1)=".",TRUE,FALSE)</formula>
    </cfRule>
  </conditionalFormatting>
  <conditionalFormatting sqref="AQ126">
    <cfRule type="expression" dxfId="2597" priority="13213">
      <formula>IF(RIGHT(TEXT(AQ126,"0.#"),1)=".",FALSE,TRUE)</formula>
    </cfRule>
    <cfRule type="expression" dxfId="2596" priority="13214">
      <formula>IF(RIGHT(TEXT(AQ126,"0.#"),1)=".",TRUE,FALSE)</formula>
    </cfRule>
  </conditionalFormatting>
  <conditionalFormatting sqref="AE128 AQ128">
    <cfRule type="expression" dxfId="2595" priority="13211">
      <formula>IF(RIGHT(TEXT(AE128,"0.#"),1)=".",FALSE,TRUE)</formula>
    </cfRule>
    <cfRule type="expression" dxfId="2594" priority="13212">
      <formula>IF(RIGHT(TEXT(AE128,"0.#"),1)=".",TRUE,FALSE)</formula>
    </cfRule>
  </conditionalFormatting>
  <conditionalFormatting sqref="AI128">
    <cfRule type="expression" dxfId="2593" priority="13209">
      <formula>IF(RIGHT(TEXT(AI128,"0.#"),1)=".",FALSE,TRUE)</formula>
    </cfRule>
    <cfRule type="expression" dxfId="2592" priority="13210">
      <formula>IF(RIGHT(TEXT(AI128,"0.#"),1)=".",TRUE,FALSE)</formula>
    </cfRule>
  </conditionalFormatting>
  <conditionalFormatting sqref="AM128">
    <cfRule type="expression" dxfId="2591" priority="13207">
      <formula>IF(RIGHT(TEXT(AM128,"0.#"),1)=".",FALSE,TRUE)</formula>
    </cfRule>
    <cfRule type="expression" dxfId="2590" priority="13208">
      <formula>IF(RIGHT(TEXT(AM128,"0.#"),1)=".",TRUE,FALSE)</formula>
    </cfRule>
  </conditionalFormatting>
  <conditionalFormatting sqref="AQ129">
    <cfRule type="expression" dxfId="2589" priority="13199">
      <formula>IF(RIGHT(TEXT(AQ129,"0.#"),1)=".",FALSE,TRUE)</formula>
    </cfRule>
    <cfRule type="expression" dxfId="2588" priority="13200">
      <formula>IF(RIGHT(TEXT(AQ129,"0.#"),1)=".",TRUE,FALSE)</formula>
    </cfRule>
  </conditionalFormatting>
  <conditionalFormatting sqref="AE75">
    <cfRule type="expression" dxfId="2587" priority="13197">
      <formula>IF(RIGHT(TEXT(AE75,"0.#"),1)=".",FALSE,TRUE)</formula>
    </cfRule>
    <cfRule type="expression" dxfId="2586" priority="13198">
      <formula>IF(RIGHT(TEXT(AE75,"0.#"),1)=".",TRUE,FALSE)</formula>
    </cfRule>
  </conditionalFormatting>
  <conditionalFormatting sqref="AE76">
    <cfRule type="expression" dxfId="2585" priority="13195">
      <formula>IF(RIGHT(TEXT(AE76,"0.#"),1)=".",FALSE,TRUE)</formula>
    </cfRule>
    <cfRule type="expression" dxfId="2584" priority="13196">
      <formula>IF(RIGHT(TEXT(AE76,"0.#"),1)=".",TRUE,FALSE)</formula>
    </cfRule>
  </conditionalFormatting>
  <conditionalFormatting sqref="AE77">
    <cfRule type="expression" dxfId="2583" priority="13193">
      <formula>IF(RIGHT(TEXT(AE77,"0.#"),1)=".",FALSE,TRUE)</formula>
    </cfRule>
    <cfRule type="expression" dxfId="2582" priority="13194">
      <formula>IF(RIGHT(TEXT(AE77,"0.#"),1)=".",TRUE,FALSE)</formula>
    </cfRule>
  </conditionalFormatting>
  <conditionalFormatting sqref="AI77">
    <cfRule type="expression" dxfId="2581" priority="13191">
      <formula>IF(RIGHT(TEXT(AI77,"0.#"),1)=".",FALSE,TRUE)</formula>
    </cfRule>
    <cfRule type="expression" dxfId="2580" priority="13192">
      <formula>IF(RIGHT(TEXT(AI77,"0.#"),1)=".",TRUE,FALSE)</formula>
    </cfRule>
  </conditionalFormatting>
  <conditionalFormatting sqref="AI76">
    <cfRule type="expression" dxfId="2579" priority="13189">
      <formula>IF(RIGHT(TEXT(AI76,"0.#"),1)=".",FALSE,TRUE)</formula>
    </cfRule>
    <cfRule type="expression" dxfId="2578" priority="13190">
      <formula>IF(RIGHT(TEXT(AI76,"0.#"),1)=".",TRUE,FALSE)</formula>
    </cfRule>
  </conditionalFormatting>
  <conditionalFormatting sqref="AI75">
    <cfRule type="expression" dxfId="2577" priority="13187">
      <formula>IF(RIGHT(TEXT(AI75,"0.#"),1)=".",FALSE,TRUE)</formula>
    </cfRule>
    <cfRule type="expression" dxfId="2576" priority="13188">
      <formula>IF(RIGHT(TEXT(AI75,"0.#"),1)=".",TRUE,FALSE)</formula>
    </cfRule>
  </conditionalFormatting>
  <conditionalFormatting sqref="AM75">
    <cfRule type="expression" dxfId="2575" priority="13185">
      <formula>IF(RIGHT(TEXT(AM75,"0.#"),1)=".",FALSE,TRUE)</formula>
    </cfRule>
    <cfRule type="expression" dxfId="2574" priority="13186">
      <formula>IF(RIGHT(TEXT(AM75,"0.#"),1)=".",TRUE,FALSE)</formula>
    </cfRule>
  </conditionalFormatting>
  <conditionalFormatting sqref="AM76">
    <cfRule type="expression" dxfId="2573" priority="13183">
      <formula>IF(RIGHT(TEXT(AM76,"0.#"),1)=".",FALSE,TRUE)</formula>
    </cfRule>
    <cfRule type="expression" dxfId="2572" priority="13184">
      <formula>IF(RIGHT(TEXT(AM76,"0.#"),1)=".",TRUE,FALSE)</formula>
    </cfRule>
  </conditionalFormatting>
  <conditionalFormatting sqref="AM77">
    <cfRule type="expression" dxfId="2571" priority="13181">
      <formula>IF(RIGHT(TEXT(AM77,"0.#"),1)=".",FALSE,TRUE)</formula>
    </cfRule>
    <cfRule type="expression" dxfId="2570" priority="13182">
      <formula>IF(RIGHT(TEXT(AM77,"0.#"),1)=".",TRUE,FALSE)</formula>
    </cfRule>
  </conditionalFormatting>
  <conditionalFormatting sqref="AM134:AM135 AQ134:AQ135 AU134:AU135">
    <cfRule type="expression" dxfId="2569" priority="13167">
      <formula>IF(RIGHT(TEXT(AM134,"0.#"),1)=".",FALSE,TRUE)</formula>
    </cfRule>
    <cfRule type="expression" dxfId="2568" priority="13168">
      <formula>IF(RIGHT(TEXT(AM134,"0.#"),1)=".",TRUE,FALSE)</formula>
    </cfRule>
  </conditionalFormatting>
  <conditionalFormatting sqref="AL839:AO866">
    <cfRule type="expression" dxfId="2567" priority="6737">
      <formula>IF(AND(AL839&gt;=0, RIGHT(TEXT(AL839,"0.#"),1)&lt;&gt;"."),TRUE,FALSE)</formula>
    </cfRule>
    <cfRule type="expression" dxfId="2566" priority="6738">
      <formula>IF(AND(AL839&gt;=0, RIGHT(TEXT(AL839,"0.#"),1)="."),TRUE,FALSE)</formula>
    </cfRule>
    <cfRule type="expression" dxfId="2565" priority="6739">
      <formula>IF(AND(AL839&lt;0, RIGHT(TEXT(AL839,"0.#"),1)&lt;&gt;"."),TRUE,FALSE)</formula>
    </cfRule>
    <cfRule type="expression" dxfId="2564" priority="6740">
      <formula>IF(AND(AL839&lt;0, RIGHT(TEXT(AL839,"0.#"),1)="."),TRUE,FALSE)</formula>
    </cfRule>
  </conditionalFormatting>
  <conditionalFormatting sqref="AQ53:AQ55">
    <cfRule type="expression" dxfId="2563" priority="4759">
      <formula>IF(RIGHT(TEXT(AQ53,"0.#"),1)=".",FALSE,TRUE)</formula>
    </cfRule>
    <cfRule type="expression" dxfId="2562" priority="4760">
      <formula>IF(RIGHT(TEXT(AQ53,"0.#"),1)=".",TRUE,FALSE)</formula>
    </cfRule>
  </conditionalFormatting>
  <conditionalFormatting sqref="AU53:AU55">
    <cfRule type="expression" dxfId="2561" priority="4757">
      <formula>IF(RIGHT(TEXT(AU53,"0.#"),1)=".",FALSE,TRUE)</formula>
    </cfRule>
    <cfRule type="expression" dxfId="2560" priority="4758">
      <formula>IF(RIGHT(TEXT(AU53,"0.#"),1)=".",TRUE,FALSE)</formula>
    </cfRule>
  </conditionalFormatting>
  <conditionalFormatting sqref="AQ60:AQ62">
    <cfRule type="expression" dxfId="2559" priority="4755">
      <formula>IF(RIGHT(TEXT(AQ60,"0.#"),1)=".",FALSE,TRUE)</formula>
    </cfRule>
    <cfRule type="expression" dxfId="2558" priority="4756">
      <formula>IF(RIGHT(TEXT(AQ60,"0.#"),1)=".",TRUE,FALSE)</formula>
    </cfRule>
  </conditionalFormatting>
  <conditionalFormatting sqref="AU60:AU62">
    <cfRule type="expression" dxfId="2557" priority="4753">
      <formula>IF(RIGHT(TEXT(AU60,"0.#"),1)=".",FALSE,TRUE)</formula>
    </cfRule>
    <cfRule type="expression" dxfId="2556" priority="4754">
      <formula>IF(RIGHT(TEXT(AU60,"0.#"),1)=".",TRUE,FALSE)</formula>
    </cfRule>
  </conditionalFormatting>
  <conditionalFormatting sqref="AQ75:AQ77">
    <cfRule type="expression" dxfId="2555" priority="4751">
      <formula>IF(RIGHT(TEXT(AQ75,"0.#"),1)=".",FALSE,TRUE)</formula>
    </cfRule>
    <cfRule type="expression" dxfId="2554" priority="4752">
      <formula>IF(RIGHT(TEXT(AQ75,"0.#"),1)=".",TRUE,FALSE)</formula>
    </cfRule>
  </conditionalFormatting>
  <conditionalFormatting sqref="AU75:AU77">
    <cfRule type="expression" dxfId="2553" priority="4749">
      <formula>IF(RIGHT(TEXT(AU75,"0.#"),1)=".",FALSE,TRUE)</formula>
    </cfRule>
    <cfRule type="expression" dxfId="2552" priority="4750">
      <formula>IF(RIGHT(TEXT(AU75,"0.#"),1)=".",TRUE,FALSE)</formula>
    </cfRule>
  </conditionalFormatting>
  <conditionalFormatting sqref="AQ87:AQ89">
    <cfRule type="expression" dxfId="2551" priority="4747">
      <formula>IF(RIGHT(TEXT(AQ87,"0.#"),1)=".",FALSE,TRUE)</formula>
    </cfRule>
    <cfRule type="expression" dxfId="2550" priority="4748">
      <formula>IF(RIGHT(TEXT(AQ87,"0.#"),1)=".",TRUE,FALSE)</formula>
    </cfRule>
  </conditionalFormatting>
  <conditionalFormatting sqref="AU87:AU89">
    <cfRule type="expression" dxfId="2549" priority="4745">
      <formula>IF(RIGHT(TEXT(AU87,"0.#"),1)=".",FALSE,TRUE)</formula>
    </cfRule>
    <cfRule type="expression" dxfId="2548" priority="4746">
      <formula>IF(RIGHT(TEXT(AU87,"0.#"),1)=".",TRUE,FALSE)</formula>
    </cfRule>
  </conditionalFormatting>
  <conditionalFormatting sqref="AQ92:AQ94">
    <cfRule type="expression" dxfId="2547" priority="4743">
      <formula>IF(RIGHT(TEXT(AQ92,"0.#"),1)=".",FALSE,TRUE)</formula>
    </cfRule>
    <cfRule type="expression" dxfId="2546" priority="4744">
      <formula>IF(RIGHT(TEXT(AQ92,"0.#"),1)=".",TRUE,FALSE)</formula>
    </cfRule>
  </conditionalFormatting>
  <conditionalFormatting sqref="AU92:AU94">
    <cfRule type="expression" dxfId="2545" priority="4741">
      <formula>IF(RIGHT(TEXT(AU92,"0.#"),1)=".",FALSE,TRUE)</formula>
    </cfRule>
    <cfRule type="expression" dxfId="2544" priority="4742">
      <formula>IF(RIGHT(TEXT(AU92,"0.#"),1)=".",TRUE,FALSE)</formula>
    </cfRule>
  </conditionalFormatting>
  <conditionalFormatting sqref="AQ97:AQ99">
    <cfRule type="expression" dxfId="2543" priority="4739">
      <formula>IF(RIGHT(TEXT(AQ97,"0.#"),1)=".",FALSE,TRUE)</formula>
    </cfRule>
    <cfRule type="expression" dxfId="2542" priority="4740">
      <formula>IF(RIGHT(TEXT(AQ97,"0.#"),1)=".",TRUE,FALSE)</formula>
    </cfRule>
  </conditionalFormatting>
  <conditionalFormatting sqref="AU97:AU99">
    <cfRule type="expression" dxfId="2541" priority="4737">
      <formula>IF(RIGHT(TEXT(AU97,"0.#"),1)=".",FALSE,TRUE)</formula>
    </cfRule>
    <cfRule type="expression" dxfId="2540" priority="4738">
      <formula>IF(RIGHT(TEXT(AU97,"0.#"),1)=".",TRUE,FALSE)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39:Y866">
    <cfRule type="expression" dxfId="2523" priority="3065">
      <formula>IF(RIGHT(TEXT(Y839,"0.#"),1)=".",FALSE,TRUE)</formula>
    </cfRule>
    <cfRule type="expression" dxfId="2522" priority="3066">
      <formula>IF(RIGHT(TEXT(Y839,"0.#"),1)=".",TRUE,FALSE)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02:AO1131">
    <cfRule type="expression" dxfId="2493" priority="2971">
      <formula>IF(AND(AL1102&gt;=0, RIGHT(TEXT(AL1102,"0.#"),1)&lt;&gt;"."),TRUE,FALSE)</formula>
    </cfRule>
    <cfRule type="expression" dxfId="2492" priority="2972">
      <formula>IF(AND(AL1102&gt;=0, RIGHT(TEXT(AL1102,"0.#"),1)="."),TRUE,FALSE)</formula>
    </cfRule>
    <cfRule type="expression" dxfId="2491" priority="2973">
      <formula>IF(AND(AL1102&lt;0, RIGHT(TEXT(AL1102,"0.#"),1)&lt;&gt;"."),TRUE,FALSE)</formula>
    </cfRule>
    <cfRule type="expression" dxfId="2490" priority="2974">
      <formula>IF(AND(AL1102&lt;0, RIGHT(TEXT(AL1102,"0.#"),1)="."),TRUE,FALSE)</formula>
    </cfRule>
  </conditionalFormatting>
  <conditionalFormatting sqref="Y1102:Y1131">
    <cfRule type="expression" dxfId="2489" priority="2969">
      <formula>IF(RIGHT(TEXT(Y1102,"0.#"),1)=".",FALSE,TRUE)</formula>
    </cfRule>
    <cfRule type="expression" dxfId="2488" priority="2970">
      <formula>IF(RIGHT(TEXT(Y1102,"0.#"),1)=".",TRUE,FALSE)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37:AO838">
    <cfRule type="expression" dxfId="2479" priority="2923">
      <formula>IF(AND(AL837&gt;=0, RIGHT(TEXT(AL837,"0.#"),1)&lt;&gt;"."),TRUE,FALSE)</formula>
    </cfRule>
    <cfRule type="expression" dxfId="2478" priority="2924">
      <formula>IF(AND(AL837&gt;=0, RIGHT(TEXT(AL837,"0.#"),1)="."),TRUE,FALSE)</formula>
    </cfRule>
    <cfRule type="expression" dxfId="2477" priority="2925">
      <formula>IF(AND(AL837&lt;0, RIGHT(TEXT(AL837,"0.#"),1)&lt;&gt;"."),TRUE,FALSE)</formula>
    </cfRule>
    <cfRule type="expression" dxfId="2476" priority="2926">
      <formula>IF(AND(AL837&lt;0, RIGHT(TEXT(AL837,"0.#"),1)="."),TRUE,FALSE)</formula>
    </cfRule>
  </conditionalFormatting>
  <conditionalFormatting sqref="Y837:Y838">
    <cfRule type="expression" dxfId="2475" priority="2921">
      <formula>IF(RIGHT(TEXT(Y837,"0.#"),1)=".",FALSE,TRUE)</formula>
    </cfRule>
    <cfRule type="expression" dxfId="2474" priority="2922">
      <formula>IF(RIGHT(TEXT(Y837,"0.#"),1)=".",TRUE,FALSE)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72:Y899">
    <cfRule type="expression" dxfId="2157" priority="2181">
      <formula>IF(RIGHT(TEXT(Y872,"0.#"),1)=".",FALSE,TRUE)</formula>
    </cfRule>
    <cfRule type="expression" dxfId="2156" priority="2182">
      <formula>IF(RIGHT(TEXT(Y872,"0.#"),1)=".",TRUE,FALSE)</formula>
    </cfRule>
  </conditionalFormatting>
  <conditionalFormatting sqref="Y870:Y871">
    <cfRule type="expression" dxfId="2155" priority="2175">
      <formula>IF(RIGHT(TEXT(Y870,"0.#"),1)=".",FALSE,TRUE)</formula>
    </cfRule>
    <cfRule type="expression" dxfId="2154" priority="2176">
      <formula>IF(RIGHT(TEXT(Y870,"0.#"),1)=".",TRUE,FALSE)</formula>
    </cfRule>
  </conditionalFormatting>
  <conditionalFormatting sqref="Y905:Y932">
    <cfRule type="expression" dxfId="2153" priority="2169">
      <formula>IF(RIGHT(TEXT(Y905,"0.#"),1)=".",FALSE,TRUE)</formula>
    </cfRule>
    <cfRule type="expression" dxfId="2152" priority="2170">
      <formula>IF(RIGHT(TEXT(Y905,"0.#"),1)=".",TRUE,FALSE)</formula>
    </cfRule>
  </conditionalFormatting>
  <conditionalFormatting sqref="Y903:Y904">
    <cfRule type="expression" dxfId="2151" priority="2163">
      <formula>IF(RIGHT(TEXT(Y903,"0.#"),1)=".",FALSE,TRUE)</formula>
    </cfRule>
    <cfRule type="expression" dxfId="2150" priority="2164">
      <formula>IF(RIGHT(TEXT(Y903,"0.#"),1)=".",TRUE,FALSE)</formula>
    </cfRule>
  </conditionalFormatting>
  <conditionalFormatting sqref="Y938:Y965">
    <cfRule type="expression" dxfId="2149" priority="2157">
      <formula>IF(RIGHT(TEXT(Y938,"0.#"),1)=".",FALSE,TRUE)</formula>
    </cfRule>
    <cfRule type="expression" dxfId="2148" priority="2158">
      <formula>IF(RIGHT(TEXT(Y938,"0.#"),1)=".",TRUE,FALSE)</formula>
    </cfRule>
  </conditionalFormatting>
  <conditionalFormatting sqref="Y936:Y937">
    <cfRule type="expression" dxfId="2147" priority="2151">
      <formula>IF(RIGHT(TEXT(Y936,"0.#"),1)=".",FALSE,TRUE)</formula>
    </cfRule>
    <cfRule type="expression" dxfId="2146" priority="2152">
      <formula>IF(RIGHT(TEXT(Y936,"0.#"),1)=".",TRUE,FALSE)</formula>
    </cfRule>
  </conditionalFormatting>
  <conditionalFormatting sqref="Y971:Y998">
    <cfRule type="expression" dxfId="2145" priority="2145">
      <formula>IF(RIGHT(TEXT(Y971,"0.#"),1)=".",FALSE,TRUE)</formula>
    </cfRule>
    <cfRule type="expression" dxfId="2144" priority="2146">
      <formula>IF(RIGHT(TEXT(Y971,"0.#"),1)=".",TRUE,FALSE)</formula>
    </cfRule>
  </conditionalFormatting>
  <conditionalFormatting sqref="Y969:Y970">
    <cfRule type="expression" dxfId="2143" priority="2139">
      <formula>IF(RIGHT(TEXT(Y969,"0.#"),1)=".",FALSE,TRUE)</formula>
    </cfRule>
    <cfRule type="expression" dxfId="2142" priority="2140">
      <formula>IF(RIGHT(TEXT(Y969,"0.#"),1)=".",TRUE,FALSE)</formula>
    </cfRule>
  </conditionalFormatting>
  <conditionalFormatting sqref="Y1004:Y1031">
    <cfRule type="expression" dxfId="2141" priority="2133">
      <formula>IF(RIGHT(TEXT(Y1004,"0.#"),1)=".",FALSE,TRUE)</formula>
    </cfRule>
    <cfRule type="expression" dxfId="2140" priority="2134">
      <formula>IF(RIGHT(TEXT(Y1004,"0.#"),1)=".",TRUE,FALSE)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8">
    <cfRule type="expression" dxfId="2137" priority="2401">
      <formula>IF(RIGHT(TEXT(P28,"0.#"),1)=".",FALSE,TRUE)</formula>
    </cfRule>
    <cfRule type="expression" dxfId="2136" priority="2402">
      <formula>IF(RIGHT(TEXT(P28,"0.#"),1)=".",TRUE,FALSE)</formula>
    </cfRule>
  </conditionalFormatting>
  <conditionalFormatting sqref="AQ114">
    <cfRule type="expression" dxfId="2135" priority="2385">
      <formula>IF(RIGHT(TEXT(AQ114,"0.#"),1)=".",FALSE,TRUE)</formula>
    </cfRule>
    <cfRule type="expression" dxfId="2134" priority="2386">
      <formula>IF(RIGHT(TEXT(AQ114,"0.#"),1)=".",TRUE,FALSE)</formula>
    </cfRule>
  </conditionalFormatting>
  <conditionalFormatting sqref="AQ104">
    <cfRule type="expression" dxfId="2133" priority="2399">
      <formula>IF(RIGHT(TEXT(AQ104,"0.#"),1)=".",FALSE,TRUE)</formula>
    </cfRule>
    <cfRule type="expression" dxfId="2132" priority="2400">
      <formula>IF(RIGHT(TEXT(AQ104,"0.#"),1)=".",TRUE,FALSE)</formula>
    </cfRule>
  </conditionalFormatting>
  <conditionalFormatting sqref="AQ105">
    <cfRule type="expression" dxfId="2131" priority="2397">
      <formula>IF(RIGHT(TEXT(AQ105,"0.#"),1)=".",FALSE,TRUE)</formula>
    </cfRule>
    <cfRule type="expression" dxfId="2130" priority="2398">
      <formula>IF(RIGHT(TEXT(AQ105,"0.#"),1)=".",TRUE,FALSE)</formula>
    </cfRule>
  </conditionalFormatting>
  <conditionalFormatting sqref="AQ107">
    <cfRule type="expression" dxfId="2129" priority="2395">
      <formula>IF(RIGHT(TEXT(AQ107,"0.#"),1)=".",FALSE,TRUE)</formula>
    </cfRule>
    <cfRule type="expression" dxfId="2128" priority="2396">
      <formula>IF(RIGHT(TEXT(AQ107,"0.#"),1)=".",TRUE,FALSE)</formula>
    </cfRule>
  </conditionalFormatting>
  <conditionalFormatting sqref="AQ108">
    <cfRule type="expression" dxfId="2127" priority="2393">
      <formula>IF(RIGHT(TEXT(AQ108,"0.#"),1)=".",FALSE,TRUE)</formula>
    </cfRule>
    <cfRule type="expression" dxfId="2126" priority="2394">
      <formula>IF(RIGHT(TEXT(AQ108,"0.#"),1)=".",TRUE,FALSE)</formula>
    </cfRule>
  </conditionalFormatting>
  <conditionalFormatting sqref="AQ110">
    <cfRule type="expression" dxfId="2125" priority="2391">
      <formula>IF(RIGHT(TEXT(AQ110,"0.#"),1)=".",FALSE,TRUE)</formula>
    </cfRule>
    <cfRule type="expression" dxfId="2124" priority="2392">
      <formula>IF(RIGHT(TEXT(AQ110,"0.#"),1)=".",TRUE,FALSE)</formula>
    </cfRule>
  </conditionalFormatting>
  <conditionalFormatting sqref="AQ111">
    <cfRule type="expression" dxfId="2123" priority="2389">
      <formula>IF(RIGHT(TEXT(AQ111,"0.#"),1)=".",FALSE,TRUE)</formula>
    </cfRule>
    <cfRule type="expression" dxfId="2122" priority="2390">
      <formula>IF(RIGHT(TEXT(AQ111,"0.#"),1)=".",TRUE,FALSE)</formula>
    </cfRule>
  </conditionalFormatting>
  <conditionalFormatting sqref="AQ113">
    <cfRule type="expression" dxfId="2121" priority="2387">
      <formula>IF(RIGHT(TEXT(AQ113,"0.#"),1)=".",FALSE,TRUE)</formula>
    </cfRule>
    <cfRule type="expression" dxfId="2120" priority="2388">
      <formula>IF(RIGHT(TEXT(AQ113,"0.#"),1)=".",TRUE,FALSE)</formula>
    </cfRule>
  </conditionalFormatting>
  <conditionalFormatting sqref="AE67">
    <cfRule type="expression" dxfId="2119" priority="2317">
      <formula>IF(RIGHT(TEXT(AE67,"0.#"),1)=".",FALSE,TRUE)</formula>
    </cfRule>
    <cfRule type="expression" dxfId="2118" priority="2318">
      <formula>IF(RIGHT(TEXT(AE67,"0.#"),1)=".",TRUE,FALSE)</formula>
    </cfRule>
  </conditionalFormatting>
  <conditionalFormatting sqref="AE68">
    <cfRule type="expression" dxfId="2117" priority="2315">
      <formula>IF(RIGHT(TEXT(AE68,"0.#"),1)=".",FALSE,TRUE)</formula>
    </cfRule>
    <cfRule type="expression" dxfId="2116" priority="2316">
      <formula>IF(RIGHT(TEXT(AE68,"0.#"),1)=".",TRUE,FALSE)</formula>
    </cfRule>
  </conditionalFormatting>
  <conditionalFormatting sqref="AE69">
    <cfRule type="expression" dxfId="2115" priority="2313">
      <formula>IF(RIGHT(TEXT(AE69,"0.#"),1)=".",FALSE,TRUE)</formula>
    </cfRule>
    <cfRule type="expression" dxfId="2114" priority="2314">
      <formula>IF(RIGHT(TEXT(AE69,"0.#"),1)=".",TRUE,FALSE)</formula>
    </cfRule>
  </conditionalFormatting>
  <conditionalFormatting sqref="AI69">
    <cfRule type="expression" dxfId="2113" priority="2311">
      <formula>IF(RIGHT(TEXT(AI69,"0.#"),1)=".",FALSE,TRUE)</formula>
    </cfRule>
    <cfRule type="expression" dxfId="2112" priority="2312">
      <formula>IF(RIGHT(TEXT(AI69,"0.#"),1)=".",TRUE,FALSE)</formula>
    </cfRule>
  </conditionalFormatting>
  <conditionalFormatting sqref="AI68">
    <cfRule type="expression" dxfId="2111" priority="2309">
      <formula>IF(RIGHT(TEXT(AI68,"0.#"),1)=".",FALSE,TRUE)</formula>
    </cfRule>
    <cfRule type="expression" dxfId="2110" priority="2310">
      <formula>IF(RIGHT(TEXT(AI68,"0.#"),1)=".",TRUE,FALSE)</formula>
    </cfRule>
  </conditionalFormatting>
  <conditionalFormatting sqref="AI67">
    <cfRule type="expression" dxfId="2109" priority="2307">
      <formula>IF(RIGHT(TEXT(AI67,"0.#"),1)=".",FALSE,TRUE)</formula>
    </cfRule>
    <cfRule type="expression" dxfId="2108" priority="2308">
      <formula>IF(RIGHT(TEXT(AI67,"0.#"),1)=".",TRUE,FALSE)</formula>
    </cfRule>
  </conditionalFormatting>
  <conditionalFormatting sqref="AM67">
    <cfRule type="expression" dxfId="2107" priority="2305">
      <formula>IF(RIGHT(TEXT(AM67,"0.#"),1)=".",FALSE,TRUE)</formula>
    </cfRule>
    <cfRule type="expression" dxfId="2106" priority="2306">
      <formula>IF(RIGHT(TEXT(AM67,"0.#"),1)=".",TRUE,FALSE)</formula>
    </cfRule>
  </conditionalFormatting>
  <conditionalFormatting sqref="AM68">
    <cfRule type="expression" dxfId="2105" priority="2303">
      <formula>IF(RIGHT(TEXT(AM68,"0.#"),1)=".",FALSE,TRUE)</formula>
    </cfRule>
    <cfRule type="expression" dxfId="2104" priority="2304">
      <formula>IF(RIGHT(TEXT(AM68,"0.#"),1)=".",TRUE,FALSE)</formula>
    </cfRule>
  </conditionalFormatting>
  <conditionalFormatting sqref="AM69">
    <cfRule type="expression" dxfId="2103" priority="2301">
      <formula>IF(RIGHT(TEXT(AM69,"0.#"),1)=".",FALSE,TRUE)</formula>
    </cfRule>
    <cfRule type="expression" dxfId="2102" priority="2302">
      <formula>IF(RIGHT(TEXT(AM69,"0.#"),1)=".",TRUE,FALSE)</formula>
    </cfRule>
  </conditionalFormatting>
  <conditionalFormatting sqref="AQ67:AQ69">
    <cfRule type="expression" dxfId="2101" priority="2299">
      <formula>IF(RIGHT(TEXT(AQ67,"0.#"),1)=".",FALSE,TRUE)</formula>
    </cfRule>
    <cfRule type="expression" dxfId="2100" priority="2300">
      <formula>IF(RIGHT(TEXT(AQ67,"0.#"),1)=".",TRUE,FALSE)</formula>
    </cfRule>
  </conditionalFormatting>
  <conditionalFormatting sqref="AU67:AU69">
    <cfRule type="expression" dxfId="2099" priority="2297">
      <formula>IF(RIGHT(TEXT(AU67,"0.#"),1)=".",FALSE,TRUE)</formula>
    </cfRule>
    <cfRule type="expression" dxfId="2098" priority="2298">
      <formula>IF(RIGHT(TEXT(AU67,"0.#"),1)=".",TRUE,FALSE)</formula>
    </cfRule>
  </conditionalFormatting>
  <conditionalFormatting sqref="AE70">
    <cfRule type="expression" dxfId="2097" priority="2295">
      <formula>IF(RIGHT(TEXT(AE70,"0.#"),1)=".",FALSE,TRUE)</formula>
    </cfRule>
    <cfRule type="expression" dxfId="2096" priority="2296">
      <formula>IF(RIGHT(TEXT(AE70,"0.#"),1)=".",TRUE,FALSE)</formula>
    </cfRule>
  </conditionalFormatting>
  <conditionalFormatting sqref="AE71">
    <cfRule type="expression" dxfId="2095" priority="2293">
      <formula>IF(RIGHT(TEXT(AE71,"0.#"),1)=".",FALSE,TRUE)</formula>
    </cfRule>
    <cfRule type="expression" dxfId="2094" priority="2294">
      <formula>IF(RIGHT(TEXT(AE71,"0.#"),1)=".",TRUE,FALSE)</formula>
    </cfRule>
  </conditionalFormatting>
  <conditionalFormatting sqref="AE72">
    <cfRule type="expression" dxfId="2093" priority="2291">
      <formula>IF(RIGHT(TEXT(AE72,"0.#"),1)=".",FALSE,TRUE)</formula>
    </cfRule>
    <cfRule type="expression" dxfId="2092" priority="2292">
      <formula>IF(RIGHT(TEXT(AE72,"0.#"),1)=".",TRUE,FALSE)</formula>
    </cfRule>
  </conditionalFormatting>
  <conditionalFormatting sqref="AI72">
    <cfRule type="expression" dxfId="2091" priority="2289">
      <formula>IF(RIGHT(TEXT(AI72,"0.#"),1)=".",FALSE,TRUE)</formula>
    </cfRule>
    <cfRule type="expression" dxfId="2090" priority="2290">
      <formula>IF(RIGHT(TEXT(AI72,"0.#"),1)=".",TRUE,FALSE)</formula>
    </cfRule>
  </conditionalFormatting>
  <conditionalFormatting sqref="AI71">
    <cfRule type="expression" dxfId="2089" priority="2287">
      <formula>IF(RIGHT(TEXT(AI71,"0.#"),1)=".",FALSE,TRUE)</formula>
    </cfRule>
    <cfRule type="expression" dxfId="2088" priority="2288">
      <formula>IF(RIGHT(TEXT(AI71,"0.#"),1)=".",TRUE,FALSE)</formula>
    </cfRule>
  </conditionalFormatting>
  <conditionalFormatting sqref="AI70">
    <cfRule type="expression" dxfId="2087" priority="2285">
      <formula>IF(RIGHT(TEXT(AI70,"0.#"),1)=".",FALSE,TRUE)</formula>
    </cfRule>
    <cfRule type="expression" dxfId="2086" priority="2286">
      <formula>IF(RIGHT(TEXT(AI70,"0.#"),1)=".",TRUE,FALSE)</formula>
    </cfRule>
  </conditionalFormatting>
  <conditionalFormatting sqref="AM70">
    <cfRule type="expression" dxfId="2085" priority="2283">
      <formula>IF(RIGHT(TEXT(AM70,"0.#"),1)=".",FALSE,TRUE)</formula>
    </cfRule>
    <cfRule type="expression" dxfId="2084" priority="2284">
      <formula>IF(RIGHT(TEXT(AM70,"0.#"),1)=".",TRUE,FALSE)</formula>
    </cfRule>
  </conditionalFormatting>
  <conditionalFormatting sqref="AM71">
    <cfRule type="expression" dxfId="2083" priority="2281">
      <formula>IF(RIGHT(TEXT(AM71,"0.#"),1)=".",FALSE,TRUE)</formula>
    </cfRule>
    <cfRule type="expression" dxfId="2082" priority="2282">
      <formula>IF(RIGHT(TEXT(AM71,"0.#"),1)=".",TRUE,FALSE)</formula>
    </cfRule>
  </conditionalFormatting>
  <conditionalFormatting sqref="AM72">
    <cfRule type="expression" dxfId="2081" priority="2279">
      <formula>IF(RIGHT(TEXT(AM72,"0.#"),1)=".",FALSE,TRUE)</formula>
    </cfRule>
    <cfRule type="expression" dxfId="2080" priority="2280">
      <formula>IF(RIGHT(TEXT(AM72,"0.#"),1)=".",TRUE,FALSE)</formula>
    </cfRule>
  </conditionalFormatting>
  <conditionalFormatting sqref="AQ70:AQ72">
    <cfRule type="expression" dxfId="2079" priority="2277">
      <formula>IF(RIGHT(TEXT(AQ70,"0.#"),1)=".",FALSE,TRUE)</formula>
    </cfRule>
    <cfRule type="expression" dxfId="2078" priority="2278">
      <formula>IF(RIGHT(TEXT(AQ70,"0.#"),1)=".",TRUE,FALSE)</formula>
    </cfRule>
  </conditionalFormatting>
  <conditionalFormatting sqref="AU70:AU72">
    <cfRule type="expression" dxfId="2077" priority="2275">
      <formula>IF(RIGHT(TEXT(AU70,"0.#"),1)=".",FALSE,TRUE)</formula>
    </cfRule>
    <cfRule type="expression" dxfId="2076" priority="2276">
      <formula>IF(RIGHT(TEXT(AU70,"0.#"),1)=".",TRUE,FALSE)</formula>
    </cfRule>
  </conditionalFormatting>
  <conditionalFormatting sqref="AU656">
    <cfRule type="expression" dxfId="2075" priority="793">
      <formula>IF(RIGHT(TEXT(AU656,"0.#"),1)=".",FALSE,TRUE)</formula>
    </cfRule>
    <cfRule type="expression" dxfId="2074" priority="794">
      <formula>IF(RIGHT(TEXT(AU656,"0.#"),1)=".",TRUE,FALSE)</formula>
    </cfRule>
  </conditionalFormatting>
  <conditionalFormatting sqref="AQ655">
    <cfRule type="expression" dxfId="2073" priority="785">
      <formula>IF(RIGHT(TEXT(AQ655,"0.#"),1)=".",FALSE,TRUE)</formula>
    </cfRule>
    <cfRule type="expression" dxfId="2072" priority="786">
      <formula>IF(RIGHT(TEXT(AQ655,"0.#"),1)=".",TRUE,FALSE)</formula>
    </cfRule>
  </conditionalFormatting>
  <conditionalFormatting sqref="AI696">
    <cfRule type="expression" dxfId="2071" priority="577">
      <formula>IF(RIGHT(TEXT(AI696,"0.#"),1)=".",FALSE,TRUE)</formula>
    </cfRule>
    <cfRule type="expression" dxfId="2070" priority="578">
      <formula>IF(RIGHT(TEXT(AI696,"0.#"),1)=".",TRUE,FALSE)</formula>
    </cfRule>
  </conditionalFormatting>
  <conditionalFormatting sqref="AQ694">
    <cfRule type="expression" dxfId="2069" priority="571">
      <formula>IF(RIGHT(TEXT(AQ694,"0.#"),1)=".",FALSE,TRUE)</formula>
    </cfRule>
    <cfRule type="expression" dxfId="2068" priority="572">
      <formula>IF(RIGHT(TEXT(AQ694,"0.#"),1)=".",TRUE,FALSE)</formula>
    </cfRule>
  </conditionalFormatting>
  <conditionalFormatting sqref="AL872:AO899">
    <cfRule type="expression" dxfId="2067" priority="2183">
      <formula>IF(AND(AL872&gt;=0, RIGHT(TEXT(AL872,"0.#"),1)&lt;&gt;"."),TRUE,FALSE)</formula>
    </cfRule>
    <cfRule type="expression" dxfId="2066" priority="2184">
      <formula>IF(AND(AL872&gt;=0, RIGHT(TEXT(AL872,"0.#"),1)="."),TRUE,FALSE)</formula>
    </cfRule>
    <cfRule type="expression" dxfId="2065" priority="2185">
      <formula>IF(AND(AL872&lt;0, RIGHT(TEXT(AL872,"0.#"),1)&lt;&gt;"."),TRUE,FALSE)</formula>
    </cfRule>
    <cfRule type="expression" dxfId="2064" priority="2186">
      <formula>IF(AND(AL872&lt;0, RIGHT(TEXT(AL872,"0.#"),1)="."),TRUE,FALSE)</formula>
    </cfRule>
  </conditionalFormatting>
  <conditionalFormatting sqref="AL870:AO871">
    <cfRule type="expression" dxfId="2063" priority="2177">
      <formula>IF(AND(AL870&gt;=0, RIGHT(TEXT(AL870,"0.#"),1)&lt;&gt;"."),TRUE,FALSE)</formula>
    </cfRule>
    <cfRule type="expression" dxfId="2062" priority="2178">
      <formula>IF(AND(AL870&gt;=0, RIGHT(TEXT(AL870,"0.#"),1)="."),TRUE,FALSE)</formula>
    </cfRule>
    <cfRule type="expression" dxfId="2061" priority="2179">
      <formula>IF(AND(AL870&lt;0, RIGHT(TEXT(AL870,"0.#"),1)&lt;&gt;"."),TRUE,FALSE)</formula>
    </cfRule>
    <cfRule type="expression" dxfId="2060" priority="2180">
      <formula>IF(AND(AL870&lt;0, RIGHT(TEXT(AL870,"0.#"),1)="."),TRUE,FALSE)</formula>
    </cfRule>
  </conditionalFormatting>
  <conditionalFormatting sqref="AL905:AO932">
    <cfRule type="expression" dxfId="2059" priority="2171">
      <formula>IF(AND(AL905&gt;=0, RIGHT(TEXT(AL905,"0.#"),1)&lt;&gt;"."),TRUE,FALSE)</formula>
    </cfRule>
    <cfRule type="expression" dxfId="2058" priority="2172">
      <formula>IF(AND(AL905&gt;=0, RIGHT(TEXT(AL905,"0.#"),1)="."),TRUE,FALSE)</formula>
    </cfRule>
    <cfRule type="expression" dxfId="2057" priority="2173">
      <formula>IF(AND(AL905&lt;0, RIGHT(TEXT(AL905,"0.#"),1)&lt;&gt;"."),TRUE,FALSE)</formula>
    </cfRule>
    <cfRule type="expression" dxfId="2056" priority="2174">
      <formula>IF(AND(AL905&lt;0, RIGHT(TEXT(AL905,"0.#"),1)="."),TRUE,FALSE)</formula>
    </cfRule>
  </conditionalFormatting>
  <conditionalFormatting sqref="AL903:AO904">
    <cfRule type="expression" dxfId="2055" priority="2165">
      <formula>IF(AND(AL903&gt;=0, RIGHT(TEXT(AL903,"0.#"),1)&lt;&gt;"."),TRUE,FALSE)</formula>
    </cfRule>
    <cfRule type="expression" dxfId="2054" priority="2166">
      <formula>IF(AND(AL903&gt;=0, RIGHT(TEXT(AL903,"0.#"),1)="."),TRUE,FALSE)</formula>
    </cfRule>
    <cfRule type="expression" dxfId="2053" priority="2167">
      <formula>IF(AND(AL903&lt;0, RIGHT(TEXT(AL903,"0.#"),1)&lt;&gt;"."),TRUE,FALSE)</formula>
    </cfRule>
    <cfRule type="expression" dxfId="2052" priority="2168">
      <formula>IF(AND(AL903&lt;0, RIGHT(TEXT(AL903,"0.#"),1)="."),TRUE,FALSE)</formula>
    </cfRule>
  </conditionalFormatting>
  <conditionalFormatting sqref="AL938:AO965">
    <cfRule type="expression" dxfId="2051" priority="2159">
      <formula>IF(AND(AL938&gt;=0, RIGHT(TEXT(AL938,"0.#"),1)&lt;&gt;"."),TRUE,FALSE)</formula>
    </cfRule>
    <cfRule type="expression" dxfId="2050" priority="2160">
      <formula>IF(AND(AL938&gt;=0, RIGHT(TEXT(AL938,"0.#"),1)="."),TRUE,FALSE)</formula>
    </cfRule>
    <cfRule type="expression" dxfId="2049" priority="2161">
      <formula>IF(AND(AL938&lt;0, RIGHT(TEXT(AL938,"0.#"),1)&lt;&gt;"."),TRUE,FALSE)</formula>
    </cfRule>
    <cfRule type="expression" dxfId="2048" priority="2162">
      <formula>IF(AND(AL938&lt;0, RIGHT(TEXT(AL938,"0.#"),1)="."),TRUE,FALSE)</formula>
    </cfRule>
  </conditionalFormatting>
  <conditionalFormatting sqref="AL936:AO937">
    <cfRule type="expression" dxfId="2047" priority="2153">
      <formula>IF(AND(AL936&gt;=0, RIGHT(TEXT(AL936,"0.#"),1)&lt;&gt;"."),TRUE,FALSE)</formula>
    </cfRule>
    <cfRule type="expression" dxfId="2046" priority="2154">
      <formula>IF(AND(AL936&gt;=0, RIGHT(TEXT(AL936,"0.#"),1)="."),TRUE,FALSE)</formula>
    </cfRule>
    <cfRule type="expression" dxfId="2045" priority="2155">
      <formula>IF(AND(AL936&lt;0, RIGHT(TEXT(AL936,"0.#"),1)&lt;&gt;"."),TRUE,FALSE)</formula>
    </cfRule>
    <cfRule type="expression" dxfId="2044" priority="2156">
      <formula>IF(AND(AL936&lt;0, RIGHT(TEXT(AL936,"0.#"),1)="."),TRUE,FALSE)</formula>
    </cfRule>
  </conditionalFormatting>
  <conditionalFormatting sqref="AL971:AO998">
    <cfRule type="expression" dxfId="2043" priority="2147">
      <formula>IF(AND(AL971&gt;=0, RIGHT(TEXT(AL971,"0.#"),1)&lt;&gt;"."),TRUE,FALSE)</formula>
    </cfRule>
    <cfRule type="expression" dxfId="2042" priority="2148">
      <formula>IF(AND(AL971&gt;=0, RIGHT(TEXT(AL971,"0.#"),1)="."),TRUE,FALSE)</formula>
    </cfRule>
    <cfRule type="expression" dxfId="2041" priority="2149">
      <formula>IF(AND(AL971&lt;0, RIGHT(TEXT(AL971,"0.#"),1)&lt;&gt;"."),TRUE,FALSE)</formula>
    </cfRule>
    <cfRule type="expression" dxfId="2040" priority="2150">
      <formula>IF(AND(AL971&lt;0, RIGHT(TEXT(AL971,"0.#"),1)="."),TRUE,FALSE)</formula>
    </cfRule>
  </conditionalFormatting>
  <conditionalFormatting sqref="AL969:AO970">
    <cfRule type="expression" dxfId="2039" priority="2141">
      <formula>IF(AND(AL969&gt;=0, RIGHT(TEXT(AL969,"0.#"),1)&lt;&gt;"."),TRUE,FALSE)</formula>
    </cfRule>
    <cfRule type="expression" dxfId="2038" priority="2142">
      <formula>IF(AND(AL969&gt;=0, RIGHT(TEXT(AL969,"0.#"),1)="."),TRUE,FALSE)</formula>
    </cfRule>
    <cfRule type="expression" dxfId="2037" priority="2143">
      <formula>IF(AND(AL969&lt;0, RIGHT(TEXT(AL969,"0.#"),1)&lt;&gt;"."),TRUE,FALSE)</formula>
    </cfRule>
    <cfRule type="expression" dxfId="2036" priority="2144">
      <formula>IF(AND(AL969&lt;0, RIGHT(TEXT(AL969,"0.#"),1)="."),TRUE,FALSE)</formula>
    </cfRule>
  </conditionalFormatting>
  <conditionalFormatting sqref="AL1004:AO1031">
    <cfRule type="expression" dxfId="2035" priority="2135">
      <formula>IF(AND(AL1004&gt;=0, RIGHT(TEXT(AL1004,"0.#"),1)&lt;&gt;"."),TRUE,FALSE)</formula>
    </cfRule>
    <cfRule type="expression" dxfId="2034" priority="2136">
      <formula>IF(AND(AL1004&gt;=0, RIGHT(TEXT(AL1004,"0.#"),1)="."),TRUE,FALSE)</formula>
    </cfRule>
    <cfRule type="expression" dxfId="2033" priority="2137">
      <formula>IF(AND(AL1004&lt;0, RIGHT(TEXT(AL1004,"0.#"),1)&lt;&gt;"."),TRUE,FALSE)</formula>
    </cfRule>
    <cfRule type="expression" dxfId="2032" priority="2138">
      <formula>IF(AND(AL1004&lt;0, RIGHT(TEXT(AL1004,"0.#"),1)="."),TRUE,FALSE)</formula>
    </cfRule>
  </conditionalFormatting>
  <conditionalFormatting sqref="AL1002:AO1003">
    <cfRule type="expression" dxfId="2031" priority="2129">
      <formula>IF(AND(AL1002&gt;=0, RIGHT(TEXT(AL1002,"0.#"),1)&lt;&gt;"."),TRUE,FALSE)</formula>
    </cfRule>
    <cfRule type="expression" dxfId="2030" priority="2130">
      <formula>IF(AND(AL1002&gt;=0, RIGHT(TEXT(AL1002,"0.#"),1)="."),TRUE,FALSE)</formula>
    </cfRule>
    <cfRule type="expression" dxfId="2029" priority="2131">
      <formula>IF(AND(AL1002&lt;0, RIGHT(TEXT(AL1002,"0.#"),1)&lt;&gt;"."),TRUE,FALSE)</formula>
    </cfRule>
    <cfRule type="expression" dxfId="2028" priority="2132">
      <formula>IF(AND(AL1002&lt;0, RIGHT(TEXT(AL1002,"0.#"),1)="."),TRUE,FALSE)</formula>
    </cfRule>
  </conditionalFormatting>
  <conditionalFormatting sqref="Y1002:Y1003">
    <cfRule type="expression" dxfId="2027" priority="2127">
      <formula>IF(RIGHT(TEXT(Y1002,"0.#"),1)=".",FALSE,TRUE)</formula>
    </cfRule>
    <cfRule type="expression" dxfId="2026" priority="2128">
      <formula>IF(RIGHT(TEXT(Y1002,"0.#"),1)=".",TRUE,FALSE)</formula>
    </cfRule>
  </conditionalFormatting>
  <conditionalFormatting sqref="AL1037:AO1064">
    <cfRule type="expression" dxfId="2025" priority="2123">
      <formula>IF(AND(AL1037&gt;=0, RIGHT(TEXT(AL1037,"0.#"),1)&lt;&gt;"."),TRUE,FALSE)</formula>
    </cfRule>
    <cfRule type="expression" dxfId="2024" priority="2124">
      <formula>IF(AND(AL1037&gt;=0, RIGHT(TEXT(AL1037,"0.#"),1)="."),TRUE,FALSE)</formula>
    </cfRule>
    <cfRule type="expression" dxfId="2023" priority="2125">
      <formula>IF(AND(AL1037&lt;0, RIGHT(TEXT(AL1037,"0.#"),1)&lt;&gt;"."),TRUE,FALSE)</formula>
    </cfRule>
    <cfRule type="expression" dxfId="2022" priority="2126">
      <formula>IF(AND(AL1037&lt;0, RIGHT(TEXT(AL1037,"0.#"),1)="."),TRUE,FALSE)</formula>
    </cfRule>
  </conditionalFormatting>
  <conditionalFormatting sqref="Y1037:Y1064">
    <cfRule type="expression" dxfId="2021" priority="2121">
      <formula>IF(RIGHT(TEXT(Y1037,"0.#"),1)=".",FALSE,TRUE)</formula>
    </cfRule>
    <cfRule type="expression" dxfId="2020" priority="2122">
      <formula>IF(RIGHT(TEXT(Y1037,"0.#"),1)=".",TRUE,FALSE)</formula>
    </cfRule>
  </conditionalFormatting>
  <conditionalFormatting sqref="AL1035:AO1036">
    <cfRule type="expression" dxfId="2019" priority="2117">
      <formula>IF(AND(AL1035&gt;=0, RIGHT(TEXT(AL1035,"0.#"),1)&lt;&gt;"."),TRUE,FALSE)</formula>
    </cfRule>
    <cfRule type="expression" dxfId="2018" priority="2118">
      <formula>IF(AND(AL1035&gt;=0, RIGHT(TEXT(AL1035,"0.#"),1)="."),TRUE,FALSE)</formula>
    </cfRule>
    <cfRule type="expression" dxfId="2017" priority="2119">
      <formula>IF(AND(AL1035&lt;0, RIGHT(TEXT(AL1035,"0.#"),1)&lt;&gt;"."),TRUE,FALSE)</formula>
    </cfRule>
    <cfRule type="expression" dxfId="2016" priority="2120">
      <formula>IF(AND(AL1035&lt;0, RIGHT(TEXT(AL1035,"0.#"),1)="."),TRUE,FALSE)</formula>
    </cfRule>
  </conditionalFormatting>
  <conditionalFormatting sqref="Y1035:Y1036">
    <cfRule type="expression" dxfId="2015" priority="2115">
      <formula>IF(RIGHT(TEXT(Y1035,"0.#"),1)=".",FALSE,TRUE)</formula>
    </cfRule>
    <cfRule type="expression" dxfId="2014" priority="2116">
      <formula>IF(RIGHT(TEXT(Y1035,"0.#"),1)=".",TRUE,FALSE)</formula>
    </cfRule>
  </conditionalFormatting>
  <conditionalFormatting sqref="AL1070:AO1097">
    <cfRule type="expression" dxfId="2013" priority="2111">
      <formula>IF(AND(AL1070&gt;=0, RIGHT(TEXT(AL1070,"0.#"),1)&lt;&gt;"."),TRUE,FALSE)</formula>
    </cfRule>
    <cfRule type="expression" dxfId="2012" priority="2112">
      <formula>IF(AND(AL1070&gt;=0, RIGHT(TEXT(AL1070,"0.#"),1)="."),TRUE,FALSE)</formula>
    </cfRule>
    <cfRule type="expression" dxfId="2011" priority="2113">
      <formula>IF(AND(AL1070&lt;0, RIGHT(TEXT(AL1070,"0.#"),1)&lt;&gt;"."),TRUE,FALSE)</formula>
    </cfRule>
    <cfRule type="expression" dxfId="2010" priority="2114">
      <formula>IF(AND(AL1070&lt;0, RIGHT(TEXT(AL1070,"0.#"),1)="."),TRUE,FALSE)</formula>
    </cfRule>
  </conditionalFormatting>
  <conditionalFormatting sqref="Y1070:Y1097">
    <cfRule type="expression" dxfId="2009" priority="2109">
      <formula>IF(RIGHT(TEXT(Y1070,"0.#"),1)=".",FALSE,TRUE)</formula>
    </cfRule>
    <cfRule type="expression" dxfId="2008" priority="2110">
      <formula>IF(RIGHT(TEXT(Y1070,"0.#"),1)=".",TRUE,FALSE)</formula>
    </cfRule>
  </conditionalFormatting>
  <conditionalFormatting sqref="AL1068:AO1069">
    <cfRule type="expression" dxfId="2007" priority="2105">
      <formula>IF(AND(AL1068&gt;=0, RIGHT(TEXT(AL1068,"0.#"),1)&lt;&gt;"."),TRUE,FALSE)</formula>
    </cfRule>
    <cfRule type="expression" dxfId="2006" priority="2106">
      <formula>IF(AND(AL1068&gt;=0, RIGHT(TEXT(AL1068,"0.#"),1)="."),TRUE,FALSE)</formula>
    </cfRule>
    <cfRule type="expression" dxfId="2005" priority="2107">
      <formula>IF(AND(AL1068&lt;0, RIGHT(TEXT(AL1068,"0.#"),1)&lt;&gt;"."),TRUE,FALSE)</formula>
    </cfRule>
    <cfRule type="expression" dxfId="2004" priority="2108">
      <formula>IF(AND(AL1068&lt;0, RIGHT(TEXT(AL1068,"0.#"),1)="."),TRUE,FALSE)</formula>
    </cfRule>
  </conditionalFormatting>
  <conditionalFormatting sqref="Y1068:Y1069">
    <cfRule type="expression" dxfId="2003" priority="2103">
      <formula>IF(RIGHT(TEXT(Y1068,"0.#"),1)=".",FALSE,TRUE)</formula>
    </cfRule>
    <cfRule type="expression" dxfId="2002" priority="2104">
      <formula>IF(RIGHT(TEXT(Y1068,"0.#"),1)=".",TRUE,FALSE)</formula>
    </cfRule>
  </conditionalFormatting>
  <conditionalFormatting sqref="AE39">
    <cfRule type="expression" dxfId="2001" priority="2101">
      <formula>IF(RIGHT(TEXT(AE39,"0.#"),1)=".",FALSE,TRUE)</formula>
    </cfRule>
    <cfRule type="expression" dxfId="2000" priority="2102">
      <formula>IF(RIGHT(TEXT(AE39,"0.#"),1)=".",TRUE,FALSE)</formula>
    </cfRule>
  </conditionalFormatting>
  <conditionalFormatting sqref="AM41">
    <cfRule type="expression" dxfId="1999" priority="2085">
      <formula>IF(RIGHT(TEXT(AM41,"0.#"),1)=".",FALSE,TRUE)</formula>
    </cfRule>
    <cfRule type="expression" dxfId="1998" priority="2086">
      <formula>IF(RIGHT(TEXT(AM41,"0.#"),1)=".",TRUE,FALSE)</formula>
    </cfRule>
  </conditionalFormatting>
  <conditionalFormatting sqref="AE40">
    <cfRule type="expression" dxfId="1997" priority="2099">
      <formula>IF(RIGHT(TEXT(AE40,"0.#"),1)=".",FALSE,TRUE)</formula>
    </cfRule>
    <cfRule type="expression" dxfId="1996" priority="2100">
      <formula>IF(RIGHT(TEXT(AE40,"0.#"),1)=".",TRUE,FALSE)</formula>
    </cfRule>
  </conditionalFormatting>
  <conditionalFormatting sqref="AE41">
    <cfRule type="expression" dxfId="1995" priority="2097">
      <formula>IF(RIGHT(TEXT(AE41,"0.#"),1)=".",FALSE,TRUE)</formula>
    </cfRule>
    <cfRule type="expression" dxfId="1994" priority="2098">
      <formula>IF(RIGHT(TEXT(AE41,"0.#"),1)=".",TRUE,FALSE)</formula>
    </cfRule>
  </conditionalFormatting>
  <conditionalFormatting sqref="AI41">
    <cfRule type="expression" dxfId="1993" priority="2095">
      <formula>IF(RIGHT(TEXT(AI41,"0.#"),1)=".",FALSE,TRUE)</formula>
    </cfRule>
    <cfRule type="expression" dxfId="1992" priority="2096">
      <formula>IF(RIGHT(TEXT(AI41,"0.#"),1)=".",TRUE,FALSE)</formula>
    </cfRule>
  </conditionalFormatting>
  <conditionalFormatting sqref="AI40">
    <cfRule type="expression" dxfId="1991" priority="2093">
      <formula>IF(RIGHT(TEXT(AI40,"0.#"),1)=".",FALSE,TRUE)</formula>
    </cfRule>
    <cfRule type="expression" dxfId="1990" priority="2094">
      <formula>IF(RIGHT(TEXT(AI40,"0.#"),1)=".",TRUE,FALSE)</formula>
    </cfRule>
  </conditionalFormatting>
  <conditionalFormatting sqref="AI39">
    <cfRule type="expression" dxfId="1989" priority="2091">
      <formula>IF(RIGHT(TEXT(AI39,"0.#"),1)=".",FALSE,TRUE)</formula>
    </cfRule>
    <cfRule type="expression" dxfId="1988" priority="2092">
      <formula>IF(RIGHT(TEXT(AI39,"0.#"),1)=".",TRUE,FALSE)</formula>
    </cfRule>
  </conditionalFormatting>
  <conditionalFormatting sqref="AM39">
    <cfRule type="expression" dxfId="1987" priority="2089">
      <formula>IF(RIGHT(TEXT(AM39,"0.#"),1)=".",FALSE,TRUE)</formula>
    </cfRule>
    <cfRule type="expression" dxfId="1986" priority="2090">
      <formula>IF(RIGHT(TEXT(AM39,"0.#"),1)=".",TRUE,FALSE)</formula>
    </cfRule>
  </conditionalFormatting>
  <conditionalFormatting sqref="AM40">
    <cfRule type="expression" dxfId="1985" priority="2087">
      <formula>IF(RIGHT(TEXT(AM40,"0.#"),1)=".",FALSE,TRUE)</formula>
    </cfRule>
    <cfRule type="expression" dxfId="1984" priority="2088">
      <formula>IF(RIGHT(TEXT(AM40,"0.#"),1)=".",TRUE,FALSE)</formula>
    </cfRule>
  </conditionalFormatting>
  <conditionalFormatting sqref="AQ39:AQ41">
    <cfRule type="expression" dxfId="1983" priority="2083">
      <formula>IF(RIGHT(TEXT(AQ39,"0.#"),1)=".",FALSE,TRUE)</formula>
    </cfRule>
    <cfRule type="expression" dxfId="1982" priority="2084">
      <formula>IF(RIGHT(TEXT(AQ39,"0.#"),1)=".",TRUE,FALSE)</formula>
    </cfRule>
  </conditionalFormatting>
  <conditionalFormatting sqref="AU39:AU41">
    <cfRule type="expression" dxfId="1981" priority="2081">
      <formula>IF(RIGHT(TEXT(AU39,"0.#"),1)=".",FALSE,TRUE)</formula>
    </cfRule>
    <cfRule type="expression" dxfId="1980" priority="2082">
      <formula>IF(RIGHT(TEXT(AU39,"0.#"),1)=".",TRUE,FALSE)</formula>
    </cfRule>
  </conditionalFormatting>
  <conditionalFormatting sqref="AE46">
    <cfRule type="expression" dxfId="1979" priority="2079">
      <formula>IF(RIGHT(TEXT(AE46,"0.#"),1)=".",FALSE,TRUE)</formula>
    </cfRule>
    <cfRule type="expression" dxfId="1978" priority="2080">
      <formula>IF(RIGHT(TEXT(AE46,"0.#"),1)=".",TRUE,FALSE)</formula>
    </cfRule>
  </conditionalFormatting>
  <conditionalFormatting sqref="AE47">
    <cfRule type="expression" dxfId="1977" priority="2077">
      <formula>IF(RIGHT(TEXT(AE47,"0.#"),1)=".",FALSE,TRUE)</formula>
    </cfRule>
    <cfRule type="expression" dxfId="1976" priority="2078">
      <formula>IF(RIGHT(TEXT(AE47,"0.#"),1)=".",TRUE,FALSE)</formula>
    </cfRule>
  </conditionalFormatting>
  <conditionalFormatting sqref="AE48">
    <cfRule type="expression" dxfId="1975" priority="2075">
      <formula>IF(RIGHT(TEXT(AE48,"0.#"),1)=".",FALSE,TRUE)</formula>
    </cfRule>
    <cfRule type="expression" dxfId="1974" priority="2076">
      <formula>IF(RIGHT(TEXT(AE48,"0.#"),1)=".",TRUE,FALSE)</formula>
    </cfRule>
  </conditionalFormatting>
  <conditionalFormatting sqref="AI48">
    <cfRule type="expression" dxfId="1973" priority="2073">
      <formula>IF(RIGHT(TEXT(AI48,"0.#"),1)=".",FALSE,TRUE)</formula>
    </cfRule>
    <cfRule type="expression" dxfId="1972" priority="2074">
      <formula>IF(RIGHT(TEXT(AI48,"0.#"),1)=".",TRUE,FALSE)</formula>
    </cfRule>
  </conditionalFormatting>
  <conditionalFormatting sqref="AI47">
    <cfRule type="expression" dxfId="1971" priority="2071">
      <formula>IF(RIGHT(TEXT(AI47,"0.#"),1)=".",FALSE,TRUE)</formula>
    </cfRule>
    <cfRule type="expression" dxfId="1970" priority="2072">
      <formula>IF(RIGHT(TEXT(AI47,"0.#"),1)=".",TRUE,FALSE)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3">
    <cfRule type="expression" dxfId="813" priority="113">
      <formula>IF(RIGHT(TEXT(P23,"0.#"),1)=".",FALSE,TRUE)</formula>
    </cfRule>
    <cfRule type="expression" dxfId="812" priority="114">
      <formula>IF(RIGHT(TEXT(P23,"0.#"),1)=".",TRUE,FALSE)</formula>
    </cfRule>
  </conditionalFormatting>
  <conditionalFormatting sqref="P24:P27">
    <cfRule type="expression" dxfId="811" priority="111">
      <formula>IF(RIGHT(TEXT(P24,"0.#"),1)=".",FALSE,TRUE)</formula>
    </cfRule>
    <cfRule type="expression" dxfId="810" priority="112">
      <formula>IF(RIGHT(TEXT(P24,"0.#"),1)=".",TRUE,FALSE)</formula>
    </cfRule>
  </conditionalFormatting>
  <conditionalFormatting sqref="AE34">
    <cfRule type="expression" dxfId="809" priority="109">
      <formula>IF(RIGHT(TEXT(AE34,"0.#"),1)=".",FALSE,TRUE)</formula>
    </cfRule>
    <cfRule type="expression" dxfId="808" priority="110">
      <formula>IF(RIGHT(TEXT(AE34,"0.#"),1)=".",TRUE,FALSE)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4">
    <cfRule type="expression" dxfId="803" priority="99">
      <formula>IF(RIGHT(TEXT(AI34,"0.#"),1)=".",FALSE,TRUE)</formula>
    </cfRule>
    <cfRule type="expression" dxfId="802" priority="100">
      <formula>IF(RIGHT(TEXT(AI34,"0.#"),1)=".",TRUE,FALSE)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34:AI135">
    <cfRule type="expression" dxfId="781" priority="81">
      <formula>IF(RIGHT(TEXT(AI134,"0.#"),1)=".",FALSE,TRUE)</formula>
    </cfRule>
    <cfRule type="expression" dxfId="780" priority="82">
      <formula>IF(RIGHT(TEXT(AI134,"0.#"),1)=".",TRUE,FALSE)</formula>
    </cfRule>
  </conditionalFormatting>
  <conditionalFormatting sqref="AE134:AE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M435">
    <cfRule type="expression" dxfId="775" priority="67">
      <formula>IF(RIGHT(TEXT(AM435,"0.#"),1)=".",FALSE,TRUE)</formula>
    </cfRule>
    <cfRule type="expression" dxfId="774" priority="68">
      <formula>IF(RIGHT(TEXT(AM435,"0.#"),1)=".",TRUE,FALSE)</formula>
    </cfRule>
  </conditionalFormatting>
  <conditionalFormatting sqref="AE434">
    <cfRule type="expression" dxfId="773" priority="75">
      <formula>IF(RIGHT(TEXT(AE434,"0.#"),1)=".",FALSE,TRUE)</formula>
    </cfRule>
    <cfRule type="expression" dxfId="772" priority="76">
      <formula>IF(RIGHT(TEXT(AE434,"0.#"),1)=".",TRUE,FALSE)</formula>
    </cfRule>
  </conditionalFormatting>
  <conditionalFormatting sqref="AE435">
    <cfRule type="expression" dxfId="771" priority="73">
      <formula>IF(RIGHT(TEXT(AE435,"0.#"),1)=".",FALSE,TRUE)</formula>
    </cfRule>
    <cfRule type="expression" dxfId="770" priority="74">
      <formula>IF(RIGHT(TEXT(AE435,"0.#"),1)=".",TRUE,FALSE)</formula>
    </cfRule>
  </conditionalFormatting>
  <conditionalFormatting sqref="AM433">
    <cfRule type="expression" dxfId="769" priority="71">
      <formula>IF(RIGHT(TEXT(AM433,"0.#"),1)=".",FALSE,TRUE)</formula>
    </cfRule>
    <cfRule type="expression" dxfId="768" priority="72">
      <formula>IF(RIGHT(TEXT(AM433,"0.#"),1)=".",TRUE,FALSE)</formula>
    </cfRule>
  </conditionalFormatting>
  <conditionalFormatting sqref="AM434">
    <cfRule type="expression" dxfId="767" priority="69">
      <formula>IF(RIGHT(TEXT(AM434,"0.#"),1)=".",FALSE,TRUE)</formula>
    </cfRule>
    <cfRule type="expression" dxfId="766" priority="70">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35">
    <cfRule type="expression" dxfId="759" priority="55">
      <formula>IF(RIGHT(TEXT(AI435,"0.#"),1)=".",FALSE,TRUE)</formula>
    </cfRule>
    <cfRule type="expression" dxfId="758" priority="56">
      <formula>IF(RIGHT(TEXT(AI435,"0.#"),1)=".",TRUE,FALSE)</formula>
    </cfRule>
  </conditionalFormatting>
  <conditionalFormatting sqref="AI433">
    <cfRule type="expression" dxfId="757" priority="59">
      <formula>IF(RIGHT(TEXT(AI433,"0.#"),1)=".",FALSE,TRUE)</formula>
    </cfRule>
    <cfRule type="expression" dxfId="756" priority="60">
      <formula>IF(RIGHT(TEXT(AI433,"0.#"),1)=".",TRUE,FALSE)</formula>
    </cfRule>
  </conditionalFormatting>
  <conditionalFormatting sqref="AI434">
    <cfRule type="expression" dxfId="755" priority="57">
      <formula>IF(RIGHT(TEXT(AI434,"0.#"),1)=".",FALSE,TRUE)</formula>
    </cfRule>
    <cfRule type="expression" dxfId="754" priority="58">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M460">
    <cfRule type="expression" dxfId="745" priority="37">
      <formula>IF(RIGHT(TEXT(AM460,"0.#"),1)=".",FALSE,TRUE)</formula>
    </cfRule>
    <cfRule type="expression" dxfId="744" priority="38">
      <formula>IF(RIGHT(TEXT(AM460,"0.#"),1)=".",TRUE,FALSE)</formula>
    </cfRule>
  </conditionalFormatting>
  <conditionalFormatting sqref="AE459">
    <cfRule type="expression" dxfId="743" priority="45">
      <formula>IF(RIGHT(TEXT(AE459,"0.#"),1)=".",FALSE,TRUE)</formula>
    </cfRule>
    <cfRule type="expression" dxfId="742" priority="46">
      <formula>IF(RIGHT(TEXT(AE459,"0.#"),1)=".",TRUE,FALSE)</formula>
    </cfRule>
  </conditionalFormatting>
  <conditionalFormatting sqref="AE460">
    <cfRule type="expression" dxfId="741" priority="43">
      <formula>IF(RIGHT(TEXT(AE460,"0.#"),1)=".",FALSE,TRUE)</formula>
    </cfRule>
    <cfRule type="expression" dxfId="740" priority="44">
      <formula>IF(RIGHT(TEXT(AE460,"0.#"),1)=".",TRUE,FALSE)</formula>
    </cfRule>
  </conditionalFormatting>
  <conditionalFormatting sqref="AM458">
    <cfRule type="expression" dxfId="739" priority="41">
      <formula>IF(RIGHT(TEXT(AM458,"0.#"),1)=".",FALSE,TRUE)</formula>
    </cfRule>
    <cfRule type="expression" dxfId="738" priority="42">
      <formula>IF(RIGHT(TEXT(AM458,"0.#"),1)=".",TRUE,FALSE)</formula>
    </cfRule>
  </conditionalFormatting>
  <conditionalFormatting sqref="AM459">
    <cfRule type="expression" dxfId="737" priority="39">
      <formula>IF(RIGHT(TEXT(AM459,"0.#"),1)=".",FALSE,TRUE)</formula>
    </cfRule>
    <cfRule type="expression" dxfId="736" priority="40">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W24:W27">
    <cfRule type="expression" dxfId="715" priority="15">
      <formula>IF(RIGHT(TEXT(W24,"0.#"),1)=".",FALSE,TRUE)</formula>
    </cfRule>
    <cfRule type="expression" dxfId="714" priority="16">
      <formula>IF(RIGHT(TEXT(W24,"0.#"),1)=".",TRUE,FALSE)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3" manualBreakCount="3">
    <brk id="36"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2"/>
      <c r="AA2" s="833"/>
      <c r="AB2" s="1036" t="s">
        <v>11</v>
      </c>
      <c r="AC2" s="1037"/>
      <c r="AD2" s="1038"/>
      <c r="AE2" s="1042" t="s">
        <v>357</v>
      </c>
      <c r="AF2" s="1042"/>
      <c r="AG2" s="1042"/>
      <c r="AH2" s="1042"/>
      <c r="AI2" s="1042" t="s">
        <v>363</v>
      </c>
      <c r="AJ2" s="1042"/>
      <c r="AK2" s="1042"/>
      <c r="AL2" s="1042"/>
      <c r="AM2" s="1042" t="s">
        <v>471</v>
      </c>
      <c r="AN2" s="1042"/>
      <c r="AO2" s="1042"/>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2">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2">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2"/>
      <c r="AA9" s="833"/>
      <c r="AB9" s="1036" t="s">
        <v>11</v>
      </c>
      <c r="AC9" s="1037"/>
      <c r="AD9" s="1038"/>
      <c r="AE9" s="1042" t="s">
        <v>357</v>
      </c>
      <c r="AF9" s="1042"/>
      <c r="AG9" s="1042"/>
      <c r="AH9" s="1042"/>
      <c r="AI9" s="1042" t="s">
        <v>363</v>
      </c>
      <c r="AJ9" s="1042"/>
      <c r="AK9" s="1042"/>
      <c r="AL9" s="1042"/>
      <c r="AM9" s="1042" t="s">
        <v>471</v>
      </c>
      <c r="AN9" s="1042"/>
      <c r="AO9" s="1042"/>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2">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2">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2"/>
      <c r="AA16" s="833"/>
      <c r="AB16" s="1036" t="s">
        <v>11</v>
      </c>
      <c r="AC16" s="1037"/>
      <c r="AD16" s="1038"/>
      <c r="AE16" s="1042" t="s">
        <v>357</v>
      </c>
      <c r="AF16" s="1042"/>
      <c r="AG16" s="1042"/>
      <c r="AH16" s="1042"/>
      <c r="AI16" s="1042" t="s">
        <v>363</v>
      </c>
      <c r="AJ16" s="1042"/>
      <c r="AK16" s="1042"/>
      <c r="AL16" s="1042"/>
      <c r="AM16" s="1042" t="s">
        <v>471</v>
      </c>
      <c r="AN16" s="1042"/>
      <c r="AO16" s="1042"/>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2">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2">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2"/>
      <c r="AA23" s="833"/>
      <c r="AB23" s="1036" t="s">
        <v>11</v>
      </c>
      <c r="AC23" s="1037"/>
      <c r="AD23" s="1038"/>
      <c r="AE23" s="1042" t="s">
        <v>357</v>
      </c>
      <c r="AF23" s="1042"/>
      <c r="AG23" s="1042"/>
      <c r="AH23" s="1042"/>
      <c r="AI23" s="1042" t="s">
        <v>363</v>
      </c>
      <c r="AJ23" s="1042"/>
      <c r="AK23" s="1042"/>
      <c r="AL23" s="1042"/>
      <c r="AM23" s="1042" t="s">
        <v>471</v>
      </c>
      <c r="AN23" s="1042"/>
      <c r="AO23" s="1042"/>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2">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2">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2"/>
      <c r="AA30" s="833"/>
      <c r="AB30" s="1036" t="s">
        <v>11</v>
      </c>
      <c r="AC30" s="1037"/>
      <c r="AD30" s="1038"/>
      <c r="AE30" s="1042" t="s">
        <v>357</v>
      </c>
      <c r="AF30" s="1042"/>
      <c r="AG30" s="1042"/>
      <c r="AH30" s="1042"/>
      <c r="AI30" s="1042" t="s">
        <v>363</v>
      </c>
      <c r="AJ30" s="1042"/>
      <c r="AK30" s="1042"/>
      <c r="AL30" s="1042"/>
      <c r="AM30" s="1042" t="s">
        <v>471</v>
      </c>
      <c r="AN30" s="1042"/>
      <c r="AO30" s="1042"/>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2">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2">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2"/>
      <c r="AA37" s="833"/>
      <c r="AB37" s="1036" t="s">
        <v>11</v>
      </c>
      <c r="AC37" s="1037"/>
      <c r="AD37" s="1038"/>
      <c r="AE37" s="1042" t="s">
        <v>357</v>
      </c>
      <c r="AF37" s="1042"/>
      <c r="AG37" s="1042"/>
      <c r="AH37" s="1042"/>
      <c r="AI37" s="1042" t="s">
        <v>363</v>
      </c>
      <c r="AJ37" s="1042"/>
      <c r="AK37" s="1042"/>
      <c r="AL37" s="1042"/>
      <c r="AM37" s="1042" t="s">
        <v>471</v>
      </c>
      <c r="AN37" s="1042"/>
      <c r="AO37" s="1042"/>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2">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2">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2"/>
      <c r="AA44" s="833"/>
      <c r="AB44" s="1036" t="s">
        <v>11</v>
      </c>
      <c r="AC44" s="1037"/>
      <c r="AD44" s="1038"/>
      <c r="AE44" s="1042" t="s">
        <v>357</v>
      </c>
      <c r="AF44" s="1042"/>
      <c r="AG44" s="1042"/>
      <c r="AH44" s="1042"/>
      <c r="AI44" s="1042" t="s">
        <v>363</v>
      </c>
      <c r="AJ44" s="1042"/>
      <c r="AK44" s="1042"/>
      <c r="AL44" s="1042"/>
      <c r="AM44" s="1042" t="s">
        <v>471</v>
      </c>
      <c r="AN44" s="1042"/>
      <c r="AO44" s="1042"/>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2">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2">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2"/>
      <c r="AA51" s="833"/>
      <c r="AB51" s="553" t="s">
        <v>11</v>
      </c>
      <c r="AC51" s="1037"/>
      <c r="AD51" s="1038"/>
      <c r="AE51" s="1042" t="s">
        <v>357</v>
      </c>
      <c r="AF51" s="1042"/>
      <c r="AG51" s="1042"/>
      <c r="AH51" s="1042"/>
      <c r="AI51" s="1042" t="s">
        <v>363</v>
      </c>
      <c r="AJ51" s="1042"/>
      <c r="AK51" s="1042"/>
      <c r="AL51" s="1042"/>
      <c r="AM51" s="1042" t="s">
        <v>471</v>
      </c>
      <c r="AN51" s="1042"/>
      <c r="AO51" s="1042"/>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2">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2">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2"/>
      <c r="AA58" s="833"/>
      <c r="AB58" s="1036" t="s">
        <v>11</v>
      </c>
      <c r="AC58" s="1037"/>
      <c r="AD58" s="1038"/>
      <c r="AE58" s="1042" t="s">
        <v>357</v>
      </c>
      <c r="AF58" s="1042"/>
      <c r="AG58" s="1042"/>
      <c r="AH58" s="1042"/>
      <c r="AI58" s="1042" t="s">
        <v>363</v>
      </c>
      <c r="AJ58" s="1042"/>
      <c r="AK58" s="1042"/>
      <c r="AL58" s="1042"/>
      <c r="AM58" s="1042" t="s">
        <v>471</v>
      </c>
      <c r="AN58" s="1042"/>
      <c r="AO58" s="1042"/>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2">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2">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2"/>
      <c r="AA65" s="833"/>
      <c r="AB65" s="1036" t="s">
        <v>11</v>
      </c>
      <c r="AC65" s="1037"/>
      <c r="AD65" s="1038"/>
      <c r="AE65" s="1042" t="s">
        <v>357</v>
      </c>
      <c r="AF65" s="1042"/>
      <c r="AG65" s="1042"/>
      <c r="AH65" s="1042"/>
      <c r="AI65" s="1042" t="s">
        <v>363</v>
      </c>
      <c r="AJ65" s="1042"/>
      <c r="AK65" s="1042"/>
      <c r="AL65" s="1042"/>
      <c r="AM65" s="1042" t="s">
        <v>471</v>
      </c>
      <c r="AN65" s="1042"/>
      <c r="AO65" s="1042"/>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2">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2">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28</v>
      </c>
      <c r="B2" s="1062"/>
      <c r="C2" s="1062"/>
      <c r="D2" s="1062"/>
      <c r="E2" s="1062"/>
      <c r="F2" s="1063"/>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2">
      <c r="A5" s="1055"/>
      <c r="B5" s="1056"/>
      <c r="C5" s="1056"/>
      <c r="D5" s="1056"/>
      <c r="E5" s="1056"/>
      <c r="F5" s="1057"/>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2">
      <c r="A6" s="1055"/>
      <c r="B6" s="1056"/>
      <c r="C6" s="1056"/>
      <c r="D6" s="1056"/>
      <c r="E6" s="1056"/>
      <c r="F6" s="1057"/>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2">
      <c r="A7" s="1055"/>
      <c r="B7" s="1056"/>
      <c r="C7" s="1056"/>
      <c r="D7" s="1056"/>
      <c r="E7" s="1056"/>
      <c r="F7" s="1057"/>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2">
      <c r="A8" s="1055"/>
      <c r="B8" s="1056"/>
      <c r="C8" s="1056"/>
      <c r="D8" s="1056"/>
      <c r="E8" s="1056"/>
      <c r="F8" s="1057"/>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2">
      <c r="A9" s="1055"/>
      <c r="B9" s="1056"/>
      <c r="C9" s="1056"/>
      <c r="D9" s="1056"/>
      <c r="E9" s="1056"/>
      <c r="F9" s="1057"/>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2">
      <c r="A10" s="1055"/>
      <c r="B10" s="1056"/>
      <c r="C10" s="1056"/>
      <c r="D10" s="1056"/>
      <c r="E10" s="1056"/>
      <c r="F10" s="1057"/>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5"/>
      <c r="B11" s="1056"/>
      <c r="C11" s="1056"/>
      <c r="D11" s="1056"/>
      <c r="E11" s="1056"/>
      <c r="F11" s="1057"/>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5"/>
      <c r="B12" s="1056"/>
      <c r="C12" s="1056"/>
      <c r="D12" s="1056"/>
      <c r="E12" s="1056"/>
      <c r="F12" s="1057"/>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5"/>
      <c r="B13" s="1056"/>
      <c r="C13" s="1056"/>
      <c r="D13" s="1056"/>
      <c r="E13" s="1056"/>
      <c r="F13" s="1057"/>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2">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2">
      <c r="A18" s="1055"/>
      <c r="B18" s="1056"/>
      <c r="C18" s="1056"/>
      <c r="D18" s="1056"/>
      <c r="E18" s="1056"/>
      <c r="F18" s="1057"/>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5"/>
      <c r="B19" s="1056"/>
      <c r="C19" s="1056"/>
      <c r="D19" s="1056"/>
      <c r="E19" s="1056"/>
      <c r="F19" s="1057"/>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5"/>
      <c r="B20" s="1056"/>
      <c r="C20" s="1056"/>
      <c r="D20" s="1056"/>
      <c r="E20" s="1056"/>
      <c r="F20" s="1057"/>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5"/>
      <c r="B21" s="1056"/>
      <c r="C21" s="1056"/>
      <c r="D21" s="1056"/>
      <c r="E21" s="1056"/>
      <c r="F21" s="1057"/>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5"/>
      <c r="B22" s="1056"/>
      <c r="C22" s="1056"/>
      <c r="D22" s="1056"/>
      <c r="E22" s="1056"/>
      <c r="F22" s="1057"/>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5"/>
      <c r="B23" s="1056"/>
      <c r="C23" s="1056"/>
      <c r="D23" s="1056"/>
      <c r="E23" s="1056"/>
      <c r="F23" s="1057"/>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5"/>
      <c r="B24" s="1056"/>
      <c r="C24" s="1056"/>
      <c r="D24" s="1056"/>
      <c r="E24" s="1056"/>
      <c r="F24" s="1057"/>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5"/>
      <c r="B25" s="1056"/>
      <c r="C25" s="1056"/>
      <c r="D25" s="1056"/>
      <c r="E25" s="1056"/>
      <c r="F25" s="1057"/>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5"/>
      <c r="B26" s="1056"/>
      <c r="C26" s="1056"/>
      <c r="D26" s="1056"/>
      <c r="E26" s="1056"/>
      <c r="F26" s="1057"/>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2">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2">
      <c r="A31" s="1055"/>
      <c r="B31" s="1056"/>
      <c r="C31" s="1056"/>
      <c r="D31" s="1056"/>
      <c r="E31" s="1056"/>
      <c r="F31" s="1057"/>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5"/>
      <c r="B32" s="1056"/>
      <c r="C32" s="1056"/>
      <c r="D32" s="1056"/>
      <c r="E32" s="1056"/>
      <c r="F32" s="1057"/>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5"/>
      <c r="B33" s="1056"/>
      <c r="C33" s="1056"/>
      <c r="D33" s="1056"/>
      <c r="E33" s="1056"/>
      <c r="F33" s="1057"/>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5"/>
      <c r="B34" s="1056"/>
      <c r="C34" s="1056"/>
      <c r="D34" s="1056"/>
      <c r="E34" s="1056"/>
      <c r="F34" s="1057"/>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5"/>
      <c r="B35" s="1056"/>
      <c r="C35" s="1056"/>
      <c r="D35" s="1056"/>
      <c r="E35" s="1056"/>
      <c r="F35" s="1057"/>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5"/>
      <c r="B36" s="1056"/>
      <c r="C36" s="1056"/>
      <c r="D36" s="1056"/>
      <c r="E36" s="1056"/>
      <c r="F36" s="1057"/>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5"/>
      <c r="B37" s="1056"/>
      <c r="C37" s="1056"/>
      <c r="D37" s="1056"/>
      <c r="E37" s="1056"/>
      <c r="F37" s="1057"/>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5"/>
      <c r="B38" s="1056"/>
      <c r="C38" s="1056"/>
      <c r="D38" s="1056"/>
      <c r="E38" s="1056"/>
      <c r="F38" s="1057"/>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5"/>
      <c r="B39" s="1056"/>
      <c r="C39" s="1056"/>
      <c r="D39" s="1056"/>
      <c r="E39" s="1056"/>
      <c r="F39" s="1057"/>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2">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2">
      <c r="A44" s="1055"/>
      <c r="B44" s="1056"/>
      <c r="C44" s="1056"/>
      <c r="D44" s="1056"/>
      <c r="E44" s="1056"/>
      <c r="F44" s="1057"/>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5"/>
      <c r="B45" s="1056"/>
      <c r="C45" s="1056"/>
      <c r="D45" s="1056"/>
      <c r="E45" s="1056"/>
      <c r="F45" s="1057"/>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5"/>
      <c r="B46" s="1056"/>
      <c r="C46" s="1056"/>
      <c r="D46" s="1056"/>
      <c r="E46" s="1056"/>
      <c r="F46" s="1057"/>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5"/>
      <c r="B47" s="1056"/>
      <c r="C47" s="1056"/>
      <c r="D47" s="1056"/>
      <c r="E47" s="1056"/>
      <c r="F47" s="1057"/>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5"/>
      <c r="B48" s="1056"/>
      <c r="C48" s="1056"/>
      <c r="D48" s="1056"/>
      <c r="E48" s="1056"/>
      <c r="F48" s="1057"/>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5"/>
      <c r="B49" s="1056"/>
      <c r="C49" s="1056"/>
      <c r="D49" s="1056"/>
      <c r="E49" s="1056"/>
      <c r="F49" s="1057"/>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5"/>
      <c r="B50" s="1056"/>
      <c r="C50" s="1056"/>
      <c r="D50" s="1056"/>
      <c r="E50" s="1056"/>
      <c r="F50" s="1057"/>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5"/>
      <c r="B51" s="1056"/>
      <c r="C51" s="1056"/>
      <c r="D51" s="1056"/>
      <c r="E51" s="1056"/>
      <c r="F51" s="1057"/>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5"/>
      <c r="B52" s="1056"/>
      <c r="C52" s="1056"/>
      <c r="D52" s="1056"/>
      <c r="E52" s="1056"/>
      <c r="F52" s="1057"/>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2">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2">
      <c r="A58" s="1055"/>
      <c r="B58" s="1056"/>
      <c r="C58" s="1056"/>
      <c r="D58" s="1056"/>
      <c r="E58" s="1056"/>
      <c r="F58" s="1057"/>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5"/>
      <c r="B59" s="1056"/>
      <c r="C59" s="1056"/>
      <c r="D59" s="1056"/>
      <c r="E59" s="1056"/>
      <c r="F59" s="1057"/>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5"/>
      <c r="B60" s="1056"/>
      <c r="C60" s="1056"/>
      <c r="D60" s="1056"/>
      <c r="E60" s="1056"/>
      <c r="F60" s="1057"/>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5"/>
      <c r="B61" s="1056"/>
      <c r="C61" s="1056"/>
      <c r="D61" s="1056"/>
      <c r="E61" s="1056"/>
      <c r="F61" s="1057"/>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5"/>
      <c r="B62" s="1056"/>
      <c r="C62" s="1056"/>
      <c r="D62" s="1056"/>
      <c r="E62" s="1056"/>
      <c r="F62" s="1057"/>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5"/>
      <c r="B63" s="1056"/>
      <c r="C63" s="1056"/>
      <c r="D63" s="1056"/>
      <c r="E63" s="1056"/>
      <c r="F63" s="1057"/>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5"/>
      <c r="B64" s="1056"/>
      <c r="C64" s="1056"/>
      <c r="D64" s="1056"/>
      <c r="E64" s="1056"/>
      <c r="F64" s="1057"/>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5"/>
      <c r="B65" s="1056"/>
      <c r="C65" s="1056"/>
      <c r="D65" s="1056"/>
      <c r="E65" s="1056"/>
      <c r="F65" s="1057"/>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5"/>
      <c r="B66" s="1056"/>
      <c r="C66" s="1056"/>
      <c r="D66" s="1056"/>
      <c r="E66" s="1056"/>
      <c r="F66" s="1057"/>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2">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2">
      <c r="A71" s="1055"/>
      <c r="B71" s="1056"/>
      <c r="C71" s="1056"/>
      <c r="D71" s="1056"/>
      <c r="E71" s="1056"/>
      <c r="F71" s="1057"/>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5"/>
      <c r="B72" s="1056"/>
      <c r="C72" s="1056"/>
      <c r="D72" s="1056"/>
      <c r="E72" s="1056"/>
      <c r="F72" s="1057"/>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5"/>
      <c r="B73" s="1056"/>
      <c r="C73" s="1056"/>
      <c r="D73" s="1056"/>
      <c r="E73" s="1056"/>
      <c r="F73" s="1057"/>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5"/>
      <c r="B74" s="1056"/>
      <c r="C74" s="1056"/>
      <c r="D74" s="1056"/>
      <c r="E74" s="1056"/>
      <c r="F74" s="1057"/>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5"/>
      <c r="B75" s="1056"/>
      <c r="C75" s="1056"/>
      <c r="D75" s="1056"/>
      <c r="E75" s="1056"/>
      <c r="F75" s="1057"/>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5"/>
      <c r="B76" s="1056"/>
      <c r="C76" s="1056"/>
      <c r="D76" s="1056"/>
      <c r="E76" s="1056"/>
      <c r="F76" s="1057"/>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5"/>
      <c r="B77" s="1056"/>
      <c r="C77" s="1056"/>
      <c r="D77" s="1056"/>
      <c r="E77" s="1056"/>
      <c r="F77" s="1057"/>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5"/>
      <c r="B78" s="1056"/>
      <c r="C78" s="1056"/>
      <c r="D78" s="1056"/>
      <c r="E78" s="1056"/>
      <c r="F78" s="1057"/>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5"/>
      <c r="B79" s="1056"/>
      <c r="C79" s="1056"/>
      <c r="D79" s="1056"/>
      <c r="E79" s="1056"/>
      <c r="F79" s="1057"/>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2">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2">
      <c r="A84" s="1055"/>
      <c r="B84" s="1056"/>
      <c r="C84" s="1056"/>
      <c r="D84" s="1056"/>
      <c r="E84" s="1056"/>
      <c r="F84" s="1057"/>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5"/>
      <c r="B85" s="1056"/>
      <c r="C85" s="1056"/>
      <c r="D85" s="1056"/>
      <c r="E85" s="1056"/>
      <c r="F85" s="1057"/>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5"/>
      <c r="B86" s="1056"/>
      <c r="C86" s="1056"/>
      <c r="D86" s="1056"/>
      <c r="E86" s="1056"/>
      <c r="F86" s="1057"/>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5"/>
      <c r="B87" s="1056"/>
      <c r="C87" s="1056"/>
      <c r="D87" s="1056"/>
      <c r="E87" s="1056"/>
      <c r="F87" s="1057"/>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5"/>
      <c r="B88" s="1056"/>
      <c r="C88" s="1056"/>
      <c r="D88" s="1056"/>
      <c r="E88" s="1056"/>
      <c r="F88" s="1057"/>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5"/>
      <c r="B89" s="1056"/>
      <c r="C89" s="1056"/>
      <c r="D89" s="1056"/>
      <c r="E89" s="1056"/>
      <c r="F89" s="1057"/>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5"/>
      <c r="B90" s="1056"/>
      <c r="C90" s="1056"/>
      <c r="D90" s="1056"/>
      <c r="E90" s="1056"/>
      <c r="F90" s="1057"/>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5"/>
      <c r="B91" s="1056"/>
      <c r="C91" s="1056"/>
      <c r="D91" s="1056"/>
      <c r="E91" s="1056"/>
      <c r="F91" s="1057"/>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5"/>
      <c r="B92" s="1056"/>
      <c r="C92" s="1056"/>
      <c r="D92" s="1056"/>
      <c r="E92" s="1056"/>
      <c r="F92" s="1057"/>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2">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2">
      <c r="A97" s="1055"/>
      <c r="B97" s="1056"/>
      <c r="C97" s="1056"/>
      <c r="D97" s="1056"/>
      <c r="E97" s="1056"/>
      <c r="F97" s="1057"/>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5"/>
      <c r="B98" s="1056"/>
      <c r="C98" s="1056"/>
      <c r="D98" s="1056"/>
      <c r="E98" s="1056"/>
      <c r="F98" s="1057"/>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5"/>
      <c r="B99" s="1056"/>
      <c r="C99" s="1056"/>
      <c r="D99" s="1056"/>
      <c r="E99" s="1056"/>
      <c r="F99" s="1057"/>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5"/>
      <c r="B100" s="1056"/>
      <c r="C100" s="1056"/>
      <c r="D100" s="1056"/>
      <c r="E100" s="1056"/>
      <c r="F100" s="1057"/>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5"/>
      <c r="B101" s="1056"/>
      <c r="C101" s="1056"/>
      <c r="D101" s="1056"/>
      <c r="E101" s="1056"/>
      <c r="F101" s="1057"/>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5"/>
      <c r="B102" s="1056"/>
      <c r="C102" s="1056"/>
      <c r="D102" s="1056"/>
      <c r="E102" s="1056"/>
      <c r="F102" s="1057"/>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5"/>
      <c r="B103" s="1056"/>
      <c r="C103" s="1056"/>
      <c r="D103" s="1056"/>
      <c r="E103" s="1056"/>
      <c r="F103" s="1057"/>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5"/>
      <c r="B104" s="1056"/>
      <c r="C104" s="1056"/>
      <c r="D104" s="1056"/>
      <c r="E104" s="1056"/>
      <c r="F104" s="1057"/>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5"/>
      <c r="B105" s="1056"/>
      <c r="C105" s="1056"/>
      <c r="D105" s="1056"/>
      <c r="E105" s="1056"/>
      <c r="F105" s="1057"/>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2">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2">
      <c r="A111" s="1055"/>
      <c r="B111" s="1056"/>
      <c r="C111" s="1056"/>
      <c r="D111" s="1056"/>
      <c r="E111" s="1056"/>
      <c r="F111" s="1057"/>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5"/>
      <c r="B112" s="1056"/>
      <c r="C112" s="1056"/>
      <c r="D112" s="1056"/>
      <c r="E112" s="1056"/>
      <c r="F112" s="1057"/>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5"/>
      <c r="B113" s="1056"/>
      <c r="C113" s="1056"/>
      <c r="D113" s="1056"/>
      <c r="E113" s="1056"/>
      <c r="F113" s="1057"/>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5"/>
      <c r="B114" s="1056"/>
      <c r="C114" s="1056"/>
      <c r="D114" s="1056"/>
      <c r="E114" s="1056"/>
      <c r="F114" s="1057"/>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5"/>
      <c r="B115" s="1056"/>
      <c r="C115" s="1056"/>
      <c r="D115" s="1056"/>
      <c r="E115" s="1056"/>
      <c r="F115" s="1057"/>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5"/>
      <c r="B116" s="1056"/>
      <c r="C116" s="1056"/>
      <c r="D116" s="1056"/>
      <c r="E116" s="1056"/>
      <c r="F116" s="1057"/>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5"/>
      <c r="B117" s="1056"/>
      <c r="C117" s="1056"/>
      <c r="D117" s="1056"/>
      <c r="E117" s="1056"/>
      <c r="F117" s="1057"/>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5"/>
      <c r="B118" s="1056"/>
      <c r="C118" s="1056"/>
      <c r="D118" s="1056"/>
      <c r="E118" s="1056"/>
      <c r="F118" s="1057"/>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5"/>
      <c r="B119" s="1056"/>
      <c r="C119" s="1056"/>
      <c r="D119" s="1056"/>
      <c r="E119" s="1056"/>
      <c r="F119" s="1057"/>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2">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2">
      <c r="A124" s="1055"/>
      <c r="B124" s="1056"/>
      <c r="C124" s="1056"/>
      <c r="D124" s="1056"/>
      <c r="E124" s="1056"/>
      <c r="F124" s="1057"/>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5"/>
      <c r="B125" s="1056"/>
      <c r="C125" s="1056"/>
      <c r="D125" s="1056"/>
      <c r="E125" s="1056"/>
      <c r="F125" s="1057"/>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5"/>
      <c r="B126" s="1056"/>
      <c r="C126" s="1056"/>
      <c r="D126" s="1056"/>
      <c r="E126" s="1056"/>
      <c r="F126" s="1057"/>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5"/>
      <c r="B127" s="1056"/>
      <c r="C127" s="1056"/>
      <c r="D127" s="1056"/>
      <c r="E127" s="1056"/>
      <c r="F127" s="1057"/>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5"/>
      <c r="B128" s="1056"/>
      <c r="C128" s="1056"/>
      <c r="D128" s="1056"/>
      <c r="E128" s="1056"/>
      <c r="F128" s="1057"/>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5"/>
      <c r="B129" s="1056"/>
      <c r="C129" s="1056"/>
      <c r="D129" s="1056"/>
      <c r="E129" s="1056"/>
      <c r="F129" s="1057"/>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5"/>
      <c r="B130" s="1056"/>
      <c r="C130" s="1056"/>
      <c r="D130" s="1056"/>
      <c r="E130" s="1056"/>
      <c r="F130" s="1057"/>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5"/>
      <c r="B131" s="1056"/>
      <c r="C131" s="1056"/>
      <c r="D131" s="1056"/>
      <c r="E131" s="1056"/>
      <c r="F131" s="1057"/>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5"/>
      <c r="B132" s="1056"/>
      <c r="C132" s="1056"/>
      <c r="D132" s="1056"/>
      <c r="E132" s="1056"/>
      <c r="F132" s="1057"/>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2">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2">
      <c r="A137" s="1055"/>
      <c r="B137" s="1056"/>
      <c r="C137" s="1056"/>
      <c r="D137" s="1056"/>
      <c r="E137" s="1056"/>
      <c r="F137" s="1057"/>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5"/>
      <c r="B138" s="1056"/>
      <c r="C138" s="1056"/>
      <c r="D138" s="1056"/>
      <c r="E138" s="1056"/>
      <c r="F138" s="1057"/>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5"/>
      <c r="B139" s="1056"/>
      <c r="C139" s="1056"/>
      <c r="D139" s="1056"/>
      <c r="E139" s="1056"/>
      <c r="F139" s="1057"/>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5"/>
      <c r="B140" s="1056"/>
      <c r="C140" s="1056"/>
      <c r="D140" s="1056"/>
      <c r="E140" s="1056"/>
      <c r="F140" s="1057"/>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5"/>
      <c r="B141" s="1056"/>
      <c r="C141" s="1056"/>
      <c r="D141" s="1056"/>
      <c r="E141" s="1056"/>
      <c r="F141" s="1057"/>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5"/>
      <c r="B142" s="1056"/>
      <c r="C142" s="1056"/>
      <c r="D142" s="1056"/>
      <c r="E142" s="1056"/>
      <c r="F142" s="1057"/>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5"/>
      <c r="B143" s="1056"/>
      <c r="C143" s="1056"/>
      <c r="D143" s="1056"/>
      <c r="E143" s="1056"/>
      <c r="F143" s="1057"/>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5"/>
      <c r="B144" s="1056"/>
      <c r="C144" s="1056"/>
      <c r="D144" s="1056"/>
      <c r="E144" s="1056"/>
      <c r="F144" s="1057"/>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5"/>
      <c r="B145" s="1056"/>
      <c r="C145" s="1056"/>
      <c r="D145" s="1056"/>
      <c r="E145" s="1056"/>
      <c r="F145" s="1057"/>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2">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2">
      <c r="A150" s="1055"/>
      <c r="B150" s="1056"/>
      <c r="C150" s="1056"/>
      <c r="D150" s="1056"/>
      <c r="E150" s="1056"/>
      <c r="F150" s="1057"/>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5"/>
      <c r="B151" s="1056"/>
      <c r="C151" s="1056"/>
      <c r="D151" s="1056"/>
      <c r="E151" s="1056"/>
      <c r="F151" s="1057"/>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5"/>
      <c r="B152" s="1056"/>
      <c r="C152" s="1056"/>
      <c r="D152" s="1056"/>
      <c r="E152" s="1056"/>
      <c r="F152" s="1057"/>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5"/>
      <c r="B153" s="1056"/>
      <c r="C153" s="1056"/>
      <c r="D153" s="1056"/>
      <c r="E153" s="1056"/>
      <c r="F153" s="1057"/>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5"/>
      <c r="B154" s="1056"/>
      <c r="C154" s="1056"/>
      <c r="D154" s="1056"/>
      <c r="E154" s="1056"/>
      <c r="F154" s="1057"/>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5"/>
      <c r="B155" s="1056"/>
      <c r="C155" s="1056"/>
      <c r="D155" s="1056"/>
      <c r="E155" s="1056"/>
      <c r="F155" s="1057"/>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5"/>
      <c r="B156" s="1056"/>
      <c r="C156" s="1056"/>
      <c r="D156" s="1056"/>
      <c r="E156" s="1056"/>
      <c r="F156" s="1057"/>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5"/>
      <c r="B157" s="1056"/>
      <c r="C157" s="1056"/>
      <c r="D157" s="1056"/>
      <c r="E157" s="1056"/>
      <c r="F157" s="1057"/>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5"/>
      <c r="B158" s="1056"/>
      <c r="C158" s="1056"/>
      <c r="D158" s="1056"/>
      <c r="E158" s="1056"/>
      <c r="F158" s="1057"/>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2">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2">
      <c r="A164" s="1055"/>
      <c r="B164" s="1056"/>
      <c r="C164" s="1056"/>
      <c r="D164" s="1056"/>
      <c r="E164" s="1056"/>
      <c r="F164" s="1057"/>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5"/>
      <c r="B165" s="1056"/>
      <c r="C165" s="1056"/>
      <c r="D165" s="1056"/>
      <c r="E165" s="1056"/>
      <c r="F165" s="1057"/>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5"/>
      <c r="B166" s="1056"/>
      <c r="C166" s="1056"/>
      <c r="D166" s="1056"/>
      <c r="E166" s="1056"/>
      <c r="F166" s="1057"/>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5"/>
      <c r="B167" s="1056"/>
      <c r="C167" s="1056"/>
      <c r="D167" s="1056"/>
      <c r="E167" s="1056"/>
      <c r="F167" s="1057"/>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5"/>
      <c r="B168" s="1056"/>
      <c r="C168" s="1056"/>
      <c r="D168" s="1056"/>
      <c r="E168" s="1056"/>
      <c r="F168" s="1057"/>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5"/>
      <c r="B169" s="1056"/>
      <c r="C169" s="1056"/>
      <c r="D169" s="1056"/>
      <c r="E169" s="1056"/>
      <c r="F169" s="1057"/>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5"/>
      <c r="B170" s="1056"/>
      <c r="C170" s="1056"/>
      <c r="D170" s="1056"/>
      <c r="E170" s="1056"/>
      <c r="F170" s="1057"/>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5"/>
      <c r="B171" s="1056"/>
      <c r="C171" s="1056"/>
      <c r="D171" s="1056"/>
      <c r="E171" s="1056"/>
      <c r="F171" s="1057"/>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5"/>
      <c r="B172" s="1056"/>
      <c r="C172" s="1056"/>
      <c r="D172" s="1056"/>
      <c r="E172" s="1056"/>
      <c r="F172" s="1057"/>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2">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2">
      <c r="A177" s="1055"/>
      <c r="B177" s="1056"/>
      <c r="C177" s="1056"/>
      <c r="D177" s="1056"/>
      <c r="E177" s="1056"/>
      <c r="F177" s="1057"/>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5"/>
      <c r="B178" s="1056"/>
      <c r="C178" s="1056"/>
      <c r="D178" s="1056"/>
      <c r="E178" s="1056"/>
      <c r="F178" s="1057"/>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5"/>
      <c r="B179" s="1056"/>
      <c r="C179" s="1056"/>
      <c r="D179" s="1056"/>
      <c r="E179" s="1056"/>
      <c r="F179" s="1057"/>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5"/>
      <c r="B180" s="1056"/>
      <c r="C180" s="1056"/>
      <c r="D180" s="1056"/>
      <c r="E180" s="1056"/>
      <c r="F180" s="1057"/>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5"/>
      <c r="B181" s="1056"/>
      <c r="C181" s="1056"/>
      <c r="D181" s="1056"/>
      <c r="E181" s="1056"/>
      <c r="F181" s="1057"/>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5"/>
      <c r="B182" s="1056"/>
      <c r="C182" s="1056"/>
      <c r="D182" s="1056"/>
      <c r="E182" s="1056"/>
      <c r="F182" s="1057"/>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5"/>
      <c r="B183" s="1056"/>
      <c r="C183" s="1056"/>
      <c r="D183" s="1056"/>
      <c r="E183" s="1056"/>
      <c r="F183" s="1057"/>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5"/>
      <c r="B184" s="1056"/>
      <c r="C184" s="1056"/>
      <c r="D184" s="1056"/>
      <c r="E184" s="1056"/>
      <c r="F184" s="1057"/>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5"/>
      <c r="B185" s="1056"/>
      <c r="C185" s="1056"/>
      <c r="D185" s="1056"/>
      <c r="E185" s="1056"/>
      <c r="F185" s="1057"/>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2">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2">
      <c r="A190" s="1055"/>
      <c r="B190" s="1056"/>
      <c r="C190" s="1056"/>
      <c r="D190" s="1056"/>
      <c r="E190" s="1056"/>
      <c r="F190" s="1057"/>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5"/>
      <c r="B191" s="1056"/>
      <c r="C191" s="1056"/>
      <c r="D191" s="1056"/>
      <c r="E191" s="1056"/>
      <c r="F191" s="1057"/>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5"/>
      <c r="B192" s="1056"/>
      <c r="C192" s="1056"/>
      <c r="D192" s="1056"/>
      <c r="E192" s="1056"/>
      <c r="F192" s="1057"/>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5"/>
      <c r="B193" s="1056"/>
      <c r="C193" s="1056"/>
      <c r="D193" s="1056"/>
      <c r="E193" s="1056"/>
      <c r="F193" s="1057"/>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5"/>
      <c r="B194" s="1056"/>
      <c r="C194" s="1056"/>
      <c r="D194" s="1056"/>
      <c r="E194" s="1056"/>
      <c r="F194" s="1057"/>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5"/>
      <c r="B195" s="1056"/>
      <c r="C195" s="1056"/>
      <c r="D195" s="1056"/>
      <c r="E195" s="1056"/>
      <c r="F195" s="1057"/>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5"/>
      <c r="B196" s="1056"/>
      <c r="C196" s="1056"/>
      <c r="D196" s="1056"/>
      <c r="E196" s="1056"/>
      <c r="F196" s="1057"/>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5"/>
      <c r="B197" s="1056"/>
      <c r="C197" s="1056"/>
      <c r="D197" s="1056"/>
      <c r="E197" s="1056"/>
      <c r="F197" s="1057"/>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5"/>
      <c r="B198" s="1056"/>
      <c r="C198" s="1056"/>
      <c r="D198" s="1056"/>
      <c r="E198" s="1056"/>
      <c r="F198" s="1057"/>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2">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2">
      <c r="A203" s="1055"/>
      <c r="B203" s="1056"/>
      <c r="C203" s="1056"/>
      <c r="D203" s="1056"/>
      <c r="E203" s="1056"/>
      <c r="F203" s="1057"/>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5"/>
      <c r="B204" s="1056"/>
      <c r="C204" s="1056"/>
      <c r="D204" s="1056"/>
      <c r="E204" s="1056"/>
      <c r="F204" s="1057"/>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5"/>
      <c r="B205" s="1056"/>
      <c r="C205" s="1056"/>
      <c r="D205" s="1056"/>
      <c r="E205" s="1056"/>
      <c r="F205" s="1057"/>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5"/>
      <c r="B206" s="1056"/>
      <c r="C206" s="1056"/>
      <c r="D206" s="1056"/>
      <c r="E206" s="1056"/>
      <c r="F206" s="1057"/>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5"/>
      <c r="B207" s="1056"/>
      <c r="C207" s="1056"/>
      <c r="D207" s="1056"/>
      <c r="E207" s="1056"/>
      <c r="F207" s="1057"/>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5"/>
      <c r="B208" s="1056"/>
      <c r="C208" s="1056"/>
      <c r="D208" s="1056"/>
      <c r="E208" s="1056"/>
      <c r="F208" s="1057"/>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5"/>
      <c r="B209" s="1056"/>
      <c r="C209" s="1056"/>
      <c r="D209" s="1056"/>
      <c r="E209" s="1056"/>
      <c r="F209" s="1057"/>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5"/>
      <c r="B210" s="1056"/>
      <c r="C210" s="1056"/>
      <c r="D210" s="1056"/>
      <c r="E210" s="1056"/>
      <c r="F210" s="1057"/>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5"/>
      <c r="B211" s="1056"/>
      <c r="C211" s="1056"/>
      <c r="D211" s="1056"/>
      <c r="E211" s="1056"/>
      <c r="F211" s="1057"/>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2">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2">
      <c r="A217" s="1055"/>
      <c r="B217" s="1056"/>
      <c r="C217" s="1056"/>
      <c r="D217" s="1056"/>
      <c r="E217" s="1056"/>
      <c r="F217" s="1057"/>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5"/>
      <c r="B218" s="1056"/>
      <c r="C218" s="1056"/>
      <c r="D218" s="1056"/>
      <c r="E218" s="1056"/>
      <c r="F218" s="1057"/>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5"/>
      <c r="B219" s="1056"/>
      <c r="C219" s="1056"/>
      <c r="D219" s="1056"/>
      <c r="E219" s="1056"/>
      <c r="F219" s="1057"/>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5"/>
      <c r="B220" s="1056"/>
      <c r="C220" s="1056"/>
      <c r="D220" s="1056"/>
      <c r="E220" s="1056"/>
      <c r="F220" s="1057"/>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5"/>
      <c r="B221" s="1056"/>
      <c r="C221" s="1056"/>
      <c r="D221" s="1056"/>
      <c r="E221" s="1056"/>
      <c r="F221" s="1057"/>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5"/>
      <c r="B222" s="1056"/>
      <c r="C222" s="1056"/>
      <c r="D222" s="1056"/>
      <c r="E222" s="1056"/>
      <c r="F222" s="1057"/>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5"/>
      <c r="B223" s="1056"/>
      <c r="C223" s="1056"/>
      <c r="D223" s="1056"/>
      <c r="E223" s="1056"/>
      <c r="F223" s="1057"/>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5"/>
      <c r="B224" s="1056"/>
      <c r="C224" s="1056"/>
      <c r="D224" s="1056"/>
      <c r="E224" s="1056"/>
      <c r="F224" s="1057"/>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5"/>
      <c r="B225" s="1056"/>
      <c r="C225" s="1056"/>
      <c r="D225" s="1056"/>
      <c r="E225" s="1056"/>
      <c r="F225" s="1057"/>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2">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2">
      <c r="A230" s="1055"/>
      <c r="B230" s="1056"/>
      <c r="C230" s="1056"/>
      <c r="D230" s="1056"/>
      <c r="E230" s="1056"/>
      <c r="F230" s="1057"/>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5"/>
      <c r="B231" s="1056"/>
      <c r="C231" s="1056"/>
      <c r="D231" s="1056"/>
      <c r="E231" s="1056"/>
      <c r="F231" s="1057"/>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5"/>
      <c r="B232" s="1056"/>
      <c r="C232" s="1056"/>
      <c r="D232" s="1056"/>
      <c r="E232" s="1056"/>
      <c r="F232" s="1057"/>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5"/>
      <c r="B233" s="1056"/>
      <c r="C233" s="1056"/>
      <c r="D233" s="1056"/>
      <c r="E233" s="1056"/>
      <c r="F233" s="1057"/>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5"/>
      <c r="B234" s="1056"/>
      <c r="C234" s="1056"/>
      <c r="D234" s="1056"/>
      <c r="E234" s="1056"/>
      <c r="F234" s="1057"/>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5"/>
      <c r="B235" s="1056"/>
      <c r="C235" s="1056"/>
      <c r="D235" s="1056"/>
      <c r="E235" s="1056"/>
      <c r="F235" s="1057"/>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5"/>
      <c r="B236" s="1056"/>
      <c r="C236" s="1056"/>
      <c r="D236" s="1056"/>
      <c r="E236" s="1056"/>
      <c r="F236" s="1057"/>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5"/>
      <c r="B237" s="1056"/>
      <c r="C237" s="1056"/>
      <c r="D237" s="1056"/>
      <c r="E237" s="1056"/>
      <c r="F237" s="1057"/>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5"/>
      <c r="B238" s="1056"/>
      <c r="C238" s="1056"/>
      <c r="D238" s="1056"/>
      <c r="E238" s="1056"/>
      <c r="F238" s="1057"/>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2">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2">
      <c r="A243" s="1055"/>
      <c r="B243" s="1056"/>
      <c r="C243" s="1056"/>
      <c r="D243" s="1056"/>
      <c r="E243" s="1056"/>
      <c r="F243" s="1057"/>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5"/>
      <c r="B244" s="1056"/>
      <c r="C244" s="1056"/>
      <c r="D244" s="1056"/>
      <c r="E244" s="1056"/>
      <c r="F244" s="1057"/>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5"/>
      <c r="B245" s="1056"/>
      <c r="C245" s="1056"/>
      <c r="D245" s="1056"/>
      <c r="E245" s="1056"/>
      <c r="F245" s="1057"/>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5"/>
      <c r="B246" s="1056"/>
      <c r="C246" s="1056"/>
      <c r="D246" s="1056"/>
      <c r="E246" s="1056"/>
      <c r="F246" s="1057"/>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5"/>
      <c r="B247" s="1056"/>
      <c r="C247" s="1056"/>
      <c r="D247" s="1056"/>
      <c r="E247" s="1056"/>
      <c r="F247" s="1057"/>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5"/>
      <c r="B248" s="1056"/>
      <c r="C248" s="1056"/>
      <c r="D248" s="1056"/>
      <c r="E248" s="1056"/>
      <c r="F248" s="1057"/>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5"/>
      <c r="B249" s="1056"/>
      <c r="C249" s="1056"/>
      <c r="D249" s="1056"/>
      <c r="E249" s="1056"/>
      <c r="F249" s="1057"/>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5"/>
      <c r="B250" s="1056"/>
      <c r="C250" s="1056"/>
      <c r="D250" s="1056"/>
      <c r="E250" s="1056"/>
      <c r="F250" s="1057"/>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5"/>
      <c r="B251" s="1056"/>
      <c r="C251" s="1056"/>
      <c r="D251" s="1056"/>
      <c r="E251" s="1056"/>
      <c r="F251" s="1057"/>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2">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2">
      <c r="A256" s="1055"/>
      <c r="B256" s="1056"/>
      <c r="C256" s="1056"/>
      <c r="D256" s="1056"/>
      <c r="E256" s="1056"/>
      <c r="F256" s="1057"/>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5"/>
      <c r="B257" s="1056"/>
      <c r="C257" s="1056"/>
      <c r="D257" s="1056"/>
      <c r="E257" s="1056"/>
      <c r="F257" s="1057"/>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5"/>
      <c r="B258" s="1056"/>
      <c r="C258" s="1056"/>
      <c r="D258" s="1056"/>
      <c r="E258" s="1056"/>
      <c r="F258" s="1057"/>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5"/>
      <c r="B259" s="1056"/>
      <c r="C259" s="1056"/>
      <c r="D259" s="1056"/>
      <c r="E259" s="1056"/>
      <c r="F259" s="1057"/>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5"/>
      <c r="B260" s="1056"/>
      <c r="C260" s="1056"/>
      <c r="D260" s="1056"/>
      <c r="E260" s="1056"/>
      <c r="F260" s="1057"/>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5"/>
      <c r="B261" s="1056"/>
      <c r="C261" s="1056"/>
      <c r="D261" s="1056"/>
      <c r="E261" s="1056"/>
      <c r="F261" s="1057"/>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5"/>
      <c r="B262" s="1056"/>
      <c r="C262" s="1056"/>
      <c r="D262" s="1056"/>
      <c r="E262" s="1056"/>
      <c r="F262" s="1057"/>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5"/>
      <c r="B263" s="1056"/>
      <c r="C263" s="1056"/>
      <c r="D263" s="1056"/>
      <c r="E263" s="1056"/>
      <c r="F263" s="1057"/>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5"/>
      <c r="B264" s="1056"/>
      <c r="C264" s="1056"/>
      <c r="D264" s="1056"/>
      <c r="E264" s="1056"/>
      <c r="F264" s="1057"/>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2018-08-20T10:56:48Z</cp:lastPrinted>
  <dcterms:created xsi:type="dcterms:W3CDTF">2012-03-13T00:50:25Z</dcterms:created>
  <dcterms:modified xsi:type="dcterms:W3CDTF">2018-08-20T10:56:55Z</dcterms:modified>
</cp:coreProperties>
</file>