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4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<sst xmlns="http://schemas.openxmlformats.org/spreadsheetml/2006/main" count="3125" uniqueCount="734">
  <si>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</si>
  <si>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</si>
  <si>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</si>
  <si>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</si>
  <si>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</si>
  <si>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</si>
  <si>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</si>
  <si>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</si>
  <si>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</si>
  <si>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</si>
  <si>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</si>
  <si>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</si>
  <si>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</si>
  <si>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</si>
  <si>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</si>
  <si>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</si>
  <si>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</si>
  <si>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</si>
  <si>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</si>
  <si>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</si>
  <si>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</si>
  <si>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</si>
  <si>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</si>
  <si>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</si>
  <si>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</si>
  <si>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</si>
  <si>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</si>
  <si>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</si>
  <si>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</si>
  <si>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</si>
  <si>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</si>
  <si>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</si>
  <si>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</si>
  <si>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</si>
  <si>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</si>
  <si>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</si>
  <si>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</si>
  <si>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</si>
  <si>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</si>
  <si>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</si>
  <si>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</si>
  <si>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</si>
  <si>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</si>
  <si>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</si>
  <si>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</si>
  <si>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</si>
  <si>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</si>
  <si>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</si>
  <si>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</si>
  <si>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</si>
  <si>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</si>
  <si>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</si>
  <si>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</si>
  <si>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</si>
  <si>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</si>
  <si>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</si>
  <si>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</si>
  <si>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</si>
  <si>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</si>
  <si>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</si>
  <si>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</si>
  <si>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</si>
  <si>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</si>
  <si>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</si>
  <si>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</si>
  <si>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</si>
  <si>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</si>
  <si>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</si>
  <si>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</si>
  <si>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</si>
  <si>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</si>
  <si>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</si>
  <si>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</si>
  <si>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</si>
  <si>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</si>
  <si>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</si>
  <si>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</si>
  <si>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</si>
  <si>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</si>
  <si>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</si>
  <si>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</si>
  <si>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</si>
  <si>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</si>
  <si>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</si>
  <si>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</si>
  <si>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</si>
  <si>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</si>
  <si>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</si>
  <si>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</si>
  <si>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</si>
  <si>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</si>
  <si>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</si>
  <si>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</si>
  <si>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</si>
  <si>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</si>
  <si>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</si>
  <si>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</si>
  <si>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</si>
  <si>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</si>
  <si>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</si>
  <si>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</si>
  <si>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</si>
  <si>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</si>
  <si>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</si>
  <si>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</si>
  <si>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</si>
  <si>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</si>
  <si>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</si>
  <si>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</si>
  <si>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</si>
  <si>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</si>
  <si>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</si>
  <si>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</si>
  <si>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</si>
  <si>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</si>
  <si>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</si>
  <si>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</si>
  <si>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</si>
  <si>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</si>
  <si>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</si>
  <si>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</si>
  <si>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</si>
  <si>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</si>
  <si>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</si>
  <si>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</si>
  <si>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</si>
  <si>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</si>
  <si>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</si>
  <si>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</si>
  <si>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</si>
  <si>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</si>
  <si>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</si>
  <si>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</si>
  <si>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</si>
  <si>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</si>
  <si>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</si>
  <si>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</si>
  <si>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</si>
  <si>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</si>
  <si>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</si>
  <si>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</si>
  <si>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</si>
  <si>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</si>
  <si>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</si>
  <si>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</si>
  <si>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</si>
  <si>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</si>
  <si>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</si>
  <si>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</si>
  <si>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</si>
  <si>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</si>
  <si>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</si>
  <si>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</si>
  <si>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</si>
  <si>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</si>
  <si>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</si>
  <si>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</si>
  <si>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</si>
  <si>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</si>
  <si>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</si>
  <si>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</si>
  <si>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</si>
  <si>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</si>
  <si>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</si>
  <si>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</si>
  <si>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</si>
  <si>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</si>
  <si>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</si>
  <si>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</si>
  <si>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</si>
  <si>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</si>
  <si>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</si>
  <si>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</si>
  <si>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</si>
  <si>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</si>
  <si>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</si>
  <si>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</si>
  <si>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</si>
  <si>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</si>
  <si>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</si>
  <si>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</si>
  <si>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</si>
  <si>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</si>
  <si>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</si>
  <si>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</si>
  <si>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</si>
  <si>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</si>
  <si>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</si>
  <si>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</si>
  <si>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</si>
  <si>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</si>
  <si>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</si>
  <si>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</si>
  <si>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</si>
  <si>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</si>
  <si>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</si>
  <si>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</si>
  <si>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</si>
  <si>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</si>
  <si>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</si>
  <si>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</si>
  <si>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</si>
  <si>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</si>
  <si>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</si>
  <si>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</si>
  <si>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</si>
  <si>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</si>
  <si>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</si>
  <si>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</si>
  <si>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</si>
  <si>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</si>
  <si>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</si>
  <si>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</si>
  <si>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</si>
  <si>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</si>
  <si>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</si>
  <si>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</si>
  <si>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</si>
  <si>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</si>
  <si>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</si>
  <si>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</si>
  <si>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</si>
  <si>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</si>
  <si>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</si>
  <si>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</si>
  <si>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</si>
  <si>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</si>
  <si>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</si>
  <si>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</si>
  <si>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</si>
  <si>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</si>
  <si>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</si>
  <si>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</si>
  <si>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</si>
  <si>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</si>
  <si>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</si>
  <si>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</si>
  <si>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</si>
  <si>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</si>
  <si>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</si>
  <si>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</si>
  <si>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</si>
  <si>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</si>
  <si>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</si>
  <si>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</si>
  <si>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</si>
  <si>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</si>
  <si>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</si>
  <si>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</si>
  <si>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</si>
  <si>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</si>
  <si>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</si>
  <si>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</si>
  <si>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</si>
  <si>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</si>
  <si>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</si>
  <si>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</si>
  <si>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</si>
  <si>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</si>
  <si>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</si>
  <si>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</si>
  <si>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</si>
  <si>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</si>
  <si>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</si>
  <si>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</si>
  <si>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</si>
  <si>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</si>
  <si>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</si>
  <si>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</si>
  <si>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</si>
  <si>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</si>
  <si>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</si>
  <si>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</si>
  <si>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</si>
  <si>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</si>
  <si>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</si>
  <si>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</si>
  <si>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</si>
  <si>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</si>
  <si>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</si>
  <si>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</si>
  <si>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</si>
  <si>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</si>
  <si>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</si>
  <si>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</si>
  <si>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</si>
  <si>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</si>
  <si>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</si>
  <si>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</si>
  <si>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</si>
  <si>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</si>
  <si>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</si>
  <si>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</si>
  <si>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</si>
  <si>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</si>
  <si>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</si>
  <si>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</si>
  <si>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</si>
  <si>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</si>
  <si>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</si>
  <si>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</si>
  <si>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</si>
  <si>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</si>
  <si>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</si>
  <si>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</si>
  <si>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</si>
  <si>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</si>
  <si>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</si>
  <si>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</si>
  <si>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</si>
  <si>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</si>
  <si>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</si>
  <si>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</si>
  <si>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</si>
  <si>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</si>
  <si>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</si>
  <si>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</si>
  <si>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</si>
  <si>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</si>
  <si>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</si>
  <si>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</si>
  <si>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</si>
  <si>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</si>
  <si>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</si>
  <si>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</si>
  <si>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</si>
  <si>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</si>
  <si>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</si>
  <si>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</si>
  <si>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</si>
  <si>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</si>
  <si>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</si>
  <si>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</si>
  <si>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</si>
  <si>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</si>
  <si>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</si>
  <si>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</si>
  <si>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</si>
  <si>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</si>
  <si>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</si>
  <si>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</si>
  <si>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</si>
  <si>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</si>
  <si>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</si>
  <si>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</si>
  <si>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</si>
  <si>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</si>
  <si>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</si>
  <si>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</si>
  <si>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</si>
  <si>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</si>
  <si>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</si>
  <si>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</si>
  <si>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</si>
  <si>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</si>
  <si>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</si>
  <si>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</si>
  <si>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</si>
  <si>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</si>
  <si>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</si>
  <si>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</si>
  <si>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</si>
  <si>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</si>
  <si>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</si>
  <si>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</si>
  <si>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</si>
  <si>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</si>
  <si>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</si>
  <si>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</si>
  <si>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</si>
  <si>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</si>
  <si>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</si>
  <si>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</si>
  <si>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</si>
  <si>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</si>
  <si>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</si>
  <si>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</si>
  <si>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</si>
  <si>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</si>
  <si>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</si>
  <si>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</si>
  <si>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</si>
  <si>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</si>
  <si>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</si>
  <si>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</si>
  <si>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</si>
  <si>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</si>
  <si>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</si>
  <si>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</si>
  <si>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</si>
  <si>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</si>
  <si>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</si>
  <si>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</si>
  <si>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</si>
  <si>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</si>
  <si>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</si>
  <si>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</si>
  <si>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</si>
  <si>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</si>
  <si>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</si>
  <si>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</si>
  <si>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</si>
  <si>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</si>
  <si>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</si>
  <si>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</si>
  <si>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</si>
  <si>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</si>
  <si>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</si>
  <si>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</si>
  <si>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</si>
  <si>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</si>
  <si>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</si>
  <si>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</si>
  <si>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</si>
  <si>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</si>
  <si>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</si>
  <si>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</si>
  <si>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</si>
  <si>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</si>
  <si>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</si>
  <si>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</si>
  <si>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</si>
  <si>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</si>
  <si>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</si>
  <si>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</si>
  <si>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</si>
  <si>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</si>
  <si>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</si>
  <si>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</si>
  <si>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</si>
  <si>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</si>
  <si>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</si>
  <si>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</si>
  <si>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</si>
  <si>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</si>
  <si>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</si>
  <si>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</si>
  <si>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</si>
  <si>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</si>
  <si>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</si>
  <si>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</si>
  <si>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</si>
  <si>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</si>
  <si>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</si>
  <si>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</si>
  <si>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</si>
  <si>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</si>
  <si>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</si>
  <si>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</si>
  <si>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</si>
  <si>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</si>
  <si>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</si>
  <si>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</si>
  <si>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</si>
  <si>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</si>
  <si>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</si>
  <si>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</si>
  <si>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</si>
  <si>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</si>
  <si>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</si>
  <si>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</si>
  <si>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</si>
  <si>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</si>
  <si>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</si>
  <si>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</si>
  <si>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</si>
  <si>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</si>
  <si>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</si>
  <si>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</si>
  <si>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</si>
  <si>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</si>
  <si>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</si>
  <si>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</si>
  <si>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</si>
  <si>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</si>
  <si>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</si>
  <si>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</si>
  <si>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</si>
  <si>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</si>
  <si>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</si>
  <si>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</si>
  <si>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</si>
  <si>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</si>
  <si>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</si>
  <si>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</si>
  <si>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</si>
  <si>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</si>
  <si>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</si>
  <si>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</si>
  <si>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</si>
  <si>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</si>
  <si>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</si>
  <si>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</si>
  <si>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</si>
  <si>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</si>
  <si>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</si>
  <si>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</si>
  <si>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</si>
  <si>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</si>
  <si>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</si>
  <si>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</si>
  <si>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</si>
  <si>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</si>
  <si>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</si>
  <si>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</si>
  <si>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</si>
  <si>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</si>
  <si>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</si>
  <si>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</si>
  <si>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</si>
  <si>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</si>
  <si>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</si>
  <si>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</si>
  <si>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</si>
  <si>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</si>
  <si>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</si>
  <si>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</si>
  <si>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</si>
  <si>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</si>
  <si>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</si>
  <si>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</si>
  <si>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</si>
  <si>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</si>
  <si>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</si>
  <si>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</si>
  <si>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</si>
  <si>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</si>
  <si>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</si>
  <si>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</si>
  <si>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</si>
  <si>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</si>
  <si>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</si>
  <si>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</si>
  <si>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</si>
  <si>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</si>
  <si>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</si>
  <si>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</si>
  <si>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石綿問題への緊急対応に必要な経費</t>
    <rPh sb="0" eb="2">
      <t>イシワタ</t>
    </rPh>
    <rPh sb="2" eb="4">
      <t>モンダイ</t>
    </rPh>
    <rPh sb="6" eb="8">
      <t>キンキュウ</t>
    </rPh>
    <rPh sb="8" eb="10">
      <t>タイオウ</t>
    </rPh>
    <rPh sb="11" eb="13">
      <t>ヒツヨウ</t>
    </rPh>
    <rPh sb="14" eb="16">
      <t>ケイヒ</t>
    </rPh>
    <phoneticPr fontId="5"/>
  </si>
  <si>
    <t>環境省</t>
  </si>
  <si>
    <t>環境保健部</t>
    <rPh sb="0" eb="2">
      <t>カンキョウ</t>
    </rPh>
    <rPh sb="2" eb="5">
      <t>ホケンブ</t>
    </rPh>
    <phoneticPr fontId="5"/>
  </si>
  <si>
    <t>石綿健康被害対策室</t>
    <rPh sb="0" eb="2">
      <t>イシワタ</t>
    </rPh>
    <rPh sb="2" eb="4">
      <t>ケンコウ</t>
    </rPh>
    <rPh sb="4" eb="6">
      <t>ヒガイ</t>
    </rPh>
    <rPh sb="6" eb="8">
      <t>タイサク</t>
    </rPh>
    <rPh sb="8" eb="9">
      <t>シツ</t>
    </rPh>
    <phoneticPr fontId="5"/>
  </si>
  <si>
    <t>室長　岩﨑　容子</t>
    <rPh sb="0" eb="2">
      <t>シツチョウ</t>
    </rPh>
    <rPh sb="3" eb="5">
      <t>イワサキ</t>
    </rPh>
    <rPh sb="6" eb="8">
      <t>ヨウコ</t>
    </rPh>
    <phoneticPr fontId="5"/>
  </si>
  <si>
    <t>石綿による健康被害の救済に関する法律第３２条・第８０条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phoneticPr fontId="5"/>
  </si>
  <si>
    <t>・石綿による健康被害の救済に関する法律案に対する附帯決議（平成１８年１月、衆議院環境委員会）
・石綿による健康被害の防止のための大気汚染防止法等の一部を改正する法律案に対する附帯決議（平成１８年２月、参議院環境委員会）
・（二次答申）石綿健康被害救済制度の在り方について（平成２３年６月、中央環境審議会）
・石綿健康被害救済制度の施行状況及び今後の方向性について（平成２８年１２月、中央環境審議会石綿健康被害救済小委員会）</t>
    <rPh sb="1" eb="3">
      <t>イシワタ</t>
    </rPh>
    <rPh sb="6" eb="8">
      <t>ケンコウ</t>
    </rPh>
    <rPh sb="8" eb="10">
      <t>ヒガイ</t>
    </rPh>
    <rPh sb="11" eb="13">
      <t>キュウサイ</t>
    </rPh>
    <rPh sb="14" eb="15">
      <t>カン</t>
    </rPh>
    <rPh sb="17" eb="19">
      <t>ホウリツ</t>
    </rPh>
    <rPh sb="19" eb="20">
      <t>アン</t>
    </rPh>
    <rPh sb="21" eb="22">
      <t>タイ</t>
    </rPh>
    <rPh sb="24" eb="26">
      <t>フタイ</t>
    </rPh>
    <rPh sb="26" eb="28">
      <t>ケツギ</t>
    </rPh>
    <rPh sb="29" eb="31">
      <t>ヘイセイ</t>
    </rPh>
    <rPh sb="33" eb="34">
      <t>ネン</t>
    </rPh>
    <rPh sb="35" eb="36">
      <t>ガツ</t>
    </rPh>
    <rPh sb="37" eb="40">
      <t>シュウギイン</t>
    </rPh>
    <rPh sb="40" eb="42">
      <t>カンキョウ</t>
    </rPh>
    <rPh sb="42" eb="45">
      <t>イインカイ</t>
    </rPh>
    <rPh sb="48" eb="50">
      <t>イシワタ</t>
    </rPh>
    <rPh sb="53" eb="55">
      <t>ケンコウ</t>
    </rPh>
    <rPh sb="55" eb="57">
      <t>ヒガイ</t>
    </rPh>
    <rPh sb="58" eb="60">
      <t>ボウシ</t>
    </rPh>
    <rPh sb="64" eb="66">
      <t>タイキ</t>
    </rPh>
    <rPh sb="66" eb="68">
      <t>オセン</t>
    </rPh>
    <rPh sb="68" eb="70">
      <t>ボウシ</t>
    </rPh>
    <rPh sb="70" eb="71">
      <t>ホウ</t>
    </rPh>
    <rPh sb="71" eb="72">
      <t>トウ</t>
    </rPh>
    <rPh sb="73" eb="75">
      <t>イチブ</t>
    </rPh>
    <rPh sb="76" eb="78">
      <t>カイセイ</t>
    </rPh>
    <rPh sb="80" eb="83">
      <t>ホウリツアン</t>
    </rPh>
    <rPh sb="84" eb="85">
      <t>タイ</t>
    </rPh>
    <rPh sb="87" eb="89">
      <t>フタイ</t>
    </rPh>
    <rPh sb="89" eb="91">
      <t>ケツギ</t>
    </rPh>
    <rPh sb="92" eb="94">
      <t>ヘイセイ</t>
    </rPh>
    <rPh sb="96" eb="97">
      <t>ネン</t>
    </rPh>
    <rPh sb="98" eb="99">
      <t>ガツ</t>
    </rPh>
    <rPh sb="100" eb="103">
      <t>サンギイン</t>
    </rPh>
    <rPh sb="103" eb="105">
      <t>カンキョウ</t>
    </rPh>
    <rPh sb="105" eb="108">
      <t>イインカイ</t>
    </rPh>
    <rPh sb="112" eb="114">
      <t>ニジ</t>
    </rPh>
    <rPh sb="114" eb="116">
      <t>トウシン</t>
    </rPh>
    <rPh sb="117" eb="119">
      <t>イシワタ</t>
    </rPh>
    <rPh sb="119" eb="121">
      <t>ケンコウ</t>
    </rPh>
    <rPh sb="121" eb="123">
      <t>ヒガイ</t>
    </rPh>
    <rPh sb="123" eb="125">
      <t>キュウサイ</t>
    </rPh>
    <rPh sb="125" eb="127">
      <t>セイド</t>
    </rPh>
    <rPh sb="128" eb="129">
      <t>ア</t>
    </rPh>
    <rPh sb="130" eb="131">
      <t>カタ</t>
    </rPh>
    <rPh sb="136" eb="138">
      <t>ヘイセイ</t>
    </rPh>
    <rPh sb="140" eb="141">
      <t>ネン</t>
    </rPh>
    <rPh sb="142" eb="143">
      <t>ガツ</t>
    </rPh>
    <rPh sb="144" eb="146">
      <t>チュウオウ</t>
    </rPh>
    <rPh sb="146" eb="148">
      <t>カンキョウ</t>
    </rPh>
    <rPh sb="148" eb="151">
      <t>シンギカイ</t>
    </rPh>
    <rPh sb="154" eb="156">
      <t>イシワタ</t>
    </rPh>
    <rPh sb="156" eb="158">
      <t>ケンコウ</t>
    </rPh>
    <rPh sb="158" eb="160">
      <t>ヒガイ</t>
    </rPh>
    <rPh sb="160" eb="162">
      <t>キュウサイ</t>
    </rPh>
    <rPh sb="162" eb="164">
      <t>セイド</t>
    </rPh>
    <rPh sb="165" eb="167">
      <t>セコウ</t>
    </rPh>
    <rPh sb="167" eb="169">
      <t>ジョウキョウ</t>
    </rPh>
    <rPh sb="169" eb="170">
      <t>オヨ</t>
    </rPh>
    <rPh sb="171" eb="173">
      <t>コンゴ</t>
    </rPh>
    <rPh sb="174" eb="177">
      <t>ホウコウセイ</t>
    </rPh>
    <rPh sb="182" eb="184">
      <t>ヘイセイ</t>
    </rPh>
    <rPh sb="186" eb="187">
      <t>ネン</t>
    </rPh>
    <rPh sb="189" eb="190">
      <t>ガツ</t>
    </rPh>
    <rPh sb="191" eb="193">
      <t>チュウオウ</t>
    </rPh>
    <rPh sb="193" eb="195">
      <t>カンキョウ</t>
    </rPh>
    <rPh sb="195" eb="198">
      <t>シンギカイ</t>
    </rPh>
    <rPh sb="198" eb="200">
      <t>イシワタ</t>
    </rPh>
    <rPh sb="200" eb="202">
      <t>ケンコウ</t>
    </rPh>
    <rPh sb="202" eb="204">
      <t>ヒガイ</t>
    </rPh>
    <rPh sb="204" eb="206">
      <t>キュウサイ</t>
    </rPh>
    <rPh sb="206" eb="210">
      <t>ショウイインカイ</t>
    </rPh>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</si>
  <si>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</si>
  <si>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</si>
  <si>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環境保全調査費</t>
    <rPh sb="0" eb="2">
      <t>カンキョウ</t>
    </rPh>
    <rPh sb="2" eb="4">
      <t>ホゼン</t>
    </rPh>
    <rPh sb="4" eb="7">
      <t>チョウサヒ</t>
    </rPh>
    <phoneticPr fontId="5"/>
  </si>
  <si>
    <t>諸謝金</t>
    <rPh sb="0" eb="1">
      <t>ショ</t>
    </rPh>
    <rPh sb="1" eb="3">
      <t>シャキン</t>
    </rPh>
    <phoneticPr fontId="5"/>
  </si>
  <si>
    <t>職員旅費</t>
    <rPh sb="0" eb="2">
      <t>ショクイン</t>
    </rPh>
    <rPh sb="2" eb="4">
      <t>リョヒ</t>
    </rPh>
    <phoneticPr fontId="5"/>
  </si>
  <si>
    <t>患者数が減少に転じると予想される平成４０年度まで、申請から、認定・不認定決定までの平均処理日数を１２０日以内とする。</t>
    <rPh sb="0" eb="3">
      <t>カンジャスウ</t>
    </rPh>
    <rPh sb="4" eb="6">
      <t>ゲンショウ</t>
    </rPh>
    <rPh sb="7" eb="8">
      <t>テン</t>
    </rPh>
    <rPh sb="11" eb="13">
      <t>ヨソウ</t>
    </rPh>
    <rPh sb="16" eb="18">
      <t>ヘイセイ</t>
    </rPh>
    <rPh sb="20" eb="22">
      <t>ネンド</t>
    </rPh>
    <rPh sb="25" eb="27">
      <t>シンセイ</t>
    </rPh>
    <rPh sb="30" eb="32">
      <t>ニンテイ</t>
    </rPh>
    <rPh sb="33" eb="36">
      <t>フニンテイ</t>
    </rPh>
    <rPh sb="36" eb="38">
      <t>ケッテイ</t>
    </rPh>
    <rPh sb="41" eb="43">
      <t>ヘイキン</t>
    </rPh>
    <rPh sb="43" eb="45">
      <t>ショリ</t>
    </rPh>
    <rPh sb="45" eb="47">
      <t>ニッスウ</t>
    </rPh>
    <rPh sb="51" eb="52">
      <t>ニチ</t>
    </rPh>
    <rPh sb="52" eb="54">
      <t>イナイ</t>
    </rPh>
    <phoneticPr fontId="5"/>
  </si>
  <si>
    <t>日</t>
    <rPh sb="0" eb="1">
      <t>ニチ</t>
    </rPh>
    <phoneticPr fontId="5"/>
  </si>
  <si>
    <t>-</t>
  </si>
  <si>
    <t>-</t>
    <phoneticPr fontId="5"/>
  </si>
  <si>
    <t>-</t>
    <phoneticPr fontId="5"/>
  </si>
  <si>
    <t>-</t>
    <phoneticPr fontId="5"/>
  </si>
  <si>
    <t>石綿健康被害救済制度運用に係る統計資料（出典：独立行政法人環境再生保全機構）</t>
    <rPh sb="0" eb="2">
      <t>イシワタ</t>
    </rPh>
    <rPh sb="2" eb="4">
      <t>ケンコウ</t>
    </rPh>
    <rPh sb="4" eb="6">
      <t>ヒガイ</t>
    </rPh>
    <rPh sb="6" eb="8">
      <t>キュウサイ</t>
    </rPh>
    <rPh sb="8" eb="10">
      <t>セイド</t>
    </rPh>
    <rPh sb="10" eb="12">
      <t>ウンヨウ</t>
    </rPh>
    <rPh sb="13" eb="14">
      <t>カカ</t>
    </rPh>
    <rPh sb="15" eb="17">
      <t>トウケイ</t>
    </rPh>
    <rPh sb="17" eb="19">
      <t>シリョウ</t>
    </rPh>
    <rPh sb="20" eb="22">
      <t>シュッテン</t>
    </rPh>
    <rPh sb="23" eb="25">
      <t>ドクリツ</t>
    </rPh>
    <rPh sb="25" eb="27">
      <t>ギョウセイ</t>
    </rPh>
    <rPh sb="27" eb="29">
      <t>ホウジン</t>
    </rPh>
    <rPh sb="29" eb="31">
      <t>カンキョウ</t>
    </rPh>
    <rPh sb="31" eb="33">
      <t>サイセイ</t>
    </rPh>
    <rPh sb="33" eb="35">
      <t>ホゼン</t>
    </rPh>
    <rPh sb="35" eb="37">
      <t>キコウ</t>
    </rPh>
    <phoneticPr fontId="5"/>
  </si>
  <si>
    <t>石綿ばく露の健康管理に係る試行調査受診者数</t>
    <rPh sb="0" eb="2">
      <t>イシワタ</t>
    </rPh>
    <rPh sb="4" eb="5">
      <t>ロ</t>
    </rPh>
    <rPh sb="6" eb="8">
      <t>ケンコウ</t>
    </rPh>
    <rPh sb="8" eb="10">
      <t>カンリ</t>
    </rPh>
    <rPh sb="11" eb="12">
      <t>カカ</t>
    </rPh>
    <rPh sb="13" eb="15">
      <t>シコウ</t>
    </rPh>
    <rPh sb="15" eb="17">
      <t>チョウサ</t>
    </rPh>
    <rPh sb="17" eb="20">
      <t>ジュシンシャ</t>
    </rPh>
    <rPh sb="20" eb="21">
      <t>スウ</t>
    </rPh>
    <phoneticPr fontId="5"/>
  </si>
  <si>
    <t>人</t>
    <rPh sb="0" eb="1">
      <t>ニン</t>
    </rPh>
    <phoneticPr fontId="5"/>
  </si>
  <si>
    <t>　千円/人</t>
    <rPh sb="1" eb="3">
      <t>センエン</t>
    </rPh>
    <rPh sb="4" eb="5">
      <t>ニン</t>
    </rPh>
    <phoneticPr fontId="5"/>
  </si>
  <si>
    <t>　　円</t>
    <rPh sb="2" eb="3">
      <t>エン</t>
    </rPh>
    <phoneticPr fontId="5"/>
  </si>
  <si>
    <t>－</t>
    <phoneticPr fontId="5"/>
  </si>
  <si>
    <t>７．環境保健対策の推進</t>
    <rPh sb="2" eb="4">
      <t>カンキョウ</t>
    </rPh>
    <rPh sb="4" eb="6">
      <t>ホケン</t>
    </rPh>
    <rPh sb="6" eb="8">
      <t>タイサク</t>
    </rPh>
    <rPh sb="9" eb="11">
      <t>スイシン</t>
    </rPh>
    <phoneticPr fontId="5"/>
  </si>
  <si>
    <t>石綿ばく露者の健康管理に係る試行調査の進捗</t>
    <rPh sb="0" eb="2">
      <t>イシワタ</t>
    </rPh>
    <rPh sb="4" eb="5">
      <t>ロ</t>
    </rPh>
    <rPh sb="5" eb="6">
      <t>シャ</t>
    </rPh>
    <rPh sb="7" eb="9">
      <t>ケンコウ</t>
    </rPh>
    <rPh sb="9" eb="11">
      <t>カンリ</t>
    </rPh>
    <rPh sb="12" eb="13">
      <t>カカ</t>
    </rPh>
    <rPh sb="14" eb="16">
      <t>シコウ</t>
    </rPh>
    <rPh sb="16" eb="18">
      <t>チョウサ</t>
    </rPh>
    <rPh sb="19" eb="21">
      <t>シンチョク</t>
    </rPh>
    <phoneticPr fontId="5"/>
  </si>
  <si>
    <t>健康管理の事業化を見据えた実務的な課題の抽出及び対応方策等に関する調査・検討を行う。</t>
    <rPh sb="0" eb="2">
      <t>ケンコウ</t>
    </rPh>
    <rPh sb="2" eb="4">
      <t>カンリ</t>
    </rPh>
    <rPh sb="5" eb="7">
      <t>ジギョウ</t>
    </rPh>
    <rPh sb="7" eb="8">
      <t>カ</t>
    </rPh>
    <rPh sb="9" eb="11">
      <t>ミス</t>
    </rPh>
    <rPh sb="13" eb="16">
      <t>ジツムテキ</t>
    </rPh>
    <rPh sb="17" eb="19">
      <t>カダイ</t>
    </rPh>
    <rPh sb="20" eb="22">
      <t>チュウシュツ</t>
    </rPh>
    <rPh sb="22" eb="23">
      <t>オヨ</t>
    </rPh>
    <rPh sb="24" eb="26">
      <t>タイオウ</t>
    </rPh>
    <rPh sb="26" eb="28">
      <t>ホウサク</t>
    </rPh>
    <rPh sb="28" eb="29">
      <t>トウ</t>
    </rPh>
    <rPh sb="30" eb="31">
      <t>カン</t>
    </rPh>
    <rPh sb="33" eb="35">
      <t>チョウサ</t>
    </rPh>
    <rPh sb="36" eb="38">
      <t>ケントウ</t>
    </rPh>
    <rPh sb="39" eb="40">
      <t>オコナ</t>
    </rPh>
    <phoneticPr fontId="5"/>
  </si>
  <si>
    <t>平成３１年度</t>
    <rPh sb="0" eb="2">
      <t>ヘイセイ</t>
    </rPh>
    <rPh sb="4" eb="6">
      <t>ネンド</t>
    </rPh>
    <phoneticPr fontId="5"/>
  </si>
  <si>
    <t>健康管理の事業化を見据えた実務的な課題の抽出及び対応方策等に関する調査・検討</t>
    <rPh sb="0" eb="2">
      <t>ケンコウ</t>
    </rPh>
    <rPh sb="2" eb="4">
      <t>カンリ</t>
    </rPh>
    <rPh sb="5" eb="7">
      <t>ジギョウ</t>
    </rPh>
    <rPh sb="7" eb="8">
      <t>カ</t>
    </rPh>
    <rPh sb="9" eb="11">
      <t>ミス</t>
    </rPh>
    <rPh sb="13" eb="16">
      <t>ジツムテキ</t>
    </rPh>
    <rPh sb="17" eb="19">
      <t>カダイ</t>
    </rPh>
    <rPh sb="20" eb="22">
      <t>チュウシュツ</t>
    </rPh>
    <rPh sb="22" eb="23">
      <t>オヨ</t>
    </rPh>
    <rPh sb="24" eb="26">
      <t>タイオウ</t>
    </rPh>
    <rPh sb="26" eb="28">
      <t>ホウサク</t>
    </rPh>
    <rPh sb="28" eb="29">
      <t>トウ</t>
    </rPh>
    <rPh sb="30" eb="31">
      <t>カン</t>
    </rPh>
    <rPh sb="33" eb="35">
      <t>チョウサ</t>
    </rPh>
    <rPh sb="36" eb="38">
      <t>ケントウ</t>
    </rPh>
    <phoneticPr fontId="5"/>
  </si>
  <si>
    <t>今後、療養者数が増加もしくは現水準で推移することが予想される中、療養者からの申請に対する認定・不認定決定までの平均処理日数の目標を１２０日（石綿健康被害救済制度発足時は１７３日）とするため、石綿関連疾患にかかる医学的所見の解析調査等必要な調査業務を実施し、迅速な救済を図る。また、国会の附帯決議において、健康管理対策を図るよう努めることとされているため、石綿ばく露者の健康管理に係る試行調査を通じて、石綿ばく露者に対する健康管理を効果的・効率的に実施するための対策等について調査・検討を行う。</t>
    <rPh sb="0" eb="2">
      <t>コンゴ</t>
    </rPh>
    <rPh sb="3" eb="6">
      <t>リョウヨウシャ</t>
    </rPh>
    <rPh sb="6" eb="7">
      <t>スウ</t>
    </rPh>
    <rPh sb="8" eb="10">
      <t>ゾウカ</t>
    </rPh>
    <rPh sb="14" eb="17">
      <t>ゲンスイジュン</t>
    </rPh>
    <rPh sb="18" eb="20">
      <t>スイイ</t>
    </rPh>
    <rPh sb="25" eb="27">
      <t>ヨソウ</t>
    </rPh>
    <rPh sb="30" eb="31">
      <t>ナカ</t>
    </rPh>
    <rPh sb="32" eb="35">
      <t>リョウヨウシャ</t>
    </rPh>
    <rPh sb="38" eb="40">
      <t>シンセイ</t>
    </rPh>
    <rPh sb="41" eb="42">
      <t>タイ</t>
    </rPh>
    <rPh sb="44" eb="46">
      <t>ニンテイ</t>
    </rPh>
    <rPh sb="47" eb="50">
      <t>フニンテイ</t>
    </rPh>
    <rPh sb="50" eb="52">
      <t>ケッテイ</t>
    </rPh>
    <rPh sb="55" eb="57">
      <t>ヘイキン</t>
    </rPh>
    <rPh sb="57" eb="59">
      <t>ショリ</t>
    </rPh>
    <rPh sb="59" eb="61">
      <t>ニッスウ</t>
    </rPh>
    <rPh sb="62" eb="64">
      <t>モクヒョウ</t>
    </rPh>
    <rPh sb="68" eb="69">
      <t>ニチ</t>
    </rPh>
    <rPh sb="70" eb="72">
      <t>イシワタ</t>
    </rPh>
    <rPh sb="72" eb="74">
      <t>ケンコウ</t>
    </rPh>
    <rPh sb="74" eb="76">
      <t>ヒガイ</t>
    </rPh>
    <rPh sb="76" eb="78">
      <t>キュウサイ</t>
    </rPh>
    <rPh sb="78" eb="80">
      <t>セイド</t>
    </rPh>
    <rPh sb="80" eb="83">
      <t>ホッソクジ</t>
    </rPh>
    <rPh sb="87" eb="88">
      <t>ニチ</t>
    </rPh>
    <rPh sb="95" eb="97">
      <t>イシワタ</t>
    </rPh>
    <rPh sb="97" eb="99">
      <t>カンレン</t>
    </rPh>
    <rPh sb="99" eb="101">
      <t>シッカン</t>
    </rPh>
    <rPh sb="105" eb="108">
      <t>イガクテキ</t>
    </rPh>
    <rPh sb="108" eb="110">
      <t>ショケン</t>
    </rPh>
    <rPh sb="111" eb="113">
      <t>カイセキ</t>
    </rPh>
    <rPh sb="113" eb="115">
      <t>チョウサ</t>
    </rPh>
    <rPh sb="115" eb="116">
      <t>トウ</t>
    </rPh>
    <rPh sb="116" eb="118">
      <t>ヒツヨウ</t>
    </rPh>
    <rPh sb="119" eb="121">
      <t>チョウサ</t>
    </rPh>
    <rPh sb="121" eb="123">
      <t>ギョウム</t>
    </rPh>
    <rPh sb="124" eb="126">
      <t>ジッシ</t>
    </rPh>
    <rPh sb="128" eb="130">
      <t>ジンソク</t>
    </rPh>
    <rPh sb="131" eb="133">
      <t>キュウサイ</t>
    </rPh>
    <rPh sb="134" eb="135">
      <t>ハカ</t>
    </rPh>
    <rPh sb="140" eb="142">
      <t>コッカイ</t>
    </rPh>
    <rPh sb="143" eb="145">
      <t>フタイ</t>
    </rPh>
    <rPh sb="145" eb="147">
      <t>ケツギ</t>
    </rPh>
    <rPh sb="152" eb="154">
      <t>ケンコウ</t>
    </rPh>
    <rPh sb="154" eb="156">
      <t>カンリ</t>
    </rPh>
    <rPh sb="156" eb="158">
      <t>タイサク</t>
    </rPh>
    <rPh sb="159" eb="160">
      <t>ハカ</t>
    </rPh>
    <rPh sb="163" eb="164">
      <t>ツト</t>
    </rPh>
    <rPh sb="177" eb="179">
      <t>イシワタ</t>
    </rPh>
    <rPh sb="181" eb="182">
      <t>ロ</t>
    </rPh>
    <rPh sb="182" eb="183">
      <t>シャ</t>
    </rPh>
    <rPh sb="184" eb="186">
      <t>ケンコウ</t>
    </rPh>
    <rPh sb="186" eb="188">
      <t>カンリ</t>
    </rPh>
    <rPh sb="189" eb="190">
      <t>カカ</t>
    </rPh>
    <rPh sb="191" eb="193">
      <t>シコウ</t>
    </rPh>
    <rPh sb="193" eb="195">
      <t>チョウサ</t>
    </rPh>
    <rPh sb="196" eb="197">
      <t>ツウ</t>
    </rPh>
    <rPh sb="200" eb="202">
      <t>イシワタ</t>
    </rPh>
    <rPh sb="204" eb="205">
      <t>ロ</t>
    </rPh>
    <rPh sb="205" eb="206">
      <t>シャ</t>
    </rPh>
    <rPh sb="207" eb="208">
      <t>タイ</t>
    </rPh>
    <rPh sb="210" eb="212">
      <t>ケンコウ</t>
    </rPh>
    <rPh sb="212" eb="214">
      <t>カンリ</t>
    </rPh>
    <rPh sb="215" eb="218">
      <t>コウカテキ</t>
    </rPh>
    <rPh sb="219" eb="222">
      <t>コウリツテキ</t>
    </rPh>
    <rPh sb="223" eb="225">
      <t>ジッシ</t>
    </rPh>
    <rPh sb="230" eb="232">
      <t>タイサク</t>
    </rPh>
    <rPh sb="232" eb="233">
      <t>トウ</t>
    </rPh>
    <rPh sb="237" eb="239">
      <t>チョウサ</t>
    </rPh>
    <rPh sb="240" eb="242">
      <t>ケントウ</t>
    </rPh>
    <rPh sb="243" eb="244">
      <t>オコナ</t>
    </rPh>
    <phoneticPr fontId="5"/>
  </si>
  <si>
    <t>-</t>
    <phoneticPr fontId="5"/>
  </si>
  <si>
    <t>-</t>
    <phoneticPr fontId="5"/>
  </si>
  <si>
    <t>-</t>
    <phoneticPr fontId="5"/>
  </si>
  <si>
    <t>○</t>
  </si>
  <si>
    <t>有</t>
  </si>
  <si>
    <t>‐</t>
  </si>
  <si>
    <t>△</t>
  </si>
  <si>
    <t>石綿による健康被害を受けた者及びその遺族に対し、石綿救済法に基づき迅速な救済を図ることを目的としており、ニーズを的確に反映したものである。</t>
    <phoneticPr fontId="5"/>
  </si>
  <si>
    <t>石綿救済法に基づき患者の認定及び救済給付を実施する（独）環境再生保全機構への必要な交付金を交付するとともに、知見の収集等を実施するものであり、国が法令上、実施することとされている。</t>
    <phoneticPr fontId="5"/>
  </si>
  <si>
    <t>石綿救済法及び附帯決議に基づき、迅速な救済を図るため、医学的知見の収集、海外動向調査、健康管理事業等を実施。その実施に当たっては、専門家の意見を踏まえ行っている。</t>
    <phoneticPr fontId="5"/>
  </si>
  <si>
    <t>事業の実施に当たっては、一般競争入札（総合評価方式を含む。）を原則とし、事業の性質上競争を許さない場合のみ随意契約とした。これらのうち、１者応札であった案件については、次回の入札案件において、公告期間の延長等を実施する。また、競争性のない随意契約については、石綿救済制度の認定者個人の情報を有していないと行えない業務や、地方公共団体で実施している業務であり、競争入札になじまないものである。</t>
    <phoneticPr fontId="5"/>
  </si>
  <si>
    <t>石綿ばく露者の健康管理に係る試行調査については、専門家の意見を踏まえた調査計画書を基に実施している。</t>
    <phoneticPr fontId="5"/>
  </si>
  <si>
    <t>委託業務実施要領等により合理的な支出となっている。</t>
    <phoneticPr fontId="5"/>
  </si>
  <si>
    <t>交付金については、（独）環境再生保全機構事業計画に基づき事業目的に沿った支出を行っており、委託・請負事業についても仕様書・委託業務実施要領に即し必要なものに限定し支出している。</t>
    <phoneticPr fontId="5"/>
  </si>
  <si>
    <t>中央環境審議会石綿健康被害判定小委員会で使用する資料について、ペーパレス化を実施。</t>
    <phoneticPr fontId="5"/>
  </si>
  <si>
    <t>石綿による健康被害を受けた者及びその遺族に対し、迅速な救済を図る必要があるため、申請から認定・不認定決定までの平均処理日数を目標としており、成果目標に見合うものとなっている。</t>
    <phoneticPr fontId="5"/>
  </si>
  <si>
    <t>総合評価入札を行うことにより、より効率かつ効果的に事業を実施しているほか、地方公共団体への委託を実施することにより、低コストで効果的に実施している。</t>
    <phoneticPr fontId="5"/>
  </si>
  <si>
    <t>参加者については、参加自治体と調整の上決定しているが、参加者が見込みより少なかった。</t>
    <phoneticPr fontId="5"/>
  </si>
  <si>
    <t>石綿による健康被害の迅速な救済を図るための調査等を行っており、石綿救済法の施行状況の検討や医学的判定基準の見直し等、成果物を十分に活用している。</t>
    <phoneticPr fontId="5"/>
  </si>
  <si>
    <t>－</t>
    <phoneticPr fontId="5"/>
  </si>
  <si>
    <t>223</t>
    <phoneticPr fontId="5"/>
  </si>
  <si>
    <t>223</t>
    <phoneticPr fontId="5"/>
  </si>
  <si>
    <t>232</t>
    <phoneticPr fontId="5"/>
  </si>
  <si>
    <t>278</t>
    <phoneticPr fontId="5"/>
  </si>
  <si>
    <t>276</t>
    <phoneticPr fontId="5"/>
  </si>
  <si>
    <t>266</t>
    <phoneticPr fontId="5"/>
  </si>
  <si>
    <t>250</t>
    <phoneticPr fontId="5"/>
  </si>
  <si>
    <t>A.事務費</t>
    <rPh sb="2" eb="5">
      <t>ジムヒ</t>
    </rPh>
    <phoneticPr fontId="5"/>
  </si>
  <si>
    <t>B.東京海上日動リスクコンサルティング株式会社</t>
    <rPh sb="2" eb="4">
      <t>トウキョウ</t>
    </rPh>
    <rPh sb="4" eb="6">
      <t>カイジョウ</t>
    </rPh>
    <rPh sb="6" eb="8">
      <t>ニチドウ</t>
    </rPh>
    <rPh sb="19" eb="21">
      <t>カブシキ</t>
    </rPh>
    <rPh sb="21" eb="23">
      <t>カイシャ</t>
    </rPh>
    <phoneticPr fontId="5"/>
  </si>
  <si>
    <t>C.兵庫県</t>
    <rPh sb="2" eb="5">
      <t>ヒョウゴケン</t>
    </rPh>
    <phoneticPr fontId="5"/>
  </si>
  <si>
    <t>D.尼崎市</t>
    <rPh sb="2" eb="5">
      <t>アマガサキシ</t>
    </rPh>
    <phoneticPr fontId="5"/>
  </si>
  <si>
    <t>E.医療法人社団こころとからだの元氣プラザ</t>
    <rPh sb="2" eb="4">
      <t>イリョウ</t>
    </rPh>
    <rPh sb="4" eb="6">
      <t>ホウジン</t>
    </rPh>
    <rPh sb="6" eb="8">
      <t>シャダン</t>
    </rPh>
    <rPh sb="16" eb="18">
      <t>ゲンキ</t>
    </rPh>
    <phoneticPr fontId="5"/>
  </si>
  <si>
    <t xml:space="preserve">F.独立行政法人労働者健康安全機構 </t>
    <rPh sb="2" eb="4">
      <t>ドクリツ</t>
    </rPh>
    <rPh sb="4" eb="6">
      <t>ギョウセイ</t>
    </rPh>
    <rPh sb="6" eb="8">
      <t>ホウジン</t>
    </rPh>
    <rPh sb="8" eb="11">
      <t>ロウドウシャ</t>
    </rPh>
    <rPh sb="11" eb="13">
      <t>ケンコウ</t>
    </rPh>
    <rPh sb="13" eb="15">
      <t>アンゼン</t>
    </rPh>
    <rPh sb="15" eb="17">
      <t>キコウ</t>
    </rPh>
    <phoneticPr fontId="5"/>
  </si>
  <si>
    <t>G.独立行政法人環境再生保全機構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</si>
  <si>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交付金</t>
    <rPh sb="0" eb="3">
      <t>コウフキン</t>
    </rPh>
    <phoneticPr fontId="5"/>
  </si>
  <si>
    <t>救済業務費、一般管理費</t>
    <rPh sb="0" eb="2">
      <t>キュウサイ</t>
    </rPh>
    <rPh sb="2" eb="5">
      <t>ギョウムヒ</t>
    </rPh>
    <rPh sb="6" eb="8">
      <t>イッパン</t>
    </rPh>
    <rPh sb="8" eb="11">
      <t>カンリヒ</t>
    </rPh>
    <phoneticPr fontId="5"/>
  </si>
  <si>
    <t>人件費</t>
    <rPh sb="0" eb="3">
      <t>ジンケンヒ</t>
    </rPh>
    <phoneticPr fontId="5"/>
  </si>
  <si>
    <t>業務費</t>
    <rPh sb="0" eb="3">
      <t>ギョウムヒ</t>
    </rPh>
    <phoneticPr fontId="5"/>
  </si>
  <si>
    <t>その他</t>
    <rPh sb="2" eb="3">
      <t>タ</t>
    </rPh>
    <phoneticPr fontId="5"/>
  </si>
  <si>
    <t>調査・検討等</t>
    <rPh sb="0" eb="2">
      <t>チョウサ</t>
    </rPh>
    <rPh sb="3" eb="5">
      <t>ケントウ</t>
    </rPh>
    <rPh sb="5" eb="6">
      <t>トウ</t>
    </rPh>
    <phoneticPr fontId="5"/>
  </si>
  <si>
    <t>一般管理費</t>
    <rPh sb="0" eb="2">
      <t>イッパン</t>
    </rPh>
    <rPh sb="2" eb="5">
      <t>カンリヒ</t>
    </rPh>
    <phoneticPr fontId="5"/>
  </si>
  <si>
    <t>旅費</t>
    <rPh sb="0" eb="2">
      <t>リョヒ</t>
    </rPh>
    <phoneticPr fontId="5"/>
  </si>
  <si>
    <t>印刷製本費</t>
    <rPh sb="0" eb="2">
      <t>インサツ</t>
    </rPh>
    <rPh sb="2" eb="4">
      <t>セイホン</t>
    </rPh>
    <rPh sb="4" eb="5">
      <t>ヒ</t>
    </rPh>
    <phoneticPr fontId="5"/>
  </si>
  <si>
    <t>検討会出席謝金等</t>
    <rPh sb="0" eb="3">
      <t>ケントウカイ</t>
    </rPh>
    <rPh sb="3" eb="5">
      <t>シュッセキ</t>
    </rPh>
    <rPh sb="5" eb="7">
      <t>シャキン</t>
    </rPh>
    <rPh sb="7" eb="8">
      <t>トウ</t>
    </rPh>
    <phoneticPr fontId="5"/>
  </si>
  <si>
    <t>検討会出席旅費等</t>
    <rPh sb="0" eb="3">
      <t>ケントウカイ</t>
    </rPh>
    <rPh sb="3" eb="5">
      <t>シュッセキ</t>
    </rPh>
    <rPh sb="5" eb="7">
      <t>リョヒ</t>
    </rPh>
    <rPh sb="7" eb="8">
      <t>トウ</t>
    </rPh>
    <phoneticPr fontId="5"/>
  </si>
  <si>
    <t>報告書作成費等</t>
    <rPh sb="0" eb="3">
      <t>ホウコクショ</t>
    </rPh>
    <rPh sb="3" eb="5">
      <t>サクセイ</t>
    </rPh>
    <rPh sb="5" eb="6">
      <t>ヒ</t>
    </rPh>
    <rPh sb="6" eb="7">
      <t>トウ</t>
    </rPh>
    <phoneticPr fontId="5"/>
  </si>
  <si>
    <t>委託費</t>
    <rPh sb="0" eb="3">
      <t>イタクヒ</t>
    </rPh>
    <phoneticPr fontId="5"/>
  </si>
  <si>
    <t>委託費（尼崎市、西宮市、芦屋市、加古川市）</t>
    <rPh sb="0" eb="3">
      <t>イタクヒ</t>
    </rPh>
    <rPh sb="4" eb="6">
      <t>アマガサキ</t>
    </rPh>
    <rPh sb="6" eb="7">
      <t>シ</t>
    </rPh>
    <rPh sb="8" eb="11">
      <t>ニシノミヤシ</t>
    </rPh>
    <rPh sb="12" eb="15">
      <t>アシヤシ</t>
    </rPh>
    <rPh sb="16" eb="20">
      <t>カコガワシ</t>
    </rPh>
    <phoneticPr fontId="5"/>
  </si>
  <si>
    <t>賃金</t>
    <rPh sb="0" eb="2">
      <t>チンギン</t>
    </rPh>
    <phoneticPr fontId="5"/>
  </si>
  <si>
    <t>臨時職員人件費</t>
    <rPh sb="0" eb="2">
      <t>リンジ</t>
    </rPh>
    <rPh sb="2" eb="4">
      <t>ショクイン</t>
    </rPh>
    <rPh sb="4" eb="7">
      <t>ジンケンヒ</t>
    </rPh>
    <phoneticPr fontId="5"/>
  </si>
  <si>
    <t>システム機器リース料、旅費等</t>
    <rPh sb="4" eb="6">
      <t>キキ</t>
    </rPh>
    <rPh sb="9" eb="10">
      <t>リョウ</t>
    </rPh>
    <rPh sb="11" eb="13">
      <t>リョヒ</t>
    </rPh>
    <rPh sb="13" eb="14">
      <t>トウ</t>
    </rPh>
    <phoneticPr fontId="5"/>
  </si>
  <si>
    <t>諸謝金、旅費、印刷製本費</t>
    <rPh sb="0" eb="1">
      <t>ショ</t>
    </rPh>
    <rPh sb="1" eb="3">
      <t>シャキン</t>
    </rPh>
    <rPh sb="4" eb="6">
      <t>リョヒ</t>
    </rPh>
    <rPh sb="7" eb="9">
      <t>インサツ</t>
    </rPh>
    <rPh sb="9" eb="11">
      <t>セイホン</t>
    </rPh>
    <rPh sb="11" eb="12">
      <t>ヒ</t>
    </rPh>
    <phoneticPr fontId="5"/>
  </si>
  <si>
    <t>派遣業務</t>
    <rPh sb="0" eb="2">
      <t>ハケン</t>
    </rPh>
    <rPh sb="2" eb="4">
      <t>ギョウム</t>
    </rPh>
    <phoneticPr fontId="5"/>
  </si>
  <si>
    <t>検討会出席・職員旅費</t>
    <rPh sb="0" eb="3">
      <t>ケントウカイ</t>
    </rPh>
    <rPh sb="3" eb="5">
      <t>シュッセキ</t>
    </rPh>
    <rPh sb="6" eb="8">
      <t>ショクイン</t>
    </rPh>
    <rPh sb="8" eb="10">
      <t>リョヒ</t>
    </rPh>
    <phoneticPr fontId="5"/>
  </si>
  <si>
    <t>封筒、通信運搬費等</t>
    <rPh sb="0" eb="2">
      <t>フウトウ</t>
    </rPh>
    <rPh sb="3" eb="5">
      <t>ツウシン</t>
    </rPh>
    <rPh sb="5" eb="8">
      <t>ウンパンヒ</t>
    </rPh>
    <rPh sb="8" eb="9">
      <t>トウ</t>
    </rPh>
    <phoneticPr fontId="5"/>
  </si>
  <si>
    <t>Ｂ.東京海上日動リスクコンサルティング株式会社</t>
    <rPh sb="2" eb="4">
      <t>トウキョウ</t>
    </rPh>
    <rPh sb="4" eb="6">
      <t>カイジョウ</t>
    </rPh>
    <rPh sb="6" eb="8">
      <t>ニチドウ</t>
    </rPh>
    <rPh sb="19" eb="21">
      <t>カブシキ</t>
    </rPh>
    <rPh sb="21" eb="23">
      <t>カイシャ</t>
    </rPh>
    <phoneticPr fontId="5"/>
  </si>
  <si>
    <t>東京海上日動リスクコンサルティング株式会社</t>
    <rPh sb="0" eb="2">
      <t>トウキョウ</t>
    </rPh>
    <rPh sb="2" eb="4">
      <t>カイジョウ</t>
    </rPh>
    <rPh sb="4" eb="6">
      <t>ニチドウ</t>
    </rPh>
    <rPh sb="17" eb="19">
      <t>カブシキ</t>
    </rPh>
    <rPh sb="19" eb="21">
      <t>カイシャ</t>
    </rPh>
    <phoneticPr fontId="5"/>
  </si>
  <si>
    <t>石綿健康被害救済制度に関する海外動向等調査業務</t>
    <rPh sb="0" eb="2">
      <t>イシワタ</t>
    </rPh>
    <rPh sb="2" eb="4">
      <t>ケンコウ</t>
    </rPh>
    <rPh sb="4" eb="6">
      <t>ヒガイ</t>
    </rPh>
    <rPh sb="6" eb="8">
      <t>キュウサイ</t>
    </rPh>
    <rPh sb="8" eb="10">
      <t>セイド</t>
    </rPh>
    <rPh sb="11" eb="12">
      <t>カン</t>
    </rPh>
    <rPh sb="14" eb="16">
      <t>カイガイ</t>
    </rPh>
    <rPh sb="16" eb="18">
      <t>ドウコウ</t>
    </rPh>
    <rPh sb="18" eb="19">
      <t>トウ</t>
    </rPh>
    <rPh sb="19" eb="21">
      <t>チョウサ</t>
    </rPh>
    <rPh sb="21" eb="23">
      <t>ギョウム</t>
    </rPh>
    <phoneticPr fontId="5"/>
  </si>
  <si>
    <t>Ｃ.地方公共団体（９自治体）</t>
    <rPh sb="2" eb="4">
      <t>チホウ</t>
    </rPh>
    <rPh sb="4" eb="6">
      <t>コウキョウ</t>
    </rPh>
    <rPh sb="6" eb="8">
      <t>ダンタイ</t>
    </rPh>
    <rPh sb="10" eb="13">
      <t>ジチタイ</t>
    </rPh>
    <phoneticPr fontId="5"/>
  </si>
  <si>
    <t>兵庫県</t>
    <rPh sb="0" eb="3">
      <t>ヒョウゴケン</t>
    </rPh>
    <phoneticPr fontId="5"/>
  </si>
  <si>
    <t>奈良県</t>
    <rPh sb="0" eb="3">
      <t>ナラケン</t>
    </rPh>
    <phoneticPr fontId="5"/>
  </si>
  <si>
    <t>大阪府</t>
    <rPh sb="0" eb="3">
      <t>オオサカフ</t>
    </rPh>
    <phoneticPr fontId="5"/>
  </si>
  <si>
    <t>さいたま市</t>
    <rPh sb="4" eb="5">
      <t>シ</t>
    </rPh>
    <phoneticPr fontId="5"/>
  </si>
  <si>
    <t>北九州市</t>
    <rPh sb="0" eb="4">
      <t>キタキュウシュウシ</t>
    </rPh>
    <phoneticPr fontId="5"/>
  </si>
  <si>
    <t>羽島市</t>
    <rPh sb="0" eb="3">
      <t>ハシマシ</t>
    </rPh>
    <phoneticPr fontId="5"/>
  </si>
  <si>
    <t>神戸市</t>
    <rPh sb="0" eb="3">
      <t>コウベシ</t>
    </rPh>
    <phoneticPr fontId="5"/>
  </si>
  <si>
    <t>横浜市</t>
    <rPh sb="0" eb="3">
      <t>ヨコハマシ</t>
    </rPh>
    <phoneticPr fontId="5"/>
  </si>
  <si>
    <t>鳥栖市</t>
    <rPh sb="0" eb="3">
      <t>トスシ</t>
    </rPh>
    <phoneticPr fontId="5"/>
  </si>
  <si>
    <t>石渡ばく露者の健康管理に係る試行調査</t>
    <rPh sb="0" eb="2">
      <t>イシワタ</t>
    </rPh>
    <rPh sb="4" eb="5">
      <t>ロ</t>
    </rPh>
    <rPh sb="5" eb="6">
      <t>シャ</t>
    </rPh>
    <rPh sb="7" eb="9">
      <t>ケンコウ</t>
    </rPh>
    <rPh sb="9" eb="11">
      <t>カンリ</t>
    </rPh>
    <rPh sb="12" eb="13">
      <t>カカ</t>
    </rPh>
    <rPh sb="14" eb="16">
      <t>シコウ</t>
    </rPh>
    <rPh sb="16" eb="18">
      <t>チョウサ</t>
    </rPh>
    <phoneticPr fontId="5"/>
  </si>
  <si>
    <t>-</t>
    <phoneticPr fontId="5"/>
  </si>
  <si>
    <t>-</t>
    <phoneticPr fontId="5"/>
  </si>
  <si>
    <t>Ｅ.医療法人社団こころとからだの元氣プラザ</t>
    <rPh sb="2" eb="4">
      <t>イリョウ</t>
    </rPh>
    <rPh sb="4" eb="6">
      <t>ホウジン</t>
    </rPh>
    <rPh sb="6" eb="8">
      <t>シャダン</t>
    </rPh>
    <rPh sb="16" eb="17">
      <t>ゲン</t>
    </rPh>
    <rPh sb="17" eb="18">
      <t>キ</t>
    </rPh>
    <phoneticPr fontId="5"/>
  </si>
  <si>
    <t>医療法人社団こころとからだの元氣プラザ</t>
    <rPh sb="0" eb="2">
      <t>イリョウ</t>
    </rPh>
    <rPh sb="2" eb="4">
      <t>ホウジン</t>
    </rPh>
    <rPh sb="4" eb="6">
      <t>シャダン</t>
    </rPh>
    <rPh sb="14" eb="15">
      <t>ゲン</t>
    </rPh>
    <rPh sb="15" eb="16">
      <t>キ</t>
    </rPh>
    <phoneticPr fontId="5"/>
  </si>
  <si>
    <t>石綿ばく露者の健康管理に係る試行調査等に関する検討調査業務</t>
    <rPh sb="0" eb="2">
      <t>イシワタ</t>
    </rPh>
    <rPh sb="4" eb="5">
      <t>ロ</t>
    </rPh>
    <rPh sb="5" eb="6">
      <t>シャ</t>
    </rPh>
    <rPh sb="7" eb="9">
      <t>ケンコウ</t>
    </rPh>
    <rPh sb="9" eb="11">
      <t>カンリ</t>
    </rPh>
    <rPh sb="12" eb="13">
      <t>カカ</t>
    </rPh>
    <rPh sb="14" eb="16">
      <t>シコウ</t>
    </rPh>
    <rPh sb="16" eb="18">
      <t>チョウサ</t>
    </rPh>
    <rPh sb="18" eb="19">
      <t>トウ</t>
    </rPh>
    <rPh sb="20" eb="21">
      <t>カン</t>
    </rPh>
    <rPh sb="23" eb="25">
      <t>ケントウ</t>
    </rPh>
    <rPh sb="25" eb="27">
      <t>チョウサ</t>
    </rPh>
    <rPh sb="27" eb="29">
      <t>ギョウム</t>
    </rPh>
    <phoneticPr fontId="5"/>
  </si>
  <si>
    <t>Ｇ.独立行政法人環境再生保全機構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</si>
  <si>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</si>
  <si>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石綿健康被害救済事業交付金</t>
    <rPh sb="0" eb="2">
      <t>イシワタ</t>
    </rPh>
    <rPh sb="2" eb="4">
      <t>ケンコウ</t>
    </rPh>
    <rPh sb="4" eb="6">
      <t>ヒガイ</t>
    </rPh>
    <rPh sb="6" eb="8">
      <t>キュウサイ</t>
    </rPh>
    <rPh sb="8" eb="10">
      <t>ジギョウ</t>
    </rPh>
    <rPh sb="10" eb="12">
      <t>コウフ</t>
    </rPh>
    <rPh sb="12" eb="13">
      <t>キン</t>
    </rPh>
    <phoneticPr fontId="5"/>
  </si>
  <si>
    <t>補助金等交付</t>
  </si>
  <si>
    <t>-</t>
    <phoneticPr fontId="5"/>
  </si>
  <si>
    <t>-</t>
    <phoneticPr fontId="5"/>
  </si>
  <si>
    <t>86,284/1,936</t>
    <phoneticPr fontId="5"/>
  </si>
  <si>
    <t>82,517/1,928</t>
    <phoneticPr fontId="5"/>
  </si>
  <si>
    <t>-</t>
    <phoneticPr fontId="5"/>
  </si>
  <si>
    <t>-</t>
    <phoneticPr fontId="5"/>
  </si>
  <si>
    <t>-</t>
    <phoneticPr fontId="5"/>
  </si>
  <si>
    <t>-</t>
    <phoneticPr fontId="5"/>
  </si>
  <si>
    <t>-</t>
    <phoneticPr fontId="5"/>
  </si>
  <si>
    <t>調検査料、諸謝金、旅費等</t>
    <rPh sb="0" eb="1">
      <t>チョウ</t>
    </rPh>
    <rPh sb="1" eb="3">
      <t>ケンサ</t>
    </rPh>
    <rPh sb="3" eb="4">
      <t>リョウ</t>
    </rPh>
    <rPh sb="5" eb="8">
      <t>ショシャキン</t>
    </rPh>
    <rPh sb="9" eb="12">
      <t>リョヒナドチョウサケントウトウ</t>
    </rPh>
    <phoneticPr fontId="5"/>
  </si>
  <si>
    <t>D.医療機関・地方公共団体・民間団体（４７機関）</t>
    <rPh sb="2" eb="4">
      <t>イリョウ</t>
    </rPh>
    <rPh sb="4" eb="6">
      <t>キカン</t>
    </rPh>
    <rPh sb="7" eb="9">
      <t>チホウ</t>
    </rPh>
    <rPh sb="9" eb="11">
      <t>コウキョウ</t>
    </rPh>
    <rPh sb="11" eb="13">
      <t>ダンタイ</t>
    </rPh>
    <rPh sb="14" eb="16">
      <t>ミンカン</t>
    </rPh>
    <rPh sb="16" eb="18">
      <t>ダンタイ</t>
    </rPh>
    <rPh sb="21" eb="23">
      <t>キカン</t>
    </rPh>
    <phoneticPr fontId="5"/>
  </si>
  <si>
    <t>-</t>
    <phoneticPr fontId="5"/>
  </si>
  <si>
    <t>諸謝金</t>
    <rPh sb="0" eb="1">
      <t>ショ</t>
    </rPh>
    <rPh sb="1" eb="3">
      <t>シャキン</t>
    </rPh>
    <phoneticPr fontId="5"/>
  </si>
  <si>
    <r>
      <t>（株）A</t>
    </r>
    <r>
      <rPr>
        <sz val="11"/>
        <rFont val="ＭＳ Ｐゴシック"/>
        <family val="3"/>
        <charset val="128"/>
      </rPr>
      <t>AA</t>
    </r>
    <rPh sb="0" eb="3">
      <t>カブ</t>
    </rPh>
    <phoneticPr fontId="5"/>
  </si>
  <si>
    <t>（株）JPキャリアコンサルティング</t>
    <rPh sb="0" eb="3">
      <t>カブ</t>
    </rPh>
    <phoneticPr fontId="5"/>
  </si>
  <si>
    <t>派遣職員</t>
    <rPh sb="0" eb="2">
      <t>ハケン</t>
    </rPh>
    <rPh sb="2" eb="4">
      <t>ショクイン</t>
    </rPh>
    <phoneticPr fontId="5"/>
  </si>
  <si>
    <t>-</t>
    <phoneticPr fontId="5"/>
  </si>
  <si>
    <t>旅費</t>
    <rPh sb="0" eb="2">
      <t>リョヒ</t>
    </rPh>
    <phoneticPr fontId="5"/>
  </si>
  <si>
    <t>その他</t>
    <rPh sb="2" eb="3">
      <t>タ</t>
    </rPh>
    <phoneticPr fontId="5"/>
  </si>
  <si>
    <t>-</t>
    <phoneticPr fontId="5"/>
  </si>
  <si>
    <t>印刷製本、消耗品等</t>
    <rPh sb="0" eb="2">
      <t>インサツ</t>
    </rPh>
    <rPh sb="2" eb="4">
      <t>セイホン</t>
    </rPh>
    <rPh sb="5" eb="8">
      <t>ショウモウヒン</t>
    </rPh>
    <rPh sb="8" eb="9">
      <t>トウ</t>
    </rPh>
    <phoneticPr fontId="5"/>
  </si>
  <si>
    <t>-</t>
    <phoneticPr fontId="5"/>
  </si>
  <si>
    <t>石綿ばく露者の健康管理に係る試行調査参加者に対する不安感の変化に関するアンケート調査業務</t>
    <rPh sb="0" eb="2">
      <t>イシワタ</t>
    </rPh>
    <rPh sb="4" eb="5">
      <t>ロ</t>
    </rPh>
    <rPh sb="5" eb="6">
      <t>シャ</t>
    </rPh>
    <rPh sb="7" eb="9">
      <t>ケンコウ</t>
    </rPh>
    <rPh sb="9" eb="11">
      <t>カンリ</t>
    </rPh>
    <rPh sb="12" eb="13">
      <t>カカ</t>
    </rPh>
    <rPh sb="14" eb="16">
      <t>シコウ</t>
    </rPh>
    <rPh sb="16" eb="18">
      <t>チョウサ</t>
    </rPh>
    <rPh sb="18" eb="21">
      <t>サンカシャ</t>
    </rPh>
    <rPh sb="22" eb="23">
      <t>タイ</t>
    </rPh>
    <rPh sb="25" eb="28">
      <t>フアンカン</t>
    </rPh>
    <rPh sb="29" eb="31">
      <t>ヘンカ</t>
    </rPh>
    <rPh sb="32" eb="33">
      <t>カン</t>
    </rPh>
    <rPh sb="40" eb="42">
      <t>チョウサ</t>
    </rPh>
    <rPh sb="42" eb="44">
      <t>ギョウム</t>
    </rPh>
    <phoneticPr fontId="5"/>
  </si>
  <si>
    <t>-</t>
    <phoneticPr fontId="5"/>
  </si>
  <si>
    <t>-</t>
    <phoneticPr fontId="5"/>
  </si>
  <si>
    <t>-</t>
    <phoneticPr fontId="5"/>
  </si>
  <si>
    <t>-</t>
    <phoneticPr fontId="5"/>
  </si>
  <si>
    <t>尼崎市</t>
    <rPh sb="0" eb="3">
      <t>アマガサキシ</t>
    </rPh>
    <phoneticPr fontId="5"/>
  </si>
  <si>
    <t>公益財団法人大阪府保健医療財団</t>
    <rPh sb="0" eb="2">
      <t>コウエキ</t>
    </rPh>
    <rPh sb="2" eb="4">
      <t>ザイダン</t>
    </rPh>
    <rPh sb="4" eb="6">
      <t>ホウジン</t>
    </rPh>
    <rPh sb="6" eb="9">
      <t>オオサカフ</t>
    </rPh>
    <rPh sb="9" eb="11">
      <t>ホケン</t>
    </rPh>
    <rPh sb="11" eb="13">
      <t>イリョウ</t>
    </rPh>
    <rPh sb="13" eb="15">
      <t>ザイダン</t>
    </rPh>
    <phoneticPr fontId="5"/>
  </si>
  <si>
    <t>独立行政法人国立病院機構奈良医療センター</t>
    <rPh sb="0" eb="2">
      <t>ドクリツ</t>
    </rPh>
    <rPh sb="2" eb="4">
      <t>ギョウセイ</t>
    </rPh>
    <rPh sb="4" eb="6">
      <t>ホウジン</t>
    </rPh>
    <rPh sb="6" eb="8">
      <t>コクリツ</t>
    </rPh>
    <rPh sb="8" eb="10">
      <t>ビョウイン</t>
    </rPh>
    <rPh sb="10" eb="12">
      <t>キコウ</t>
    </rPh>
    <rPh sb="12" eb="14">
      <t>ナラ</t>
    </rPh>
    <rPh sb="14" eb="16">
      <t>イリョウ</t>
    </rPh>
    <phoneticPr fontId="5"/>
  </si>
  <si>
    <t>西宮市</t>
    <rPh sb="0" eb="3">
      <t>ニシノミヤシ</t>
    </rPh>
    <phoneticPr fontId="5"/>
  </si>
  <si>
    <t>羽島市民病院</t>
    <rPh sb="0" eb="2">
      <t>ハシマ</t>
    </rPh>
    <rPh sb="2" eb="4">
      <t>シミン</t>
    </rPh>
    <rPh sb="4" eb="6">
      <t>ビョウイン</t>
    </rPh>
    <phoneticPr fontId="5"/>
  </si>
  <si>
    <t>株式会社リビングプロシード</t>
    <rPh sb="0" eb="2">
      <t>カブシキ</t>
    </rPh>
    <rPh sb="2" eb="4">
      <t>カイシャ</t>
    </rPh>
    <phoneticPr fontId="5"/>
  </si>
  <si>
    <t>公益財団法人兵庫県予防医学協会</t>
    <rPh sb="0" eb="2">
      <t>コウエキ</t>
    </rPh>
    <rPh sb="2" eb="6">
      <t>ザイダンホウジン</t>
    </rPh>
    <rPh sb="6" eb="9">
      <t>ヒョウゴケン</t>
    </rPh>
    <rPh sb="9" eb="11">
      <t>ヨボウ</t>
    </rPh>
    <rPh sb="11" eb="13">
      <t>イガク</t>
    </rPh>
    <rPh sb="13" eb="15">
      <t>キョウカイ</t>
    </rPh>
    <phoneticPr fontId="5"/>
  </si>
  <si>
    <t>大阪市</t>
    <rPh sb="0" eb="3">
      <t>オオサカシ</t>
    </rPh>
    <phoneticPr fontId="5"/>
  </si>
  <si>
    <t>地方独立行政法人奈良県立病院機構奈良県総合医療センター</t>
    <rPh sb="0" eb="2">
      <t>チホウ</t>
    </rPh>
    <rPh sb="2" eb="4">
      <t>ドクリツ</t>
    </rPh>
    <rPh sb="4" eb="6">
      <t>ギョウセイ</t>
    </rPh>
    <rPh sb="6" eb="8">
      <t>ホウジン</t>
    </rPh>
    <rPh sb="8" eb="10">
      <t>ナラ</t>
    </rPh>
    <rPh sb="10" eb="12">
      <t>ケンリツ</t>
    </rPh>
    <rPh sb="12" eb="14">
      <t>ビョウイン</t>
    </rPh>
    <rPh sb="14" eb="16">
      <t>キコウ</t>
    </rPh>
    <rPh sb="16" eb="19">
      <t>ナラケン</t>
    </rPh>
    <rPh sb="19" eb="21">
      <t>ソウゴウ</t>
    </rPh>
    <rPh sb="21" eb="23">
      <t>イリョウ</t>
    </rPh>
    <phoneticPr fontId="5"/>
  </si>
  <si>
    <t>社会医療法人平成記念病院</t>
    <rPh sb="0" eb="2">
      <t>シャカイ</t>
    </rPh>
    <rPh sb="2" eb="4">
      <t>イリョウ</t>
    </rPh>
    <rPh sb="4" eb="6">
      <t>ホウジン</t>
    </rPh>
    <rPh sb="6" eb="8">
      <t>ヘイセイ</t>
    </rPh>
    <rPh sb="8" eb="10">
      <t>キネン</t>
    </rPh>
    <rPh sb="10" eb="12">
      <t>ビョウイン</t>
    </rPh>
    <phoneticPr fontId="5"/>
  </si>
  <si>
    <t>石綿ばく露者の健康管理に係る試行調査に関する検査等</t>
    <rPh sb="0" eb="2">
      <t>イシワタ</t>
    </rPh>
    <rPh sb="4" eb="5">
      <t>ロ</t>
    </rPh>
    <rPh sb="5" eb="6">
      <t>シャ</t>
    </rPh>
    <rPh sb="7" eb="9">
      <t>ケンコウ</t>
    </rPh>
    <rPh sb="9" eb="11">
      <t>カンリ</t>
    </rPh>
    <rPh sb="12" eb="13">
      <t>カカ</t>
    </rPh>
    <rPh sb="14" eb="16">
      <t>シコウ</t>
    </rPh>
    <rPh sb="16" eb="18">
      <t>チョウサ</t>
    </rPh>
    <rPh sb="19" eb="20">
      <t>カン</t>
    </rPh>
    <rPh sb="22" eb="24">
      <t>ケンサ</t>
    </rPh>
    <rPh sb="24" eb="25">
      <t>トウ</t>
    </rPh>
    <phoneticPr fontId="5"/>
  </si>
  <si>
    <t>Ｆ.民間企業等（１０社）</t>
    <rPh sb="2" eb="4">
      <t>ミンカン</t>
    </rPh>
    <rPh sb="4" eb="6">
      <t>キギョウ</t>
    </rPh>
    <rPh sb="6" eb="7">
      <t>トウ</t>
    </rPh>
    <rPh sb="10" eb="11">
      <t>シャ</t>
    </rPh>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</si>
  <si>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</si>
  <si>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肺内石綿繊維計測精度管理等業務</t>
    <rPh sb="0" eb="2">
      <t>ハイナイ</t>
    </rPh>
    <rPh sb="2" eb="4">
      <t>イシワタ</t>
    </rPh>
    <rPh sb="4" eb="6">
      <t>センイ</t>
    </rPh>
    <rPh sb="6" eb="8">
      <t>ケイソク</t>
    </rPh>
    <rPh sb="8" eb="10">
      <t>セイド</t>
    </rPh>
    <rPh sb="10" eb="13">
      <t>カンリトウ</t>
    </rPh>
    <rPh sb="13" eb="15">
      <t>ギョウム</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</si>
  <si>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</si>
  <si>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石綿健康被害救済制度の被認定者実態調査業務</t>
    <rPh sb="0" eb="2">
      <t>イシワタ</t>
    </rPh>
    <rPh sb="2" eb="4">
      <t>ケンコウ</t>
    </rPh>
    <rPh sb="4" eb="6">
      <t>ヒガイ</t>
    </rPh>
    <rPh sb="6" eb="8">
      <t>キュウサイ</t>
    </rPh>
    <rPh sb="8" eb="10">
      <t>セイド</t>
    </rPh>
    <rPh sb="11" eb="12">
      <t>ヒ</t>
    </rPh>
    <rPh sb="12" eb="15">
      <t>ニンテイシャ</t>
    </rPh>
    <rPh sb="15" eb="17">
      <t>ジッタイ</t>
    </rPh>
    <rPh sb="17" eb="19">
      <t>チョウサ</t>
    </rPh>
    <rPh sb="19" eb="21">
      <t>ギョウム</t>
    </rPh>
    <phoneticPr fontId="5"/>
  </si>
  <si>
    <t>-</t>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</si>
  <si>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</si>
  <si>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がん登録を活用した石綿健康被害救済制度周知方法等の検討に係る業務</t>
    <rPh sb="2" eb="4">
      <t>トウロク</t>
    </rPh>
    <rPh sb="5" eb="7">
      <t>カツヨウ</t>
    </rPh>
    <rPh sb="9" eb="11">
      <t>イシワタ</t>
    </rPh>
    <rPh sb="11" eb="13">
      <t>ケンコウ</t>
    </rPh>
    <rPh sb="13" eb="15">
      <t>ヒガイ</t>
    </rPh>
    <rPh sb="15" eb="17">
      <t>キュウサイ</t>
    </rPh>
    <rPh sb="17" eb="19">
      <t>セイド</t>
    </rPh>
    <rPh sb="19" eb="21">
      <t>シュウチ</t>
    </rPh>
    <rPh sb="21" eb="23">
      <t>ホウホウ</t>
    </rPh>
    <rPh sb="23" eb="24">
      <t>トウ</t>
    </rPh>
    <rPh sb="25" eb="27">
      <t>ケントウ</t>
    </rPh>
    <rPh sb="28" eb="29">
      <t>カカ</t>
    </rPh>
    <rPh sb="30" eb="32">
      <t>ギョウム</t>
    </rPh>
    <phoneticPr fontId="5"/>
  </si>
  <si>
    <t>国立大学法人広島大学</t>
    <rPh sb="0" eb="2">
      <t>コクリツ</t>
    </rPh>
    <rPh sb="2" eb="4">
      <t>ダイガク</t>
    </rPh>
    <rPh sb="4" eb="6">
      <t>ホウジン</t>
    </rPh>
    <rPh sb="6" eb="8">
      <t>ヒロシマ</t>
    </rPh>
    <rPh sb="8" eb="10">
      <t>ダイガク</t>
    </rPh>
    <phoneticPr fontId="5"/>
  </si>
  <si>
    <t>公益財団法人がん研究会</t>
    <rPh sb="0" eb="2">
      <t>コウエキ</t>
    </rPh>
    <rPh sb="2" eb="6">
      <t>ザイダンホウジン</t>
    </rPh>
    <rPh sb="8" eb="11">
      <t>ケンキュウカイ</t>
    </rPh>
    <phoneticPr fontId="5"/>
  </si>
  <si>
    <t>石綿関連疾患に係る医学的所見の解析調査業務（肉腫方中皮腫に関する調査編）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4">
      <t>ニクシュ</t>
    </rPh>
    <rPh sb="24" eb="25">
      <t>ガタ</t>
    </rPh>
    <rPh sb="25" eb="28">
      <t>チュウヒシュ</t>
    </rPh>
    <rPh sb="29" eb="30">
      <t>カン</t>
    </rPh>
    <rPh sb="32" eb="34">
      <t>チョウサ</t>
    </rPh>
    <rPh sb="34" eb="35">
      <t>ヘン</t>
    </rPh>
    <phoneticPr fontId="5"/>
  </si>
  <si>
    <t>石綿関連疾患に係る医学的所見の解析調査業務（石綿関連肺がんの病理学的鑑別法に関する調査編）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4">
      <t>イシワタ</t>
    </rPh>
    <rPh sb="24" eb="26">
      <t>カンレン</t>
    </rPh>
    <rPh sb="26" eb="27">
      <t>ハイ</t>
    </rPh>
    <rPh sb="30" eb="33">
      <t>ビョウリガク</t>
    </rPh>
    <rPh sb="33" eb="34">
      <t>テキ</t>
    </rPh>
    <rPh sb="34" eb="37">
      <t>カンベツホウ</t>
    </rPh>
    <rPh sb="38" eb="39">
      <t>カン</t>
    </rPh>
    <rPh sb="41" eb="43">
      <t>チョウサ</t>
    </rPh>
    <rPh sb="43" eb="44">
      <t>ヘン</t>
    </rPh>
    <phoneticPr fontId="5"/>
  </si>
  <si>
    <t>学校法人東京女子医科大学</t>
    <rPh sb="0" eb="2">
      <t>ガッコウ</t>
    </rPh>
    <rPh sb="2" eb="4">
      <t>ホウジン</t>
    </rPh>
    <rPh sb="4" eb="6">
      <t>トウキョウ</t>
    </rPh>
    <rPh sb="6" eb="8">
      <t>ジョシ</t>
    </rPh>
    <rPh sb="8" eb="12">
      <t>イカダイガク</t>
    </rPh>
    <phoneticPr fontId="5"/>
  </si>
  <si>
    <t>株式会社オーエムシー</t>
    <rPh sb="0" eb="2">
      <t>カブシキ</t>
    </rPh>
    <rPh sb="2" eb="4">
      <t>カイシャ</t>
    </rPh>
    <phoneticPr fontId="5"/>
  </si>
  <si>
    <t>石綿健康被害救済制度に係る医療従事者育成業務</t>
    <rPh sb="0" eb="2">
      <t>イシワタ</t>
    </rPh>
    <rPh sb="2" eb="4">
      <t>ケンコウ</t>
    </rPh>
    <rPh sb="4" eb="6">
      <t>ヒガイ</t>
    </rPh>
    <rPh sb="6" eb="8">
      <t>キュウサイ</t>
    </rPh>
    <rPh sb="8" eb="10">
      <t>セイド</t>
    </rPh>
    <rPh sb="11" eb="12">
      <t>カカ</t>
    </rPh>
    <rPh sb="13" eb="15">
      <t>イリョウ</t>
    </rPh>
    <rPh sb="15" eb="18">
      <t>ジュウジシャ</t>
    </rPh>
    <rPh sb="18" eb="20">
      <t>イクセイ</t>
    </rPh>
    <rPh sb="20" eb="22">
      <t>ギョウム</t>
    </rPh>
    <phoneticPr fontId="5"/>
  </si>
  <si>
    <t>中皮腫登録事業</t>
    <rPh sb="0" eb="3">
      <t>チュウヒシュ</t>
    </rPh>
    <rPh sb="3" eb="5">
      <t>トウロク</t>
    </rPh>
    <rPh sb="5" eb="7">
      <t>ジギョウ</t>
    </rPh>
    <phoneticPr fontId="5"/>
  </si>
  <si>
    <t>-</t>
    <phoneticPr fontId="5"/>
  </si>
  <si>
    <t>石綿関連疾患（中皮腫患者）への総合的な情報提供に関する調査業務</t>
    <rPh sb="0" eb="2">
      <t>イシワタ</t>
    </rPh>
    <rPh sb="2" eb="4">
      <t>カンレン</t>
    </rPh>
    <rPh sb="4" eb="6">
      <t>シッカン</t>
    </rPh>
    <rPh sb="7" eb="10">
      <t>チュウヒシュ</t>
    </rPh>
    <rPh sb="10" eb="12">
      <t>カンジャ</t>
    </rPh>
    <rPh sb="15" eb="18">
      <t>ソウゴウテキ</t>
    </rPh>
    <rPh sb="19" eb="21">
      <t>ジョウホウ</t>
    </rPh>
    <rPh sb="21" eb="23">
      <t>テイキョウ</t>
    </rPh>
    <rPh sb="24" eb="25">
      <t>カン</t>
    </rPh>
    <rPh sb="27" eb="29">
      <t>チョウサ</t>
    </rPh>
    <rPh sb="29" eb="31">
      <t>ギョウム</t>
    </rPh>
    <phoneticPr fontId="5"/>
  </si>
  <si>
    <t>石綿肺の診断等に関する支援業務</t>
    <rPh sb="0" eb="2">
      <t>イシワタ</t>
    </rPh>
    <rPh sb="2" eb="3">
      <t>ハイ</t>
    </rPh>
    <rPh sb="4" eb="6">
      <t>シンダン</t>
    </rPh>
    <rPh sb="6" eb="7">
      <t>トウ</t>
    </rPh>
    <rPh sb="8" eb="9">
      <t>カン</t>
    </rPh>
    <rPh sb="11" eb="13">
      <t>シエン</t>
    </rPh>
    <rPh sb="13" eb="15">
      <t>ギョウム</t>
    </rPh>
    <phoneticPr fontId="5"/>
  </si>
  <si>
    <t>石綿関連疾患に係る医学的所見の解析調査業務（新たな免疫染色抗体を用いた中皮腫診断法の開発に関する調査編）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3">
      <t>アラ</t>
    </rPh>
    <rPh sb="25" eb="27">
      <t>メンエキ</t>
    </rPh>
    <rPh sb="27" eb="29">
      <t>センショク</t>
    </rPh>
    <rPh sb="29" eb="31">
      <t>コウタイ</t>
    </rPh>
    <rPh sb="32" eb="33">
      <t>モチ</t>
    </rPh>
    <rPh sb="35" eb="38">
      <t>チュウヒシュ</t>
    </rPh>
    <rPh sb="38" eb="41">
      <t>シンダンホウ</t>
    </rPh>
    <rPh sb="42" eb="44">
      <t>カイハツ</t>
    </rPh>
    <rPh sb="45" eb="46">
      <t>カン</t>
    </rPh>
    <rPh sb="48" eb="50">
      <t>チョウサ</t>
    </rPh>
    <rPh sb="50" eb="51">
      <t>ヘン</t>
    </rPh>
    <phoneticPr fontId="5"/>
  </si>
  <si>
    <t>委員（延べ３１７人）</t>
    <rPh sb="0" eb="2">
      <t>イイン</t>
    </rPh>
    <rPh sb="3" eb="4">
      <t>ノ</t>
    </rPh>
    <rPh sb="8" eb="9">
      <t>ニン</t>
    </rPh>
    <phoneticPr fontId="5"/>
  </si>
  <si>
    <t>職員（延べ３０人）
委員（延べ５人）</t>
    <rPh sb="0" eb="2">
      <t>ショクイン</t>
    </rPh>
    <rPh sb="3" eb="4">
      <t>ノ</t>
    </rPh>
    <rPh sb="7" eb="8">
      <t>ニン</t>
    </rPh>
    <rPh sb="10" eb="12">
      <t>イイン</t>
    </rPh>
    <rPh sb="13" eb="14">
      <t>ノ</t>
    </rPh>
    <rPh sb="16" eb="17">
      <t>ニン</t>
    </rPh>
    <phoneticPr fontId="5"/>
  </si>
  <si>
    <t>INTLOOP株式会社</t>
    <rPh sb="7" eb="9">
      <t>カブシキ</t>
    </rPh>
    <rPh sb="9" eb="11">
      <t>カイシャ</t>
    </rPh>
    <phoneticPr fontId="5"/>
  </si>
  <si>
    <t>-</t>
    <phoneticPr fontId="5"/>
  </si>
  <si>
    <t>消耗品費、機材費等</t>
    <rPh sb="0" eb="3">
      <t>ショウモウヒン</t>
    </rPh>
    <rPh sb="3" eb="4">
      <t>ヒ</t>
    </rPh>
    <rPh sb="5" eb="7">
      <t>キザイ</t>
    </rPh>
    <rPh sb="7" eb="8">
      <t>ヒ</t>
    </rPh>
    <rPh sb="8" eb="9">
      <t>トウ</t>
    </rPh>
    <phoneticPr fontId="5"/>
  </si>
  <si>
    <t>106,061/2,165</t>
    <phoneticPr fontId="5"/>
  </si>
  <si>
    <t>210,467/4300</t>
    <phoneticPr fontId="5"/>
  </si>
  <si>
    <t>９自治体における、2,165人に対して、保健指導や胸部ＣＴ検査等を行い、実務的な課題の抽出を行った。</t>
    <rPh sb="1" eb="4">
      <t>ジチタイ</t>
    </rPh>
    <rPh sb="14" eb="15">
      <t>ニン</t>
    </rPh>
    <rPh sb="16" eb="17">
      <t>タイ</t>
    </rPh>
    <rPh sb="20" eb="22">
      <t>ホケン</t>
    </rPh>
    <rPh sb="22" eb="24">
      <t>シドウ</t>
    </rPh>
    <rPh sb="25" eb="27">
      <t>キョウブ</t>
    </rPh>
    <rPh sb="29" eb="31">
      <t>ケンサ</t>
    </rPh>
    <rPh sb="31" eb="32">
      <t>トウ</t>
    </rPh>
    <rPh sb="33" eb="34">
      <t>オコナ</t>
    </rPh>
    <rPh sb="36" eb="39">
      <t>ジツムテキ</t>
    </rPh>
    <rPh sb="40" eb="42">
      <t>カダイ</t>
    </rPh>
    <rPh sb="43" eb="45">
      <t>チュウシュツ</t>
    </rPh>
    <rPh sb="46" eb="47">
      <t>オコナ</t>
    </rPh>
    <phoneticPr fontId="5"/>
  </si>
  <si>
    <t>検査料（県立尼崎病院、関西労災病院、兵庫医科大学病院）</t>
    <rPh sb="0" eb="3">
      <t>ケンサリョウ</t>
    </rPh>
    <rPh sb="4" eb="6">
      <t>ケンリツ</t>
    </rPh>
    <rPh sb="6" eb="8">
      <t>アマガサキ</t>
    </rPh>
    <rPh sb="8" eb="10">
      <t>ビョウイン</t>
    </rPh>
    <rPh sb="11" eb="13">
      <t>カンサイ</t>
    </rPh>
    <rPh sb="13" eb="15">
      <t>ロウサイ</t>
    </rPh>
    <rPh sb="15" eb="17">
      <t>ビョウイン</t>
    </rPh>
    <rPh sb="18" eb="20">
      <t>ヒョウゴ</t>
    </rPh>
    <rPh sb="20" eb="24">
      <t>イカダイガク</t>
    </rPh>
    <rPh sb="24" eb="26">
      <t>ビョウイン</t>
    </rPh>
    <phoneticPr fontId="5"/>
  </si>
  <si>
    <t>嘱託員人件費</t>
    <rPh sb="0" eb="2">
      <t>ショクタク</t>
    </rPh>
    <rPh sb="2" eb="3">
      <t>イン</t>
    </rPh>
    <rPh sb="3" eb="6">
      <t>ジンケンヒ</t>
    </rPh>
    <phoneticPr fontId="5"/>
  </si>
  <si>
    <t>報酬</t>
    <rPh sb="0" eb="2">
      <t>ホウシュウ</t>
    </rPh>
    <phoneticPr fontId="5"/>
  </si>
  <si>
    <t>需用費</t>
    <rPh sb="0" eb="3">
      <t>ジュヨウヒ</t>
    </rPh>
    <phoneticPr fontId="5"/>
  </si>
  <si>
    <t>消耗品費、印刷費等</t>
    <rPh sb="0" eb="3">
      <t>ショウモウヒン</t>
    </rPh>
    <rPh sb="3" eb="4">
      <t>ヒ</t>
    </rPh>
    <rPh sb="5" eb="8">
      <t>インサツヒ</t>
    </rPh>
    <rPh sb="8" eb="9">
      <t>トウ</t>
    </rPh>
    <phoneticPr fontId="5"/>
  </si>
  <si>
    <t>報償費</t>
    <rPh sb="0" eb="3">
      <t>ホウショウヒ</t>
    </rPh>
    <phoneticPr fontId="5"/>
  </si>
  <si>
    <t>委員会出席謝金</t>
    <rPh sb="0" eb="3">
      <t>イインカイ</t>
    </rPh>
    <rPh sb="3" eb="5">
      <t>シュッセキ</t>
    </rPh>
    <rPh sb="5" eb="7">
      <t>シャキン</t>
    </rPh>
    <phoneticPr fontId="5"/>
  </si>
  <si>
    <t>共済費</t>
    <rPh sb="0" eb="3">
      <t>キョウサイヒ</t>
    </rPh>
    <phoneticPr fontId="5"/>
  </si>
  <si>
    <t>石綿救済法に基づく認定業務の進捗状況（療養者からの医療費等の申請に対する認定・不認定決定までの平均処理日数）</t>
    <rPh sb="0" eb="2">
      <t>イシワタ</t>
    </rPh>
    <rPh sb="2" eb="5">
      <t>キュウサイホウ</t>
    </rPh>
    <rPh sb="6" eb="7">
      <t>モト</t>
    </rPh>
    <rPh sb="9" eb="11">
      <t>ニンテイ</t>
    </rPh>
    <rPh sb="11" eb="13">
      <t>ギョウム</t>
    </rPh>
    <rPh sb="14" eb="16">
      <t>シンチョク</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phoneticPr fontId="5"/>
  </si>
  <si>
    <t>石綿健康被害救済事業を実施するために必要な交付金を交付するとともに、石綿健康被害救済制度等に関する各種調査を実施することにより、石綿による健康被害の迅速な救済を図ることを目的とする。</t>
    <rPh sb="0" eb="2">
      <t>イシワタ</t>
    </rPh>
    <rPh sb="2" eb="4">
      <t>ケンコウ</t>
    </rPh>
    <rPh sb="4" eb="6">
      <t>ヒガイ</t>
    </rPh>
    <rPh sb="6" eb="8">
      <t>キュウサイ</t>
    </rPh>
    <rPh sb="8" eb="10">
      <t>ジギョウ</t>
    </rPh>
    <rPh sb="11" eb="13">
      <t>ジッシ</t>
    </rPh>
    <rPh sb="18" eb="20">
      <t>ヒツヨウ</t>
    </rPh>
    <rPh sb="21" eb="24">
      <t>コウフキン</t>
    </rPh>
    <rPh sb="25" eb="27">
      <t>コウフ</t>
    </rPh>
    <rPh sb="34" eb="36">
      <t>イシワタ</t>
    </rPh>
    <rPh sb="36" eb="38">
      <t>ケンコウ</t>
    </rPh>
    <rPh sb="38" eb="40">
      <t>ヒガイ</t>
    </rPh>
    <rPh sb="40" eb="42">
      <t>キュウサイ</t>
    </rPh>
    <rPh sb="42" eb="44">
      <t>セイド</t>
    </rPh>
    <rPh sb="44" eb="45">
      <t>トウ</t>
    </rPh>
    <rPh sb="46" eb="47">
      <t>カン</t>
    </rPh>
    <rPh sb="49" eb="51">
      <t>カクシュ</t>
    </rPh>
    <rPh sb="51" eb="53">
      <t>チョウサ</t>
    </rPh>
    <rPh sb="54" eb="56">
      <t>ジッシ</t>
    </rPh>
    <rPh sb="64" eb="66">
      <t>イシワタ</t>
    </rPh>
    <rPh sb="69" eb="71">
      <t>ケンコウ</t>
    </rPh>
    <rPh sb="71" eb="73">
      <t>ヒガイ</t>
    </rPh>
    <rPh sb="74" eb="76">
      <t>ジンソク</t>
    </rPh>
    <rPh sb="77" eb="79">
      <t>キュウサイ</t>
    </rPh>
    <rPh sb="80" eb="81">
      <t>ハカ</t>
    </rPh>
    <rPh sb="85" eb="87">
      <t>モクテキ</t>
    </rPh>
    <phoneticPr fontId="5"/>
  </si>
  <si>
    <t>ｰ</t>
    <phoneticPr fontId="5"/>
  </si>
  <si>
    <t>ｰ</t>
    <phoneticPr fontId="5"/>
  </si>
  <si>
    <t>石綿救済法に基づき、患者の認定及び救済給付については、引き続き（独）環境再生保全機構において着実に実施する。石綿ばく露者の健康管理に係る試行調査については、引き続き効果的・効率的に健康管理を実施するための対応方策等について調査・検討を行う。その他、平成28年12月に取りまとめられた報告書の方向性に沿って、現行制度の安定的かつ着実な運営を行いつつ、必要な調査・措置を適切に実施し、石綿による健康被害者の迅速な救済を行う。</t>
    <rPh sb="124" eb="126">
      <t>ヘイセイ</t>
    </rPh>
    <rPh sb="128" eb="129">
      <t>ネン</t>
    </rPh>
    <rPh sb="131" eb="132">
      <t>ガツ</t>
    </rPh>
    <phoneticPr fontId="5"/>
  </si>
  <si>
    <t>石綿救済法に基づく患者の認定及び救済給付を実施するために必要な事務費を（独）環境再生保全機構に交付しているところであり、その事務については適切に実施されている。石綿ばく露者の健康管理に係る試行調査については、平成２７年度から引き続き効果的・効率的に健康管理を実施するための対応方策等について調査・検討を行った。また、医学的判定の対象となった中皮腫等の症例等について、その病理所見等の医学的情報を収集・整理した上で解析し、調査結果を踏まえて適時適切な医学的判定の基準の見直し等を図っているほか、中皮腫の病理的所見等の情報について整理・集計を行った上で環境省HPにおいて公表し、医療機関等への症例の共有を図った。さらに、平成28年12月に取りまとめられた中央環境審議会石綿健康被害救済小委員会の報告書を踏まえ、石綿救済制度の被認定者の介護等に関する実態調査を実施するとともに、医療従事者向けに石綿肺がんに特化した周知を行うなど、石綿による健康被害の迅速な救済を図るため、適切に事業を執行した。</t>
    <rPh sb="185" eb="187">
      <t>ビョウリ</t>
    </rPh>
    <rPh sb="215" eb="216">
      <t>フ</t>
    </rPh>
    <rPh sb="219" eb="221">
      <t>テキジ</t>
    </rPh>
    <rPh sb="221" eb="223">
      <t>テキセツ</t>
    </rPh>
    <rPh sb="224" eb="227">
      <t>イガクテキ</t>
    </rPh>
    <rPh sb="227" eb="229">
      <t>ハンテイ</t>
    </rPh>
    <rPh sb="230" eb="232">
      <t>キジュン</t>
    </rPh>
    <rPh sb="233" eb="235">
      <t>ミナオ</t>
    </rPh>
    <rPh sb="236" eb="237">
      <t>トウ</t>
    </rPh>
    <rPh sb="238" eb="239">
      <t>ハカ</t>
    </rPh>
    <rPh sb="287" eb="289">
      <t>イリョウ</t>
    </rPh>
    <rPh sb="289" eb="291">
      <t>キカン</t>
    </rPh>
    <rPh sb="291" eb="292">
      <t>トウ</t>
    </rPh>
    <rPh sb="294" eb="296">
      <t>ショウレイ</t>
    </rPh>
    <rPh sb="297" eb="299">
      <t>キョウユウ</t>
    </rPh>
    <rPh sb="300" eb="301">
      <t>ハカ</t>
    </rPh>
    <rPh sb="386" eb="388">
      <t>イリョウ</t>
    </rPh>
    <rPh sb="388" eb="391">
      <t>ジュウジシャ</t>
    </rPh>
    <rPh sb="391" eb="392">
      <t>ム</t>
    </rPh>
    <rPh sb="394" eb="396">
      <t>イシワタ</t>
    </rPh>
    <rPh sb="396" eb="397">
      <t>ハイ</t>
    </rPh>
    <rPh sb="400" eb="402">
      <t>トッカ</t>
    </rPh>
    <rPh sb="404" eb="406">
      <t>シュウチ</t>
    </rPh>
    <rPh sb="407" eb="408">
      <t>オコナ</t>
    </rPh>
    <phoneticPr fontId="5"/>
  </si>
  <si>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調査、健康管理に係る調査、被認定患者に関する医学的所見等の解析調査等を実施することにより、石綿による健康被害に関する知見を収集するもの。</t>
    <rPh sb="0" eb="2">
      <t>イシワタ</t>
    </rPh>
    <rPh sb="5" eb="7">
      <t>ケンコウ</t>
    </rPh>
    <rPh sb="7" eb="9">
      <t>ヒガイ</t>
    </rPh>
    <rPh sb="10" eb="12">
      <t>キュウサイ</t>
    </rPh>
    <rPh sb="13" eb="14">
      <t>カン</t>
    </rPh>
    <rPh sb="16" eb="18">
      <t>ホウリツ</t>
    </rPh>
    <rPh sb="19" eb="21">
      <t>ヘイセイ</t>
    </rPh>
    <rPh sb="23" eb="24">
      <t>ネン</t>
    </rPh>
    <rPh sb="24" eb="26">
      <t>ホウリツ</t>
    </rPh>
    <rPh sb="26" eb="27">
      <t>ダイ</t>
    </rPh>
    <rPh sb="28" eb="29">
      <t>ゴウ</t>
    </rPh>
    <rPh sb="30" eb="32">
      <t>イカ</t>
    </rPh>
    <rPh sb="33" eb="35">
      <t>イシワタ</t>
    </rPh>
    <rPh sb="35" eb="38">
      <t>キュウサイホウ</t>
    </rPh>
    <rPh sb="45" eb="46">
      <t>モト</t>
    </rPh>
    <rPh sb="49" eb="51">
      <t>カンジャ</t>
    </rPh>
    <rPh sb="52" eb="54">
      <t>ニンテイ</t>
    </rPh>
    <rPh sb="54" eb="55">
      <t>オヨ</t>
    </rPh>
    <rPh sb="56" eb="60">
      <t>キュウサイキュウフ</t>
    </rPh>
    <rPh sb="61" eb="63">
      <t>ジッシ</t>
    </rPh>
    <rPh sb="66" eb="67">
      <t>ドク</t>
    </rPh>
    <rPh sb="68" eb="70">
      <t>カンキョウ</t>
    </rPh>
    <rPh sb="70" eb="72">
      <t>サイセイ</t>
    </rPh>
    <rPh sb="72" eb="74">
      <t>ホゼン</t>
    </rPh>
    <rPh sb="74" eb="76">
      <t>キコウ</t>
    </rPh>
    <rPh sb="78" eb="80">
      <t>ヒツヨウ</t>
    </rPh>
    <rPh sb="81" eb="84">
      <t>コウフキン</t>
    </rPh>
    <rPh sb="85" eb="87">
      <t>コウフ</t>
    </rPh>
    <rPh sb="94" eb="96">
      <t>イシワタ</t>
    </rPh>
    <rPh sb="96" eb="98">
      <t>ケンコウ</t>
    </rPh>
    <rPh sb="98" eb="100">
      <t>ヒガイ</t>
    </rPh>
    <rPh sb="100" eb="102">
      <t>キュウサイ</t>
    </rPh>
    <rPh sb="102" eb="104">
      <t>セイド</t>
    </rPh>
    <rPh sb="105" eb="106">
      <t>カン</t>
    </rPh>
    <rPh sb="108" eb="110">
      <t>カイガイ</t>
    </rPh>
    <rPh sb="110" eb="112">
      <t>ドウコウ</t>
    </rPh>
    <rPh sb="112" eb="114">
      <t>チョウサ</t>
    </rPh>
    <rPh sb="115" eb="117">
      <t>ケンコウ</t>
    </rPh>
    <rPh sb="117" eb="119">
      <t>カンリ</t>
    </rPh>
    <rPh sb="120" eb="121">
      <t>カカ</t>
    </rPh>
    <rPh sb="122" eb="124">
      <t>チョウサ</t>
    </rPh>
    <rPh sb="125" eb="126">
      <t>ヒ</t>
    </rPh>
    <rPh sb="126" eb="128">
      <t>ニンテイ</t>
    </rPh>
    <rPh sb="128" eb="130">
      <t>カンジャ</t>
    </rPh>
    <rPh sb="131" eb="132">
      <t>カン</t>
    </rPh>
    <rPh sb="134" eb="137">
      <t>イガクテキ</t>
    </rPh>
    <rPh sb="137" eb="139">
      <t>ショケン</t>
    </rPh>
    <rPh sb="139" eb="140">
      <t>トウ</t>
    </rPh>
    <rPh sb="141" eb="143">
      <t>カイセキ</t>
    </rPh>
    <rPh sb="143" eb="145">
      <t>チョウサ</t>
    </rPh>
    <rPh sb="145" eb="146">
      <t>トウ</t>
    </rPh>
    <rPh sb="147" eb="149">
      <t>ジッシ</t>
    </rPh>
    <rPh sb="157" eb="159">
      <t>イシワタ</t>
    </rPh>
    <rPh sb="162" eb="164">
      <t>ケンコウ</t>
    </rPh>
    <rPh sb="164" eb="166">
      <t>ヒガイ</t>
    </rPh>
    <rPh sb="167" eb="168">
      <t>カン</t>
    </rPh>
    <rPh sb="170" eb="172">
      <t>チケン</t>
    </rPh>
    <rPh sb="173" eb="175">
      <t>シュウシュウ</t>
    </rPh>
    <phoneticPr fontId="5"/>
  </si>
  <si>
    <t>-</t>
    <phoneticPr fontId="5"/>
  </si>
  <si>
    <t>-</t>
    <phoneticPr fontId="5"/>
  </si>
  <si>
    <t>石綿救済法に基づく認定業務の進捗状況（療養者からの医療費等の申請に対する認定・不認定決定までの平均処理日数）（※成果実績が目標値を達成する場合は、１００％とする。）</t>
    <rPh sb="0" eb="2">
      <t>イシワタ</t>
    </rPh>
    <rPh sb="2" eb="5">
      <t>キュウサイホウ</t>
    </rPh>
    <rPh sb="6" eb="7">
      <t>モト</t>
    </rPh>
    <rPh sb="9" eb="11">
      <t>ニンテイ</t>
    </rPh>
    <rPh sb="11" eb="13">
      <t>ギョウム</t>
    </rPh>
    <rPh sb="14" eb="16">
      <t>シンチョク</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rPh sb="56" eb="58">
      <t>セイカ</t>
    </rPh>
    <rPh sb="58" eb="60">
      <t>ジッセキ</t>
    </rPh>
    <rPh sb="61" eb="64">
      <t>モクヒョウチ</t>
    </rPh>
    <rPh sb="65" eb="67">
      <t>タッセイ</t>
    </rPh>
    <rPh sb="69" eb="71">
      <t>バアイ</t>
    </rPh>
    <phoneticPr fontId="5"/>
  </si>
  <si>
    <t>石綿ばく露者の健康管理に係る試行調査に係る実績額／石綿ばく露者の健康管理に係る試行調査受診者数　　　　　　　　　　　　　　</t>
    <rPh sb="19" eb="20">
      <t>カカ</t>
    </rPh>
    <rPh sb="21" eb="24">
      <t>ジッセキガク</t>
    </rPh>
    <rPh sb="25" eb="27">
      <t>イシワタ</t>
    </rPh>
    <rPh sb="29" eb="30">
      <t>ロ</t>
    </rPh>
    <rPh sb="30" eb="31">
      <t>シャ</t>
    </rPh>
    <rPh sb="32" eb="34">
      <t>ケンコウ</t>
    </rPh>
    <rPh sb="34" eb="36">
      <t>カンリ</t>
    </rPh>
    <rPh sb="37" eb="38">
      <t>カカ</t>
    </rPh>
    <rPh sb="39" eb="41">
      <t>シコウ</t>
    </rPh>
    <rPh sb="41" eb="43">
      <t>チョウサ</t>
    </rPh>
    <rPh sb="43" eb="46">
      <t>ジュシンシャ</t>
    </rPh>
    <rPh sb="46" eb="47">
      <t>スウ</t>
    </rPh>
    <phoneticPr fontId="5"/>
  </si>
  <si>
    <t>外部有識者の所見を踏まえ、引き続き石綿健康被害救済業務の円滑な実施に努めること。実施に当たっては、成果目標となっている処理日数の見直しの検討も行うこと。また、より一層の予算執行効率化・事業効率化の観点から一者応札の抑制等の取組を行うこと。</t>
    <phoneticPr fontId="5"/>
  </si>
  <si>
    <t>石綿健康被害救済に関する法律に基づき確実かつ迅速な被害者救済を図っていくうえで必要な事業であると思われる。
成果目標として処理日数を120日以内とするとしているが、迅速な救済が求められることと実績の数値も踏まえれば、目標値を見直すことも検討すべきではないか。</t>
    <phoneticPr fontId="5"/>
  </si>
  <si>
    <t>今後も現行以上の申請者数が見込まれることを踏まえ、当面の間は成果目標を維持しつつ、処理日数を短縮するための取組に努め、引き続き石綿健康被害救済業務の円滑な実施を図る。また、公告期間の延長など入札日程の見直し等の対応により、一者応札を抑制するための取組に努める。</t>
    <rPh sb="0" eb="2">
      <t>コンゴ</t>
    </rPh>
    <rPh sb="3" eb="5">
      <t>ゲンコウ</t>
    </rPh>
    <rPh sb="5" eb="7">
      <t>イジョウ</t>
    </rPh>
    <rPh sb="8" eb="11">
      <t>シンセイシャ</t>
    </rPh>
    <rPh sb="11" eb="12">
      <t>スウ</t>
    </rPh>
    <rPh sb="13" eb="15">
      <t>ミコ</t>
    </rPh>
    <rPh sb="21" eb="22">
      <t>フ</t>
    </rPh>
    <rPh sb="25" eb="27">
      <t>トウメン</t>
    </rPh>
    <rPh sb="28" eb="29">
      <t>アイダ</t>
    </rPh>
    <rPh sb="30" eb="32">
      <t>セイカ</t>
    </rPh>
    <rPh sb="32" eb="34">
      <t>モクヒョウ</t>
    </rPh>
    <rPh sb="35" eb="37">
      <t>イジ</t>
    </rPh>
    <rPh sb="41" eb="43">
      <t>ショリ</t>
    </rPh>
    <rPh sb="43" eb="45">
      <t>ニッスウ</t>
    </rPh>
    <rPh sb="46" eb="48">
      <t>タンシュク</t>
    </rPh>
    <rPh sb="53" eb="55">
      <t>トリクミ</t>
    </rPh>
    <rPh sb="56" eb="57">
      <t>ツト</t>
    </rPh>
    <rPh sb="59" eb="60">
      <t>ヒ</t>
    </rPh>
    <rPh sb="61" eb="62">
      <t>ツヅ</t>
    </rPh>
    <rPh sb="63" eb="65">
      <t>イシワタ</t>
    </rPh>
    <rPh sb="65" eb="67">
      <t>ケンコウ</t>
    </rPh>
    <rPh sb="67" eb="69">
      <t>ヒガイ</t>
    </rPh>
    <rPh sb="69" eb="71">
      <t>キュウサイ</t>
    </rPh>
    <rPh sb="71" eb="73">
      <t>ギョウム</t>
    </rPh>
    <rPh sb="74" eb="76">
      <t>エンカツ</t>
    </rPh>
    <rPh sb="77" eb="79">
      <t>ジッシ</t>
    </rPh>
    <rPh sb="80" eb="81">
      <t>ハカ</t>
    </rPh>
    <rPh sb="86" eb="88">
      <t>コウコク</t>
    </rPh>
    <rPh sb="88" eb="90">
      <t>キカン</t>
    </rPh>
    <rPh sb="91" eb="93">
      <t>エンチョウ</t>
    </rPh>
    <rPh sb="95" eb="97">
      <t>ニュウサツ</t>
    </rPh>
    <rPh sb="97" eb="99">
      <t>ニッテイ</t>
    </rPh>
    <rPh sb="100" eb="102">
      <t>ミナオ</t>
    </rPh>
    <rPh sb="103" eb="104">
      <t>トウ</t>
    </rPh>
    <rPh sb="105" eb="107">
      <t>タイオウ</t>
    </rPh>
    <rPh sb="111" eb="112">
      <t>イッ</t>
    </rPh>
    <rPh sb="112" eb="113">
      <t>シャ</t>
    </rPh>
    <rPh sb="113" eb="115">
      <t>オウサツ</t>
    </rPh>
    <rPh sb="116" eb="118">
      <t>ヨクセイ</t>
    </rPh>
    <rPh sb="123" eb="125">
      <t>トリクミ</t>
    </rPh>
    <rPh sb="126" eb="127">
      <t>ツト</t>
    </rPh>
    <phoneticPr fontId="5"/>
  </si>
  <si>
    <t>「石綿健康被害救済事業交付金」の情報セキュリティの強化等に伴う増
「石綿ばく露者の健康管理に係る試行調査」の調査地域数を増やしたことに伴う増</t>
    <rPh sb="1" eb="3">
      <t>イシワタ</t>
    </rPh>
    <rPh sb="3" eb="5">
      <t>ケンコウ</t>
    </rPh>
    <rPh sb="5" eb="7">
      <t>ヒガイ</t>
    </rPh>
    <rPh sb="7" eb="9">
      <t>キュウサイ</t>
    </rPh>
    <rPh sb="9" eb="11">
      <t>ジギョウ</t>
    </rPh>
    <rPh sb="11" eb="14">
      <t>コウフキン</t>
    </rPh>
    <rPh sb="16" eb="18">
      <t>ジョウホウ</t>
    </rPh>
    <rPh sb="25" eb="27">
      <t>キョウカ</t>
    </rPh>
    <rPh sb="27" eb="28">
      <t>トウ</t>
    </rPh>
    <rPh sb="29" eb="30">
      <t>トモナ</t>
    </rPh>
    <rPh sb="31" eb="32">
      <t>ゾウ</t>
    </rPh>
    <rPh sb="34" eb="36">
      <t>イシワタ</t>
    </rPh>
    <rPh sb="38" eb="39">
      <t>ロ</t>
    </rPh>
    <rPh sb="39" eb="40">
      <t>シャ</t>
    </rPh>
    <rPh sb="41" eb="43">
      <t>ケンコウ</t>
    </rPh>
    <rPh sb="43" eb="45">
      <t>カンリ</t>
    </rPh>
    <rPh sb="46" eb="47">
      <t>カカ</t>
    </rPh>
    <rPh sb="48" eb="50">
      <t>シコウ</t>
    </rPh>
    <rPh sb="50" eb="52">
      <t>チョウサ</t>
    </rPh>
    <rPh sb="54" eb="56">
      <t>チョウサ</t>
    </rPh>
    <rPh sb="56" eb="58">
      <t>チイキ</t>
    </rPh>
    <rPh sb="58" eb="59">
      <t>スウ</t>
    </rPh>
    <rPh sb="60" eb="61">
      <t>フ</t>
    </rPh>
    <rPh sb="67" eb="68">
      <t>トモナ</t>
    </rPh>
    <rPh sb="69" eb="7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</si>
</sst>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127000</xdr:colOff>
      <xdr:row>740</xdr:row>
      <xdr:rowOff>217714</xdr:rowOff>
    </xdr:from>
    <xdr:to>
      <xdr:col>48</xdr:col>
      <xdr:colOff>0</xdr:colOff>
      <xdr:row>758</xdr:row>
      <xdr:rowOff>562429</xdr:rowOff>
    </xdr:to>
    <xdr:pic>
      <xdr:nvPicPr>
        <xdr:cNvPr id="8" name="図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9" y="46799500"/>
          <a:ext cx="7130142" cy="7347857"/>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BF30" sqref="BF30"/>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267</v>
      </c>
      <c r="AT2" s="218"/>
      <c r="AU2" s="218"/>
      <c r="AV2" s="52" t="str">
        <f>IF(AW2="", "", "-")</f>
        <v/>
      </c>
      <c r="AW2" s="395"/>
      <c r="AX2" s="395"/>
    </row>
    <row r="3" spans="1:50" ht="21" customHeight="1" thickBot="1" x14ac:dyDescent="0.25">
      <c r="A3" s="525" t="s">
        <v>522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538</v>
      </c>
      <c r="AK3" s="527"/>
      <c r="AL3" s="527"/>
      <c r="AM3" s="527"/>
      <c r="AN3" s="527"/>
      <c r="AO3" s="527"/>
      <c r="AP3" s="527"/>
      <c r="AQ3" s="527"/>
      <c r="AR3" s="527"/>
      <c r="AS3" s="527"/>
      <c r="AT3" s="527"/>
      <c r="AU3" s="527"/>
      <c r="AV3" s="527"/>
      <c r="AW3" s="527"/>
      <c r="AX3" s="24" t="s">
        <v>65</v>
      </c>
    </row>
    <row r="4" spans="1:50" ht="24.75" customHeight="1" x14ac:dyDescent="0.2">
      <c r="A4" s="726" t="s">
        <v>25</v>
      </c>
      <c r="B4" s="727"/>
      <c r="C4" s="727"/>
      <c r="D4" s="727"/>
      <c r="E4" s="727"/>
      <c r="F4" s="727"/>
      <c r="G4" s="702" t="s">
        <v>537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0" t="s">
        <v>181</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540</v>
      </c>
      <c r="AF5" s="721"/>
      <c r="AG5" s="721"/>
      <c r="AH5" s="721"/>
      <c r="AI5" s="721"/>
      <c r="AJ5" s="721"/>
      <c r="AK5" s="721"/>
      <c r="AL5" s="721"/>
      <c r="AM5" s="721"/>
      <c r="AN5" s="721"/>
      <c r="AO5" s="721"/>
      <c r="AP5" s="722"/>
      <c r="AQ5" s="723" t="s">
        <v>541</v>
      </c>
      <c r="AR5" s="724"/>
      <c r="AS5" s="724"/>
      <c r="AT5" s="724"/>
      <c r="AU5" s="724"/>
      <c r="AV5" s="724"/>
      <c r="AW5" s="724"/>
      <c r="AX5" s="725"/>
    </row>
    <row r="6" spans="1:50" ht="39" customHeight="1" x14ac:dyDescent="0.2">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56" customHeight="1" x14ac:dyDescent="0.2">
      <c r="A7" s="833" t="s">
        <v>22</v>
      </c>
      <c r="B7" s="834"/>
      <c r="C7" s="834"/>
      <c r="D7" s="834"/>
      <c r="E7" s="834"/>
      <c r="F7" s="835"/>
      <c r="G7" s="836" t="s">
        <v>542</v>
      </c>
      <c r="H7" s="837"/>
      <c r="I7" s="837"/>
      <c r="J7" s="837"/>
      <c r="K7" s="837"/>
      <c r="L7" s="837"/>
      <c r="M7" s="837"/>
      <c r="N7" s="837"/>
      <c r="O7" s="837"/>
      <c r="P7" s="837"/>
      <c r="Q7" s="837"/>
      <c r="R7" s="837"/>
      <c r="S7" s="837"/>
      <c r="T7" s="837"/>
      <c r="U7" s="837"/>
      <c r="V7" s="837"/>
      <c r="W7" s="837"/>
      <c r="X7" s="838"/>
      <c r="Y7" s="393" t="s">
        <v>535</v>
      </c>
      <c r="Z7" s="294"/>
      <c r="AA7" s="294"/>
      <c r="AB7" s="294"/>
      <c r="AC7" s="294"/>
      <c r="AD7" s="394"/>
      <c r="AE7" s="381" t="s">
        <v>543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3" t="s">
        <v>384</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1" t="s">
        <v>385</v>
      </c>
      <c r="Z8" s="572"/>
      <c r="AA8" s="572"/>
      <c r="AB8" s="572"/>
      <c r="AC8" s="572"/>
      <c r="AD8" s="573"/>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2">
      <c r="A9" s="142" t="s">
        <v>23</v>
      </c>
      <c r="B9" s="143"/>
      <c r="C9" s="143"/>
      <c r="D9" s="143"/>
      <c r="E9" s="143"/>
      <c r="F9" s="143"/>
      <c r="G9" s="574" t="s">
        <v>720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3" t="s">
        <v>30</v>
      </c>
      <c r="B10" s="744"/>
      <c r="C10" s="744"/>
      <c r="D10" s="744"/>
      <c r="E10" s="744"/>
      <c r="F10" s="744"/>
      <c r="G10" s="676" t="s">
        <v>725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6" t="s">
        <v>24</v>
      </c>
      <c r="B12" s="137"/>
      <c r="C12" s="137"/>
      <c r="D12" s="137"/>
      <c r="E12" s="137"/>
      <c r="F12" s="138"/>
      <c r="G12" s="682"/>
      <c r="H12" s="683"/>
      <c r="I12" s="683"/>
      <c r="J12" s="683"/>
      <c r="K12" s="683"/>
      <c r="L12" s="683"/>
      <c r="M12" s="683"/>
      <c r="N12" s="683"/>
      <c r="O12" s="683"/>
      <c r="P12" s="301" t="s">
        <v>352</v>
      </c>
      <c r="Q12" s="296"/>
      <c r="R12" s="296"/>
      <c r="S12" s="296"/>
      <c r="T12" s="296"/>
      <c r="U12" s="296"/>
      <c r="V12" s="297"/>
      <c r="W12" s="301" t="s">
        <v>358</v>
      </c>
      <c r="X12" s="296"/>
      <c r="Y12" s="296"/>
      <c r="Z12" s="296"/>
      <c r="AA12" s="296"/>
      <c r="AB12" s="296"/>
      <c r="AC12" s="297"/>
      <c r="AD12" s="301" t="s">
        <v>461</v>
      </c>
      <c r="AE12" s="296"/>
      <c r="AF12" s="296"/>
      <c r="AG12" s="296"/>
      <c r="AH12" s="296"/>
      <c r="AI12" s="296"/>
      <c r="AJ12" s="297"/>
      <c r="AK12" s="301" t="s">
        <v>523</v>
      </c>
      <c r="AL12" s="296"/>
      <c r="AM12" s="296"/>
      <c r="AN12" s="296"/>
      <c r="AO12" s="296"/>
      <c r="AP12" s="296"/>
      <c r="AQ12" s="297"/>
      <c r="AR12" s="301" t="s">
        <v>524</v>
      </c>
      <c r="AS12" s="296"/>
      <c r="AT12" s="296"/>
      <c r="AU12" s="296"/>
      <c r="AV12" s="296"/>
      <c r="AW12" s="296"/>
      <c r="AX12" s="745"/>
    </row>
    <row r="13" spans="1:50" ht="21" customHeight="1" x14ac:dyDescent="0.2">
      <c r="A13" s="139"/>
      <c r="B13" s="140"/>
      <c r="C13" s="140"/>
      <c r="D13" s="140"/>
      <c r="E13" s="140"/>
      <c r="F13" s="141"/>
      <c r="G13" s="746" t="s">
        <v>6</v>
      </c>
      <c r="H13" s="747"/>
      <c r="I13" s="639" t="s">
        <v>7</v>
      </c>
      <c r="J13" s="640"/>
      <c r="K13" s="640"/>
      <c r="L13" s="640"/>
      <c r="M13" s="640"/>
      <c r="N13" s="640"/>
      <c r="O13" s="641"/>
      <c r="P13" s="97">
        <v>700</v>
      </c>
      <c r="Q13" s="98"/>
      <c r="R13" s="98"/>
      <c r="S13" s="98"/>
      <c r="T13" s="98"/>
      <c r="U13" s="98"/>
      <c r="V13" s="99"/>
      <c r="W13" s="97">
        <v>696</v>
      </c>
      <c r="X13" s="98"/>
      <c r="Y13" s="98"/>
      <c r="Z13" s="98"/>
      <c r="AA13" s="98"/>
      <c r="AB13" s="98"/>
      <c r="AC13" s="99"/>
      <c r="AD13" s="97">
        <v>706</v>
      </c>
      <c r="AE13" s="98"/>
      <c r="AF13" s="98"/>
      <c r="AG13" s="98"/>
      <c r="AH13" s="98"/>
      <c r="AI13" s="98"/>
      <c r="AJ13" s="99"/>
      <c r="AK13" s="97">
        <v>713</v>
      </c>
      <c r="AL13" s="98"/>
      <c r="AM13" s="98"/>
      <c r="AN13" s="98"/>
      <c r="AO13" s="98"/>
      <c r="AP13" s="98"/>
      <c r="AQ13" s="99"/>
      <c r="AR13" s="94">
        <v>733</v>
      </c>
      <c r="AS13" s="95"/>
      <c r="AT13" s="95"/>
      <c r="AU13" s="95"/>
      <c r="AV13" s="95"/>
      <c r="AW13" s="95"/>
      <c r="AX13" s="392"/>
    </row>
    <row r="14" spans="1:50" ht="21" customHeight="1" x14ac:dyDescent="0.2">
      <c r="A14" s="139"/>
      <c r="B14" s="140"/>
      <c r="C14" s="140"/>
      <c r="D14" s="140"/>
      <c r="E14" s="140"/>
      <c r="F14" s="141"/>
      <c r="G14" s="748"/>
      <c r="H14" s="749"/>
      <c r="I14" s="577" t="s">
        <v>8</v>
      </c>
      <c r="J14" s="633"/>
      <c r="K14" s="633"/>
      <c r="L14" s="633"/>
      <c r="M14" s="633"/>
      <c r="N14" s="633"/>
      <c r="O14" s="634"/>
      <c r="P14" s="97" t="s">
        <v>649</v>
      </c>
      <c r="Q14" s="98"/>
      <c r="R14" s="98"/>
      <c r="S14" s="98"/>
      <c r="T14" s="98"/>
      <c r="U14" s="98"/>
      <c r="V14" s="99"/>
      <c r="W14" s="97" t="s">
        <v>650</v>
      </c>
      <c r="X14" s="98"/>
      <c r="Y14" s="98"/>
      <c r="Z14" s="98"/>
      <c r="AA14" s="98"/>
      <c r="AB14" s="98"/>
      <c r="AC14" s="99"/>
      <c r="AD14" s="97" t="s">
        <v>652</v>
      </c>
      <c r="AE14" s="98"/>
      <c r="AF14" s="98"/>
      <c r="AG14" s="98"/>
      <c r="AH14" s="98"/>
      <c r="AI14" s="98"/>
      <c r="AJ14" s="99"/>
      <c r="AK14" s="97" t="s">
        <v>669</v>
      </c>
      <c r="AL14" s="98"/>
      <c r="AM14" s="98"/>
      <c r="AN14" s="98"/>
      <c r="AO14" s="98"/>
      <c r="AP14" s="98"/>
      <c r="AQ14" s="99"/>
      <c r="AR14" s="666"/>
      <c r="AS14" s="666"/>
      <c r="AT14" s="666"/>
      <c r="AU14" s="666"/>
      <c r="AV14" s="666"/>
      <c r="AW14" s="666"/>
      <c r="AX14" s="667"/>
    </row>
    <row r="15" spans="1:50" ht="21" customHeight="1" x14ac:dyDescent="0.2">
      <c r="A15" s="139"/>
      <c r="B15" s="140"/>
      <c r="C15" s="140"/>
      <c r="D15" s="140"/>
      <c r="E15" s="140"/>
      <c r="F15" s="141"/>
      <c r="G15" s="748"/>
      <c r="H15" s="749"/>
      <c r="I15" s="577" t="s">
        <v>51</v>
      </c>
      <c r="J15" s="578"/>
      <c r="K15" s="578"/>
      <c r="L15" s="578"/>
      <c r="M15" s="578"/>
      <c r="N15" s="578"/>
      <c r="O15" s="579"/>
      <c r="P15" s="97" t="s">
        <v>650</v>
      </c>
      <c r="Q15" s="98"/>
      <c r="R15" s="98"/>
      <c r="S15" s="98"/>
      <c r="T15" s="98"/>
      <c r="U15" s="98"/>
      <c r="V15" s="99"/>
      <c r="W15" s="97" t="s">
        <v>650</v>
      </c>
      <c r="X15" s="98"/>
      <c r="Y15" s="98"/>
      <c r="Z15" s="98"/>
      <c r="AA15" s="98"/>
      <c r="AB15" s="98"/>
      <c r="AC15" s="99"/>
      <c r="AD15" s="97" t="s">
        <v>651</v>
      </c>
      <c r="AE15" s="98"/>
      <c r="AF15" s="98"/>
      <c r="AG15" s="98"/>
      <c r="AH15" s="98"/>
      <c r="AI15" s="98"/>
      <c r="AJ15" s="99"/>
      <c r="AK15" s="97" t="s">
        <v>668</v>
      </c>
      <c r="AL15" s="98"/>
      <c r="AM15" s="98"/>
      <c r="AN15" s="98"/>
      <c r="AO15" s="98"/>
      <c r="AP15" s="98"/>
      <c r="AQ15" s="99"/>
      <c r="AR15" s="97" t="s">
        <v>706</v>
      </c>
      <c r="AS15" s="98"/>
      <c r="AT15" s="98"/>
      <c r="AU15" s="98"/>
      <c r="AV15" s="98"/>
      <c r="AW15" s="98"/>
      <c r="AX15" s="632"/>
    </row>
    <row r="16" spans="1:50" ht="21" customHeight="1" x14ac:dyDescent="0.2">
      <c r="A16" s="139"/>
      <c r="B16" s="140"/>
      <c r="C16" s="140"/>
      <c r="D16" s="140"/>
      <c r="E16" s="140"/>
      <c r="F16" s="141"/>
      <c r="G16" s="748"/>
      <c r="H16" s="749"/>
      <c r="I16" s="577" t="s">
        <v>52</v>
      </c>
      <c r="J16" s="578"/>
      <c r="K16" s="578"/>
      <c r="L16" s="578"/>
      <c r="M16" s="578"/>
      <c r="N16" s="578"/>
      <c r="O16" s="579"/>
      <c r="P16" s="97" t="s">
        <v>650</v>
      </c>
      <c r="Q16" s="98"/>
      <c r="R16" s="98"/>
      <c r="S16" s="98"/>
      <c r="T16" s="98"/>
      <c r="U16" s="98"/>
      <c r="V16" s="99"/>
      <c r="W16" s="97" t="s">
        <v>650</v>
      </c>
      <c r="X16" s="98"/>
      <c r="Y16" s="98"/>
      <c r="Z16" s="98"/>
      <c r="AA16" s="98"/>
      <c r="AB16" s="98"/>
      <c r="AC16" s="99"/>
      <c r="AD16" s="97" t="s">
        <v>653</v>
      </c>
      <c r="AE16" s="98"/>
      <c r="AF16" s="98"/>
      <c r="AG16" s="98"/>
      <c r="AH16" s="98"/>
      <c r="AI16" s="98"/>
      <c r="AJ16" s="99"/>
      <c r="AK16" s="97" t="s">
        <v>669</v>
      </c>
      <c r="AL16" s="98"/>
      <c r="AM16" s="98"/>
      <c r="AN16" s="98"/>
      <c r="AO16" s="98"/>
      <c r="AP16" s="98"/>
      <c r="AQ16" s="99"/>
      <c r="AR16" s="679"/>
      <c r="AS16" s="680"/>
      <c r="AT16" s="680"/>
      <c r="AU16" s="680"/>
      <c r="AV16" s="680"/>
      <c r="AW16" s="680"/>
      <c r="AX16" s="681"/>
    </row>
    <row r="17" spans="1:50" ht="24.75" customHeight="1" x14ac:dyDescent="0.2">
      <c r="A17" s="139"/>
      <c r="B17" s="140"/>
      <c r="C17" s="140"/>
      <c r="D17" s="140"/>
      <c r="E17" s="140"/>
      <c r="F17" s="141"/>
      <c r="G17" s="748"/>
      <c r="H17" s="749"/>
      <c r="I17" s="577" t="s">
        <v>50</v>
      </c>
      <c r="J17" s="633"/>
      <c r="K17" s="633"/>
      <c r="L17" s="633"/>
      <c r="M17" s="633"/>
      <c r="N17" s="633"/>
      <c r="O17" s="634"/>
      <c r="P17" s="97" t="s">
        <v>651</v>
      </c>
      <c r="Q17" s="98"/>
      <c r="R17" s="98"/>
      <c r="S17" s="98"/>
      <c r="T17" s="98"/>
      <c r="U17" s="98"/>
      <c r="V17" s="99"/>
      <c r="W17" s="97" t="s">
        <v>650</v>
      </c>
      <c r="X17" s="98"/>
      <c r="Y17" s="98"/>
      <c r="Z17" s="98"/>
      <c r="AA17" s="98"/>
      <c r="AB17" s="98"/>
      <c r="AC17" s="99"/>
      <c r="AD17" s="97" t="s">
        <v>650</v>
      </c>
      <c r="AE17" s="98"/>
      <c r="AF17" s="98"/>
      <c r="AG17" s="98"/>
      <c r="AH17" s="98"/>
      <c r="AI17" s="98"/>
      <c r="AJ17" s="99"/>
      <c r="AK17" s="97" t="s">
        <v>668</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0"/>
      <c r="H18" s="751"/>
      <c r="I18" s="738" t="s">
        <v>20</v>
      </c>
      <c r="J18" s="739"/>
      <c r="K18" s="739"/>
      <c r="L18" s="739"/>
      <c r="M18" s="739"/>
      <c r="N18" s="739"/>
      <c r="O18" s="740"/>
      <c r="P18" s="103">
        <f>SUM(P13:V17)</f>
        <v>700</v>
      </c>
      <c r="Q18" s="104"/>
      <c r="R18" s="104"/>
      <c r="S18" s="104"/>
      <c r="T18" s="104"/>
      <c r="U18" s="104"/>
      <c r="V18" s="105"/>
      <c r="W18" s="103">
        <f>SUM(W13:AC17)</f>
        <v>696</v>
      </c>
      <c r="X18" s="104"/>
      <c r="Y18" s="104"/>
      <c r="Z18" s="104"/>
      <c r="AA18" s="104"/>
      <c r="AB18" s="104"/>
      <c r="AC18" s="105"/>
      <c r="AD18" s="103">
        <f>SUM(AD13:AJ17)</f>
        <v>706</v>
      </c>
      <c r="AE18" s="104"/>
      <c r="AF18" s="104"/>
      <c r="AG18" s="104"/>
      <c r="AH18" s="104"/>
      <c r="AI18" s="104"/>
      <c r="AJ18" s="105"/>
      <c r="AK18" s="103">
        <f>SUM(AK13:AQ17)</f>
        <v>713</v>
      </c>
      <c r="AL18" s="104"/>
      <c r="AM18" s="104"/>
      <c r="AN18" s="104"/>
      <c r="AO18" s="104"/>
      <c r="AP18" s="104"/>
      <c r="AQ18" s="105"/>
      <c r="AR18" s="103">
        <f>SUM(AR13:AX17)</f>
        <v>733</v>
      </c>
      <c r="AS18" s="104"/>
      <c r="AT18" s="104"/>
      <c r="AU18" s="104"/>
      <c r="AV18" s="104"/>
      <c r="AW18" s="104"/>
      <c r="AX18" s="539"/>
    </row>
    <row r="19" spans="1:50" ht="24.75" customHeight="1" x14ac:dyDescent="0.2">
      <c r="A19" s="139"/>
      <c r="B19" s="140"/>
      <c r="C19" s="140"/>
      <c r="D19" s="140"/>
      <c r="E19" s="140"/>
      <c r="F19" s="141"/>
      <c r="G19" s="537" t="s">
        <v>9</v>
      </c>
      <c r="H19" s="538"/>
      <c r="I19" s="538"/>
      <c r="J19" s="538"/>
      <c r="K19" s="538"/>
      <c r="L19" s="538"/>
      <c r="M19" s="538"/>
      <c r="N19" s="538"/>
      <c r="O19" s="538"/>
      <c r="P19" s="97">
        <v>603</v>
      </c>
      <c r="Q19" s="98"/>
      <c r="R19" s="98"/>
      <c r="S19" s="98"/>
      <c r="T19" s="98"/>
      <c r="U19" s="98"/>
      <c r="V19" s="99"/>
      <c r="W19" s="97">
        <v>589</v>
      </c>
      <c r="X19" s="98"/>
      <c r="Y19" s="98"/>
      <c r="Z19" s="98"/>
      <c r="AA19" s="98"/>
      <c r="AB19" s="98"/>
      <c r="AC19" s="99"/>
      <c r="AD19" s="97">
        <v>605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2">
      <c r="A20" s="139"/>
      <c r="B20" s="140"/>
      <c r="C20" s="140"/>
      <c r="D20" s="140"/>
      <c r="E20" s="140"/>
      <c r="F20" s="141"/>
      <c r="G20" s="537" t="s">
        <v>10</v>
      </c>
      <c r="H20" s="538"/>
      <c r="I20" s="538"/>
      <c r="J20" s="538"/>
      <c r="K20" s="538"/>
      <c r="L20" s="538"/>
      <c r="M20" s="538"/>
      <c r="N20" s="538"/>
      <c r="O20" s="538"/>
      <c r="P20" s="541">
        <f>IF(P18=0, "-", SUM(P19)/P18)</f>
        <v>0.86142857142857143</v>
      </c>
      <c r="Q20" s="541"/>
      <c r="R20" s="541"/>
      <c r="S20" s="541"/>
      <c r="T20" s="541"/>
      <c r="U20" s="541"/>
      <c r="V20" s="541"/>
      <c r="W20" s="541">
        <f>IF(W18=0, "-", SUM(W19)/W18)</f>
        <v>0.84626436781609193</v>
      </c>
      <c r="X20" s="541"/>
      <c r="Y20" s="541"/>
      <c r="Z20" s="541"/>
      <c r="AA20" s="541"/>
      <c r="AB20" s="541"/>
      <c r="AC20" s="541"/>
      <c r="AD20" s="541">
        <f>IF(AD18=0, "-", SUM(AD19)/AD18)</f>
        <v>0.85694050991501414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2"/>
      <c r="B21" s="143"/>
      <c r="C21" s="143"/>
      <c r="D21" s="143"/>
      <c r="E21" s="143"/>
      <c r="F21" s="144"/>
      <c r="G21" s="933" t="s">
        <v>486</v>
      </c>
      <c r="H21" s="934"/>
      <c r="I21" s="934"/>
      <c r="J21" s="934"/>
      <c r="K21" s="934"/>
      <c r="L21" s="934"/>
      <c r="M21" s="934"/>
      <c r="N21" s="934"/>
      <c r="O21" s="934"/>
      <c r="P21" s="541">
        <f>IF(P19=0, "-", SUM(P19)/SUM(P13,P14))</f>
        <v>0.86142857142857143</v>
      </c>
      <c r="Q21" s="541"/>
      <c r="R21" s="541"/>
      <c r="S21" s="541"/>
      <c r="T21" s="541"/>
      <c r="U21" s="541"/>
      <c r="V21" s="541"/>
      <c r="W21" s="541">
        <f>IF(W19=0, "-", SUM(W19)/SUM(W13,W14))</f>
        <v>0.84626436781609193</v>
      </c>
      <c r="X21" s="541"/>
      <c r="Y21" s="541"/>
      <c r="Z21" s="541"/>
      <c r="AA21" s="541"/>
      <c r="AB21" s="541"/>
      <c r="AC21" s="541"/>
      <c r="AD21" s="541">
        <f>IF(AD19=0, "-", SUM(AD19)/SUM(AD13,AD14))</f>
        <v>0.85694050991501414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5" t="s">
        <v>527</v>
      </c>
      <c r="B22" s="196"/>
      <c r="C22" s="196"/>
      <c r="D22" s="196"/>
      <c r="E22" s="196"/>
      <c r="F22" s="197"/>
      <c r="G22" s="180" t="s">
        <v>463</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544</v>
      </c>
      <c r="H23" s="184"/>
      <c r="I23" s="184"/>
      <c r="J23" s="184"/>
      <c r="K23" s="184"/>
      <c r="L23" s="184"/>
      <c r="M23" s="184"/>
      <c r="N23" s="184"/>
      <c r="O23" s="185"/>
      <c r="P23" s="94">
        <v>399</v>
      </c>
      <c r="Q23" s="95"/>
      <c r="R23" s="95"/>
      <c r="S23" s="95"/>
      <c r="T23" s="95"/>
      <c r="U23" s="95"/>
      <c r="V23" s="96"/>
      <c r="W23" s="94">
        <v>416</v>
      </c>
      <c r="X23" s="95"/>
      <c r="Y23" s="95"/>
      <c r="Z23" s="95"/>
      <c r="AA23" s="95"/>
      <c r="AB23" s="95"/>
      <c r="AC23" s="96"/>
      <c r="AD23" s="206" t="s">
        <v>733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545</v>
      </c>
      <c r="H24" s="187"/>
      <c r="I24" s="187"/>
      <c r="J24" s="187"/>
      <c r="K24" s="187"/>
      <c r="L24" s="187"/>
      <c r="M24" s="187"/>
      <c r="N24" s="187"/>
      <c r="O24" s="188"/>
      <c r="P24" s="97">
        <v>210</v>
      </c>
      <c r="Q24" s="98"/>
      <c r="R24" s="98"/>
      <c r="S24" s="98"/>
      <c r="T24" s="98"/>
      <c r="U24" s="98"/>
      <c r="V24" s="99"/>
      <c r="W24" s="97">
        <v>216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546</v>
      </c>
      <c r="H25" s="187"/>
      <c r="I25" s="187"/>
      <c r="J25" s="187"/>
      <c r="K25" s="187"/>
      <c r="L25" s="187"/>
      <c r="M25" s="187"/>
      <c r="N25" s="187"/>
      <c r="O25" s="188"/>
      <c r="P25" s="97">
        <v>91</v>
      </c>
      <c r="Q25" s="98"/>
      <c r="R25" s="98"/>
      <c r="S25" s="98"/>
      <c r="T25" s="98"/>
      <c r="U25" s="98"/>
      <c r="V25" s="99"/>
      <c r="W25" s="97">
        <v>90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547</v>
      </c>
      <c r="H26" s="187"/>
      <c r="I26" s="187"/>
      <c r="J26" s="187"/>
      <c r="K26" s="187"/>
      <c r="L26" s="187"/>
      <c r="M26" s="187"/>
      <c r="N26" s="187"/>
      <c r="O26" s="188"/>
      <c r="P26" s="97">
        <v>7</v>
      </c>
      <c r="Q26" s="98"/>
      <c r="R26" s="98"/>
      <c r="S26" s="98"/>
      <c r="T26" s="98"/>
      <c r="U26" s="98"/>
      <c r="V26" s="99"/>
      <c r="W26" s="97">
        <v>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t="s">
        <v>548</v>
      </c>
      <c r="H27" s="187"/>
      <c r="I27" s="187"/>
      <c r="J27" s="187"/>
      <c r="K27" s="187"/>
      <c r="L27" s="187"/>
      <c r="M27" s="187"/>
      <c r="N27" s="187"/>
      <c r="O27" s="188"/>
      <c r="P27" s="97">
        <v>3</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467</v>
      </c>
      <c r="H28" s="190"/>
      <c r="I28" s="190"/>
      <c r="J28" s="190"/>
      <c r="K28" s="190"/>
      <c r="L28" s="190"/>
      <c r="M28" s="190"/>
      <c r="N28" s="190"/>
      <c r="O28" s="191"/>
      <c r="P28" s="103">
        <f>P29-SUM(P23:P27)</f>
        <v>3</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464</v>
      </c>
      <c r="H29" s="193"/>
      <c r="I29" s="193"/>
      <c r="J29" s="193"/>
      <c r="K29" s="193"/>
      <c r="L29" s="193"/>
      <c r="M29" s="193"/>
      <c r="N29" s="193"/>
      <c r="O29" s="194"/>
      <c r="P29" s="225">
        <f>AK13</f>
        <v>713</v>
      </c>
      <c r="Q29" s="226"/>
      <c r="R29" s="226"/>
      <c r="S29" s="226"/>
      <c r="T29" s="226"/>
      <c r="U29" s="226"/>
      <c r="V29" s="227"/>
      <c r="W29" s="225">
        <f>AR13</f>
        <v>733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480</v>
      </c>
      <c r="B30" s="512"/>
      <c r="C30" s="512"/>
      <c r="D30" s="512"/>
      <c r="E30" s="512"/>
      <c r="F30" s="513"/>
      <c r="G30" s="651"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352</v>
      </c>
      <c r="AF30" s="385"/>
      <c r="AG30" s="385"/>
      <c r="AH30" s="386"/>
      <c r="AI30" s="384" t="s">
        <v>358</v>
      </c>
      <c r="AJ30" s="385"/>
      <c r="AK30" s="385"/>
      <c r="AL30" s="386"/>
      <c r="AM30" s="387" t="s">
        <v>461</v>
      </c>
      <c r="AN30" s="387"/>
      <c r="AO30" s="387"/>
      <c r="AP30" s="384"/>
      <c r="AQ30" s="642" t="s">
        <v>350</v>
      </c>
      <c r="AR30" s="643"/>
      <c r="AS30" s="643"/>
      <c r="AT30" s="644"/>
      <c r="AU30" s="388" t="s">
        <v>253</v>
      </c>
      <c r="AV30" s="388"/>
      <c r="AW30" s="388"/>
      <c r="AX30" s="389"/>
    </row>
    <row r="31" spans="1:50" ht="18.75" customHeight="1" x14ac:dyDescent="0.2">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30</v>
      </c>
      <c r="AR31" s="133"/>
      <c r="AS31" s="134" t="s">
        <v>351</v>
      </c>
      <c r="AT31" s="169"/>
      <c r="AU31" s="269" t="s">
        <v>552</v>
      </c>
      <c r="AV31" s="269"/>
      <c r="AW31" s="377" t="s">
        <v>300</v>
      </c>
      <c r="AX31" s="378"/>
    </row>
    <row r="32" spans="1:50" ht="37" customHeight="1" x14ac:dyDescent="0.2">
      <c r="A32" s="517"/>
      <c r="B32" s="515"/>
      <c r="C32" s="515"/>
      <c r="D32" s="515"/>
      <c r="E32" s="515"/>
      <c r="F32" s="516"/>
      <c r="G32" s="542" t="s">
        <v>549</v>
      </c>
      <c r="H32" s="543"/>
      <c r="I32" s="543"/>
      <c r="J32" s="543"/>
      <c r="K32" s="543"/>
      <c r="L32" s="543"/>
      <c r="M32" s="543"/>
      <c r="N32" s="543"/>
      <c r="O32" s="544"/>
      <c r="P32" s="158" t="s">
        <v>728</v>
      </c>
      <c r="Q32" s="158"/>
      <c r="R32" s="158"/>
      <c r="S32" s="158"/>
      <c r="T32" s="158"/>
      <c r="U32" s="158"/>
      <c r="V32" s="158"/>
      <c r="W32" s="158"/>
      <c r="X32" s="229"/>
      <c r="Y32" s="336" t="s">
        <v>12</v>
      </c>
      <c r="Z32" s="551"/>
      <c r="AA32" s="552"/>
      <c r="AB32" s="553" t="s">
        <v>550</v>
      </c>
      <c r="AC32" s="553"/>
      <c r="AD32" s="553"/>
      <c r="AE32" s="362">
        <v>106</v>
      </c>
      <c r="AF32" s="363"/>
      <c r="AG32" s="363"/>
      <c r="AH32" s="363"/>
      <c r="AI32" s="362">
        <v>98</v>
      </c>
      <c r="AJ32" s="363"/>
      <c r="AK32" s="363"/>
      <c r="AL32" s="363"/>
      <c r="AM32" s="362">
        <v>96</v>
      </c>
      <c r="AN32" s="363"/>
      <c r="AO32" s="363"/>
      <c r="AP32" s="363"/>
      <c r="AQ32" s="100" t="s">
        <v>552</v>
      </c>
      <c r="AR32" s="101"/>
      <c r="AS32" s="101"/>
      <c r="AT32" s="102"/>
      <c r="AU32" s="363" t="s">
        <v>552</v>
      </c>
      <c r="AV32" s="363"/>
      <c r="AW32" s="363"/>
      <c r="AX32" s="365"/>
    </row>
    <row r="33" spans="1:50" ht="37" customHeight="1" x14ac:dyDescent="0.2">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550</v>
      </c>
      <c r="AC33" s="524"/>
      <c r="AD33" s="524"/>
      <c r="AE33" s="362">
        <v>120</v>
      </c>
      <c r="AF33" s="363"/>
      <c r="AG33" s="363"/>
      <c r="AH33" s="363"/>
      <c r="AI33" s="362">
        <v>120</v>
      </c>
      <c r="AJ33" s="363"/>
      <c r="AK33" s="363"/>
      <c r="AL33" s="363"/>
      <c r="AM33" s="362">
        <v>120</v>
      </c>
      <c r="AN33" s="363"/>
      <c r="AO33" s="363"/>
      <c r="AP33" s="363"/>
      <c r="AQ33" s="100">
        <v>120</v>
      </c>
      <c r="AR33" s="101"/>
      <c r="AS33" s="101"/>
      <c r="AT33" s="102"/>
      <c r="AU33" s="363" t="s">
        <v>553</v>
      </c>
      <c r="AV33" s="363"/>
      <c r="AW33" s="363"/>
      <c r="AX33" s="365"/>
    </row>
    <row r="34" spans="1:50" ht="37" customHeight="1" x14ac:dyDescent="0.2">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100</v>
      </c>
      <c r="AF34" s="363"/>
      <c r="AG34" s="363"/>
      <c r="AH34" s="363"/>
      <c r="AI34" s="362">
        <v>100</v>
      </c>
      <c r="AJ34" s="363"/>
      <c r="AK34" s="363"/>
      <c r="AL34" s="363"/>
      <c r="AM34" s="362">
        <v>100</v>
      </c>
      <c r="AN34" s="363"/>
      <c r="AO34" s="363"/>
      <c r="AP34" s="363"/>
      <c r="AQ34" s="100" t="s">
        <v>554</v>
      </c>
      <c r="AR34" s="101"/>
      <c r="AS34" s="101"/>
      <c r="AT34" s="102"/>
      <c r="AU34" s="363" t="s">
        <v>553</v>
      </c>
      <c r="AV34" s="363"/>
      <c r="AW34" s="363"/>
      <c r="AX34" s="365"/>
    </row>
    <row r="35" spans="1:50" ht="23.25" customHeight="1" x14ac:dyDescent="0.2">
      <c r="A35" s="904" t="s">
        <v>515</v>
      </c>
      <c r="B35" s="905"/>
      <c r="C35" s="905"/>
      <c r="D35" s="905"/>
      <c r="E35" s="905"/>
      <c r="F35" s="906"/>
      <c r="G35" s="910" t="s">
        <v>555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5" t="s">
        <v>480</v>
      </c>
      <c r="B37" s="646"/>
      <c r="C37" s="646"/>
      <c r="D37" s="646"/>
      <c r="E37" s="646"/>
      <c r="F37" s="647"/>
      <c r="G37" s="567" t="s">
        <v>265</v>
      </c>
      <c r="H37" s="379"/>
      <c r="I37" s="379"/>
      <c r="J37" s="379"/>
      <c r="K37" s="379"/>
      <c r="L37" s="379"/>
      <c r="M37" s="379"/>
      <c r="N37" s="379"/>
      <c r="O37" s="568"/>
      <c r="P37" s="635" t="s">
        <v>59</v>
      </c>
      <c r="Q37" s="379"/>
      <c r="R37" s="379"/>
      <c r="S37" s="379"/>
      <c r="T37" s="379"/>
      <c r="U37" s="379"/>
      <c r="V37" s="379"/>
      <c r="W37" s="379"/>
      <c r="X37" s="568"/>
      <c r="Y37" s="636"/>
      <c r="Z37" s="637"/>
      <c r="AA37" s="638"/>
      <c r="AB37" s="366" t="s">
        <v>11</v>
      </c>
      <c r="AC37" s="367"/>
      <c r="AD37" s="368"/>
      <c r="AE37" s="366" t="s">
        <v>352</v>
      </c>
      <c r="AF37" s="367"/>
      <c r="AG37" s="367"/>
      <c r="AH37" s="368"/>
      <c r="AI37" s="366" t="s">
        <v>358</v>
      </c>
      <c r="AJ37" s="367"/>
      <c r="AK37" s="367"/>
      <c r="AL37" s="368"/>
      <c r="AM37" s="373" t="s">
        <v>461</v>
      </c>
      <c r="AN37" s="373"/>
      <c r="AO37" s="373"/>
      <c r="AP37" s="366"/>
      <c r="AQ37" s="265" t="s">
        <v>350</v>
      </c>
      <c r="AR37" s="266"/>
      <c r="AS37" s="266"/>
      <c r="AT37" s="267"/>
      <c r="AU37" s="379" t="s">
        <v>253</v>
      </c>
      <c r="AV37" s="379"/>
      <c r="AW37" s="379"/>
      <c r="AX37" s="380"/>
    </row>
    <row r="38" spans="1:50" ht="18.75" hidden="1" customHeight="1" x14ac:dyDescent="0.2">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351</v>
      </c>
      <c r="AT38" s="169"/>
      <c r="AU38" s="269"/>
      <c r="AV38" s="269"/>
      <c r="AW38" s="377" t="s">
        <v>300</v>
      </c>
      <c r="AX38" s="378"/>
    </row>
    <row r="39" spans="1:50" ht="23.25" hidden="1" customHeight="1" x14ac:dyDescent="0.2">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8"/>
      <c r="B41" s="649"/>
      <c r="C41" s="649"/>
      <c r="D41" s="649"/>
      <c r="E41" s="649"/>
      <c r="F41" s="650"/>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4" t="s">
        <v>515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5" t="s">
        <v>480</v>
      </c>
      <c r="B44" s="646"/>
      <c r="C44" s="646"/>
      <c r="D44" s="646"/>
      <c r="E44" s="646"/>
      <c r="F44" s="647"/>
      <c r="G44" s="567" t="s">
        <v>265</v>
      </c>
      <c r="H44" s="379"/>
      <c r="I44" s="379"/>
      <c r="J44" s="379"/>
      <c r="K44" s="379"/>
      <c r="L44" s="379"/>
      <c r="M44" s="379"/>
      <c r="N44" s="379"/>
      <c r="O44" s="568"/>
      <c r="P44" s="635" t="s">
        <v>59</v>
      </c>
      <c r="Q44" s="379"/>
      <c r="R44" s="379"/>
      <c r="S44" s="379"/>
      <c r="T44" s="379"/>
      <c r="U44" s="379"/>
      <c r="V44" s="379"/>
      <c r="W44" s="379"/>
      <c r="X44" s="568"/>
      <c r="Y44" s="636"/>
      <c r="Z44" s="637"/>
      <c r="AA44" s="638"/>
      <c r="AB44" s="366" t="s">
        <v>11</v>
      </c>
      <c r="AC44" s="367"/>
      <c r="AD44" s="368"/>
      <c r="AE44" s="366" t="s">
        <v>352</v>
      </c>
      <c r="AF44" s="367"/>
      <c r="AG44" s="367"/>
      <c r="AH44" s="368"/>
      <c r="AI44" s="366" t="s">
        <v>358</v>
      </c>
      <c r="AJ44" s="367"/>
      <c r="AK44" s="367"/>
      <c r="AL44" s="368"/>
      <c r="AM44" s="373" t="s">
        <v>461</v>
      </c>
      <c r="AN44" s="373"/>
      <c r="AO44" s="373"/>
      <c r="AP44" s="366"/>
      <c r="AQ44" s="265" t="s">
        <v>350</v>
      </c>
      <c r="AR44" s="266"/>
      <c r="AS44" s="266"/>
      <c r="AT44" s="267"/>
      <c r="AU44" s="379" t="s">
        <v>253</v>
      </c>
      <c r="AV44" s="379"/>
      <c r="AW44" s="379"/>
      <c r="AX44" s="380"/>
    </row>
    <row r="45" spans="1:50" ht="18.75" hidden="1" customHeight="1" x14ac:dyDescent="0.2">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351</v>
      </c>
      <c r="AT45" s="169"/>
      <c r="AU45" s="269"/>
      <c r="AV45" s="269"/>
      <c r="AW45" s="377" t="s">
        <v>300</v>
      </c>
      <c r="AX45" s="378"/>
    </row>
    <row r="46" spans="1:50" ht="23.25" hidden="1" customHeight="1" x14ac:dyDescent="0.2">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8"/>
      <c r="B48" s="649"/>
      <c r="C48" s="649"/>
      <c r="D48" s="649"/>
      <c r="E48" s="649"/>
      <c r="F48" s="650"/>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4" t="s">
        <v>515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4" t="s">
        <v>480</v>
      </c>
      <c r="B51" s="515"/>
      <c r="C51" s="515"/>
      <c r="D51" s="515"/>
      <c r="E51" s="515"/>
      <c r="F51" s="516"/>
      <c r="G51" s="567" t="s">
        <v>265</v>
      </c>
      <c r="H51" s="379"/>
      <c r="I51" s="379"/>
      <c r="J51" s="379"/>
      <c r="K51" s="379"/>
      <c r="L51" s="379"/>
      <c r="M51" s="379"/>
      <c r="N51" s="379"/>
      <c r="O51" s="568"/>
      <c r="P51" s="635" t="s">
        <v>59</v>
      </c>
      <c r="Q51" s="379"/>
      <c r="R51" s="379"/>
      <c r="S51" s="379"/>
      <c r="T51" s="379"/>
      <c r="U51" s="379"/>
      <c r="V51" s="379"/>
      <c r="W51" s="379"/>
      <c r="X51" s="568"/>
      <c r="Y51" s="636"/>
      <c r="Z51" s="637"/>
      <c r="AA51" s="638"/>
      <c r="AB51" s="366" t="s">
        <v>11</v>
      </c>
      <c r="AC51" s="367"/>
      <c r="AD51" s="368"/>
      <c r="AE51" s="366" t="s">
        <v>352</v>
      </c>
      <c r="AF51" s="367"/>
      <c r="AG51" s="367"/>
      <c r="AH51" s="368"/>
      <c r="AI51" s="366" t="s">
        <v>358</v>
      </c>
      <c r="AJ51" s="367"/>
      <c r="AK51" s="367"/>
      <c r="AL51" s="368"/>
      <c r="AM51" s="373" t="s">
        <v>461</v>
      </c>
      <c r="AN51" s="373"/>
      <c r="AO51" s="373"/>
      <c r="AP51" s="366"/>
      <c r="AQ51" s="265" t="s">
        <v>350</v>
      </c>
      <c r="AR51" s="266"/>
      <c r="AS51" s="266"/>
      <c r="AT51" s="267"/>
      <c r="AU51" s="375" t="s">
        <v>253</v>
      </c>
      <c r="AV51" s="375"/>
      <c r="AW51" s="375"/>
      <c r="AX51" s="376"/>
    </row>
    <row r="52" spans="1:50" ht="18.75" hidden="1" customHeight="1" x14ac:dyDescent="0.2">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351</v>
      </c>
      <c r="AT52" s="169"/>
      <c r="AU52" s="269"/>
      <c r="AV52" s="269"/>
      <c r="AW52" s="377" t="s">
        <v>300</v>
      </c>
      <c r="AX52" s="378"/>
    </row>
    <row r="53" spans="1:50" ht="23.25" hidden="1" customHeight="1" x14ac:dyDescent="0.2">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8"/>
      <c r="B55" s="649"/>
      <c r="C55" s="649"/>
      <c r="D55" s="649"/>
      <c r="E55" s="649"/>
      <c r="F55" s="650"/>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4" t="s">
        <v>515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4" t="s">
        <v>480</v>
      </c>
      <c r="B58" s="515"/>
      <c r="C58" s="515"/>
      <c r="D58" s="515"/>
      <c r="E58" s="515"/>
      <c r="F58" s="516"/>
      <c r="G58" s="567" t="s">
        <v>265</v>
      </c>
      <c r="H58" s="379"/>
      <c r="I58" s="379"/>
      <c r="J58" s="379"/>
      <c r="K58" s="379"/>
      <c r="L58" s="379"/>
      <c r="M58" s="379"/>
      <c r="N58" s="379"/>
      <c r="O58" s="568"/>
      <c r="P58" s="635" t="s">
        <v>59</v>
      </c>
      <c r="Q58" s="379"/>
      <c r="R58" s="379"/>
      <c r="S58" s="379"/>
      <c r="T58" s="379"/>
      <c r="U58" s="379"/>
      <c r="V58" s="379"/>
      <c r="W58" s="379"/>
      <c r="X58" s="568"/>
      <c r="Y58" s="636"/>
      <c r="Z58" s="637"/>
      <c r="AA58" s="638"/>
      <c r="AB58" s="366" t="s">
        <v>11</v>
      </c>
      <c r="AC58" s="367"/>
      <c r="AD58" s="368"/>
      <c r="AE58" s="366" t="s">
        <v>352</v>
      </c>
      <c r="AF58" s="367"/>
      <c r="AG58" s="367"/>
      <c r="AH58" s="368"/>
      <c r="AI58" s="366" t="s">
        <v>358</v>
      </c>
      <c r="AJ58" s="367"/>
      <c r="AK58" s="367"/>
      <c r="AL58" s="368"/>
      <c r="AM58" s="373" t="s">
        <v>461</v>
      </c>
      <c r="AN58" s="373"/>
      <c r="AO58" s="373"/>
      <c r="AP58" s="366"/>
      <c r="AQ58" s="265" t="s">
        <v>350</v>
      </c>
      <c r="AR58" s="266"/>
      <c r="AS58" s="266"/>
      <c r="AT58" s="267"/>
      <c r="AU58" s="375" t="s">
        <v>253</v>
      </c>
      <c r="AV58" s="375"/>
      <c r="AW58" s="375"/>
      <c r="AX58" s="376"/>
    </row>
    <row r="59" spans="1:50" ht="18.75" hidden="1" customHeight="1" x14ac:dyDescent="0.2">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351</v>
      </c>
      <c r="AT59" s="169"/>
      <c r="AU59" s="269"/>
      <c r="AV59" s="269"/>
      <c r="AW59" s="377" t="s">
        <v>300</v>
      </c>
      <c r="AX59" s="378"/>
    </row>
    <row r="60" spans="1:50" ht="23.25" hidden="1" customHeight="1" x14ac:dyDescent="0.2">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4" t="s">
        <v>515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481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476</v>
      </c>
      <c r="X65" s="877"/>
      <c r="Y65" s="880"/>
      <c r="Z65" s="880"/>
      <c r="AA65" s="881"/>
      <c r="AB65" s="874" t="s">
        <v>11</v>
      </c>
      <c r="AC65" s="870"/>
      <c r="AD65" s="871"/>
      <c r="AE65" s="366" t="s">
        <v>352</v>
      </c>
      <c r="AF65" s="367"/>
      <c r="AG65" s="367"/>
      <c r="AH65" s="368"/>
      <c r="AI65" s="366" t="s">
        <v>358</v>
      </c>
      <c r="AJ65" s="367"/>
      <c r="AK65" s="367"/>
      <c r="AL65" s="368"/>
      <c r="AM65" s="373" t="s">
        <v>461</v>
      </c>
      <c r="AN65" s="373"/>
      <c r="AO65" s="373"/>
      <c r="AP65" s="366"/>
      <c r="AQ65" s="874" t="s">
        <v>350</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351</v>
      </c>
      <c r="AT66" s="873"/>
      <c r="AU66" s="269"/>
      <c r="AV66" s="269"/>
      <c r="AW66" s="872" t="s">
        <v>479</v>
      </c>
      <c r="AX66" s="985"/>
    </row>
    <row r="67" spans="1:50" ht="23.25" hidden="1" customHeight="1" x14ac:dyDescent="0.2">
      <c r="A67" s="858"/>
      <c r="B67" s="859"/>
      <c r="C67" s="859"/>
      <c r="D67" s="859"/>
      <c r="E67" s="859"/>
      <c r="F67" s="860"/>
      <c r="G67" s="986" t="s">
        <v>359</v>
      </c>
      <c r="H67" s="969"/>
      <c r="I67" s="970"/>
      <c r="J67" s="970"/>
      <c r="K67" s="970"/>
      <c r="L67" s="970"/>
      <c r="M67" s="970"/>
      <c r="N67" s="970"/>
      <c r="O67" s="971"/>
      <c r="P67" s="969"/>
      <c r="Q67" s="970"/>
      <c r="R67" s="970"/>
      <c r="S67" s="970"/>
      <c r="T67" s="970"/>
      <c r="U67" s="970"/>
      <c r="V67" s="971"/>
      <c r="W67" s="975"/>
      <c r="X67" s="976"/>
      <c r="Y67" s="956" t="s">
        <v>12</v>
      </c>
      <c r="Z67" s="956"/>
      <c r="AA67" s="957"/>
      <c r="AB67" s="958" t="s">
        <v>505</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506</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2">
      <c r="A70" s="858" t="s">
        <v>487</v>
      </c>
      <c r="B70" s="859"/>
      <c r="C70" s="859"/>
      <c r="D70" s="859"/>
      <c r="E70" s="859"/>
      <c r="F70" s="860"/>
      <c r="G70" s="946" t="s">
        <v>360</v>
      </c>
      <c r="H70" s="947"/>
      <c r="I70" s="947"/>
      <c r="J70" s="947"/>
      <c r="K70" s="947"/>
      <c r="L70" s="947"/>
      <c r="M70" s="947"/>
      <c r="N70" s="947"/>
      <c r="O70" s="947"/>
      <c r="P70" s="947"/>
      <c r="Q70" s="947"/>
      <c r="R70" s="947"/>
      <c r="S70" s="947"/>
      <c r="T70" s="947"/>
      <c r="U70" s="947"/>
      <c r="V70" s="947"/>
      <c r="W70" s="950" t="s">
        <v>504</v>
      </c>
      <c r="X70" s="951"/>
      <c r="Y70" s="956" t="s">
        <v>12</v>
      </c>
      <c r="Z70" s="956"/>
      <c r="AA70" s="957"/>
      <c r="AB70" s="958" t="s">
        <v>505</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4" t="s">
        <v>481</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352</v>
      </c>
      <c r="AF73" s="367"/>
      <c r="AG73" s="367"/>
      <c r="AH73" s="368"/>
      <c r="AI73" s="366" t="s">
        <v>358</v>
      </c>
      <c r="AJ73" s="367"/>
      <c r="AK73" s="367"/>
      <c r="AL73" s="368"/>
      <c r="AM73" s="373" t="s">
        <v>461</v>
      </c>
      <c r="AN73" s="373"/>
      <c r="AO73" s="373"/>
      <c r="AP73" s="366"/>
      <c r="AQ73" s="173" t="s">
        <v>350</v>
      </c>
      <c r="AR73" s="166"/>
      <c r="AS73" s="166"/>
      <c r="AT73" s="167"/>
      <c r="AU73" s="271" t="s">
        <v>253</v>
      </c>
      <c r="AV73" s="131"/>
      <c r="AW73" s="131"/>
      <c r="AX73" s="132"/>
    </row>
    <row r="74" spans="1:50" ht="18.75" hidden="1" customHeight="1" x14ac:dyDescent="0.2">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351</v>
      </c>
      <c r="AT74" s="169"/>
      <c r="AU74" s="215"/>
      <c r="AV74" s="133"/>
      <c r="AW74" s="134" t="s">
        <v>300</v>
      </c>
      <c r="AX74" s="135"/>
    </row>
    <row r="75" spans="1:50" ht="23.25" hidden="1" customHeight="1" x14ac:dyDescent="0.2">
      <c r="A75" s="847"/>
      <c r="B75" s="848"/>
      <c r="C75" s="848"/>
      <c r="D75" s="848"/>
      <c r="E75" s="848"/>
      <c r="F75" s="849"/>
      <c r="G75" s="785" t="s">
        <v>359</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8" t="s">
        <v>518</v>
      </c>
      <c r="B78" s="919"/>
      <c r="C78" s="919"/>
      <c r="D78" s="919"/>
      <c r="E78" s="916" t="s">
        <v>454</v>
      </c>
      <c r="F78" s="917"/>
      <c r="G78" s="57" t="s">
        <v>360</v>
      </c>
      <c r="H78" s="796"/>
      <c r="I78" s="242"/>
      <c r="J78" s="242"/>
      <c r="K78" s="242"/>
      <c r="L78" s="242"/>
      <c r="M78" s="242"/>
      <c r="N78" s="242"/>
      <c r="O78" s="797"/>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475</v>
      </c>
      <c r="AP79" s="146"/>
      <c r="AQ79" s="146"/>
      <c r="AR79" s="81" t="s">
        <v>473</v>
      </c>
      <c r="AS79" s="145"/>
      <c r="AT79" s="146"/>
      <c r="AU79" s="146"/>
      <c r="AV79" s="146"/>
      <c r="AW79" s="146"/>
      <c r="AX79" s="147"/>
    </row>
    <row r="80" spans="1:50" ht="18.75" hidden="1" customHeight="1" x14ac:dyDescent="0.2">
      <c r="A80" s="521" t="s">
        <v>266</v>
      </c>
      <c r="B80" s="853" t="s">
        <v>472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2"/>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6" t="s">
        <v>352</v>
      </c>
      <c r="AF85" s="367"/>
      <c r="AG85" s="367"/>
      <c r="AH85" s="368"/>
      <c r="AI85" s="366" t="s">
        <v>358</v>
      </c>
      <c r="AJ85" s="367"/>
      <c r="AK85" s="367"/>
      <c r="AL85" s="368"/>
      <c r="AM85" s="373" t="s">
        <v>461</v>
      </c>
      <c r="AN85" s="373"/>
      <c r="AO85" s="373"/>
      <c r="AP85" s="366"/>
      <c r="AQ85" s="173" t="s">
        <v>350</v>
      </c>
      <c r="AR85" s="166"/>
      <c r="AS85" s="166"/>
      <c r="AT85" s="167"/>
      <c r="AU85" s="371" t="s">
        <v>253</v>
      </c>
      <c r="AV85" s="371"/>
      <c r="AW85" s="371"/>
      <c r="AX85" s="372"/>
      <c r="AY85" s="10"/>
      <c r="AZ85" s="10"/>
      <c r="BA85" s="10"/>
      <c r="BB85" s="10"/>
      <c r="BC85" s="10"/>
    </row>
    <row r="86" spans="1:60" ht="18.75" hidden="1" customHeight="1" x14ac:dyDescent="0.2">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351</v>
      </c>
      <c r="AT86" s="169"/>
      <c r="AU86" s="269"/>
      <c r="AV86" s="269"/>
      <c r="AW86" s="377" t="s">
        <v>300</v>
      </c>
      <c r="AX86" s="378"/>
      <c r="AY86" s="10"/>
      <c r="AZ86" s="10"/>
      <c r="BA86" s="10"/>
      <c r="BB86" s="10"/>
      <c r="BC86" s="10"/>
      <c r="BD86" s="10"/>
      <c r="BE86" s="10"/>
      <c r="BF86" s="10"/>
      <c r="BG86" s="10"/>
      <c r="BH86" s="10"/>
    </row>
    <row r="87" spans="1:60" ht="23.25" hidden="1" customHeight="1" x14ac:dyDescent="0.2">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6" t="s">
        <v>352</v>
      </c>
      <c r="AF90" s="367"/>
      <c r="AG90" s="367"/>
      <c r="AH90" s="368"/>
      <c r="AI90" s="366" t="s">
        <v>358</v>
      </c>
      <c r="AJ90" s="367"/>
      <c r="AK90" s="367"/>
      <c r="AL90" s="368"/>
      <c r="AM90" s="373" t="s">
        <v>461</v>
      </c>
      <c r="AN90" s="373"/>
      <c r="AO90" s="373"/>
      <c r="AP90" s="366"/>
      <c r="AQ90" s="173" t="s">
        <v>350</v>
      </c>
      <c r="AR90" s="166"/>
      <c r="AS90" s="166"/>
      <c r="AT90" s="167"/>
      <c r="AU90" s="371" t="s">
        <v>253</v>
      </c>
      <c r="AV90" s="371"/>
      <c r="AW90" s="371"/>
      <c r="AX90" s="372"/>
    </row>
    <row r="91" spans="1:60" ht="18.75" hidden="1" customHeight="1" x14ac:dyDescent="0.2">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351</v>
      </c>
      <c r="AT91" s="169"/>
      <c r="AU91" s="269"/>
      <c r="AV91" s="269"/>
      <c r="AW91" s="377" t="s">
        <v>300</v>
      </c>
      <c r="AX91" s="378"/>
      <c r="AY91" s="10"/>
      <c r="AZ91" s="10"/>
      <c r="BA91" s="10"/>
      <c r="BB91" s="10"/>
      <c r="BC91" s="10"/>
    </row>
    <row r="92" spans="1:60" ht="23.25" hidden="1" customHeight="1" x14ac:dyDescent="0.2">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6" t="s">
        <v>352</v>
      </c>
      <c r="AF95" s="367"/>
      <c r="AG95" s="367"/>
      <c r="AH95" s="368"/>
      <c r="AI95" s="366" t="s">
        <v>358</v>
      </c>
      <c r="AJ95" s="367"/>
      <c r="AK95" s="367"/>
      <c r="AL95" s="368"/>
      <c r="AM95" s="373" t="s">
        <v>461</v>
      </c>
      <c r="AN95" s="373"/>
      <c r="AO95" s="373"/>
      <c r="AP95" s="366"/>
      <c r="AQ95" s="173" t="s">
        <v>350</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351</v>
      </c>
      <c r="AT96" s="169"/>
      <c r="AU96" s="269"/>
      <c r="AV96" s="269"/>
      <c r="AW96" s="377" t="s">
        <v>300</v>
      </c>
      <c r="AX96" s="378"/>
    </row>
    <row r="97" spans="1:60" ht="23.25" hidden="1" customHeight="1" x14ac:dyDescent="0.2">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6"/>
      <c r="AC97" s="407"/>
      <c r="AD97" s="408"/>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3"/>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482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352</v>
      </c>
      <c r="AF100" s="831"/>
      <c r="AG100" s="831"/>
      <c r="AH100" s="832"/>
      <c r="AI100" s="830" t="s">
        <v>358</v>
      </c>
      <c r="AJ100" s="831"/>
      <c r="AK100" s="831"/>
      <c r="AL100" s="832"/>
      <c r="AM100" s="830" t="s">
        <v>461</v>
      </c>
      <c r="AN100" s="831"/>
      <c r="AO100" s="831"/>
      <c r="AP100" s="832"/>
      <c r="AQ100" s="935" t="s">
        <v>483</v>
      </c>
      <c r="AR100" s="936"/>
      <c r="AS100" s="936"/>
      <c r="AT100" s="937"/>
      <c r="AU100" s="935" t="s">
        <v>528</v>
      </c>
      <c r="AV100" s="936"/>
      <c r="AW100" s="936"/>
      <c r="AX100" s="938"/>
    </row>
    <row r="101" spans="1:60" ht="23.25" customHeight="1" x14ac:dyDescent="0.2">
      <c r="A101" s="493"/>
      <c r="B101" s="494"/>
      <c r="C101" s="494"/>
      <c r="D101" s="494"/>
      <c r="E101" s="494"/>
      <c r="F101" s="495"/>
      <c r="G101" s="158" t="s">
        <v>556</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3" t="s">
        <v>557</v>
      </c>
      <c r="AC101" s="553"/>
      <c r="AD101" s="553"/>
      <c r="AE101" s="362">
        <v>1928</v>
      </c>
      <c r="AF101" s="363"/>
      <c r="AG101" s="363"/>
      <c r="AH101" s="364"/>
      <c r="AI101" s="362">
        <v>1936</v>
      </c>
      <c r="AJ101" s="363"/>
      <c r="AK101" s="363"/>
      <c r="AL101" s="364"/>
      <c r="AM101" s="362">
        <v>2165</v>
      </c>
      <c r="AN101" s="363"/>
      <c r="AO101" s="363"/>
      <c r="AP101" s="364"/>
      <c r="AQ101" s="362" t="s">
        <v>646</v>
      </c>
      <c r="AR101" s="363"/>
      <c r="AS101" s="363"/>
      <c r="AT101" s="364"/>
      <c r="AU101" s="362" t="s">
        <v>645</v>
      </c>
      <c r="AV101" s="363"/>
      <c r="AW101" s="363"/>
      <c r="AX101" s="364"/>
    </row>
    <row r="102" spans="1:60" ht="23.25" customHeight="1" x14ac:dyDescent="0.2">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557</v>
      </c>
      <c r="AC102" s="553"/>
      <c r="AD102" s="553"/>
      <c r="AE102" s="356">
        <v>3933</v>
      </c>
      <c r="AF102" s="356"/>
      <c r="AG102" s="356"/>
      <c r="AH102" s="356"/>
      <c r="AI102" s="356">
        <v>3950</v>
      </c>
      <c r="AJ102" s="356"/>
      <c r="AK102" s="356"/>
      <c r="AL102" s="356"/>
      <c r="AM102" s="356">
        <v>4000</v>
      </c>
      <c r="AN102" s="356"/>
      <c r="AO102" s="356"/>
      <c r="AP102" s="356"/>
      <c r="AQ102" s="821">
        <v>4300</v>
      </c>
      <c r="AR102" s="822"/>
      <c r="AS102" s="822"/>
      <c r="AT102" s="823"/>
      <c r="AU102" s="821">
        <v>4300</v>
      </c>
      <c r="AV102" s="822"/>
      <c r="AW102" s="822"/>
      <c r="AX102" s="823"/>
    </row>
    <row r="103" spans="1:60" ht="31.5" hidden="1" customHeight="1" x14ac:dyDescent="0.2">
      <c r="A103" s="490" t="s">
        <v>482</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352</v>
      </c>
      <c r="AF103" s="296"/>
      <c r="AG103" s="296"/>
      <c r="AH103" s="297"/>
      <c r="AI103" s="301" t="s">
        <v>358</v>
      </c>
      <c r="AJ103" s="296"/>
      <c r="AK103" s="296"/>
      <c r="AL103" s="297"/>
      <c r="AM103" s="301" t="s">
        <v>461</v>
      </c>
      <c r="AN103" s="296"/>
      <c r="AO103" s="296"/>
      <c r="AP103" s="297"/>
      <c r="AQ103" s="358" t="s">
        <v>483</v>
      </c>
      <c r="AR103" s="359"/>
      <c r="AS103" s="359"/>
      <c r="AT103" s="360"/>
      <c r="AU103" s="358" t="s">
        <v>528</v>
      </c>
      <c r="AV103" s="359"/>
      <c r="AW103" s="359"/>
      <c r="AX103" s="361"/>
    </row>
    <row r="104" spans="1:60" ht="23.25" hidden="1" customHeight="1" x14ac:dyDescent="0.2">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2">
      <c r="A106" s="490" t="s">
        <v>482</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352</v>
      </c>
      <c r="AF106" s="296"/>
      <c r="AG106" s="296"/>
      <c r="AH106" s="297"/>
      <c r="AI106" s="301" t="s">
        <v>358</v>
      </c>
      <c r="AJ106" s="296"/>
      <c r="AK106" s="296"/>
      <c r="AL106" s="297"/>
      <c r="AM106" s="301" t="s">
        <v>461</v>
      </c>
      <c r="AN106" s="296"/>
      <c r="AO106" s="296"/>
      <c r="AP106" s="297"/>
      <c r="AQ106" s="358" t="s">
        <v>483</v>
      </c>
      <c r="AR106" s="359"/>
      <c r="AS106" s="359"/>
      <c r="AT106" s="360"/>
      <c r="AU106" s="358" t="s">
        <v>528</v>
      </c>
      <c r="AV106" s="359"/>
      <c r="AW106" s="359"/>
      <c r="AX106" s="361"/>
    </row>
    <row r="107" spans="1:60" ht="23.25" hidden="1" customHeight="1" x14ac:dyDescent="0.2">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2">
      <c r="A109" s="490" t="s">
        <v>482</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352</v>
      </c>
      <c r="AF109" s="296"/>
      <c r="AG109" s="296"/>
      <c r="AH109" s="297"/>
      <c r="AI109" s="301" t="s">
        <v>358</v>
      </c>
      <c r="AJ109" s="296"/>
      <c r="AK109" s="296"/>
      <c r="AL109" s="297"/>
      <c r="AM109" s="301" t="s">
        <v>461</v>
      </c>
      <c r="AN109" s="296"/>
      <c r="AO109" s="296"/>
      <c r="AP109" s="297"/>
      <c r="AQ109" s="358" t="s">
        <v>483</v>
      </c>
      <c r="AR109" s="359"/>
      <c r="AS109" s="359"/>
      <c r="AT109" s="360"/>
      <c r="AU109" s="358" t="s">
        <v>528</v>
      </c>
      <c r="AV109" s="359"/>
      <c r="AW109" s="359"/>
      <c r="AX109" s="361"/>
    </row>
    <row r="110" spans="1:60" ht="23.25" hidden="1" customHeight="1" x14ac:dyDescent="0.2">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2">
      <c r="A112" s="490" t="s">
        <v>482</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352</v>
      </c>
      <c r="AF112" s="296"/>
      <c r="AG112" s="296"/>
      <c r="AH112" s="297"/>
      <c r="AI112" s="301" t="s">
        <v>358</v>
      </c>
      <c r="AJ112" s="296"/>
      <c r="AK112" s="296"/>
      <c r="AL112" s="297"/>
      <c r="AM112" s="301" t="s">
        <v>461</v>
      </c>
      <c r="AN112" s="296"/>
      <c r="AO112" s="296"/>
      <c r="AP112" s="297"/>
      <c r="AQ112" s="358" t="s">
        <v>483</v>
      </c>
      <c r="AR112" s="359"/>
      <c r="AS112" s="359"/>
      <c r="AT112" s="360"/>
      <c r="AU112" s="358" t="s">
        <v>528</v>
      </c>
      <c r="AV112" s="359"/>
      <c r="AW112" s="359"/>
      <c r="AX112" s="361"/>
    </row>
    <row r="113" spans="1:50" ht="23.25" hidden="1" customHeight="1" x14ac:dyDescent="0.2">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352</v>
      </c>
      <c r="AF115" s="296"/>
      <c r="AG115" s="296"/>
      <c r="AH115" s="297"/>
      <c r="AI115" s="301" t="s">
        <v>358</v>
      </c>
      <c r="AJ115" s="296"/>
      <c r="AK115" s="296"/>
      <c r="AL115" s="297"/>
      <c r="AM115" s="301" t="s">
        <v>461</v>
      </c>
      <c r="AN115" s="296"/>
      <c r="AO115" s="296"/>
      <c r="AP115" s="297"/>
      <c r="AQ115" s="333" t="s">
        <v>529</v>
      </c>
      <c r="AR115" s="334"/>
      <c r="AS115" s="334"/>
      <c r="AT115" s="334"/>
      <c r="AU115" s="334"/>
      <c r="AV115" s="334"/>
      <c r="AW115" s="334"/>
      <c r="AX115" s="335"/>
    </row>
    <row r="116" spans="1:50" ht="23.25" customHeight="1" x14ac:dyDescent="0.2">
      <c r="A116" s="290"/>
      <c r="B116" s="291"/>
      <c r="C116" s="291"/>
      <c r="D116" s="291"/>
      <c r="E116" s="291"/>
      <c r="F116" s="292"/>
      <c r="G116" s="349" t="s">
        <v>729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42799</v>
      </c>
      <c r="AF116" s="356"/>
      <c r="AG116" s="356"/>
      <c r="AH116" s="356"/>
      <c r="AI116" s="356">
        <v>44568</v>
      </c>
      <c r="AJ116" s="356"/>
      <c r="AK116" s="356"/>
      <c r="AL116" s="356"/>
      <c r="AM116" s="356">
        <v>48989</v>
      </c>
      <c r="AN116" s="356"/>
      <c r="AO116" s="356"/>
      <c r="AP116" s="356"/>
      <c r="AQ116" s="362">
        <v>48946</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558</v>
      </c>
      <c r="AC117" s="340"/>
      <c r="AD117" s="341"/>
      <c r="AE117" s="304" t="s">
        <v>648</v>
      </c>
      <c r="AF117" s="304"/>
      <c r="AG117" s="304"/>
      <c r="AH117" s="304"/>
      <c r="AI117" s="304" t="s">
        <v>647</v>
      </c>
      <c r="AJ117" s="304"/>
      <c r="AK117" s="304"/>
      <c r="AL117" s="304"/>
      <c r="AM117" s="304" t="s">
        <v>708</v>
      </c>
      <c r="AN117" s="304"/>
      <c r="AO117" s="304"/>
      <c r="AP117" s="304"/>
      <c r="AQ117" s="304" t="s">
        <v>709</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352</v>
      </c>
      <c r="AF118" s="296"/>
      <c r="AG118" s="296"/>
      <c r="AH118" s="297"/>
      <c r="AI118" s="301" t="s">
        <v>358</v>
      </c>
      <c r="AJ118" s="296"/>
      <c r="AK118" s="296"/>
      <c r="AL118" s="297"/>
      <c r="AM118" s="301" t="s">
        <v>461</v>
      </c>
      <c r="AN118" s="296"/>
      <c r="AO118" s="296"/>
      <c r="AP118" s="297"/>
      <c r="AQ118" s="333" t="s">
        <v>529</v>
      </c>
      <c r="AR118" s="334"/>
      <c r="AS118" s="334"/>
      <c r="AT118" s="334"/>
      <c r="AU118" s="334"/>
      <c r="AV118" s="334"/>
      <c r="AW118" s="334"/>
      <c r="AX118" s="335"/>
    </row>
    <row r="119" spans="1:50" ht="23.25" hidden="1" customHeight="1" x14ac:dyDescent="0.2">
      <c r="A119" s="290"/>
      <c r="B119" s="291"/>
      <c r="C119" s="291"/>
      <c r="D119" s="291"/>
      <c r="E119" s="291"/>
      <c r="F119" s="292"/>
      <c r="G119" s="349" t="s">
        <v>492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352</v>
      </c>
      <c r="AF121" s="296"/>
      <c r="AG121" s="296"/>
      <c r="AH121" s="297"/>
      <c r="AI121" s="301" t="s">
        <v>358</v>
      </c>
      <c r="AJ121" s="296"/>
      <c r="AK121" s="296"/>
      <c r="AL121" s="297"/>
      <c r="AM121" s="301" t="s">
        <v>461</v>
      </c>
      <c r="AN121" s="296"/>
      <c r="AO121" s="296"/>
      <c r="AP121" s="297"/>
      <c r="AQ121" s="333" t="s">
        <v>529</v>
      </c>
      <c r="AR121" s="334"/>
      <c r="AS121" s="334"/>
      <c r="AT121" s="334"/>
      <c r="AU121" s="334"/>
      <c r="AV121" s="334"/>
      <c r="AW121" s="334"/>
      <c r="AX121" s="335"/>
    </row>
    <row r="122" spans="1:50" ht="23.25" hidden="1" customHeight="1" x14ac:dyDescent="0.2">
      <c r="A122" s="290"/>
      <c r="B122" s="291"/>
      <c r="C122" s="291"/>
      <c r="D122" s="291"/>
      <c r="E122" s="291"/>
      <c r="F122" s="292"/>
      <c r="G122" s="349" t="s">
        <v>493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352</v>
      </c>
      <c r="AF124" s="296"/>
      <c r="AG124" s="296"/>
      <c r="AH124" s="297"/>
      <c r="AI124" s="301" t="s">
        <v>358</v>
      </c>
      <c r="AJ124" s="296"/>
      <c r="AK124" s="296"/>
      <c r="AL124" s="297"/>
      <c r="AM124" s="301" t="s">
        <v>461</v>
      </c>
      <c r="AN124" s="296"/>
      <c r="AO124" s="296"/>
      <c r="AP124" s="297"/>
      <c r="AQ124" s="333" t="s">
        <v>529</v>
      </c>
      <c r="AR124" s="334"/>
      <c r="AS124" s="334"/>
      <c r="AT124" s="334"/>
      <c r="AU124" s="334"/>
      <c r="AV124" s="334"/>
      <c r="AW124" s="334"/>
      <c r="AX124" s="335"/>
    </row>
    <row r="125" spans="1:50" ht="23.25" hidden="1" customHeight="1" x14ac:dyDescent="0.2">
      <c r="A125" s="290"/>
      <c r="B125" s="291"/>
      <c r="C125" s="291"/>
      <c r="D125" s="291"/>
      <c r="E125" s="291"/>
      <c r="F125" s="292"/>
      <c r="G125" s="349" t="s">
        <v>493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352</v>
      </c>
      <c r="AF127" s="296"/>
      <c r="AG127" s="296"/>
      <c r="AH127" s="297"/>
      <c r="AI127" s="301" t="s">
        <v>358</v>
      </c>
      <c r="AJ127" s="296"/>
      <c r="AK127" s="296"/>
      <c r="AL127" s="297"/>
      <c r="AM127" s="301" t="s">
        <v>461</v>
      </c>
      <c r="AN127" s="296"/>
      <c r="AO127" s="296"/>
      <c r="AP127" s="297"/>
      <c r="AQ127" s="333" t="s">
        <v>529</v>
      </c>
      <c r="AR127" s="334"/>
      <c r="AS127" s="334"/>
      <c r="AT127" s="334"/>
      <c r="AU127" s="334"/>
      <c r="AV127" s="334"/>
      <c r="AW127" s="334"/>
      <c r="AX127" s="335"/>
    </row>
    <row r="128" spans="1:50" ht="23.25" hidden="1" customHeight="1" x14ac:dyDescent="0.2">
      <c r="A128" s="290"/>
      <c r="B128" s="291"/>
      <c r="C128" s="291"/>
      <c r="D128" s="291"/>
      <c r="E128" s="291"/>
      <c r="F128" s="292"/>
      <c r="G128" s="349" t="s">
        <v>493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0" t="s">
        <v>364</v>
      </c>
      <c r="B130" s="998"/>
      <c r="C130" s="997" t="s">
        <v>361</v>
      </c>
      <c r="D130" s="998"/>
      <c r="E130" s="306" t="s">
        <v>394</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1"/>
      <c r="B131" s="250"/>
      <c r="C131" s="249"/>
      <c r="D131" s="250"/>
      <c r="E131" s="236" t="s">
        <v>393</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1"/>
      <c r="B132" s="250"/>
      <c r="C132" s="249"/>
      <c r="D132" s="250"/>
      <c r="E132" s="247" t="s">
        <v>362</v>
      </c>
      <c r="F132" s="311"/>
      <c r="G132" s="280" t="s">
        <v>373</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352</v>
      </c>
      <c r="AF132" s="263"/>
      <c r="AG132" s="263"/>
      <c r="AH132" s="263"/>
      <c r="AI132" s="263" t="s">
        <v>358</v>
      </c>
      <c r="AJ132" s="263"/>
      <c r="AK132" s="263"/>
      <c r="AL132" s="263"/>
      <c r="AM132" s="263" t="s">
        <v>461</v>
      </c>
      <c r="AN132" s="263"/>
      <c r="AO132" s="263"/>
      <c r="AP132" s="265"/>
      <c r="AQ132" s="265" t="s">
        <v>350</v>
      </c>
      <c r="AR132" s="266"/>
      <c r="AS132" s="266"/>
      <c r="AT132" s="267"/>
      <c r="AU132" s="277" t="s">
        <v>375</v>
      </c>
      <c r="AV132" s="277"/>
      <c r="AW132" s="277"/>
      <c r="AX132" s="278"/>
    </row>
    <row r="133" spans="1:50" ht="18.75" customHeight="1" x14ac:dyDescent="0.2">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351</v>
      </c>
      <c r="AT133" s="169"/>
      <c r="AU133" s="133" t="s">
        <v>553</v>
      </c>
      <c r="AV133" s="133"/>
      <c r="AW133" s="134" t="s">
        <v>300</v>
      </c>
      <c r="AX133" s="135"/>
    </row>
    <row r="134" spans="1:50" ht="39.75" customHeight="1" x14ac:dyDescent="0.2">
      <c r="A134" s="1001"/>
      <c r="B134" s="250"/>
      <c r="C134" s="249"/>
      <c r="D134" s="250"/>
      <c r="E134" s="249"/>
      <c r="F134" s="312"/>
      <c r="G134" s="228" t="s">
        <v>719</v>
      </c>
      <c r="H134" s="158"/>
      <c r="I134" s="158"/>
      <c r="J134" s="158"/>
      <c r="K134" s="158"/>
      <c r="L134" s="158"/>
      <c r="M134" s="158"/>
      <c r="N134" s="158"/>
      <c r="O134" s="158"/>
      <c r="P134" s="158"/>
      <c r="Q134" s="158"/>
      <c r="R134" s="158"/>
      <c r="S134" s="158"/>
      <c r="T134" s="158"/>
      <c r="U134" s="158"/>
      <c r="V134" s="158"/>
      <c r="W134" s="158"/>
      <c r="X134" s="229"/>
      <c r="Y134" s="127" t="s">
        <v>374</v>
      </c>
      <c r="Z134" s="128"/>
      <c r="AA134" s="129"/>
      <c r="AB134" s="279" t="s">
        <v>550</v>
      </c>
      <c r="AC134" s="219"/>
      <c r="AD134" s="219"/>
      <c r="AE134" s="264">
        <v>106</v>
      </c>
      <c r="AF134" s="101"/>
      <c r="AG134" s="101"/>
      <c r="AH134" s="101"/>
      <c r="AI134" s="264">
        <v>98</v>
      </c>
      <c r="AJ134" s="101"/>
      <c r="AK134" s="101"/>
      <c r="AL134" s="101"/>
      <c r="AM134" s="264">
        <v>96</v>
      </c>
      <c r="AN134" s="101"/>
      <c r="AO134" s="101"/>
      <c r="AP134" s="101"/>
      <c r="AQ134" s="264" t="s">
        <v>552</v>
      </c>
      <c r="AR134" s="101"/>
      <c r="AS134" s="101"/>
      <c r="AT134" s="101"/>
      <c r="AU134" s="264" t="s">
        <v>552</v>
      </c>
      <c r="AV134" s="101"/>
      <c r="AW134" s="101"/>
      <c r="AX134" s="220"/>
    </row>
    <row r="135" spans="1:50" ht="39.75" customHeight="1" x14ac:dyDescent="0.2">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550</v>
      </c>
      <c r="AC135" s="130"/>
      <c r="AD135" s="130"/>
      <c r="AE135" s="264">
        <v>120</v>
      </c>
      <c r="AF135" s="101"/>
      <c r="AG135" s="101"/>
      <c r="AH135" s="101"/>
      <c r="AI135" s="264">
        <v>120</v>
      </c>
      <c r="AJ135" s="101"/>
      <c r="AK135" s="101"/>
      <c r="AL135" s="101"/>
      <c r="AM135" s="264">
        <v>120</v>
      </c>
      <c r="AN135" s="101"/>
      <c r="AO135" s="101"/>
      <c r="AP135" s="101"/>
      <c r="AQ135" s="264">
        <v>120</v>
      </c>
      <c r="AR135" s="101"/>
      <c r="AS135" s="101"/>
      <c r="AT135" s="101"/>
      <c r="AU135" s="264" t="s">
        <v>553</v>
      </c>
      <c r="AV135" s="101"/>
      <c r="AW135" s="101"/>
      <c r="AX135" s="220"/>
    </row>
    <row r="136" spans="1:50" ht="18.75" hidden="1" customHeight="1" x14ac:dyDescent="0.2">
      <c r="A136" s="1001"/>
      <c r="B136" s="250"/>
      <c r="C136" s="249"/>
      <c r="D136" s="250"/>
      <c r="E136" s="249"/>
      <c r="F136" s="312"/>
      <c r="G136" s="280" t="s">
        <v>373</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352</v>
      </c>
      <c r="AF136" s="263"/>
      <c r="AG136" s="263"/>
      <c r="AH136" s="263"/>
      <c r="AI136" s="263" t="s">
        <v>358</v>
      </c>
      <c r="AJ136" s="263"/>
      <c r="AK136" s="263"/>
      <c r="AL136" s="263"/>
      <c r="AM136" s="263" t="s">
        <v>461</v>
      </c>
      <c r="AN136" s="263"/>
      <c r="AO136" s="263"/>
      <c r="AP136" s="265"/>
      <c r="AQ136" s="265" t="s">
        <v>350</v>
      </c>
      <c r="AR136" s="266"/>
      <c r="AS136" s="266"/>
      <c r="AT136" s="267"/>
      <c r="AU136" s="277" t="s">
        <v>375</v>
      </c>
      <c r="AV136" s="277"/>
      <c r="AW136" s="277"/>
      <c r="AX136" s="278"/>
    </row>
    <row r="137" spans="1:50" ht="18.75" hidden="1" customHeight="1" x14ac:dyDescent="0.2">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351</v>
      </c>
      <c r="AT137" s="169"/>
      <c r="AU137" s="133"/>
      <c r="AV137" s="133"/>
      <c r="AW137" s="134" t="s">
        <v>300</v>
      </c>
      <c r="AX137" s="135"/>
    </row>
    <row r="138" spans="1:50" ht="39.75" hidden="1" customHeight="1" x14ac:dyDescent="0.2">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374</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1"/>
      <c r="B140" s="250"/>
      <c r="C140" s="249"/>
      <c r="D140" s="250"/>
      <c r="E140" s="249"/>
      <c r="F140" s="312"/>
      <c r="G140" s="280" t="s">
        <v>373</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352</v>
      </c>
      <c r="AF140" s="263"/>
      <c r="AG140" s="263"/>
      <c r="AH140" s="263"/>
      <c r="AI140" s="263" t="s">
        <v>358</v>
      </c>
      <c r="AJ140" s="263"/>
      <c r="AK140" s="263"/>
      <c r="AL140" s="263"/>
      <c r="AM140" s="263" t="s">
        <v>461</v>
      </c>
      <c r="AN140" s="263"/>
      <c r="AO140" s="263"/>
      <c r="AP140" s="265"/>
      <c r="AQ140" s="265" t="s">
        <v>350</v>
      </c>
      <c r="AR140" s="266"/>
      <c r="AS140" s="266"/>
      <c r="AT140" s="267"/>
      <c r="AU140" s="277" t="s">
        <v>375</v>
      </c>
      <c r="AV140" s="277"/>
      <c r="AW140" s="277"/>
      <c r="AX140" s="278"/>
    </row>
    <row r="141" spans="1:50" ht="18.75" hidden="1" customHeight="1" x14ac:dyDescent="0.2">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351</v>
      </c>
      <c r="AT141" s="169"/>
      <c r="AU141" s="133"/>
      <c r="AV141" s="133"/>
      <c r="AW141" s="134" t="s">
        <v>300</v>
      </c>
      <c r="AX141" s="135"/>
    </row>
    <row r="142" spans="1:50" ht="39.75" hidden="1" customHeight="1" x14ac:dyDescent="0.2">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374</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1"/>
      <c r="B144" s="250"/>
      <c r="C144" s="249"/>
      <c r="D144" s="250"/>
      <c r="E144" s="249"/>
      <c r="F144" s="312"/>
      <c r="G144" s="280" t="s">
        <v>373</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352</v>
      </c>
      <c r="AF144" s="263"/>
      <c r="AG144" s="263"/>
      <c r="AH144" s="263"/>
      <c r="AI144" s="263" t="s">
        <v>358</v>
      </c>
      <c r="AJ144" s="263"/>
      <c r="AK144" s="263"/>
      <c r="AL144" s="263"/>
      <c r="AM144" s="263" t="s">
        <v>461</v>
      </c>
      <c r="AN144" s="263"/>
      <c r="AO144" s="263"/>
      <c r="AP144" s="265"/>
      <c r="AQ144" s="265" t="s">
        <v>350</v>
      </c>
      <c r="AR144" s="266"/>
      <c r="AS144" s="266"/>
      <c r="AT144" s="267"/>
      <c r="AU144" s="277" t="s">
        <v>375</v>
      </c>
      <c r="AV144" s="277"/>
      <c r="AW144" s="277"/>
      <c r="AX144" s="278"/>
    </row>
    <row r="145" spans="1:50" ht="18.75" hidden="1" customHeight="1" x14ac:dyDescent="0.2">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351</v>
      </c>
      <c r="AT145" s="169"/>
      <c r="AU145" s="133"/>
      <c r="AV145" s="133"/>
      <c r="AW145" s="134" t="s">
        <v>300</v>
      </c>
      <c r="AX145" s="135"/>
    </row>
    <row r="146" spans="1:50" ht="39.75" hidden="1" customHeight="1" x14ac:dyDescent="0.2">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374</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1"/>
      <c r="B148" s="250"/>
      <c r="C148" s="249"/>
      <c r="D148" s="250"/>
      <c r="E148" s="249"/>
      <c r="F148" s="312"/>
      <c r="G148" s="280" t="s">
        <v>373</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352</v>
      </c>
      <c r="AF148" s="263"/>
      <c r="AG148" s="263"/>
      <c r="AH148" s="263"/>
      <c r="AI148" s="263" t="s">
        <v>358</v>
      </c>
      <c r="AJ148" s="263"/>
      <c r="AK148" s="263"/>
      <c r="AL148" s="263"/>
      <c r="AM148" s="263" t="s">
        <v>461</v>
      </c>
      <c r="AN148" s="263"/>
      <c r="AO148" s="263"/>
      <c r="AP148" s="265"/>
      <c r="AQ148" s="265" t="s">
        <v>350</v>
      </c>
      <c r="AR148" s="266"/>
      <c r="AS148" s="266"/>
      <c r="AT148" s="267"/>
      <c r="AU148" s="277" t="s">
        <v>375</v>
      </c>
      <c r="AV148" s="277"/>
      <c r="AW148" s="277"/>
      <c r="AX148" s="278"/>
    </row>
    <row r="149" spans="1:50" ht="18.75" hidden="1" customHeight="1" x14ac:dyDescent="0.2">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351</v>
      </c>
      <c r="AT149" s="169"/>
      <c r="AU149" s="133"/>
      <c r="AV149" s="133"/>
      <c r="AW149" s="134" t="s">
        <v>300</v>
      </c>
      <c r="AX149" s="135"/>
    </row>
    <row r="150" spans="1:50" ht="39.75" hidden="1" customHeight="1" x14ac:dyDescent="0.2">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374</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1001"/>
      <c r="B152" s="250"/>
      <c r="C152" s="249"/>
      <c r="D152" s="250"/>
      <c r="E152" s="249"/>
      <c r="F152" s="312"/>
      <c r="G152" s="270" t="s">
        <v>376</v>
      </c>
      <c r="H152" s="166"/>
      <c r="I152" s="166"/>
      <c r="J152" s="166"/>
      <c r="K152" s="166"/>
      <c r="L152" s="166"/>
      <c r="M152" s="166"/>
      <c r="N152" s="166"/>
      <c r="O152" s="166"/>
      <c r="P152" s="167"/>
      <c r="Q152" s="173" t="s">
        <v>465</v>
      </c>
      <c r="R152" s="166"/>
      <c r="S152" s="166"/>
      <c r="T152" s="166"/>
      <c r="U152" s="166"/>
      <c r="V152" s="166"/>
      <c r="W152" s="166"/>
      <c r="X152" s="166"/>
      <c r="Y152" s="166"/>
      <c r="Z152" s="166"/>
      <c r="AA152" s="166"/>
      <c r="AB152" s="285" t="s">
        <v>466</v>
      </c>
      <c r="AC152" s="166"/>
      <c r="AD152" s="167"/>
      <c r="AE152" s="173" t="s">
        <v>377</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2">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1001"/>
      <c r="B154" s="250"/>
      <c r="C154" s="249"/>
      <c r="D154" s="250"/>
      <c r="E154" s="249"/>
      <c r="F154" s="312"/>
      <c r="G154" s="228" t="s">
        <v>562</v>
      </c>
      <c r="H154" s="158"/>
      <c r="I154" s="158"/>
      <c r="J154" s="158"/>
      <c r="K154" s="158"/>
      <c r="L154" s="158"/>
      <c r="M154" s="158"/>
      <c r="N154" s="158"/>
      <c r="O154" s="158"/>
      <c r="P154" s="229"/>
      <c r="Q154" s="157" t="s">
        <v>563</v>
      </c>
      <c r="R154" s="158"/>
      <c r="S154" s="158"/>
      <c r="T154" s="158"/>
      <c r="U154" s="158"/>
      <c r="V154" s="158"/>
      <c r="W154" s="158"/>
      <c r="X154" s="158"/>
      <c r="Y154" s="158"/>
      <c r="Z154" s="158"/>
      <c r="AA154" s="930"/>
      <c r="AB154" s="253" t="s">
        <v>564</v>
      </c>
      <c r="AC154" s="254"/>
      <c r="AD154" s="254"/>
      <c r="AE154" s="259" t="s">
        <v>565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1001"/>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1001"/>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1"/>
      <c r="AB156" s="255"/>
      <c r="AC156" s="256"/>
      <c r="AD156" s="256"/>
      <c r="AE156" s="275" t="s">
        <v>378</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1001"/>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1"/>
      <c r="AB157" s="255"/>
      <c r="AC157" s="256"/>
      <c r="AD157" s="256"/>
      <c r="AE157" s="157" t="s">
        <v>710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1"/>
      <c r="B159" s="250"/>
      <c r="C159" s="249"/>
      <c r="D159" s="250"/>
      <c r="E159" s="249"/>
      <c r="F159" s="312"/>
      <c r="G159" s="270" t="s">
        <v>376</v>
      </c>
      <c r="H159" s="166"/>
      <c r="I159" s="166"/>
      <c r="J159" s="166"/>
      <c r="K159" s="166"/>
      <c r="L159" s="166"/>
      <c r="M159" s="166"/>
      <c r="N159" s="166"/>
      <c r="O159" s="166"/>
      <c r="P159" s="167"/>
      <c r="Q159" s="173" t="s">
        <v>465</v>
      </c>
      <c r="R159" s="166"/>
      <c r="S159" s="166"/>
      <c r="T159" s="166"/>
      <c r="U159" s="166"/>
      <c r="V159" s="166"/>
      <c r="W159" s="166"/>
      <c r="X159" s="166"/>
      <c r="Y159" s="166"/>
      <c r="Z159" s="166"/>
      <c r="AA159" s="166"/>
      <c r="AB159" s="285" t="s">
        <v>466</v>
      </c>
      <c r="AC159" s="166"/>
      <c r="AD159" s="167"/>
      <c r="AE159" s="271" t="s">
        <v>377</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1"/>
      <c r="AB163" s="255"/>
      <c r="AC163" s="256"/>
      <c r="AD163" s="256"/>
      <c r="AE163" s="275" t="s">
        <v>378</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1"/>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1"/>
      <c r="B166" s="250"/>
      <c r="C166" s="249"/>
      <c r="D166" s="250"/>
      <c r="E166" s="249"/>
      <c r="F166" s="312"/>
      <c r="G166" s="270" t="s">
        <v>376</v>
      </c>
      <c r="H166" s="166"/>
      <c r="I166" s="166"/>
      <c r="J166" s="166"/>
      <c r="K166" s="166"/>
      <c r="L166" s="166"/>
      <c r="M166" s="166"/>
      <c r="N166" s="166"/>
      <c r="O166" s="166"/>
      <c r="P166" s="167"/>
      <c r="Q166" s="173" t="s">
        <v>465</v>
      </c>
      <c r="R166" s="166"/>
      <c r="S166" s="166"/>
      <c r="T166" s="166"/>
      <c r="U166" s="166"/>
      <c r="V166" s="166"/>
      <c r="W166" s="166"/>
      <c r="X166" s="166"/>
      <c r="Y166" s="166"/>
      <c r="Z166" s="166"/>
      <c r="AA166" s="166"/>
      <c r="AB166" s="285" t="s">
        <v>466</v>
      </c>
      <c r="AC166" s="166"/>
      <c r="AD166" s="167"/>
      <c r="AE166" s="271" t="s">
        <v>377</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1"/>
      <c r="AB170" s="255"/>
      <c r="AC170" s="256"/>
      <c r="AD170" s="256"/>
      <c r="AE170" s="275" t="s">
        <v>378</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1"/>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1"/>
      <c r="B173" s="250"/>
      <c r="C173" s="249"/>
      <c r="D173" s="250"/>
      <c r="E173" s="249"/>
      <c r="F173" s="312"/>
      <c r="G173" s="270" t="s">
        <v>376</v>
      </c>
      <c r="H173" s="166"/>
      <c r="I173" s="166"/>
      <c r="J173" s="166"/>
      <c r="K173" s="166"/>
      <c r="L173" s="166"/>
      <c r="M173" s="166"/>
      <c r="N173" s="166"/>
      <c r="O173" s="166"/>
      <c r="P173" s="167"/>
      <c r="Q173" s="173" t="s">
        <v>465</v>
      </c>
      <c r="R173" s="166"/>
      <c r="S173" s="166"/>
      <c r="T173" s="166"/>
      <c r="U173" s="166"/>
      <c r="V173" s="166"/>
      <c r="W173" s="166"/>
      <c r="X173" s="166"/>
      <c r="Y173" s="166"/>
      <c r="Z173" s="166"/>
      <c r="AA173" s="166"/>
      <c r="AB173" s="285" t="s">
        <v>466</v>
      </c>
      <c r="AC173" s="166"/>
      <c r="AD173" s="167"/>
      <c r="AE173" s="271" t="s">
        <v>377</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1"/>
      <c r="AB177" s="255"/>
      <c r="AC177" s="256"/>
      <c r="AD177" s="256"/>
      <c r="AE177" s="275" t="s">
        <v>378</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1"/>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1"/>
      <c r="B180" s="250"/>
      <c r="C180" s="249"/>
      <c r="D180" s="250"/>
      <c r="E180" s="249"/>
      <c r="F180" s="312"/>
      <c r="G180" s="270" t="s">
        <v>376</v>
      </c>
      <c r="H180" s="166"/>
      <c r="I180" s="166"/>
      <c r="J180" s="166"/>
      <c r="K180" s="166"/>
      <c r="L180" s="166"/>
      <c r="M180" s="166"/>
      <c r="N180" s="166"/>
      <c r="O180" s="166"/>
      <c r="P180" s="167"/>
      <c r="Q180" s="173" t="s">
        <v>465</v>
      </c>
      <c r="R180" s="166"/>
      <c r="S180" s="166"/>
      <c r="T180" s="166"/>
      <c r="U180" s="166"/>
      <c r="V180" s="166"/>
      <c r="W180" s="166"/>
      <c r="X180" s="166"/>
      <c r="Y180" s="166"/>
      <c r="Z180" s="166"/>
      <c r="AA180" s="166"/>
      <c r="AB180" s="285" t="s">
        <v>466</v>
      </c>
      <c r="AC180" s="166"/>
      <c r="AD180" s="167"/>
      <c r="AE180" s="271" t="s">
        <v>377</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1"/>
      <c r="AB184" s="255"/>
      <c r="AC184" s="256"/>
      <c r="AD184" s="256"/>
      <c r="AE184" s="261" t="s">
        <v>378</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 customHeight="1" x14ac:dyDescent="0.2">
      <c r="A188" s="1001"/>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2">
      <c r="A189" s="1001"/>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2">
      <c r="A190" s="1001"/>
      <c r="B190" s="250"/>
      <c r="C190" s="249"/>
      <c r="D190" s="250"/>
      <c r="E190" s="306" t="s">
        <v>394</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1"/>
      <c r="B191" s="250"/>
      <c r="C191" s="249"/>
      <c r="D191" s="250"/>
      <c r="E191" s="236" t="s">
        <v>393</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1"/>
      <c r="B192" s="250"/>
      <c r="C192" s="249"/>
      <c r="D192" s="250"/>
      <c r="E192" s="247" t="s">
        <v>362</v>
      </c>
      <c r="F192" s="311"/>
      <c r="G192" s="280" t="s">
        <v>373</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352</v>
      </c>
      <c r="AF192" s="263"/>
      <c r="AG192" s="263"/>
      <c r="AH192" s="263"/>
      <c r="AI192" s="263" t="s">
        <v>358</v>
      </c>
      <c r="AJ192" s="263"/>
      <c r="AK192" s="263"/>
      <c r="AL192" s="263"/>
      <c r="AM192" s="263" t="s">
        <v>461</v>
      </c>
      <c r="AN192" s="263"/>
      <c r="AO192" s="263"/>
      <c r="AP192" s="265"/>
      <c r="AQ192" s="265" t="s">
        <v>350</v>
      </c>
      <c r="AR192" s="266"/>
      <c r="AS192" s="266"/>
      <c r="AT192" s="267"/>
      <c r="AU192" s="277" t="s">
        <v>375</v>
      </c>
      <c r="AV192" s="277"/>
      <c r="AW192" s="277"/>
      <c r="AX192" s="278"/>
    </row>
    <row r="193" spans="1:50" ht="18.75" hidden="1" customHeight="1" x14ac:dyDescent="0.2">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351</v>
      </c>
      <c r="AT193" s="169"/>
      <c r="AU193" s="133"/>
      <c r="AV193" s="133"/>
      <c r="AW193" s="134" t="s">
        <v>300</v>
      </c>
      <c r="AX193" s="135"/>
    </row>
    <row r="194" spans="1:50" ht="39.75" hidden="1" customHeight="1" x14ac:dyDescent="0.2">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374</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1"/>
      <c r="B196" s="250"/>
      <c r="C196" s="249"/>
      <c r="D196" s="250"/>
      <c r="E196" s="249"/>
      <c r="F196" s="312"/>
      <c r="G196" s="280" t="s">
        <v>373</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352</v>
      </c>
      <c r="AF196" s="263"/>
      <c r="AG196" s="263"/>
      <c r="AH196" s="263"/>
      <c r="AI196" s="263" t="s">
        <v>358</v>
      </c>
      <c r="AJ196" s="263"/>
      <c r="AK196" s="263"/>
      <c r="AL196" s="263"/>
      <c r="AM196" s="263" t="s">
        <v>461</v>
      </c>
      <c r="AN196" s="263"/>
      <c r="AO196" s="263"/>
      <c r="AP196" s="265"/>
      <c r="AQ196" s="265" t="s">
        <v>350</v>
      </c>
      <c r="AR196" s="266"/>
      <c r="AS196" s="266"/>
      <c r="AT196" s="267"/>
      <c r="AU196" s="277" t="s">
        <v>375</v>
      </c>
      <c r="AV196" s="277"/>
      <c r="AW196" s="277"/>
      <c r="AX196" s="278"/>
    </row>
    <row r="197" spans="1:50" ht="18.75" hidden="1" customHeight="1" x14ac:dyDescent="0.2">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351</v>
      </c>
      <c r="AT197" s="169"/>
      <c r="AU197" s="133"/>
      <c r="AV197" s="133"/>
      <c r="AW197" s="134" t="s">
        <v>300</v>
      </c>
      <c r="AX197" s="135"/>
    </row>
    <row r="198" spans="1:50" ht="39.75" hidden="1" customHeight="1" x14ac:dyDescent="0.2">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374</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1"/>
      <c r="B200" s="250"/>
      <c r="C200" s="249"/>
      <c r="D200" s="250"/>
      <c r="E200" s="249"/>
      <c r="F200" s="312"/>
      <c r="G200" s="280" t="s">
        <v>373</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352</v>
      </c>
      <c r="AF200" s="263"/>
      <c r="AG200" s="263"/>
      <c r="AH200" s="263"/>
      <c r="AI200" s="263" t="s">
        <v>358</v>
      </c>
      <c r="AJ200" s="263"/>
      <c r="AK200" s="263"/>
      <c r="AL200" s="263"/>
      <c r="AM200" s="263" t="s">
        <v>461</v>
      </c>
      <c r="AN200" s="263"/>
      <c r="AO200" s="263"/>
      <c r="AP200" s="265"/>
      <c r="AQ200" s="265" t="s">
        <v>350</v>
      </c>
      <c r="AR200" s="266"/>
      <c r="AS200" s="266"/>
      <c r="AT200" s="267"/>
      <c r="AU200" s="277" t="s">
        <v>375</v>
      </c>
      <c r="AV200" s="277"/>
      <c r="AW200" s="277"/>
      <c r="AX200" s="278"/>
    </row>
    <row r="201" spans="1:50" ht="18.75" hidden="1" customHeight="1" x14ac:dyDescent="0.2">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351</v>
      </c>
      <c r="AT201" s="169"/>
      <c r="AU201" s="133"/>
      <c r="AV201" s="133"/>
      <c r="AW201" s="134" t="s">
        <v>300</v>
      </c>
      <c r="AX201" s="135"/>
    </row>
    <row r="202" spans="1:50" ht="39.75" hidden="1" customHeight="1" x14ac:dyDescent="0.2">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374</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1"/>
      <c r="B204" s="250"/>
      <c r="C204" s="249"/>
      <c r="D204" s="250"/>
      <c r="E204" s="249"/>
      <c r="F204" s="312"/>
      <c r="G204" s="280" t="s">
        <v>373</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352</v>
      </c>
      <c r="AF204" s="263"/>
      <c r="AG204" s="263"/>
      <c r="AH204" s="263"/>
      <c r="AI204" s="263" t="s">
        <v>358</v>
      </c>
      <c r="AJ204" s="263"/>
      <c r="AK204" s="263"/>
      <c r="AL204" s="263"/>
      <c r="AM204" s="263" t="s">
        <v>461</v>
      </c>
      <c r="AN204" s="263"/>
      <c r="AO204" s="263"/>
      <c r="AP204" s="265"/>
      <c r="AQ204" s="265" t="s">
        <v>350</v>
      </c>
      <c r="AR204" s="266"/>
      <c r="AS204" s="266"/>
      <c r="AT204" s="267"/>
      <c r="AU204" s="277" t="s">
        <v>375</v>
      </c>
      <c r="AV204" s="277"/>
      <c r="AW204" s="277"/>
      <c r="AX204" s="278"/>
    </row>
    <row r="205" spans="1:50" ht="18.75" hidden="1" customHeight="1" x14ac:dyDescent="0.2">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351</v>
      </c>
      <c r="AT205" s="169"/>
      <c r="AU205" s="133"/>
      <c r="AV205" s="133"/>
      <c r="AW205" s="134" t="s">
        <v>300</v>
      </c>
      <c r="AX205" s="135"/>
    </row>
    <row r="206" spans="1:50" ht="39.75" hidden="1" customHeight="1" x14ac:dyDescent="0.2">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374</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1"/>
      <c r="B208" s="250"/>
      <c r="C208" s="249"/>
      <c r="D208" s="250"/>
      <c r="E208" s="249"/>
      <c r="F208" s="312"/>
      <c r="G208" s="280" t="s">
        <v>373</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352</v>
      </c>
      <c r="AF208" s="263"/>
      <c r="AG208" s="263"/>
      <c r="AH208" s="263"/>
      <c r="AI208" s="263" t="s">
        <v>358</v>
      </c>
      <c r="AJ208" s="263"/>
      <c r="AK208" s="263"/>
      <c r="AL208" s="263"/>
      <c r="AM208" s="263" t="s">
        <v>461</v>
      </c>
      <c r="AN208" s="263"/>
      <c r="AO208" s="263"/>
      <c r="AP208" s="265"/>
      <c r="AQ208" s="265" t="s">
        <v>350</v>
      </c>
      <c r="AR208" s="266"/>
      <c r="AS208" s="266"/>
      <c r="AT208" s="267"/>
      <c r="AU208" s="277" t="s">
        <v>375</v>
      </c>
      <c r="AV208" s="277"/>
      <c r="AW208" s="277"/>
      <c r="AX208" s="278"/>
    </row>
    <row r="209" spans="1:50" ht="18.75" hidden="1" customHeight="1" x14ac:dyDescent="0.2">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351</v>
      </c>
      <c r="AT209" s="169"/>
      <c r="AU209" s="133"/>
      <c r="AV209" s="133"/>
      <c r="AW209" s="134" t="s">
        <v>300</v>
      </c>
      <c r="AX209" s="135"/>
    </row>
    <row r="210" spans="1:50" ht="39.75" hidden="1" customHeight="1" x14ac:dyDescent="0.2">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374</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1"/>
      <c r="B212" s="250"/>
      <c r="C212" s="249"/>
      <c r="D212" s="250"/>
      <c r="E212" s="249"/>
      <c r="F212" s="312"/>
      <c r="G212" s="270" t="s">
        <v>376</v>
      </c>
      <c r="H212" s="166"/>
      <c r="I212" s="166"/>
      <c r="J212" s="166"/>
      <c r="K212" s="166"/>
      <c r="L212" s="166"/>
      <c r="M212" s="166"/>
      <c r="N212" s="166"/>
      <c r="O212" s="166"/>
      <c r="P212" s="167"/>
      <c r="Q212" s="173" t="s">
        <v>465</v>
      </c>
      <c r="R212" s="166"/>
      <c r="S212" s="166"/>
      <c r="T212" s="166"/>
      <c r="U212" s="166"/>
      <c r="V212" s="166"/>
      <c r="W212" s="166"/>
      <c r="X212" s="166"/>
      <c r="Y212" s="166"/>
      <c r="Z212" s="166"/>
      <c r="AA212" s="166"/>
      <c r="AB212" s="285" t="s">
        <v>466</v>
      </c>
      <c r="AC212" s="166"/>
      <c r="AD212" s="167"/>
      <c r="AE212" s="173" t="s">
        <v>377</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2">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378</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1"/>
      <c r="B219" s="250"/>
      <c r="C219" s="249"/>
      <c r="D219" s="250"/>
      <c r="E219" s="249"/>
      <c r="F219" s="312"/>
      <c r="G219" s="270" t="s">
        <v>376</v>
      </c>
      <c r="H219" s="166"/>
      <c r="I219" s="166"/>
      <c r="J219" s="166"/>
      <c r="K219" s="166"/>
      <c r="L219" s="166"/>
      <c r="M219" s="166"/>
      <c r="N219" s="166"/>
      <c r="O219" s="166"/>
      <c r="P219" s="167"/>
      <c r="Q219" s="173" t="s">
        <v>465</v>
      </c>
      <c r="R219" s="166"/>
      <c r="S219" s="166"/>
      <c r="T219" s="166"/>
      <c r="U219" s="166"/>
      <c r="V219" s="166"/>
      <c r="W219" s="166"/>
      <c r="X219" s="166"/>
      <c r="Y219" s="166"/>
      <c r="Z219" s="166"/>
      <c r="AA219" s="166"/>
      <c r="AB219" s="285" t="s">
        <v>466</v>
      </c>
      <c r="AC219" s="166"/>
      <c r="AD219" s="167"/>
      <c r="AE219" s="271" t="s">
        <v>377</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378</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1"/>
      <c r="B226" s="250"/>
      <c r="C226" s="249"/>
      <c r="D226" s="250"/>
      <c r="E226" s="249"/>
      <c r="F226" s="312"/>
      <c r="G226" s="270" t="s">
        <v>376</v>
      </c>
      <c r="H226" s="166"/>
      <c r="I226" s="166"/>
      <c r="J226" s="166"/>
      <c r="K226" s="166"/>
      <c r="L226" s="166"/>
      <c r="M226" s="166"/>
      <c r="N226" s="166"/>
      <c r="O226" s="166"/>
      <c r="P226" s="167"/>
      <c r="Q226" s="173" t="s">
        <v>465</v>
      </c>
      <c r="R226" s="166"/>
      <c r="S226" s="166"/>
      <c r="T226" s="166"/>
      <c r="U226" s="166"/>
      <c r="V226" s="166"/>
      <c r="W226" s="166"/>
      <c r="X226" s="166"/>
      <c r="Y226" s="166"/>
      <c r="Z226" s="166"/>
      <c r="AA226" s="166"/>
      <c r="AB226" s="285" t="s">
        <v>466</v>
      </c>
      <c r="AC226" s="166"/>
      <c r="AD226" s="167"/>
      <c r="AE226" s="271" t="s">
        <v>377</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378</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1"/>
      <c r="B233" s="250"/>
      <c r="C233" s="249"/>
      <c r="D233" s="250"/>
      <c r="E233" s="249"/>
      <c r="F233" s="312"/>
      <c r="G233" s="270" t="s">
        <v>376</v>
      </c>
      <c r="H233" s="166"/>
      <c r="I233" s="166"/>
      <c r="J233" s="166"/>
      <c r="K233" s="166"/>
      <c r="L233" s="166"/>
      <c r="M233" s="166"/>
      <c r="N233" s="166"/>
      <c r="O233" s="166"/>
      <c r="P233" s="167"/>
      <c r="Q233" s="173" t="s">
        <v>465</v>
      </c>
      <c r="R233" s="166"/>
      <c r="S233" s="166"/>
      <c r="T233" s="166"/>
      <c r="U233" s="166"/>
      <c r="V233" s="166"/>
      <c r="W233" s="166"/>
      <c r="X233" s="166"/>
      <c r="Y233" s="166"/>
      <c r="Z233" s="166"/>
      <c r="AA233" s="166"/>
      <c r="AB233" s="285" t="s">
        <v>466</v>
      </c>
      <c r="AC233" s="166"/>
      <c r="AD233" s="167"/>
      <c r="AE233" s="271" t="s">
        <v>377</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378</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1"/>
      <c r="B240" s="250"/>
      <c r="C240" s="249"/>
      <c r="D240" s="250"/>
      <c r="E240" s="249"/>
      <c r="F240" s="312"/>
      <c r="G240" s="270" t="s">
        <v>376</v>
      </c>
      <c r="H240" s="166"/>
      <c r="I240" s="166"/>
      <c r="J240" s="166"/>
      <c r="K240" s="166"/>
      <c r="L240" s="166"/>
      <c r="M240" s="166"/>
      <c r="N240" s="166"/>
      <c r="O240" s="166"/>
      <c r="P240" s="167"/>
      <c r="Q240" s="173" t="s">
        <v>465</v>
      </c>
      <c r="R240" s="166"/>
      <c r="S240" s="166"/>
      <c r="T240" s="166"/>
      <c r="U240" s="166"/>
      <c r="V240" s="166"/>
      <c r="W240" s="166"/>
      <c r="X240" s="166"/>
      <c r="Y240" s="166"/>
      <c r="Z240" s="166"/>
      <c r="AA240" s="166"/>
      <c r="AB240" s="285" t="s">
        <v>466</v>
      </c>
      <c r="AC240" s="166"/>
      <c r="AD240" s="167"/>
      <c r="AE240" s="271" t="s">
        <v>377</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378</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1"/>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1"/>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2">
      <c r="A250" s="1001"/>
      <c r="B250" s="250"/>
      <c r="C250" s="249"/>
      <c r="D250" s="250"/>
      <c r="E250" s="306" t="s">
        <v>394</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1"/>
      <c r="B251" s="250"/>
      <c r="C251" s="249"/>
      <c r="D251" s="250"/>
      <c r="E251" s="236" t="s">
        <v>393</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1"/>
      <c r="B252" s="250"/>
      <c r="C252" s="249"/>
      <c r="D252" s="250"/>
      <c r="E252" s="247" t="s">
        <v>362</v>
      </c>
      <c r="F252" s="311"/>
      <c r="G252" s="280" t="s">
        <v>373</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352</v>
      </c>
      <c r="AF252" s="263"/>
      <c r="AG252" s="263"/>
      <c r="AH252" s="263"/>
      <c r="AI252" s="263" t="s">
        <v>358</v>
      </c>
      <c r="AJ252" s="263"/>
      <c r="AK252" s="263"/>
      <c r="AL252" s="263"/>
      <c r="AM252" s="263" t="s">
        <v>461</v>
      </c>
      <c r="AN252" s="263"/>
      <c r="AO252" s="263"/>
      <c r="AP252" s="265"/>
      <c r="AQ252" s="265" t="s">
        <v>350</v>
      </c>
      <c r="AR252" s="266"/>
      <c r="AS252" s="266"/>
      <c r="AT252" s="267"/>
      <c r="AU252" s="277" t="s">
        <v>375</v>
      </c>
      <c r="AV252" s="277"/>
      <c r="AW252" s="277"/>
      <c r="AX252" s="278"/>
    </row>
    <row r="253" spans="1:50" ht="18.75" hidden="1" customHeight="1" x14ac:dyDescent="0.2">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351</v>
      </c>
      <c r="AT253" s="169"/>
      <c r="AU253" s="133"/>
      <c r="AV253" s="133"/>
      <c r="AW253" s="134" t="s">
        <v>300</v>
      </c>
      <c r="AX253" s="135"/>
    </row>
    <row r="254" spans="1:50" ht="39.75" hidden="1" customHeight="1" x14ac:dyDescent="0.2">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374</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1"/>
      <c r="B256" s="250"/>
      <c r="C256" s="249"/>
      <c r="D256" s="250"/>
      <c r="E256" s="249"/>
      <c r="F256" s="312"/>
      <c r="G256" s="280" t="s">
        <v>373</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352</v>
      </c>
      <c r="AF256" s="263"/>
      <c r="AG256" s="263"/>
      <c r="AH256" s="263"/>
      <c r="AI256" s="263" t="s">
        <v>358</v>
      </c>
      <c r="AJ256" s="263"/>
      <c r="AK256" s="263"/>
      <c r="AL256" s="263"/>
      <c r="AM256" s="263" t="s">
        <v>461</v>
      </c>
      <c r="AN256" s="263"/>
      <c r="AO256" s="263"/>
      <c r="AP256" s="265"/>
      <c r="AQ256" s="265" t="s">
        <v>350</v>
      </c>
      <c r="AR256" s="266"/>
      <c r="AS256" s="266"/>
      <c r="AT256" s="267"/>
      <c r="AU256" s="277" t="s">
        <v>375</v>
      </c>
      <c r="AV256" s="277"/>
      <c r="AW256" s="277"/>
      <c r="AX256" s="278"/>
    </row>
    <row r="257" spans="1:50" ht="18.75" hidden="1" customHeight="1" x14ac:dyDescent="0.2">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351</v>
      </c>
      <c r="AT257" s="169"/>
      <c r="AU257" s="133"/>
      <c r="AV257" s="133"/>
      <c r="AW257" s="134" t="s">
        <v>300</v>
      </c>
      <c r="AX257" s="135"/>
    </row>
    <row r="258" spans="1:50" ht="39.75" hidden="1" customHeight="1" x14ac:dyDescent="0.2">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374</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1"/>
      <c r="B260" s="250"/>
      <c r="C260" s="249"/>
      <c r="D260" s="250"/>
      <c r="E260" s="249"/>
      <c r="F260" s="312"/>
      <c r="G260" s="280" t="s">
        <v>373</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352</v>
      </c>
      <c r="AF260" s="263"/>
      <c r="AG260" s="263"/>
      <c r="AH260" s="263"/>
      <c r="AI260" s="263" t="s">
        <v>358</v>
      </c>
      <c r="AJ260" s="263"/>
      <c r="AK260" s="263"/>
      <c r="AL260" s="263"/>
      <c r="AM260" s="263" t="s">
        <v>461</v>
      </c>
      <c r="AN260" s="263"/>
      <c r="AO260" s="263"/>
      <c r="AP260" s="265"/>
      <c r="AQ260" s="265" t="s">
        <v>350</v>
      </c>
      <c r="AR260" s="266"/>
      <c r="AS260" s="266"/>
      <c r="AT260" s="267"/>
      <c r="AU260" s="277" t="s">
        <v>375</v>
      </c>
      <c r="AV260" s="277"/>
      <c r="AW260" s="277"/>
      <c r="AX260" s="278"/>
    </row>
    <row r="261" spans="1:50" ht="18.75" hidden="1" customHeight="1" x14ac:dyDescent="0.2">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351</v>
      </c>
      <c r="AT261" s="169"/>
      <c r="AU261" s="133"/>
      <c r="AV261" s="133"/>
      <c r="AW261" s="134" t="s">
        <v>300</v>
      </c>
      <c r="AX261" s="135"/>
    </row>
    <row r="262" spans="1:50" ht="39.75" hidden="1" customHeight="1" x14ac:dyDescent="0.2">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374</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1"/>
      <c r="B264" s="250"/>
      <c r="C264" s="249"/>
      <c r="D264" s="250"/>
      <c r="E264" s="249"/>
      <c r="F264" s="312"/>
      <c r="G264" s="270" t="s">
        <v>373</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352</v>
      </c>
      <c r="AF264" s="178"/>
      <c r="AG264" s="178"/>
      <c r="AH264" s="178"/>
      <c r="AI264" s="178" t="s">
        <v>358</v>
      </c>
      <c r="AJ264" s="178"/>
      <c r="AK264" s="178"/>
      <c r="AL264" s="178"/>
      <c r="AM264" s="178" t="s">
        <v>461</v>
      </c>
      <c r="AN264" s="178"/>
      <c r="AO264" s="178"/>
      <c r="AP264" s="173"/>
      <c r="AQ264" s="173" t="s">
        <v>350</v>
      </c>
      <c r="AR264" s="166"/>
      <c r="AS264" s="166"/>
      <c r="AT264" s="167"/>
      <c r="AU264" s="131" t="s">
        <v>375</v>
      </c>
      <c r="AV264" s="131"/>
      <c r="AW264" s="131"/>
      <c r="AX264" s="132"/>
    </row>
    <row r="265" spans="1:50" ht="18.75" hidden="1" customHeight="1" x14ac:dyDescent="0.2">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351</v>
      </c>
      <c r="AT265" s="169"/>
      <c r="AU265" s="133"/>
      <c r="AV265" s="133"/>
      <c r="AW265" s="134" t="s">
        <v>300</v>
      </c>
      <c r="AX265" s="135"/>
    </row>
    <row r="266" spans="1:50" ht="39.75" hidden="1" customHeight="1" x14ac:dyDescent="0.2">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374</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1"/>
      <c r="B268" s="250"/>
      <c r="C268" s="249"/>
      <c r="D268" s="250"/>
      <c r="E268" s="249"/>
      <c r="F268" s="312"/>
      <c r="G268" s="280" t="s">
        <v>373</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352</v>
      </c>
      <c r="AF268" s="263"/>
      <c r="AG268" s="263"/>
      <c r="AH268" s="263"/>
      <c r="AI268" s="263" t="s">
        <v>358</v>
      </c>
      <c r="AJ268" s="263"/>
      <c r="AK268" s="263"/>
      <c r="AL268" s="263"/>
      <c r="AM268" s="263" t="s">
        <v>461</v>
      </c>
      <c r="AN268" s="263"/>
      <c r="AO268" s="263"/>
      <c r="AP268" s="265"/>
      <c r="AQ268" s="265" t="s">
        <v>350</v>
      </c>
      <c r="AR268" s="266"/>
      <c r="AS268" s="266"/>
      <c r="AT268" s="267"/>
      <c r="AU268" s="277" t="s">
        <v>375</v>
      </c>
      <c r="AV268" s="277"/>
      <c r="AW268" s="277"/>
      <c r="AX268" s="278"/>
    </row>
    <row r="269" spans="1:50" ht="18.75" hidden="1" customHeight="1" x14ac:dyDescent="0.2">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351</v>
      </c>
      <c r="AT269" s="169"/>
      <c r="AU269" s="133"/>
      <c r="AV269" s="133"/>
      <c r="AW269" s="134" t="s">
        <v>300</v>
      </c>
      <c r="AX269" s="135"/>
    </row>
    <row r="270" spans="1:50" ht="39.75" hidden="1" customHeight="1" x14ac:dyDescent="0.2">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374</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1"/>
      <c r="B272" s="250"/>
      <c r="C272" s="249"/>
      <c r="D272" s="250"/>
      <c r="E272" s="249"/>
      <c r="F272" s="312"/>
      <c r="G272" s="270" t="s">
        <v>376</v>
      </c>
      <c r="H272" s="166"/>
      <c r="I272" s="166"/>
      <c r="J272" s="166"/>
      <c r="K272" s="166"/>
      <c r="L272" s="166"/>
      <c r="M272" s="166"/>
      <c r="N272" s="166"/>
      <c r="O272" s="166"/>
      <c r="P272" s="167"/>
      <c r="Q272" s="173" t="s">
        <v>465</v>
      </c>
      <c r="R272" s="166"/>
      <c r="S272" s="166"/>
      <c r="T272" s="166"/>
      <c r="U272" s="166"/>
      <c r="V272" s="166"/>
      <c r="W272" s="166"/>
      <c r="X272" s="166"/>
      <c r="Y272" s="166"/>
      <c r="Z272" s="166"/>
      <c r="AA272" s="166"/>
      <c r="AB272" s="285" t="s">
        <v>466</v>
      </c>
      <c r="AC272" s="166"/>
      <c r="AD272" s="167"/>
      <c r="AE272" s="173" t="s">
        <v>377</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2">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378</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1"/>
      <c r="B279" s="250"/>
      <c r="C279" s="249"/>
      <c r="D279" s="250"/>
      <c r="E279" s="249"/>
      <c r="F279" s="312"/>
      <c r="G279" s="270" t="s">
        <v>376</v>
      </c>
      <c r="H279" s="166"/>
      <c r="I279" s="166"/>
      <c r="J279" s="166"/>
      <c r="K279" s="166"/>
      <c r="L279" s="166"/>
      <c r="M279" s="166"/>
      <c r="N279" s="166"/>
      <c r="O279" s="166"/>
      <c r="P279" s="167"/>
      <c r="Q279" s="173" t="s">
        <v>465</v>
      </c>
      <c r="R279" s="166"/>
      <c r="S279" s="166"/>
      <c r="T279" s="166"/>
      <c r="U279" s="166"/>
      <c r="V279" s="166"/>
      <c r="W279" s="166"/>
      <c r="X279" s="166"/>
      <c r="Y279" s="166"/>
      <c r="Z279" s="166"/>
      <c r="AA279" s="166"/>
      <c r="AB279" s="285" t="s">
        <v>466</v>
      </c>
      <c r="AC279" s="166"/>
      <c r="AD279" s="167"/>
      <c r="AE279" s="271" t="s">
        <v>377</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378</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1"/>
      <c r="B286" s="250"/>
      <c r="C286" s="249"/>
      <c r="D286" s="250"/>
      <c r="E286" s="249"/>
      <c r="F286" s="312"/>
      <c r="G286" s="270" t="s">
        <v>376</v>
      </c>
      <c r="H286" s="166"/>
      <c r="I286" s="166"/>
      <c r="J286" s="166"/>
      <c r="K286" s="166"/>
      <c r="L286" s="166"/>
      <c r="M286" s="166"/>
      <c r="N286" s="166"/>
      <c r="O286" s="166"/>
      <c r="P286" s="167"/>
      <c r="Q286" s="173" t="s">
        <v>465</v>
      </c>
      <c r="R286" s="166"/>
      <c r="S286" s="166"/>
      <c r="T286" s="166"/>
      <c r="U286" s="166"/>
      <c r="V286" s="166"/>
      <c r="W286" s="166"/>
      <c r="X286" s="166"/>
      <c r="Y286" s="166"/>
      <c r="Z286" s="166"/>
      <c r="AA286" s="166"/>
      <c r="AB286" s="285" t="s">
        <v>466</v>
      </c>
      <c r="AC286" s="166"/>
      <c r="AD286" s="167"/>
      <c r="AE286" s="271" t="s">
        <v>377</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378</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1"/>
      <c r="B293" s="250"/>
      <c r="C293" s="249"/>
      <c r="D293" s="250"/>
      <c r="E293" s="249"/>
      <c r="F293" s="312"/>
      <c r="G293" s="270" t="s">
        <v>376</v>
      </c>
      <c r="H293" s="166"/>
      <c r="I293" s="166"/>
      <c r="J293" s="166"/>
      <c r="K293" s="166"/>
      <c r="L293" s="166"/>
      <c r="M293" s="166"/>
      <c r="N293" s="166"/>
      <c r="O293" s="166"/>
      <c r="P293" s="167"/>
      <c r="Q293" s="173" t="s">
        <v>465</v>
      </c>
      <c r="R293" s="166"/>
      <c r="S293" s="166"/>
      <c r="T293" s="166"/>
      <c r="U293" s="166"/>
      <c r="V293" s="166"/>
      <c r="W293" s="166"/>
      <c r="X293" s="166"/>
      <c r="Y293" s="166"/>
      <c r="Z293" s="166"/>
      <c r="AA293" s="166"/>
      <c r="AB293" s="285" t="s">
        <v>466</v>
      </c>
      <c r="AC293" s="166"/>
      <c r="AD293" s="167"/>
      <c r="AE293" s="271" t="s">
        <v>377</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378</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1"/>
      <c r="B300" s="250"/>
      <c r="C300" s="249"/>
      <c r="D300" s="250"/>
      <c r="E300" s="249"/>
      <c r="F300" s="312"/>
      <c r="G300" s="270" t="s">
        <v>376</v>
      </c>
      <c r="H300" s="166"/>
      <c r="I300" s="166"/>
      <c r="J300" s="166"/>
      <c r="K300" s="166"/>
      <c r="L300" s="166"/>
      <c r="M300" s="166"/>
      <c r="N300" s="166"/>
      <c r="O300" s="166"/>
      <c r="P300" s="167"/>
      <c r="Q300" s="173" t="s">
        <v>465</v>
      </c>
      <c r="R300" s="166"/>
      <c r="S300" s="166"/>
      <c r="T300" s="166"/>
      <c r="U300" s="166"/>
      <c r="V300" s="166"/>
      <c r="W300" s="166"/>
      <c r="X300" s="166"/>
      <c r="Y300" s="166"/>
      <c r="Z300" s="166"/>
      <c r="AA300" s="166"/>
      <c r="AB300" s="285" t="s">
        <v>466</v>
      </c>
      <c r="AC300" s="166"/>
      <c r="AD300" s="167"/>
      <c r="AE300" s="271" t="s">
        <v>377</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378</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1"/>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1"/>
      <c r="B310" s="250"/>
      <c r="C310" s="249"/>
      <c r="D310" s="250"/>
      <c r="E310" s="306" t="s">
        <v>394</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1"/>
      <c r="B311" s="250"/>
      <c r="C311" s="249"/>
      <c r="D311" s="250"/>
      <c r="E311" s="236" t="s">
        <v>393</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1"/>
      <c r="B312" s="250"/>
      <c r="C312" s="249"/>
      <c r="D312" s="250"/>
      <c r="E312" s="247" t="s">
        <v>362</v>
      </c>
      <c r="F312" s="311"/>
      <c r="G312" s="280" t="s">
        <v>373</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352</v>
      </c>
      <c r="AF312" s="263"/>
      <c r="AG312" s="263"/>
      <c r="AH312" s="263"/>
      <c r="AI312" s="263" t="s">
        <v>358</v>
      </c>
      <c r="AJ312" s="263"/>
      <c r="AK312" s="263"/>
      <c r="AL312" s="263"/>
      <c r="AM312" s="263" t="s">
        <v>461</v>
      </c>
      <c r="AN312" s="263"/>
      <c r="AO312" s="263"/>
      <c r="AP312" s="265"/>
      <c r="AQ312" s="265" t="s">
        <v>350</v>
      </c>
      <c r="AR312" s="266"/>
      <c r="AS312" s="266"/>
      <c r="AT312" s="267"/>
      <c r="AU312" s="277" t="s">
        <v>375</v>
      </c>
      <c r="AV312" s="277"/>
      <c r="AW312" s="277"/>
      <c r="AX312" s="278"/>
    </row>
    <row r="313" spans="1:50" ht="18.75" hidden="1" customHeight="1" x14ac:dyDescent="0.2">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351</v>
      </c>
      <c r="AT313" s="169"/>
      <c r="AU313" s="133"/>
      <c r="AV313" s="133"/>
      <c r="AW313" s="134" t="s">
        <v>300</v>
      </c>
      <c r="AX313" s="135"/>
    </row>
    <row r="314" spans="1:50" ht="39.75" hidden="1" customHeight="1" x14ac:dyDescent="0.2">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374</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1"/>
      <c r="B316" s="250"/>
      <c r="C316" s="249"/>
      <c r="D316" s="250"/>
      <c r="E316" s="249"/>
      <c r="F316" s="312"/>
      <c r="G316" s="280" t="s">
        <v>373</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352</v>
      </c>
      <c r="AF316" s="263"/>
      <c r="AG316" s="263"/>
      <c r="AH316" s="263"/>
      <c r="AI316" s="263" t="s">
        <v>358</v>
      </c>
      <c r="AJ316" s="263"/>
      <c r="AK316" s="263"/>
      <c r="AL316" s="263"/>
      <c r="AM316" s="263" t="s">
        <v>461</v>
      </c>
      <c r="AN316" s="263"/>
      <c r="AO316" s="263"/>
      <c r="AP316" s="265"/>
      <c r="AQ316" s="265" t="s">
        <v>350</v>
      </c>
      <c r="AR316" s="266"/>
      <c r="AS316" s="266"/>
      <c r="AT316" s="267"/>
      <c r="AU316" s="277" t="s">
        <v>375</v>
      </c>
      <c r="AV316" s="277"/>
      <c r="AW316" s="277"/>
      <c r="AX316" s="278"/>
    </row>
    <row r="317" spans="1:50" ht="18.75" hidden="1" customHeight="1" x14ac:dyDescent="0.2">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351</v>
      </c>
      <c r="AT317" s="169"/>
      <c r="AU317" s="133"/>
      <c r="AV317" s="133"/>
      <c r="AW317" s="134" t="s">
        <v>300</v>
      </c>
      <c r="AX317" s="135"/>
    </row>
    <row r="318" spans="1:50" ht="39.75" hidden="1" customHeight="1" x14ac:dyDescent="0.2">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374</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1"/>
      <c r="B320" s="250"/>
      <c r="C320" s="249"/>
      <c r="D320" s="250"/>
      <c r="E320" s="249"/>
      <c r="F320" s="312"/>
      <c r="G320" s="280" t="s">
        <v>373</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352</v>
      </c>
      <c r="AF320" s="263"/>
      <c r="AG320" s="263"/>
      <c r="AH320" s="263"/>
      <c r="AI320" s="263" t="s">
        <v>358</v>
      </c>
      <c r="AJ320" s="263"/>
      <c r="AK320" s="263"/>
      <c r="AL320" s="263"/>
      <c r="AM320" s="263" t="s">
        <v>461</v>
      </c>
      <c r="AN320" s="263"/>
      <c r="AO320" s="263"/>
      <c r="AP320" s="265"/>
      <c r="AQ320" s="265" t="s">
        <v>350</v>
      </c>
      <c r="AR320" s="266"/>
      <c r="AS320" s="266"/>
      <c r="AT320" s="267"/>
      <c r="AU320" s="277" t="s">
        <v>375</v>
      </c>
      <c r="AV320" s="277"/>
      <c r="AW320" s="277"/>
      <c r="AX320" s="278"/>
    </row>
    <row r="321" spans="1:50" ht="18.75" hidden="1" customHeight="1" x14ac:dyDescent="0.2">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351</v>
      </c>
      <c r="AT321" s="169"/>
      <c r="AU321" s="133"/>
      <c r="AV321" s="133"/>
      <c r="AW321" s="134" t="s">
        <v>300</v>
      </c>
      <c r="AX321" s="135"/>
    </row>
    <row r="322" spans="1:50" ht="39.75" hidden="1" customHeight="1" x14ac:dyDescent="0.2">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374</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1"/>
      <c r="B324" s="250"/>
      <c r="C324" s="249"/>
      <c r="D324" s="250"/>
      <c r="E324" s="249"/>
      <c r="F324" s="312"/>
      <c r="G324" s="280" t="s">
        <v>373</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352</v>
      </c>
      <c r="AF324" s="263"/>
      <c r="AG324" s="263"/>
      <c r="AH324" s="263"/>
      <c r="AI324" s="263" t="s">
        <v>358</v>
      </c>
      <c r="AJ324" s="263"/>
      <c r="AK324" s="263"/>
      <c r="AL324" s="263"/>
      <c r="AM324" s="263" t="s">
        <v>461</v>
      </c>
      <c r="AN324" s="263"/>
      <c r="AO324" s="263"/>
      <c r="AP324" s="265"/>
      <c r="AQ324" s="265" t="s">
        <v>350</v>
      </c>
      <c r="AR324" s="266"/>
      <c r="AS324" s="266"/>
      <c r="AT324" s="267"/>
      <c r="AU324" s="277" t="s">
        <v>375</v>
      </c>
      <c r="AV324" s="277"/>
      <c r="AW324" s="277"/>
      <c r="AX324" s="278"/>
    </row>
    <row r="325" spans="1:50" ht="18.75" hidden="1" customHeight="1" x14ac:dyDescent="0.2">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351</v>
      </c>
      <c r="AT325" s="169"/>
      <c r="AU325" s="133"/>
      <c r="AV325" s="133"/>
      <c r="AW325" s="134" t="s">
        <v>300</v>
      </c>
      <c r="AX325" s="135"/>
    </row>
    <row r="326" spans="1:50" ht="39.75" hidden="1" customHeight="1" x14ac:dyDescent="0.2">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374</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1"/>
      <c r="B328" s="250"/>
      <c r="C328" s="249"/>
      <c r="D328" s="250"/>
      <c r="E328" s="249"/>
      <c r="F328" s="312"/>
      <c r="G328" s="280" t="s">
        <v>373</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352</v>
      </c>
      <c r="AF328" s="263"/>
      <c r="AG328" s="263"/>
      <c r="AH328" s="263"/>
      <c r="AI328" s="263" t="s">
        <v>358</v>
      </c>
      <c r="AJ328" s="263"/>
      <c r="AK328" s="263"/>
      <c r="AL328" s="263"/>
      <c r="AM328" s="263" t="s">
        <v>461</v>
      </c>
      <c r="AN328" s="263"/>
      <c r="AO328" s="263"/>
      <c r="AP328" s="265"/>
      <c r="AQ328" s="265" t="s">
        <v>350</v>
      </c>
      <c r="AR328" s="266"/>
      <c r="AS328" s="266"/>
      <c r="AT328" s="267"/>
      <c r="AU328" s="277" t="s">
        <v>375</v>
      </c>
      <c r="AV328" s="277"/>
      <c r="AW328" s="277"/>
      <c r="AX328" s="278"/>
    </row>
    <row r="329" spans="1:50" ht="18.75" hidden="1" customHeight="1" x14ac:dyDescent="0.2">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351</v>
      </c>
      <c r="AT329" s="169"/>
      <c r="AU329" s="133"/>
      <c r="AV329" s="133"/>
      <c r="AW329" s="134" t="s">
        <v>300</v>
      </c>
      <c r="AX329" s="135"/>
    </row>
    <row r="330" spans="1:50" ht="39.75" hidden="1" customHeight="1" x14ac:dyDescent="0.2">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374</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1"/>
      <c r="B332" s="250"/>
      <c r="C332" s="249"/>
      <c r="D332" s="250"/>
      <c r="E332" s="249"/>
      <c r="F332" s="312"/>
      <c r="G332" s="270" t="s">
        <v>376</v>
      </c>
      <c r="H332" s="166"/>
      <c r="I332" s="166"/>
      <c r="J332" s="166"/>
      <c r="K332" s="166"/>
      <c r="L332" s="166"/>
      <c r="M332" s="166"/>
      <c r="N332" s="166"/>
      <c r="O332" s="166"/>
      <c r="P332" s="167"/>
      <c r="Q332" s="173" t="s">
        <v>465</v>
      </c>
      <c r="R332" s="166"/>
      <c r="S332" s="166"/>
      <c r="T332" s="166"/>
      <c r="U332" s="166"/>
      <c r="V332" s="166"/>
      <c r="W332" s="166"/>
      <c r="X332" s="166"/>
      <c r="Y332" s="166"/>
      <c r="Z332" s="166"/>
      <c r="AA332" s="166"/>
      <c r="AB332" s="285" t="s">
        <v>466</v>
      </c>
      <c r="AC332" s="166"/>
      <c r="AD332" s="167"/>
      <c r="AE332" s="173" t="s">
        <v>377</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2">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378</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1"/>
      <c r="B339" s="250"/>
      <c r="C339" s="249"/>
      <c r="D339" s="250"/>
      <c r="E339" s="249"/>
      <c r="F339" s="312"/>
      <c r="G339" s="270" t="s">
        <v>376</v>
      </c>
      <c r="H339" s="166"/>
      <c r="I339" s="166"/>
      <c r="J339" s="166"/>
      <c r="K339" s="166"/>
      <c r="L339" s="166"/>
      <c r="M339" s="166"/>
      <c r="N339" s="166"/>
      <c r="O339" s="166"/>
      <c r="P339" s="167"/>
      <c r="Q339" s="173" t="s">
        <v>465</v>
      </c>
      <c r="R339" s="166"/>
      <c r="S339" s="166"/>
      <c r="T339" s="166"/>
      <c r="U339" s="166"/>
      <c r="V339" s="166"/>
      <c r="W339" s="166"/>
      <c r="X339" s="166"/>
      <c r="Y339" s="166"/>
      <c r="Z339" s="166"/>
      <c r="AA339" s="166"/>
      <c r="AB339" s="285" t="s">
        <v>466</v>
      </c>
      <c r="AC339" s="166"/>
      <c r="AD339" s="167"/>
      <c r="AE339" s="271" t="s">
        <v>377</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378</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1"/>
      <c r="B346" s="250"/>
      <c r="C346" s="249"/>
      <c r="D346" s="250"/>
      <c r="E346" s="249"/>
      <c r="F346" s="312"/>
      <c r="G346" s="270" t="s">
        <v>376</v>
      </c>
      <c r="H346" s="166"/>
      <c r="I346" s="166"/>
      <c r="J346" s="166"/>
      <c r="K346" s="166"/>
      <c r="L346" s="166"/>
      <c r="M346" s="166"/>
      <c r="N346" s="166"/>
      <c r="O346" s="166"/>
      <c r="P346" s="167"/>
      <c r="Q346" s="173" t="s">
        <v>465</v>
      </c>
      <c r="R346" s="166"/>
      <c r="S346" s="166"/>
      <c r="T346" s="166"/>
      <c r="U346" s="166"/>
      <c r="V346" s="166"/>
      <c r="W346" s="166"/>
      <c r="X346" s="166"/>
      <c r="Y346" s="166"/>
      <c r="Z346" s="166"/>
      <c r="AA346" s="166"/>
      <c r="AB346" s="285" t="s">
        <v>466</v>
      </c>
      <c r="AC346" s="166"/>
      <c r="AD346" s="167"/>
      <c r="AE346" s="271" t="s">
        <v>377</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378</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1"/>
      <c r="B353" s="250"/>
      <c r="C353" s="249"/>
      <c r="D353" s="250"/>
      <c r="E353" s="249"/>
      <c r="F353" s="312"/>
      <c r="G353" s="270" t="s">
        <v>376</v>
      </c>
      <c r="H353" s="166"/>
      <c r="I353" s="166"/>
      <c r="J353" s="166"/>
      <c r="K353" s="166"/>
      <c r="L353" s="166"/>
      <c r="M353" s="166"/>
      <c r="N353" s="166"/>
      <c r="O353" s="166"/>
      <c r="P353" s="167"/>
      <c r="Q353" s="173" t="s">
        <v>465</v>
      </c>
      <c r="R353" s="166"/>
      <c r="S353" s="166"/>
      <c r="T353" s="166"/>
      <c r="U353" s="166"/>
      <c r="V353" s="166"/>
      <c r="W353" s="166"/>
      <c r="X353" s="166"/>
      <c r="Y353" s="166"/>
      <c r="Z353" s="166"/>
      <c r="AA353" s="166"/>
      <c r="AB353" s="285" t="s">
        <v>466</v>
      </c>
      <c r="AC353" s="166"/>
      <c r="AD353" s="167"/>
      <c r="AE353" s="271" t="s">
        <v>377</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378</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1"/>
      <c r="B360" s="250"/>
      <c r="C360" s="249"/>
      <c r="D360" s="250"/>
      <c r="E360" s="249"/>
      <c r="F360" s="312"/>
      <c r="G360" s="270" t="s">
        <v>376</v>
      </c>
      <c r="H360" s="166"/>
      <c r="I360" s="166"/>
      <c r="J360" s="166"/>
      <c r="K360" s="166"/>
      <c r="L360" s="166"/>
      <c r="M360" s="166"/>
      <c r="N360" s="166"/>
      <c r="O360" s="166"/>
      <c r="P360" s="167"/>
      <c r="Q360" s="173" t="s">
        <v>465</v>
      </c>
      <c r="R360" s="166"/>
      <c r="S360" s="166"/>
      <c r="T360" s="166"/>
      <c r="U360" s="166"/>
      <c r="V360" s="166"/>
      <c r="W360" s="166"/>
      <c r="X360" s="166"/>
      <c r="Y360" s="166"/>
      <c r="Z360" s="166"/>
      <c r="AA360" s="166"/>
      <c r="AB360" s="285" t="s">
        <v>466</v>
      </c>
      <c r="AC360" s="166"/>
      <c r="AD360" s="167"/>
      <c r="AE360" s="271" t="s">
        <v>377</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378</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1"/>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1"/>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2">
      <c r="A370" s="1001"/>
      <c r="B370" s="250"/>
      <c r="C370" s="249"/>
      <c r="D370" s="250"/>
      <c r="E370" s="306" t="s">
        <v>394</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1"/>
      <c r="B371" s="250"/>
      <c r="C371" s="249"/>
      <c r="D371" s="250"/>
      <c r="E371" s="236" t="s">
        <v>393</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1"/>
      <c r="B372" s="250"/>
      <c r="C372" s="249"/>
      <c r="D372" s="250"/>
      <c r="E372" s="247" t="s">
        <v>362</v>
      </c>
      <c r="F372" s="311"/>
      <c r="G372" s="280" t="s">
        <v>373</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352</v>
      </c>
      <c r="AF372" s="263"/>
      <c r="AG372" s="263"/>
      <c r="AH372" s="263"/>
      <c r="AI372" s="263" t="s">
        <v>358</v>
      </c>
      <c r="AJ372" s="263"/>
      <c r="AK372" s="263"/>
      <c r="AL372" s="263"/>
      <c r="AM372" s="263" t="s">
        <v>461</v>
      </c>
      <c r="AN372" s="263"/>
      <c r="AO372" s="263"/>
      <c r="AP372" s="265"/>
      <c r="AQ372" s="265" t="s">
        <v>350</v>
      </c>
      <c r="AR372" s="266"/>
      <c r="AS372" s="266"/>
      <c r="AT372" s="267"/>
      <c r="AU372" s="277" t="s">
        <v>375</v>
      </c>
      <c r="AV372" s="277"/>
      <c r="AW372" s="277"/>
      <c r="AX372" s="278"/>
    </row>
    <row r="373" spans="1:50" ht="18.75" hidden="1" customHeight="1" x14ac:dyDescent="0.2">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351</v>
      </c>
      <c r="AT373" s="169"/>
      <c r="AU373" s="133"/>
      <c r="AV373" s="133"/>
      <c r="AW373" s="134" t="s">
        <v>300</v>
      </c>
      <c r="AX373" s="135"/>
    </row>
    <row r="374" spans="1:50" ht="39.75" hidden="1" customHeight="1" x14ac:dyDescent="0.2">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374</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1"/>
      <c r="B376" s="250"/>
      <c r="C376" s="249"/>
      <c r="D376" s="250"/>
      <c r="E376" s="249"/>
      <c r="F376" s="312"/>
      <c r="G376" s="280" t="s">
        <v>373</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352</v>
      </c>
      <c r="AF376" s="263"/>
      <c r="AG376" s="263"/>
      <c r="AH376" s="263"/>
      <c r="AI376" s="263" t="s">
        <v>358</v>
      </c>
      <c r="AJ376" s="263"/>
      <c r="AK376" s="263"/>
      <c r="AL376" s="263"/>
      <c r="AM376" s="263" t="s">
        <v>461</v>
      </c>
      <c r="AN376" s="263"/>
      <c r="AO376" s="263"/>
      <c r="AP376" s="265"/>
      <c r="AQ376" s="265" t="s">
        <v>350</v>
      </c>
      <c r="AR376" s="266"/>
      <c r="AS376" s="266"/>
      <c r="AT376" s="267"/>
      <c r="AU376" s="277" t="s">
        <v>375</v>
      </c>
      <c r="AV376" s="277"/>
      <c r="AW376" s="277"/>
      <c r="AX376" s="278"/>
    </row>
    <row r="377" spans="1:50" ht="18.75" hidden="1" customHeight="1" x14ac:dyDescent="0.2">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351</v>
      </c>
      <c r="AT377" s="169"/>
      <c r="AU377" s="133"/>
      <c r="AV377" s="133"/>
      <c r="AW377" s="134" t="s">
        <v>300</v>
      </c>
      <c r="AX377" s="135"/>
    </row>
    <row r="378" spans="1:50" ht="39.75" hidden="1" customHeight="1" x14ac:dyDescent="0.2">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374</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1"/>
      <c r="B380" s="250"/>
      <c r="C380" s="249"/>
      <c r="D380" s="250"/>
      <c r="E380" s="249"/>
      <c r="F380" s="312"/>
      <c r="G380" s="280" t="s">
        <v>373</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352</v>
      </c>
      <c r="AF380" s="263"/>
      <c r="AG380" s="263"/>
      <c r="AH380" s="263"/>
      <c r="AI380" s="263" t="s">
        <v>358</v>
      </c>
      <c r="AJ380" s="263"/>
      <c r="AK380" s="263"/>
      <c r="AL380" s="263"/>
      <c r="AM380" s="263" t="s">
        <v>461</v>
      </c>
      <c r="AN380" s="263"/>
      <c r="AO380" s="263"/>
      <c r="AP380" s="265"/>
      <c r="AQ380" s="265" t="s">
        <v>350</v>
      </c>
      <c r="AR380" s="266"/>
      <c r="AS380" s="266"/>
      <c r="AT380" s="267"/>
      <c r="AU380" s="277" t="s">
        <v>375</v>
      </c>
      <c r="AV380" s="277"/>
      <c r="AW380" s="277"/>
      <c r="AX380" s="278"/>
    </row>
    <row r="381" spans="1:50" ht="18.75" hidden="1" customHeight="1" x14ac:dyDescent="0.2">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351</v>
      </c>
      <c r="AT381" s="169"/>
      <c r="AU381" s="133"/>
      <c r="AV381" s="133"/>
      <c r="AW381" s="134" t="s">
        <v>300</v>
      </c>
      <c r="AX381" s="135"/>
    </row>
    <row r="382" spans="1:50" ht="39.75" hidden="1" customHeight="1" x14ac:dyDescent="0.2">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374</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1"/>
      <c r="B384" s="250"/>
      <c r="C384" s="249"/>
      <c r="D384" s="250"/>
      <c r="E384" s="249"/>
      <c r="F384" s="312"/>
      <c r="G384" s="280" t="s">
        <v>373</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352</v>
      </c>
      <c r="AF384" s="263"/>
      <c r="AG384" s="263"/>
      <c r="AH384" s="263"/>
      <c r="AI384" s="263" t="s">
        <v>358</v>
      </c>
      <c r="AJ384" s="263"/>
      <c r="AK384" s="263"/>
      <c r="AL384" s="263"/>
      <c r="AM384" s="263" t="s">
        <v>461</v>
      </c>
      <c r="AN384" s="263"/>
      <c r="AO384" s="263"/>
      <c r="AP384" s="265"/>
      <c r="AQ384" s="265" t="s">
        <v>350</v>
      </c>
      <c r="AR384" s="266"/>
      <c r="AS384" s="266"/>
      <c r="AT384" s="267"/>
      <c r="AU384" s="277" t="s">
        <v>375</v>
      </c>
      <c r="AV384" s="277"/>
      <c r="AW384" s="277"/>
      <c r="AX384" s="278"/>
    </row>
    <row r="385" spans="1:50" ht="18.75" hidden="1" customHeight="1" x14ac:dyDescent="0.2">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351</v>
      </c>
      <c r="AT385" s="169"/>
      <c r="AU385" s="133"/>
      <c r="AV385" s="133"/>
      <c r="AW385" s="134" t="s">
        <v>300</v>
      </c>
      <c r="AX385" s="135"/>
    </row>
    <row r="386" spans="1:50" ht="39.75" hidden="1" customHeight="1" x14ac:dyDescent="0.2">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374</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1"/>
      <c r="B388" s="250"/>
      <c r="C388" s="249"/>
      <c r="D388" s="250"/>
      <c r="E388" s="249"/>
      <c r="F388" s="312"/>
      <c r="G388" s="280" t="s">
        <v>373</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352</v>
      </c>
      <c r="AF388" s="263"/>
      <c r="AG388" s="263"/>
      <c r="AH388" s="263"/>
      <c r="AI388" s="263" t="s">
        <v>358</v>
      </c>
      <c r="AJ388" s="263"/>
      <c r="AK388" s="263"/>
      <c r="AL388" s="263"/>
      <c r="AM388" s="263" t="s">
        <v>461</v>
      </c>
      <c r="AN388" s="263"/>
      <c r="AO388" s="263"/>
      <c r="AP388" s="265"/>
      <c r="AQ388" s="265" t="s">
        <v>350</v>
      </c>
      <c r="AR388" s="266"/>
      <c r="AS388" s="266"/>
      <c r="AT388" s="267"/>
      <c r="AU388" s="277" t="s">
        <v>375</v>
      </c>
      <c r="AV388" s="277"/>
      <c r="AW388" s="277"/>
      <c r="AX388" s="278"/>
    </row>
    <row r="389" spans="1:50" ht="18.75" hidden="1" customHeight="1" x14ac:dyDescent="0.2">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351</v>
      </c>
      <c r="AT389" s="169"/>
      <c r="AU389" s="133"/>
      <c r="AV389" s="133"/>
      <c r="AW389" s="134" t="s">
        <v>300</v>
      </c>
      <c r="AX389" s="135"/>
    </row>
    <row r="390" spans="1:50" ht="39.75" hidden="1" customHeight="1" x14ac:dyDescent="0.2">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374</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1"/>
      <c r="B392" s="250"/>
      <c r="C392" s="249"/>
      <c r="D392" s="250"/>
      <c r="E392" s="249"/>
      <c r="F392" s="312"/>
      <c r="G392" s="270" t="s">
        <v>376</v>
      </c>
      <c r="H392" s="166"/>
      <c r="I392" s="166"/>
      <c r="J392" s="166"/>
      <c r="K392" s="166"/>
      <c r="L392" s="166"/>
      <c r="M392" s="166"/>
      <c r="N392" s="166"/>
      <c r="O392" s="166"/>
      <c r="P392" s="167"/>
      <c r="Q392" s="173" t="s">
        <v>465</v>
      </c>
      <c r="R392" s="166"/>
      <c r="S392" s="166"/>
      <c r="T392" s="166"/>
      <c r="U392" s="166"/>
      <c r="V392" s="166"/>
      <c r="W392" s="166"/>
      <c r="X392" s="166"/>
      <c r="Y392" s="166"/>
      <c r="Z392" s="166"/>
      <c r="AA392" s="166"/>
      <c r="AB392" s="285" t="s">
        <v>466</v>
      </c>
      <c r="AC392" s="166"/>
      <c r="AD392" s="167"/>
      <c r="AE392" s="173" t="s">
        <v>377</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2">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378</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1"/>
      <c r="B399" s="250"/>
      <c r="C399" s="249"/>
      <c r="D399" s="250"/>
      <c r="E399" s="249"/>
      <c r="F399" s="312"/>
      <c r="G399" s="270" t="s">
        <v>376</v>
      </c>
      <c r="H399" s="166"/>
      <c r="I399" s="166"/>
      <c r="J399" s="166"/>
      <c r="K399" s="166"/>
      <c r="L399" s="166"/>
      <c r="M399" s="166"/>
      <c r="N399" s="166"/>
      <c r="O399" s="166"/>
      <c r="P399" s="167"/>
      <c r="Q399" s="173" t="s">
        <v>465</v>
      </c>
      <c r="R399" s="166"/>
      <c r="S399" s="166"/>
      <c r="T399" s="166"/>
      <c r="U399" s="166"/>
      <c r="V399" s="166"/>
      <c r="W399" s="166"/>
      <c r="X399" s="166"/>
      <c r="Y399" s="166"/>
      <c r="Z399" s="166"/>
      <c r="AA399" s="166"/>
      <c r="AB399" s="285" t="s">
        <v>466</v>
      </c>
      <c r="AC399" s="166"/>
      <c r="AD399" s="167"/>
      <c r="AE399" s="271" t="s">
        <v>377</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378</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1"/>
      <c r="B406" s="250"/>
      <c r="C406" s="249"/>
      <c r="D406" s="250"/>
      <c r="E406" s="249"/>
      <c r="F406" s="312"/>
      <c r="G406" s="270" t="s">
        <v>376</v>
      </c>
      <c r="H406" s="166"/>
      <c r="I406" s="166"/>
      <c r="J406" s="166"/>
      <c r="K406" s="166"/>
      <c r="L406" s="166"/>
      <c r="M406" s="166"/>
      <c r="N406" s="166"/>
      <c r="O406" s="166"/>
      <c r="P406" s="167"/>
      <c r="Q406" s="173" t="s">
        <v>465</v>
      </c>
      <c r="R406" s="166"/>
      <c r="S406" s="166"/>
      <c r="T406" s="166"/>
      <c r="U406" s="166"/>
      <c r="V406" s="166"/>
      <c r="W406" s="166"/>
      <c r="X406" s="166"/>
      <c r="Y406" s="166"/>
      <c r="Z406" s="166"/>
      <c r="AA406" s="166"/>
      <c r="AB406" s="285" t="s">
        <v>466</v>
      </c>
      <c r="AC406" s="166"/>
      <c r="AD406" s="167"/>
      <c r="AE406" s="271" t="s">
        <v>377</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378</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1"/>
      <c r="B413" s="250"/>
      <c r="C413" s="249"/>
      <c r="D413" s="250"/>
      <c r="E413" s="249"/>
      <c r="F413" s="312"/>
      <c r="G413" s="270" t="s">
        <v>376</v>
      </c>
      <c r="H413" s="166"/>
      <c r="I413" s="166"/>
      <c r="J413" s="166"/>
      <c r="K413" s="166"/>
      <c r="L413" s="166"/>
      <c r="M413" s="166"/>
      <c r="N413" s="166"/>
      <c r="O413" s="166"/>
      <c r="P413" s="167"/>
      <c r="Q413" s="173" t="s">
        <v>465</v>
      </c>
      <c r="R413" s="166"/>
      <c r="S413" s="166"/>
      <c r="T413" s="166"/>
      <c r="U413" s="166"/>
      <c r="V413" s="166"/>
      <c r="W413" s="166"/>
      <c r="X413" s="166"/>
      <c r="Y413" s="166"/>
      <c r="Z413" s="166"/>
      <c r="AA413" s="166"/>
      <c r="AB413" s="285" t="s">
        <v>466</v>
      </c>
      <c r="AC413" s="166"/>
      <c r="AD413" s="167"/>
      <c r="AE413" s="271" t="s">
        <v>377</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378</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1"/>
      <c r="B420" s="250"/>
      <c r="C420" s="249"/>
      <c r="D420" s="250"/>
      <c r="E420" s="249"/>
      <c r="F420" s="312"/>
      <c r="G420" s="270" t="s">
        <v>376</v>
      </c>
      <c r="H420" s="166"/>
      <c r="I420" s="166"/>
      <c r="J420" s="166"/>
      <c r="K420" s="166"/>
      <c r="L420" s="166"/>
      <c r="M420" s="166"/>
      <c r="N420" s="166"/>
      <c r="O420" s="166"/>
      <c r="P420" s="167"/>
      <c r="Q420" s="173" t="s">
        <v>465</v>
      </c>
      <c r="R420" s="166"/>
      <c r="S420" s="166"/>
      <c r="T420" s="166"/>
      <c r="U420" s="166"/>
      <c r="V420" s="166"/>
      <c r="W420" s="166"/>
      <c r="X420" s="166"/>
      <c r="Y420" s="166"/>
      <c r="Z420" s="166"/>
      <c r="AA420" s="166"/>
      <c r="AB420" s="285" t="s">
        <v>466</v>
      </c>
      <c r="AC420" s="166"/>
      <c r="AD420" s="167"/>
      <c r="AE420" s="271" t="s">
        <v>377</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378</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1"/>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1"/>
      <c r="B430" s="250"/>
      <c r="C430" s="247" t="s">
        <v>363</v>
      </c>
      <c r="D430" s="248"/>
      <c r="E430" s="236" t="s">
        <v>383</v>
      </c>
      <c r="F430" s="237"/>
      <c r="G430" s="238" t="s">
        <v>379</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1"/>
      <c r="B431" s="250"/>
      <c r="C431" s="249"/>
      <c r="D431" s="250"/>
      <c r="E431" s="163" t="s">
        <v>368</v>
      </c>
      <c r="F431" s="164"/>
      <c r="G431" s="165" t="s">
        <v>365</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367</v>
      </c>
      <c r="AF431" s="176"/>
      <c r="AG431" s="176"/>
      <c r="AH431" s="177"/>
      <c r="AI431" s="178" t="s">
        <v>461</v>
      </c>
      <c r="AJ431" s="178"/>
      <c r="AK431" s="178"/>
      <c r="AL431" s="173"/>
      <c r="AM431" s="178" t="s">
        <v>523</v>
      </c>
      <c r="AN431" s="178"/>
      <c r="AO431" s="178"/>
      <c r="AP431" s="173"/>
      <c r="AQ431" s="173" t="s">
        <v>350</v>
      </c>
      <c r="AR431" s="166"/>
      <c r="AS431" s="166"/>
      <c r="AT431" s="167"/>
      <c r="AU431" s="131" t="s">
        <v>253</v>
      </c>
      <c r="AV431" s="131"/>
      <c r="AW431" s="131"/>
      <c r="AX431" s="132"/>
    </row>
    <row r="432" spans="1:50" ht="18.75" customHeight="1" x14ac:dyDescent="0.2">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351</v>
      </c>
      <c r="AH432" s="169"/>
      <c r="AI432" s="179"/>
      <c r="AJ432" s="179"/>
      <c r="AK432" s="179"/>
      <c r="AL432" s="174"/>
      <c r="AM432" s="179"/>
      <c r="AN432" s="179"/>
      <c r="AO432" s="179"/>
      <c r="AP432" s="174"/>
      <c r="AQ432" s="215" t="s">
        <v>552</v>
      </c>
      <c r="AR432" s="133"/>
      <c r="AS432" s="134" t="s">
        <v>351</v>
      </c>
      <c r="AT432" s="169"/>
      <c r="AU432" s="133" t="s">
        <v>552</v>
      </c>
      <c r="AV432" s="133"/>
      <c r="AW432" s="134" t="s">
        <v>300</v>
      </c>
      <c r="AX432" s="135"/>
    </row>
    <row r="433" spans="1:50" ht="23.25" customHeight="1" x14ac:dyDescent="0.2">
      <c r="A433" s="1001"/>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552</v>
      </c>
      <c r="AF433" s="101"/>
      <c r="AG433" s="101"/>
      <c r="AH433" s="101"/>
      <c r="AI433" s="100" t="s">
        <v>553</v>
      </c>
      <c r="AJ433" s="101"/>
      <c r="AK433" s="101"/>
      <c r="AL433" s="101"/>
      <c r="AM433" s="100" t="s">
        <v>553</v>
      </c>
      <c r="AN433" s="101"/>
      <c r="AO433" s="101"/>
      <c r="AP433" s="102"/>
      <c r="AQ433" s="100" t="s">
        <v>553</v>
      </c>
      <c r="AR433" s="101"/>
      <c r="AS433" s="101"/>
      <c r="AT433" s="102"/>
      <c r="AU433" s="101" t="s">
        <v>552</v>
      </c>
      <c r="AV433" s="101"/>
      <c r="AW433" s="101"/>
      <c r="AX433" s="220"/>
    </row>
    <row r="434" spans="1:50" ht="23.25" customHeight="1" x14ac:dyDescent="0.2">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552</v>
      </c>
      <c r="AF434" s="101"/>
      <c r="AG434" s="101"/>
      <c r="AH434" s="102"/>
      <c r="AI434" s="100" t="s">
        <v>552</v>
      </c>
      <c r="AJ434" s="101"/>
      <c r="AK434" s="101"/>
      <c r="AL434" s="101"/>
      <c r="AM434" s="100" t="s">
        <v>568</v>
      </c>
      <c r="AN434" s="101"/>
      <c r="AO434" s="101"/>
      <c r="AP434" s="102"/>
      <c r="AQ434" s="100" t="s">
        <v>569</v>
      </c>
      <c r="AR434" s="101"/>
      <c r="AS434" s="101"/>
      <c r="AT434" s="102"/>
      <c r="AU434" s="101" t="s">
        <v>552</v>
      </c>
      <c r="AV434" s="101"/>
      <c r="AW434" s="101"/>
      <c r="AX434" s="220"/>
    </row>
    <row r="435" spans="1:50" ht="23.25" customHeight="1" x14ac:dyDescent="0.2">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567</v>
      </c>
      <c r="AJ435" s="101"/>
      <c r="AK435" s="101"/>
      <c r="AL435" s="101"/>
      <c r="AM435" s="100" t="s">
        <v>553</v>
      </c>
      <c r="AN435" s="101"/>
      <c r="AO435" s="101"/>
      <c r="AP435" s="102"/>
      <c r="AQ435" s="100" t="s">
        <v>552</v>
      </c>
      <c r="AR435" s="101"/>
      <c r="AS435" s="101"/>
      <c r="AT435" s="102"/>
      <c r="AU435" s="101" t="s">
        <v>552</v>
      </c>
      <c r="AV435" s="101"/>
      <c r="AW435" s="101"/>
      <c r="AX435" s="220"/>
    </row>
    <row r="436" spans="1:50" ht="18.75" customHeight="1" x14ac:dyDescent="0.2">
      <c r="A436" s="1001"/>
      <c r="B436" s="250"/>
      <c r="C436" s="249"/>
      <c r="D436" s="250"/>
      <c r="E436" s="163" t="s">
        <v>368</v>
      </c>
      <c r="F436" s="164"/>
      <c r="G436" s="165" t="s">
        <v>365</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367</v>
      </c>
      <c r="AF436" s="176"/>
      <c r="AG436" s="176"/>
      <c r="AH436" s="177"/>
      <c r="AI436" s="178" t="s">
        <v>461</v>
      </c>
      <c r="AJ436" s="178"/>
      <c r="AK436" s="178"/>
      <c r="AL436" s="173"/>
      <c r="AM436" s="178" t="s">
        <v>523</v>
      </c>
      <c r="AN436" s="178"/>
      <c r="AO436" s="178"/>
      <c r="AP436" s="173"/>
      <c r="AQ436" s="173" t="s">
        <v>350</v>
      </c>
      <c r="AR436" s="166"/>
      <c r="AS436" s="166"/>
      <c r="AT436" s="167"/>
      <c r="AU436" s="131" t="s">
        <v>253</v>
      </c>
      <c r="AV436" s="131"/>
      <c r="AW436" s="131"/>
      <c r="AX436" s="132"/>
    </row>
    <row r="437" spans="1:50" ht="18.75" customHeight="1" x14ac:dyDescent="0.2">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552</v>
      </c>
      <c r="AF437" s="133"/>
      <c r="AG437" s="134" t="s">
        <v>351</v>
      </c>
      <c r="AH437" s="169"/>
      <c r="AI437" s="179"/>
      <c r="AJ437" s="179"/>
      <c r="AK437" s="179"/>
      <c r="AL437" s="174"/>
      <c r="AM437" s="179"/>
      <c r="AN437" s="179"/>
      <c r="AO437" s="179"/>
      <c r="AP437" s="174"/>
      <c r="AQ437" s="215" t="s">
        <v>552</v>
      </c>
      <c r="AR437" s="133"/>
      <c r="AS437" s="134" t="s">
        <v>351</v>
      </c>
      <c r="AT437" s="169"/>
      <c r="AU437" s="133" t="s">
        <v>553</v>
      </c>
      <c r="AV437" s="133"/>
      <c r="AW437" s="134" t="s">
        <v>300</v>
      </c>
      <c r="AX437" s="135"/>
    </row>
    <row r="438" spans="1:50" ht="23.25" customHeight="1" x14ac:dyDescent="0.2">
      <c r="A438" s="1001"/>
      <c r="B438" s="250"/>
      <c r="C438" s="249"/>
      <c r="D438" s="250"/>
      <c r="E438" s="163"/>
      <c r="F438" s="164"/>
      <c r="G438" s="228" t="s">
        <v>552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552</v>
      </c>
      <c r="AC438" s="130"/>
      <c r="AD438" s="130"/>
      <c r="AE438" s="100" t="s">
        <v>567</v>
      </c>
      <c r="AF438" s="101"/>
      <c r="AG438" s="101"/>
      <c r="AH438" s="101"/>
      <c r="AI438" s="100" t="s">
        <v>552</v>
      </c>
      <c r="AJ438" s="101"/>
      <c r="AK438" s="101"/>
      <c r="AL438" s="101"/>
      <c r="AM438" s="100" t="s">
        <v>553</v>
      </c>
      <c r="AN438" s="101"/>
      <c r="AO438" s="101"/>
      <c r="AP438" s="102"/>
      <c r="AQ438" s="100" t="s">
        <v>552</v>
      </c>
      <c r="AR438" s="101"/>
      <c r="AS438" s="101"/>
      <c r="AT438" s="102"/>
      <c r="AU438" s="101" t="s">
        <v>552</v>
      </c>
      <c r="AV438" s="101"/>
      <c r="AW438" s="101"/>
      <c r="AX438" s="220"/>
    </row>
    <row r="439" spans="1:50" ht="23.25" customHeight="1" x14ac:dyDescent="0.2">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552</v>
      </c>
      <c r="AC439" s="219"/>
      <c r="AD439" s="219"/>
      <c r="AE439" s="100" t="s">
        <v>553</v>
      </c>
      <c r="AF439" s="101"/>
      <c r="AG439" s="101"/>
      <c r="AH439" s="102"/>
      <c r="AI439" s="100" t="s">
        <v>552</v>
      </c>
      <c r="AJ439" s="101"/>
      <c r="AK439" s="101"/>
      <c r="AL439" s="101"/>
      <c r="AM439" s="100" t="s">
        <v>552</v>
      </c>
      <c r="AN439" s="101"/>
      <c r="AO439" s="101"/>
      <c r="AP439" s="102"/>
      <c r="AQ439" s="100" t="s">
        <v>552</v>
      </c>
      <c r="AR439" s="101"/>
      <c r="AS439" s="101"/>
      <c r="AT439" s="102"/>
      <c r="AU439" s="101" t="s">
        <v>552</v>
      </c>
      <c r="AV439" s="101"/>
      <c r="AW439" s="101"/>
      <c r="AX439" s="220"/>
    </row>
    <row r="440" spans="1:50" ht="23.25" customHeight="1" x14ac:dyDescent="0.2">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552</v>
      </c>
      <c r="AF440" s="101"/>
      <c r="AG440" s="101"/>
      <c r="AH440" s="102"/>
      <c r="AI440" s="100" t="s">
        <v>568</v>
      </c>
      <c r="AJ440" s="101"/>
      <c r="AK440" s="101"/>
      <c r="AL440" s="101"/>
      <c r="AM440" s="100" t="s">
        <v>552</v>
      </c>
      <c r="AN440" s="101"/>
      <c r="AO440" s="101"/>
      <c r="AP440" s="102"/>
      <c r="AQ440" s="100" t="s">
        <v>552</v>
      </c>
      <c r="AR440" s="101"/>
      <c r="AS440" s="101"/>
      <c r="AT440" s="102"/>
      <c r="AU440" s="101" t="s">
        <v>552</v>
      </c>
      <c r="AV440" s="101"/>
      <c r="AW440" s="101"/>
      <c r="AX440" s="220"/>
    </row>
    <row r="441" spans="1:50" ht="21.5" hidden="1" customHeight="1" x14ac:dyDescent="0.2">
      <c r="A441" s="1001"/>
      <c r="B441" s="250"/>
      <c r="C441" s="249"/>
      <c r="D441" s="250"/>
      <c r="E441" s="163" t="s">
        <v>368</v>
      </c>
      <c r="F441" s="164"/>
      <c r="G441" s="165" t="s">
        <v>365</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367</v>
      </c>
      <c r="AF441" s="176"/>
      <c r="AG441" s="176"/>
      <c r="AH441" s="177"/>
      <c r="AI441" s="178" t="s">
        <v>461</v>
      </c>
      <c r="AJ441" s="178"/>
      <c r="AK441" s="178"/>
      <c r="AL441" s="173"/>
      <c r="AM441" s="178" t="s">
        <v>523</v>
      </c>
      <c r="AN441" s="178"/>
      <c r="AO441" s="178"/>
      <c r="AP441" s="173"/>
      <c r="AQ441" s="173" t="s">
        <v>350</v>
      </c>
      <c r="AR441" s="166"/>
      <c r="AS441" s="166"/>
      <c r="AT441" s="167"/>
      <c r="AU441" s="131" t="s">
        <v>253</v>
      </c>
      <c r="AV441" s="131"/>
      <c r="AW441" s="131"/>
      <c r="AX441" s="132"/>
    </row>
    <row r="442" spans="1:50" ht="18.75" hidden="1" customHeight="1" x14ac:dyDescent="0.2">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351</v>
      </c>
      <c r="AH442" s="169"/>
      <c r="AI442" s="179"/>
      <c r="AJ442" s="179"/>
      <c r="AK442" s="179"/>
      <c r="AL442" s="174"/>
      <c r="AM442" s="179"/>
      <c r="AN442" s="179"/>
      <c r="AO442" s="179"/>
      <c r="AP442" s="174"/>
      <c r="AQ442" s="215"/>
      <c r="AR442" s="133"/>
      <c r="AS442" s="134" t="s">
        <v>351</v>
      </c>
      <c r="AT442" s="169"/>
      <c r="AU442" s="133"/>
      <c r="AV442" s="133"/>
      <c r="AW442" s="134" t="s">
        <v>300</v>
      </c>
      <c r="AX442" s="135"/>
    </row>
    <row r="443" spans="1:50" ht="23.25" hidden="1" customHeight="1" x14ac:dyDescent="0.2">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1"/>
      <c r="B446" s="250"/>
      <c r="C446" s="249"/>
      <c r="D446" s="250"/>
      <c r="E446" s="163" t="s">
        <v>368</v>
      </c>
      <c r="F446" s="164"/>
      <c r="G446" s="165" t="s">
        <v>365</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367</v>
      </c>
      <c r="AF446" s="176"/>
      <c r="AG446" s="176"/>
      <c r="AH446" s="177"/>
      <c r="AI446" s="178" t="s">
        <v>461</v>
      </c>
      <c r="AJ446" s="178"/>
      <c r="AK446" s="178"/>
      <c r="AL446" s="173"/>
      <c r="AM446" s="178" t="s">
        <v>523</v>
      </c>
      <c r="AN446" s="178"/>
      <c r="AO446" s="178"/>
      <c r="AP446" s="173"/>
      <c r="AQ446" s="173" t="s">
        <v>350</v>
      </c>
      <c r="AR446" s="166"/>
      <c r="AS446" s="166"/>
      <c r="AT446" s="167"/>
      <c r="AU446" s="131" t="s">
        <v>253</v>
      </c>
      <c r="AV446" s="131"/>
      <c r="AW446" s="131"/>
      <c r="AX446" s="132"/>
    </row>
    <row r="447" spans="1:50" ht="18.75" hidden="1" customHeight="1" x14ac:dyDescent="0.2">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351</v>
      </c>
      <c r="AH447" s="169"/>
      <c r="AI447" s="179"/>
      <c r="AJ447" s="179"/>
      <c r="AK447" s="179"/>
      <c r="AL447" s="174"/>
      <c r="AM447" s="179"/>
      <c r="AN447" s="179"/>
      <c r="AO447" s="179"/>
      <c r="AP447" s="174"/>
      <c r="AQ447" s="215"/>
      <c r="AR447" s="133"/>
      <c r="AS447" s="134" t="s">
        <v>351</v>
      </c>
      <c r="AT447" s="169"/>
      <c r="AU447" s="133"/>
      <c r="AV447" s="133"/>
      <c r="AW447" s="134" t="s">
        <v>300</v>
      </c>
      <c r="AX447" s="135"/>
    </row>
    <row r="448" spans="1:50" ht="23.25" hidden="1" customHeight="1" x14ac:dyDescent="0.2">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1"/>
      <c r="B451" s="250"/>
      <c r="C451" s="249"/>
      <c r="D451" s="250"/>
      <c r="E451" s="163" t="s">
        <v>368</v>
      </c>
      <c r="F451" s="164"/>
      <c r="G451" s="165" t="s">
        <v>365</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367</v>
      </c>
      <c r="AF451" s="176"/>
      <c r="AG451" s="176"/>
      <c r="AH451" s="177"/>
      <c r="AI451" s="178" t="s">
        <v>461</v>
      </c>
      <c r="AJ451" s="178"/>
      <c r="AK451" s="178"/>
      <c r="AL451" s="173"/>
      <c r="AM451" s="178" t="s">
        <v>523</v>
      </c>
      <c r="AN451" s="178"/>
      <c r="AO451" s="178"/>
      <c r="AP451" s="173"/>
      <c r="AQ451" s="173" t="s">
        <v>350</v>
      </c>
      <c r="AR451" s="166"/>
      <c r="AS451" s="166"/>
      <c r="AT451" s="167"/>
      <c r="AU451" s="131" t="s">
        <v>253</v>
      </c>
      <c r="AV451" s="131"/>
      <c r="AW451" s="131"/>
      <c r="AX451" s="132"/>
    </row>
    <row r="452" spans="1:50" ht="18.75" hidden="1" customHeight="1" x14ac:dyDescent="0.2">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351</v>
      </c>
      <c r="AH452" s="169"/>
      <c r="AI452" s="179"/>
      <c r="AJ452" s="179"/>
      <c r="AK452" s="179"/>
      <c r="AL452" s="174"/>
      <c r="AM452" s="179"/>
      <c r="AN452" s="179"/>
      <c r="AO452" s="179"/>
      <c r="AP452" s="174"/>
      <c r="AQ452" s="215"/>
      <c r="AR452" s="133"/>
      <c r="AS452" s="134" t="s">
        <v>351</v>
      </c>
      <c r="AT452" s="169"/>
      <c r="AU452" s="133"/>
      <c r="AV452" s="133"/>
      <c r="AW452" s="134" t="s">
        <v>300</v>
      </c>
      <c r="AX452" s="135"/>
    </row>
    <row r="453" spans="1:50" ht="23.25" hidden="1" customHeight="1" x14ac:dyDescent="0.2">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01"/>
      <c r="B456" s="250"/>
      <c r="C456" s="249"/>
      <c r="D456" s="250"/>
      <c r="E456" s="163" t="s">
        <v>369</v>
      </c>
      <c r="F456" s="164"/>
      <c r="G456" s="165" t="s">
        <v>366</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367</v>
      </c>
      <c r="AF456" s="176"/>
      <c r="AG456" s="176"/>
      <c r="AH456" s="177"/>
      <c r="AI456" s="178" t="s">
        <v>461</v>
      </c>
      <c r="AJ456" s="178"/>
      <c r="AK456" s="178"/>
      <c r="AL456" s="173"/>
      <c r="AM456" s="178" t="s">
        <v>523</v>
      </c>
      <c r="AN456" s="178"/>
      <c r="AO456" s="178"/>
      <c r="AP456" s="173"/>
      <c r="AQ456" s="173" t="s">
        <v>350</v>
      </c>
      <c r="AR456" s="166"/>
      <c r="AS456" s="166"/>
      <c r="AT456" s="167"/>
      <c r="AU456" s="131" t="s">
        <v>253</v>
      </c>
      <c r="AV456" s="131"/>
      <c r="AW456" s="131"/>
      <c r="AX456" s="132"/>
    </row>
    <row r="457" spans="1:50" ht="18.75" hidden="1" customHeight="1" x14ac:dyDescent="0.2">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351</v>
      </c>
      <c r="AH457" s="169"/>
      <c r="AI457" s="179"/>
      <c r="AJ457" s="179"/>
      <c r="AK457" s="179"/>
      <c r="AL457" s="174"/>
      <c r="AM457" s="179"/>
      <c r="AN457" s="179"/>
      <c r="AO457" s="179"/>
      <c r="AP457" s="174"/>
      <c r="AQ457" s="215"/>
      <c r="AR457" s="133"/>
      <c r="AS457" s="134" t="s">
        <v>351</v>
      </c>
      <c r="AT457" s="169"/>
      <c r="AU457" s="133"/>
      <c r="AV457" s="133"/>
      <c r="AW457" s="134" t="s">
        <v>300</v>
      </c>
      <c r="AX457" s="135"/>
    </row>
    <row r="458" spans="1:50" ht="23.25" hidden="1" customHeight="1" x14ac:dyDescent="0.2">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01"/>
      <c r="B461" s="250"/>
      <c r="C461" s="249"/>
      <c r="D461" s="250"/>
      <c r="E461" s="163" t="s">
        <v>369</v>
      </c>
      <c r="F461" s="164"/>
      <c r="G461" s="165" t="s">
        <v>366</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367</v>
      </c>
      <c r="AF461" s="176"/>
      <c r="AG461" s="176"/>
      <c r="AH461" s="177"/>
      <c r="AI461" s="178" t="s">
        <v>461</v>
      </c>
      <c r="AJ461" s="178"/>
      <c r="AK461" s="178"/>
      <c r="AL461" s="173"/>
      <c r="AM461" s="178" t="s">
        <v>523</v>
      </c>
      <c r="AN461" s="178"/>
      <c r="AO461" s="178"/>
      <c r="AP461" s="173"/>
      <c r="AQ461" s="173" t="s">
        <v>350</v>
      </c>
      <c r="AR461" s="166"/>
      <c r="AS461" s="166"/>
      <c r="AT461" s="167"/>
      <c r="AU461" s="131" t="s">
        <v>253</v>
      </c>
      <c r="AV461" s="131"/>
      <c r="AW461" s="131"/>
      <c r="AX461" s="132"/>
    </row>
    <row r="462" spans="1:50" ht="18.75" hidden="1" customHeight="1" x14ac:dyDescent="0.2">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351</v>
      </c>
      <c r="AH462" s="169"/>
      <c r="AI462" s="179"/>
      <c r="AJ462" s="179"/>
      <c r="AK462" s="179"/>
      <c r="AL462" s="174"/>
      <c r="AM462" s="179"/>
      <c r="AN462" s="179"/>
      <c r="AO462" s="179"/>
      <c r="AP462" s="174"/>
      <c r="AQ462" s="215"/>
      <c r="AR462" s="133"/>
      <c r="AS462" s="134" t="s">
        <v>351</v>
      </c>
      <c r="AT462" s="169"/>
      <c r="AU462" s="133"/>
      <c r="AV462" s="133"/>
      <c r="AW462" s="134" t="s">
        <v>300</v>
      </c>
      <c r="AX462" s="135"/>
    </row>
    <row r="463" spans="1:50" ht="23.25" hidden="1" customHeight="1" x14ac:dyDescent="0.2">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1"/>
      <c r="B466" s="250"/>
      <c r="C466" s="249"/>
      <c r="D466" s="250"/>
      <c r="E466" s="163" t="s">
        <v>369</v>
      </c>
      <c r="F466" s="164"/>
      <c r="G466" s="165" t="s">
        <v>366</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367</v>
      </c>
      <c r="AF466" s="176"/>
      <c r="AG466" s="176"/>
      <c r="AH466" s="177"/>
      <c r="AI466" s="178" t="s">
        <v>461</v>
      </c>
      <c r="AJ466" s="178"/>
      <c r="AK466" s="178"/>
      <c r="AL466" s="173"/>
      <c r="AM466" s="178" t="s">
        <v>523</v>
      </c>
      <c r="AN466" s="178"/>
      <c r="AO466" s="178"/>
      <c r="AP466" s="173"/>
      <c r="AQ466" s="173" t="s">
        <v>350</v>
      </c>
      <c r="AR466" s="166"/>
      <c r="AS466" s="166"/>
      <c r="AT466" s="167"/>
      <c r="AU466" s="131" t="s">
        <v>253</v>
      </c>
      <c r="AV466" s="131"/>
      <c r="AW466" s="131"/>
      <c r="AX466" s="132"/>
    </row>
    <row r="467" spans="1:50" ht="18.75" hidden="1" customHeight="1" x14ac:dyDescent="0.2">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351</v>
      </c>
      <c r="AH467" s="169"/>
      <c r="AI467" s="179"/>
      <c r="AJ467" s="179"/>
      <c r="AK467" s="179"/>
      <c r="AL467" s="174"/>
      <c r="AM467" s="179"/>
      <c r="AN467" s="179"/>
      <c r="AO467" s="179"/>
      <c r="AP467" s="174"/>
      <c r="AQ467" s="215"/>
      <c r="AR467" s="133"/>
      <c r="AS467" s="134" t="s">
        <v>351</v>
      </c>
      <c r="AT467" s="169"/>
      <c r="AU467" s="133"/>
      <c r="AV467" s="133"/>
      <c r="AW467" s="134" t="s">
        <v>300</v>
      </c>
      <c r="AX467" s="135"/>
    </row>
    <row r="468" spans="1:50" ht="23.25" hidden="1" customHeight="1" x14ac:dyDescent="0.2">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1"/>
      <c r="B471" s="250"/>
      <c r="C471" s="249"/>
      <c r="D471" s="250"/>
      <c r="E471" s="163" t="s">
        <v>369</v>
      </c>
      <c r="F471" s="164"/>
      <c r="G471" s="165" t="s">
        <v>366</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367</v>
      </c>
      <c r="AF471" s="176"/>
      <c r="AG471" s="176"/>
      <c r="AH471" s="177"/>
      <c r="AI471" s="178" t="s">
        <v>461</v>
      </c>
      <c r="AJ471" s="178"/>
      <c r="AK471" s="178"/>
      <c r="AL471" s="173"/>
      <c r="AM471" s="178" t="s">
        <v>523</v>
      </c>
      <c r="AN471" s="178"/>
      <c r="AO471" s="178"/>
      <c r="AP471" s="173"/>
      <c r="AQ471" s="173" t="s">
        <v>350</v>
      </c>
      <c r="AR471" s="166"/>
      <c r="AS471" s="166"/>
      <c r="AT471" s="167"/>
      <c r="AU471" s="131" t="s">
        <v>253</v>
      </c>
      <c r="AV471" s="131"/>
      <c r="AW471" s="131"/>
      <c r="AX471" s="132"/>
    </row>
    <row r="472" spans="1:50" ht="18.75" hidden="1" customHeight="1" x14ac:dyDescent="0.2">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351</v>
      </c>
      <c r="AH472" s="169"/>
      <c r="AI472" s="179"/>
      <c r="AJ472" s="179"/>
      <c r="AK472" s="179"/>
      <c r="AL472" s="174"/>
      <c r="AM472" s="179"/>
      <c r="AN472" s="179"/>
      <c r="AO472" s="179"/>
      <c r="AP472" s="174"/>
      <c r="AQ472" s="215"/>
      <c r="AR472" s="133"/>
      <c r="AS472" s="134" t="s">
        <v>351</v>
      </c>
      <c r="AT472" s="169"/>
      <c r="AU472" s="133"/>
      <c r="AV472" s="133"/>
      <c r="AW472" s="134" t="s">
        <v>300</v>
      </c>
      <c r="AX472" s="135"/>
    </row>
    <row r="473" spans="1:50" ht="23.25" hidden="1" customHeight="1" x14ac:dyDescent="0.2">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1"/>
      <c r="B476" s="250"/>
      <c r="C476" s="249"/>
      <c r="D476" s="250"/>
      <c r="E476" s="163" t="s">
        <v>369</v>
      </c>
      <c r="F476" s="164"/>
      <c r="G476" s="165" t="s">
        <v>366</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367</v>
      </c>
      <c r="AF476" s="176"/>
      <c r="AG476" s="176"/>
      <c r="AH476" s="177"/>
      <c r="AI476" s="178" t="s">
        <v>461</v>
      </c>
      <c r="AJ476" s="178"/>
      <c r="AK476" s="178"/>
      <c r="AL476" s="173"/>
      <c r="AM476" s="178" t="s">
        <v>523</v>
      </c>
      <c r="AN476" s="178"/>
      <c r="AO476" s="178"/>
      <c r="AP476" s="173"/>
      <c r="AQ476" s="173" t="s">
        <v>350</v>
      </c>
      <c r="AR476" s="166"/>
      <c r="AS476" s="166"/>
      <c r="AT476" s="167"/>
      <c r="AU476" s="131" t="s">
        <v>253</v>
      </c>
      <c r="AV476" s="131"/>
      <c r="AW476" s="131"/>
      <c r="AX476" s="132"/>
    </row>
    <row r="477" spans="1:50" ht="18.75" hidden="1" customHeight="1" x14ac:dyDescent="0.2">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351</v>
      </c>
      <c r="AH477" s="169"/>
      <c r="AI477" s="179"/>
      <c r="AJ477" s="179"/>
      <c r="AK477" s="179"/>
      <c r="AL477" s="174"/>
      <c r="AM477" s="179"/>
      <c r="AN477" s="179"/>
      <c r="AO477" s="179"/>
      <c r="AP477" s="174"/>
      <c r="AQ477" s="215"/>
      <c r="AR477" s="133"/>
      <c r="AS477" s="134" t="s">
        <v>351</v>
      </c>
      <c r="AT477" s="169"/>
      <c r="AU477" s="133"/>
      <c r="AV477" s="133"/>
      <c r="AW477" s="134" t="s">
        <v>300</v>
      </c>
      <c r="AX477" s="135"/>
    </row>
    <row r="478" spans="1:50" ht="23.25" hidden="1" customHeight="1" x14ac:dyDescent="0.2">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1001"/>
      <c r="B481" s="250"/>
      <c r="C481" s="249"/>
      <c r="D481" s="250"/>
      <c r="E481" s="154" t="s">
        <v>387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01"/>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24.5" hidden="1" customHeight="1" x14ac:dyDescent="0.2">
      <c r="A484" s="1001"/>
      <c r="B484" s="250"/>
      <c r="C484" s="249"/>
      <c r="D484" s="250"/>
      <c r="E484" s="236" t="s">
        <v>349</v>
      </c>
      <c r="F484" s="237"/>
      <c r="G484" s="238" t="s">
        <v>379</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1"/>
      <c r="B485" s="250"/>
      <c r="C485" s="249"/>
      <c r="D485" s="250"/>
      <c r="E485" s="163" t="s">
        <v>368</v>
      </c>
      <c r="F485" s="164"/>
      <c r="G485" s="165" t="s">
        <v>365</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367</v>
      </c>
      <c r="AF485" s="176"/>
      <c r="AG485" s="176"/>
      <c r="AH485" s="177"/>
      <c r="AI485" s="178" t="s">
        <v>461</v>
      </c>
      <c r="AJ485" s="178"/>
      <c r="AK485" s="178"/>
      <c r="AL485" s="173"/>
      <c r="AM485" s="178" t="s">
        <v>523</v>
      </c>
      <c r="AN485" s="178"/>
      <c r="AO485" s="178"/>
      <c r="AP485" s="173"/>
      <c r="AQ485" s="173" t="s">
        <v>350</v>
      </c>
      <c r="AR485" s="166"/>
      <c r="AS485" s="166"/>
      <c r="AT485" s="167"/>
      <c r="AU485" s="131" t="s">
        <v>253</v>
      </c>
      <c r="AV485" s="131"/>
      <c r="AW485" s="131"/>
      <c r="AX485" s="132"/>
    </row>
    <row r="486" spans="1:50" ht="18.75" hidden="1" customHeight="1" x14ac:dyDescent="0.2">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351</v>
      </c>
      <c r="AH486" s="169"/>
      <c r="AI486" s="179"/>
      <c r="AJ486" s="179"/>
      <c r="AK486" s="179"/>
      <c r="AL486" s="174"/>
      <c r="AM486" s="179"/>
      <c r="AN486" s="179"/>
      <c r="AO486" s="179"/>
      <c r="AP486" s="174"/>
      <c r="AQ486" s="215"/>
      <c r="AR486" s="133"/>
      <c r="AS486" s="134" t="s">
        <v>351</v>
      </c>
      <c r="AT486" s="169"/>
      <c r="AU486" s="133"/>
      <c r="AV486" s="133"/>
      <c r="AW486" s="134" t="s">
        <v>300</v>
      </c>
      <c r="AX486" s="135"/>
    </row>
    <row r="487" spans="1:50" ht="23.25" hidden="1" customHeight="1" x14ac:dyDescent="0.2">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1"/>
      <c r="B490" s="250"/>
      <c r="C490" s="249"/>
      <c r="D490" s="250"/>
      <c r="E490" s="163" t="s">
        <v>368</v>
      </c>
      <c r="F490" s="164"/>
      <c r="G490" s="165" t="s">
        <v>365</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367</v>
      </c>
      <c r="AF490" s="176"/>
      <c r="AG490" s="176"/>
      <c r="AH490" s="177"/>
      <c r="AI490" s="178" t="s">
        <v>461</v>
      </c>
      <c r="AJ490" s="178"/>
      <c r="AK490" s="178"/>
      <c r="AL490" s="173"/>
      <c r="AM490" s="178" t="s">
        <v>523</v>
      </c>
      <c r="AN490" s="178"/>
      <c r="AO490" s="178"/>
      <c r="AP490" s="173"/>
      <c r="AQ490" s="173" t="s">
        <v>350</v>
      </c>
      <c r="AR490" s="166"/>
      <c r="AS490" s="166"/>
      <c r="AT490" s="167"/>
      <c r="AU490" s="131" t="s">
        <v>253</v>
      </c>
      <c r="AV490" s="131"/>
      <c r="AW490" s="131"/>
      <c r="AX490" s="132"/>
    </row>
    <row r="491" spans="1:50" ht="18.75" hidden="1" customHeight="1" x14ac:dyDescent="0.2">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351</v>
      </c>
      <c r="AH491" s="169"/>
      <c r="AI491" s="179"/>
      <c r="AJ491" s="179"/>
      <c r="AK491" s="179"/>
      <c r="AL491" s="174"/>
      <c r="AM491" s="179"/>
      <c r="AN491" s="179"/>
      <c r="AO491" s="179"/>
      <c r="AP491" s="174"/>
      <c r="AQ491" s="215"/>
      <c r="AR491" s="133"/>
      <c r="AS491" s="134" t="s">
        <v>351</v>
      </c>
      <c r="AT491" s="169"/>
      <c r="AU491" s="133"/>
      <c r="AV491" s="133"/>
      <c r="AW491" s="134" t="s">
        <v>300</v>
      </c>
      <c r="AX491" s="135"/>
    </row>
    <row r="492" spans="1:50" ht="23.25" hidden="1" customHeight="1" x14ac:dyDescent="0.2">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1"/>
      <c r="B495" s="250"/>
      <c r="C495" s="249"/>
      <c r="D495" s="250"/>
      <c r="E495" s="163" t="s">
        <v>368</v>
      </c>
      <c r="F495" s="164"/>
      <c r="G495" s="165" t="s">
        <v>365</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367</v>
      </c>
      <c r="AF495" s="176"/>
      <c r="AG495" s="176"/>
      <c r="AH495" s="177"/>
      <c r="AI495" s="178" t="s">
        <v>461</v>
      </c>
      <c r="AJ495" s="178"/>
      <c r="AK495" s="178"/>
      <c r="AL495" s="173"/>
      <c r="AM495" s="178" t="s">
        <v>523</v>
      </c>
      <c r="AN495" s="178"/>
      <c r="AO495" s="178"/>
      <c r="AP495" s="173"/>
      <c r="AQ495" s="173" t="s">
        <v>350</v>
      </c>
      <c r="AR495" s="166"/>
      <c r="AS495" s="166"/>
      <c r="AT495" s="167"/>
      <c r="AU495" s="131" t="s">
        <v>253</v>
      </c>
      <c r="AV495" s="131"/>
      <c r="AW495" s="131"/>
      <c r="AX495" s="132"/>
    </row>
    <row r="496" spans="1:50" ht="18.75" hidden="1" customHeight="1" x14ac:dyDescent="0.2">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351</v>
      </c>
      <c r="AH496" s="169"/>
      <c r="AI496" s="179"/>
      <c r="AJ496" s="179"/>
      <c r="AK496" s="179"/>
      <c r="AL496" s="174"/>
      <c r="AM496" s="179"/>
      <c r="AN496" s="179"/>
      <c r="AO496" s="179"/>
      <c r="AP496" s="174"/>
      <c r="AQ496" s="215"/>
      <c r="AR496" s="133"/>
      <c r="AS496" s="134" t="s">
        <v>351</v>
      </c>
      <c r="AT496" s="169"/>
      <c r="AU496" s="133"/>
      <c r="AV496" s="133"/>
      <c r="AW496" s="134" t="s">
        <v>300</v>
      </c>
      <c r="AX496" s="135"/>
    </row>
    <row r="497" spans="1:50" ht="23.25" hidden="1" customHeight="1" x14ac:dyDescent="0.2">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1"/>
      <c r="B500" s="250"/>
      <c r="C500" s="249"/>
      <c r="D500" s="250"/>
      <c r="E500" s="163" t="s">
        <v>368</v>
      </c>
      <c r="F500" s="164"/>
      <c r="G500" s="165" t="s">
        <v>365</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367</v>
      </c>
      <c r="AF500" s="176"/>
      <c r="AG500" s="176"/>
      <c r="AH500" s="177"/>
      <c r="AI500" s="178" t="s">
        <v>461</v>
      </c>
      <c r="AJ500" s="178"/>
      <c r="AK500" s="178"/>
      <c r="AL500" s="173"/>
      <c r="AM500" s="178" t="s">
        <v>523</v>
      </c>
      <c r="AN500" s="178"/>
      <c r="AO500" s="178"/>
      <c r="AP500" s="173"/>
      <c r="AQ500" s="173" t="s">
        <v>350</v>
      </c>
      <c r="AR500" s="166"/>
      <c r="AS500" s="166"/>
      <c r="AT500" s="167"/>
      <c r="AU500" s="131" t="s">
        <v>253</v>
      </c>
      <c r="AV500" s="131"/>
      <c r="AW500" s="131"/>
      <c r="AX500" s="132"/>
    </row>
    <row r="501" spans="1:50" ht="18.75" hidden="1" customHeight="1" x14ac:dyDescent="0.2">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351</v>
      </c>
      <c r="AH501" s="169"/>
      <c r="AI501" s="179"/>
      <c r="AJ501" s="179"/>
      <c r="AK501" s="179"/>
      <c r="AL501" s="174"/>
      <c r="AM501" s="179"/>
      <c r="AN501" s="179"/>
      <c r="AO501" s="179"/>
      <c r="AP501" s="174"/>
      <c r="AQ501" s="215"/>
      <c r="AR501" s="133"/>
      <c r="AS501" s="134" t="s">
        <v>351</v>
      </c>
      <c r="AT501" s="169"/>
      <c r="AU501" s="133"/>
      <c r="AV501" s="133"/>
      <c r="AW501" s="134" t="s">
        <v>300</v>
      </c>
      <c r="AX501" s="135"/>
    </row>
    <row r="502" spans="1:50" ht="23.25" hidden="1" customHeight="1" x14ac:dyDescent="0.2">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1"/>
      <c r="B505" s="250"/>
      <c r="C505" s="249"/>
      <c r="D505" s="250"/>
      <c r="E505" s="163" t="s">
        <v>368</v>
      </c>
      <c r="F505" s="164"/>
      <c r="G505" s="165" t="s">
        <v>365</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367</v>
      </c>
      <c r="AF505" s="176"/>
      <c r="AG505" s="176"/>
      <c r="AH505" s="177"/>
      <c r="AI505" s="178" t="s">
        <v>461</v>
      </c>
      <c r="AJ505" s="178"/>
      <c r="AK505" s="178"/>
      <c r="AL505" s="173"/>
      <c r="AM505" s="178" t="s">
        <v>523</v>
      </c>
      <c r="AN505" s="178"/>
      <c r="AO505" s="178"/>
      <c r="AP505" s="173"/>
      <c r="AQ505" s="173" t="s">
        <v>350</v>
      </c>
      <c r="AR505" s="166"/>
      <c r="AS505" s="166"/>
      <c r="AT505" s="167"/>
      <c r="AU505" s="131" t="s">
        <v>253</v>
      </c>
      <c r="AV505" s="131"/>
      <c r="AW505" s="131"/>
      <c r="AX505" s="132"/>
    </row>
    <row r="506" spans="1:50" ht="18.75" hidden="1" customHeight="1" x14ac:dyDescent="0.2">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351</v>
      </c>
      <c r="AH506" s="169"/>
      <c r="AI506" s="179"/>
      <c r="AJ506" s="179"/>
      <c r="AK506" s="179"/>
      <c r="AL506" s="174"/>
      <c r="AM506" s="179"/>
      <c r="AN506" s="179"/>
      <c r="AO506" s="179"/>
      <c r="AP506" s="174"/>
      <c r="AQ506" s="215"/>
      <c r="AR506" s="133"/>
      <c r="AS506" s="134" t="s">
        <v>351</v>
      </c>
      <c r="AT506" s="169"/>
      <c r="AU506" s="133"/>
      <c r="AV506" s="133"/>
      <c r="AW506" s="134" t="s">
        <v>300</v>
      </c>
      <c r="AX506" s="135"/>
    </row>
    <row r="507" spans="1:50" ht="23.25" hidden="1" customHeight="1" x14ac:dyDescent="0.2">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1"/>
      <c r="B510" s="250"/>
      <c r="C510" s="249"/>
      <c r="D510" s="250"/>
      <c r="E510" s="163" t="s">
        <v>369</v>
      </c>
      <c r="F510" s="164"/>
      <c r="G510" s="165" t="s">
        <v>366</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367</v>
      </c>
      <c r="AF510" s="176"/>
      <c r="AG510" s="176"/>
      <c r="AH510" s="177"/>
      <c r="AI510" s="178" t="s">
        <v>461</v>
      </c>
      <c r="AJ510" s="178"/>
      <c r="AK510" s="178"/>
      <c r="AL510" s="173"/>
      <c r="AM510" s="178" t="s">
        <v>523</v>
      </c>
      <c r="AN510" s="178"/>
      <c r="AO510" s="178"/>
      <c r="AP510" s="173"/>
      <c r="AQ510" s="173" t="s">
        <v>350</v>
      </c>
      <c r="AR510" s="166"/>
      <c r="AS510" s="166"/>
      <c r="AT510" s="167"/>
      <c r="AU510" s="131" t="s">
        <v>253</v>
      </c>
      <c r="AV510" s="131"/>
      <c r="AW510" s="131"/>
      <c r="AX510" s="132"/>
    </row>
    <row r="511" spans="1:50" ht="18.75" hidden="1" customHeight="1" x14ac:dyDescent="0.2">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351</v>
      </c>
      <c r="AH511" s="169"/>
      <c r="AI511" s="179"/>
      <c r="AJ511" s="179"/>
      <c r="AK511" s="179"/>
      <c r="AL511" s="174"/>
      <c r="AM511" s="179"/>
      <c r="AN511" s="179"/>
      <c r="AO511" s="179"/>
      <c r="AP511" s="174"/>
      <c r="AQ511" s="215"/>
      <c r="AR511" s="133"/>
      <c r="AS511" s="134" t="s">
        <v>351</v>
      </c>
      <c r="AT511" s="169"/>
      <c r="AU511" s="133"/>
      <c r="AV511" s="133"/>
      <c r="AW511" s="134" t="s">
        <v>300</v>
      </c>
      <c r="AX511" s="135"/>
    </row>
    <row r="512" spans="1:50" ht="23.25" hidden="1" customHeight="1" x14ac:dyDescent="0.2">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1"/>
      <c r="B515" s="250"/>
      <c r="C515" s="249"/>
      <c r="D515" s="250"/>
      <c r="E515" s="163" t="s">
        <v>369</v>
      </c>
      <c r="F515" s="164"/>
      <c r="G515" s="165" t="s">
        <v>366</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367</v>
      </c>
      <c r="AF515" s="176"/>
      <c r="AG515" s="176"/>
      <c r="AH515" s="177"/>
      <c r="AI515" s="178" t="s">
        <v>461</v>
      </c>
      <c r="AJ515" s="178"/>
      <c r="AK515" s="178"/>
      <c r="AL515" s="173"/>
      <c r="AM515" s="178" t="s">
        <v>523</v>
      </c>
      <c r="AN515" s="178"/>
      <c r="AO515" s="178"/>
      <c r="AP515" s="173"/>
      <c r="AQ515" s="173" t="s">
        <v>350</v>
      </c>
      <c r="AR515" s="166"/>
      <c r="AS515" s="166"/>
      <c r="AT515" s="167"/>
      <c r="AU515" s="131" t="s">
        <v>253</v>
      </c>
      <c r="AV515" s="131"/>
      <c r="AW515" s="131"/>
      <c r="AX515" s="132"/>
    </row>
    <row r="516" spans="1:50" ht="18.75" hidden="1" customHeight="1" x14ac:dyDescent="0.2">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351</v>
      </c>
      <c r="AH516" s="169"/>
      <c r="AI516" s="179"/>
      <c r="AJ516" s="179"/>
      <c r="AK516" s="179"/>
      <c r="AL516" s="174"/>
      <c r="AM516" s="179"/>
      <c r="AN516" s="179"/>
      <c r="AO516" s="179"/>
      <c r="AP516" s="174"/>
      <c r="AQ516" s="215"/>
      <c r="AR516" s="133"/>
      <c r="AS516" s="134" t="s">
        <v>351</v>
      </c>
      <c r="AT516" s="169"/>
      <c r="AU516" s="133"/>
      <c r="AV516" s="133"/>
      <c r="AW516" s="134" t="s">
        <v>300</v>
      </c>
      <c r="AX516" s="135"/>
    </row>
    <row r="517" spans="1:50" ht="23.25" hidden="1" customHeight="1" x14ac:dyDescent="0.2">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1"/>
      <c r="B520" s="250"/>
      <c r="C520" s="249"/>
      <c r="D520" s="250"/>
      <c r="E520" s="163" t="s">
        <v>369</v>
      </c>
      <c r="F520" s="164"/>
      <c r="G520" s="165" t="s">
        <v>366</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367</v>
      </c>
      <c r="AF520" s="176"/>
      <c r="AG520" s="176"/>
      <c r="AH520" s="177"/>
      <c r="AI520" s="178" t="s">
        <v>461</v>
      </c>
      <c r="AJ520" s="178"/>
      <c r="AK520" s="178"/>
      <c r="AL520" s="173"/>
      <c r="AM520" s="178" t="s">
        <v>523</v>
      </c>
      <c r="AN520" s="178"/>
      <c r="AO520" s="178"/>
      <c r="AP520" s="173"/>
      <c r="AQ520" s="173" t="s">
        <v>350</v>
      </c>
      <c r="AR520" s="166"/>
      <c r="AS520" s="166"/>
      <c r="AT520" s="167"/>
      <c r="AU520" s="131" t="s">
        <v>253</v>
      </c>
      <c r="AV520" s="131"/>
      <c r="AW520" s="131"/>
      <c r="AX520" s="132"/>
    </row>
    <row r="521" spans="1:50" ht="18.75" hidden="1" customHeight="1" x14ac:dyDescent="0.2">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351</v>
      </c>
      <c r="AH521" s="169"/>
      <c r="AI521" s="179"/>
      <c r="AJ521" s="179"/>
      <c r="AK521" s="179"/>
      <c r="AL521" s="174"/>
      <c r="AM521" s="179"/>
      <c r="AN521" s="179"/>
      <c r="AO521" s="179"/>
      <c r="AP521" s="174"/>
      <c r="AQ521" s="215"/>
      <c r="AR521" s="133"/>
      <c r="AS521" s="134" t="s">
        <v>351</v>
      </c>
      <c r="AT521" s="169"/>
      <c r="AU521" s="133"/>
      <c r="AV521" s="133"/>
      <c r="AW521" s="134" t="s">
        <v>300</v>
      </c>
      <c r="AX521" s="135"/>
    </row>
    <row r="522" spans="1:50" ht="23.25" hidden="1" customHeight="1" x14ac:dyDescent="0.2">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1"/>
      <c r="B525" s="250"/>
      <c r="C525" s="249"/>
      <c r="D525" s="250"/>
      <c r="E525" s="163" t="s">
        <v>369</v>
      </c>
      <c r="F525" s="164"/>
      <c r="G525" s="165" t="s">
        <v>366</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367</v>
      </c>
      <c r="AF525" s="176"/>
      <c r="AG525" s="176"/>
      <c r="AH525" s="177"/>
      <c r="AI525" s="178" t="s">
        <v>461</v>
      </c>
      <c r="AJ525" s="178"/>
      <c r="AK525" s="178"/>
      <c r="AL525" s="173"/>
      <c r="AM525" s="178" t="s">
        <v>523</v>
      </c>
      <c r="AN525" s="178"/>
      <c r="AO525" s="178"/>
      <c r="AP525" s="173"/>
      <c r="AQ525" s="173" t="s">
        <v>350</v>
      </c>
      <c r="AR525" s="166"/>
      <c r="AS525" s="166"/>
      <c r="AT525" s="167"/>
      <c r="AU525" s="131" t="s">
        <v>253</v>
      </c>
      <c r="AV525" s="131"/>
      <c r="AW525" s="131"/>
      <c r="AX525" s="132"/>
    </row>
    <row r="526" spans="1:50" ht="18.75" hidden="1" customHeight="1" x14ac:dyDescent="0.2">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351</v>
      </c>
      <c r="AH526" s="169"/>
      <c r="AI526" s="179"/>
      <c r="AJ526" s="179"/>
      <c r="AK526" s="179"/>
      <c r="AL526" s="174"/>
      <c r="AM526" s="179"/>
      <c r="AN526" s="179"/>
      <c r="AO526" s="179"/>
      <c r="AP526" s="174"/>
      <c r="AQ526" s="215"/>
      <c r="AR526" s="133"/>
      <c r="AS526" s="134" t="s">
        <v>351</v>
      </c>
      <c r="AT526" s="169"/>
      <c r="AU526" s="133"/>
      <c r="AV526" s="133"/>
      <c r="AW526" s="134" t="s">
        <v>300</v>
      </c>
      <c r="AX526" s="135"/>
    </row>
    <row r="527" spans="1:50" ht="23.25" hidden="1" customHeight="1" x14ac:dyDescent="0.2">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1"/>
      <c r="B530" s="250"/>
      <c r="C530" s="249"/>
      <c r="D530" s="250"/>
      <c r="E530" s="163" t="s">
        <v>369</v>
      </c>
      <c r="F530" s="164"/>
      <c r="G530" s="165" t="s">
        <v>366</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367</v>
      </c>
      <c r="AF530" s="176"/>
      <c r="AG530" s="176"/>
      <c r="AH530" s="177"/>
      <c r="AI530" s="178" t="s">
        <v>461</v>
      </c>
      <c r="AJ530" s="178"/>
      <c r="AK530" s="178"/>
      <c r="AL530" s="173"/>
      <c r="AM530" s="178" t="s">
        <v>523</v>
      </c>
      <c r="AN530" s="178"/>
      <c r="AO530" s="178"/>
      <c r="AP530" s="173"/>
      <c r="AQ530" s="173" t="s">
        <v>350</v>
      </c>
      <c r="AR530" s="166"/>
      <c r="AS530" s="166"/>
      <c r="AT530" s="167"/>
      <c r="AU530" s="131" t="s">
        <v>253</v>
      </c>
      <c r="AV530" s="131"/>
      <c r="AW530" s="131"/>
      <c r="AX530" s="132"/>
    </row>
    <row r="531" spans="1:50" ht="18.75" hidden="1" customHeight="1" x14ac:dyDescent="0.2">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351</v>
      </c>
      <c r="AH531" s="169"/>
      <c r="AI531" s="179"/>
      <c r="AJ531" s="179"/>
      <c r="AK531" s="179"/>
      <c r="AL531" s="174"/>
      <c r="AM531" s="179"/>
      <c r="AN531" s="179"/>
      <c r="AO531" s="179"/>
      <c r="AP531" s="174"/>
      <c r="AQ531" s="215"/>
      <c r="AR531" s="133"/>
      <c r="AS531" s="134" t="s">
        <v>351</v>
      </c>
      <c r="AT531" s="169"/>
      <c r="AU531" s="133"/>
      <c r="AV531" s="133"/>
      <c r="AW531" s="134" t="s">
        <v>300</v>
      </c>
      <c r="AX531" s="135"/>
    </row>
    <row r="532" spans="1:50" ht="23.25" hidden="1" customHeight="1" x14ac:dyDescent="0.2">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1"/>
      <c r="B535" s="250"/>
      <c r="C535" s="249"/>
      <c r="D535" s="250"/>
      <c r="E535" s="154" t="s">
        <v>387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1"/>
      <c r="B538" s="250"/>
      <c r="C538" s="249"/>
      <c r="D538" s="250"/>
      <c r="E538" s="236" t="s">
        <v>349</v>
      </c>
      <c r="F538" s="237"/>
      <c r="G538" s="238" t="s">
        <v>379</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1"/>
      <c r="B539" s="250"/>
      <c r="C539" s="249"/>
      <c r="D539" s="250"/>
      <c r="E539" s="163" t="s">
        <v>368</v>
      </c>
      <c r="F539" s="164"/>
      <c r="G539" s="165" t="s">
        <v>365</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367</v>
      </c>
      <c r="AF539" s="176"/>
      <c r="AG539" s="176"/>
      <c r="AH539" s="177"/>
      <c r="AI539" s="178" t="s">
        <v>461</v>
      </c>
      <c r="AJ539" s="178"/>
      <c r="AK539" s="178"/>
      <c r="AL539" s="173"/>
      <c r="AM539" s="178" t="s">
        <v>523</v>
      </c>
      <c r="AN539" s="178"/>
      <c r="AO539" s="178"/>
      <c r="AP539" s="173"/>
      <c r="AQ539" s="173" t="s">
        <v>350</v>
      </c>
      <c r="AR539" s="166"/>
      <c r="AS539" s="166"/>
      <c r="AT539" s="167"/>
      <c r="AU539" s="131" t="s">
        <v>253</v>
      </c>
      <c r="AV539" s="131"/>
      <c r="AW539" s="131"/>
      <c r="AX539" s="132"/>
    </row>
    <row r="540" spans="1:50" ht="18.75" hidden="1" customHeight="1" x14ac:dyDescent="0.2">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351</v>
      </c>
      <c r="AH540" s="169"/>
      <c r="AI540" s="179"/>
      <c r="AJ540" s="179"/>
      <c r="AK540" s="179"/>
      <c r="AL540" s="174"/>
      <c r="AM540" s="179"/>
      <c r="AN540" s="179"/>
      <c r="AO540" s="179"/>
      <c r="AP540" s="174"/>
      <c r="AQ540" s="215"/>
      <c r="AR540" s="133"/>
      <c r="AS540" s="134" t="s">
        <v>351</v>
      </c>
      <c r="AT540" s="169"/>
      <c r="AU540" s="133"/>
      <c r="AV540" s="133"/>
      <c r="AW540" s="134" t="s">
        <v>300</v>
      </c>
      <c r="AX540" s="135"/>
    </row>
    <row r="541" spans="1:50" ht="23.25" hidden="1" customHeight="1" x14ac:dyDescent="0.2">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1"/>
      <c r="B544" s="250"/>
      <c r="C544" s="249"/>
      <c r="D544" s="250"/>
      <c r="E544" s="163" t="s">
        <v>368</v>
      </c>
      <c r="F544" s="164"/>
      <c r="G544" s="165" t="s">
        <v>365</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367</v>
      </c>
      <c r="AF544" s="176"/>
      <c r="AG544" s="176"/>
      <c r="AH544" s="177"/>
      <c r="AI544" s="178" t="s">
        <v>461</v>
      </c>
      <c r="AJ544" s="178"/>
      <c r="AK544" s="178"/>
      <c r="AL544" s="173"/>
      <c r="AM544" s="178" t="s">
        <v>523</v>
      </c>
      <c r="AN544" s="178"/>
      <c r="AO544" s="178"/>
      <c r="AP544" s="173"/>
      <c r="AQ544" s="173" t="s">
        <v>350</v>
      </c>
      <c r="AR544" s="166"/>
      <c r="AS544" s="166"/>
      <c r="AT544" s="167"/>
      <c r="AU544" s="131" t="s">
        <v>253</v>
      </c>
      <c r="AV544" s="131"/>
      <c r="AW544" s="131"/>
      <c r="AX544" s="132"/>
    </row>
    <row r="545" spans="1:50" ht="18.75" hidden="1" customHeight="1" x14ac:dyDescent="0.2">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351</v>
      </c>
      <c r="AH545" s="169"/>
      <c r="AI545" s="179"/>
      <c r="AJ545" s="179"/>
      <c r="AK545" s="179"/>
      <c r="AL545" s="174"/>
      <c r="AM545" s="179"/>
      <c r="AN545" s="179"/>
      <c r="AO545" s="179"/>
      <c r="AP545" s="174"/>
      <c r="AQ545" s="215"/>
      <c r="AR545" s="133"/>
      <c r="AS545" s="134" t="s">
        <v>351</v>
      </c>
      <c r="AT545" s="169"/>
      <c r="AU545" s="133"/>
      <c r="AV545" s="133"/>
      <c r="AW545" s="134" t="s">
        <v>300</v>
      </c>
      <c r="AX545" s="135"/>
    </row>
    <row r="546" spans="1:50" ht="23.25" hidden="1" customHeight="1" x14ac:dyDescent="0.2">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1"/>
      <c r="B549" s="250"/>
      <c r="C549" s="249"/>
      <c r="D549" s="250"/>
      <c r="E549" s="163" t="s">
        <v>368</v>
      </c>
      <c r="F549" s="164"/>
      <c r="G549" s="165" t="s">
        <v>365</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367</v>
      </c>
      <c r="AF549" s="176"/>
      <c r="AG549" s="176"/>
      <c r="AH549" s="177"/>
      <c r="AI549" s="178" t="s">
        <v>461</v>
      </c>
      <c r="AJ549" s="178"/>
      <c r="AK549" s="178"/>
      <c r="AL549" s="173"/>
      <c r="AM549" s="178" t="s">
        <v>523</v>
      </c>
      <c r="AN549" s="178"/>
      <c r="AO549" s="178"/>
      <c r="AP549" s="173"/>
      <c r="AQ549" s="173" t="s">
        <v>350</v>
      </c>
      <c r="AR549" s="166"/>
      <c r="AS549" s="166"/>
      <c r="AT549" s="167"/>
      <c r="AU549" s="131" t="s">
        <v>253</v>
      </c>
      <c r="AV549" s="131"/>
      <c r="AW549" s="131"/>
      <c r="AX549" s="132"/>
    </row>
    <row r="550" spans="1:50" ht="18.75" hidden="1" customHeight="1" x14ac:dyDescent="0.2">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351</v>
      </c>
      <c r="AH550" s="169"/>
      <c r="AI550" s="179"/>
      <c r="AJ550" s="179"/>
      <c r="AK550" s="179"/>
      <c r="AL550" s="174"/>
      <c r="AM550" s="179"/>
      <c r="AN550" s="179"/>
      <c r="AO550" s="179"/>
      <c r="AP550" s="174"/>
      <c r="AQ550" s="215"/>
      <c r="AR550" s="133"/>
      <c r="AS550" s="134" t="s">
        <v>351</v>
      </c>
      <c r="AT550" s="169"/>
      <c r="AU550" s="133"/>
      <c r="AV550" s="133"/>
      <c r="AW550" s="134" t="s">
        <v>300</v>
      </c>
      <c r="AX550" s="135"/>
    </row>
    <row r="551" spans="1:50" ht="23.25" hidden="1" customHeight="1" x14ac:dyDescent="0.2">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1"/>
      <c r="B554" s="250"/>
      <c r="C554" s="249"/>
      <c r="D554" s="250"/>
      <c r="E554" s="163" t="s">
        <v>368</v>
      </c>
      <c r="F554" s="164"/>
      <c r="G554" s="165" t="s">
        <v>365</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367</v>
      </c>
      <c r="AF554" s="176"/>
      <c r="AG554" s="176"/>
      <c r="AH554" s="177"/>
      <c r="AI554" s="178" t="s">
        <v>461</v>
      </c>
      <c r="AJ554" s="178"/>
      <c r="AK554" s="178"/>
      <c r="AL554" s="173"/>
      <c r="AM554" s="178" t="s">
        <v>523</v>
      </c>
      <c r="AN554" s="178"/>
      <c r="AO554" s="178"/>
      <c r="AP554" s="173"/>
      <c r="AQ554" s="173" t="s">
        <v>350</v>
      </c>
      <c r="AR554" s="166"/>
      <c r="AS554" s="166"/>
      <c r="AT554" s="167"/>
      <c r="AU554" s="131" t="s">
        <v>253</v>
      </c>
      <c r="AV554" s="131"/>
      <c r="AW554" s="131"/>
      <c r="AX554" s="132"/>
    </row>
    <row r="555" spans="1:50" ht="18.75" hidden="1" customHeight="1" x14ac:dyDescent="0.2">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351</v>
      </c>
      <c r="AH555" s="169"/>
      <c r="AI555" s="179"/>
      <c r="AJ555" s="179"/>
      <c r="AK555" s="179"/>
      <c r="AL555" s="174"/>
      <c r="AM555" s="179"/>
      <c r="AN555" s="179"/>
      <c r="AO555" s="179"/>
      <c r="AP555" s="174"/>
      <c r="AQ555" s="215"/>
      <c r="AR555" s="133"/>
      <c r="AS555" s="134" t="s">
        <v>351</v>
      </c>
      <c r="AT555" s="169"/>
      <c r="AU555" s="133"/>
      <c r="AV555" s="133"/>
      <c r="AW555" s="134" t="s">
        <v>300</v>
      </c>
      <c r="AX555" s="135"/>
    </row>
    <row r="556" spans="1:50" ht="23.25" hidden="1" customHeight="1" x14ac:dyDescent="0.2">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1"/>
      <c r="B559" s="250"/>
      <c r="C559" s="249"/>
      <c r="D559" s="250"/>
      <c r="E559" s="163" t="s">
        <v>368</v>
      </c>
      <c r="F559" s="164"/>
      <c r="G559" s="165" t="s">
        <v>365</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367</v>
      </c>
      <c r="AF559" s="176"/>
      <c r="AG559" s="176"/>
      <c r="AH559" s="177"/>
      <c r="AI559" s="178" t="s">
        <v>461</v>
      </c>
      <c r="AJ559" s="178"/>
      <c r="AK559" s="178"/>
      <c r="AL559" s="173"/>
      <c r="AM559" s="178" t="s">
        <v>523</v>
      </c>
      <c r="AN559" s="178"/>
      <c r="AO559" s="178"/>
      <c r="AP559" s="173"/>
      <c r="AQ559" s="173" t="s">
        <v>350</v>
      </c>
      <c r="AR559" s="166"/>
      <c r="AS559" s="166"/>
      <c r="AT559" s="167"/>
      <c r="AU559" s="131" t="s">
        <v>253</v>
      </c>
      <c r="AV559" s="131"/>
      <c r="AW559" s="131"/>
      <c r="AX559" s="132"/>
    </row>
    <row r="560" spans="1:50" ht="18.75" hidden="1" customHeight="1" x14ac:dyDescent="0.2">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351</v>
      </c>
      <c r="AH560" s="169"/>
      <c r="AI560" s="179"/>
      <c r="AJ560" s="179"/>
      <c r="AK560" s="179"/>
      <c r="AL560" s="174"/>
      <c r="AM560" s="179"/>
      <c r="AN560" s="179"/>
      <c r="AO560" s="179"/>
      <c r="AP560" s="174"/>
      <c r="AQ560" s="215"/>
      <c r="AR560" s="133"/>
      <c r="AS560" s="134" t="s">
        <v>351</v>
      </c>
      <c r="AT560" s="169"/>
      <c r="AU560" s="133"/>
      <c r="AV560" s="133"/>
      <c r="AW560" s="134" t="s">
        <v>300</v>
      </c>
      <c r="AX560" s="135"/>
    </row>
    <row r="561" spans="1:50" ht="23.25" hidden="1" customHeight="1" x14ac:dyDescent="0.2">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1"/>
      <c r="B564" s="250"/>
      <c r="C564" s="249"/>
      <c r="D564" s="250"/>
      <c r="E564" s="163" t="s">
        <v>369</v>
      </c>
      <c r="F564" s="164"/>
      <c r="G564" s="165" t="s">
        <v>366</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367</v>
      </c>
      <c r="AF564" s="176"/>
      <c r="AG564" s="176"/>
      <c r="AH564" s="177"/>
      <c r="AI564" s="178" t="s">
        <v>461</v>
      </c>
      <c r="AJ564" s="178"/>
      <c r="AK564" s="178"/>
      <c r="AL564" s="173"/>
      <c r="AM564" s="178" t="s">
        <v>523</v>
      </c>
      <c r="AN564" s="178"/>
      <c r="AO564" s="178"/>
      <c r="AP564" s="173"/>
      <c r="AQ564" s="173" t="s">
        <v>350</v>
      </c>
      <c r="AR564" s="166"/>
      <c r="AS564" s="166"/>
      <c r="AT564" s="167"/>
      <c r="AU564" s="131" t="s">
        <v>253</v>
      </c>
      <c r="AV564" s="131"/>
      <c r="AW564" s="131"/>
      <c r="AX564" s="132"/>
    </row>
    <row r="565" spans="1:50" ht="18.75" hidden="1" customHeight="1" x14ac:dyDescent="0.2">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351</v>
      </c>
      <c r="AH565" s="169"/>
      <c r="AI565" s="179"/>
      <c r="AJ565" s="179"/>
      <c r="AK565" s="179"/>
      <c r="AL565" s="174"/>
      <c r="AM565" s="179"/>
      <c r="AN565" s="179"/>
      <c r="AO565" s="179"/>
      <c r="AP565" s="174"/>
      <c r="AQ565" s="215"/>
      <c r="AR565" s="133"/>
      <c r="AS565" s="134" t="s">
        <v>351</v>
      </c>
      <c r="AT565" s="169"/>
      <c r="AU565" s="133"/>
      <c r="AV565" s="133"/>
      <c r="AW565" s="134" t="s">
        <v>300</v>
      </c>
      <c r="AX565" s="135"/>
    </row>
    <row r="566" spans="1:50" ht="23.25" hidden="1" customHeight="1" x14ac:dyDescent="0.2">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1"/>
      <c r="B569" s="250"/>
      <c r="C569" s="249"/>
      <c r="D569" s="250"/>
      <c r="E569" s="163" t="s">
        <v>369</v>
      </c>
      <c r="F569" s="164"/>
      <c r="G569" s="165" t="s">
        <v>366</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367</v>
      </c>
      <c r="AF569" s="176"/>
      <c r="AG569" s="176"/>
      <c r="AH569" s="177"/>
      <c r="AI569" s="178" t="s">
        <v>461</v>
      </c>
      <c r="AJ569" s="178"/>
      <c r="AK569" s="178"/>
      <c r="AL569" s="173"/>
      <c r="AM569" s="178" t="s">
        <v>523</v>
      </c>
      <c r="AN569" s="178"/>
      <c r="AO569" s="178"/>
      <c r="AP569" s="173"/>
      <c r="AQ569" s="173" t="s">
        <v>350</v>
      </c>
      <c r="AR569" s="166"/>
      <c r="AS569" s="166"/>
      <c r="AT569" s="167"/>
      <c r="AU569" s="131" t="s">
        <v>253</v>
      </c>
      <c r="AV569" s="131"/>
      <c r="AW569" s="131"/>
      <c r="AX569" s="132"/>
    </row>
    <row r="570" spans="1:50" ht="18.75" hidden="1" customHeight="1" x14ac:dyDescent="0.2">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351</v>
      </c>
      <c r="AH570" s="169"/>
      <c r="AI570" s="179"/>
      <c r="AJ570" s="179"/>
      <c r="AK570" s="179"/>
      <c r="AL570" s="174"/>
      <c r="AM570" s="179"/>
      <c r="AN570" s="179"/>
      <c r="AO570" s="179"/>
      <c r="AP570" s="174"/>
      <c r="AQ570" s="215"/>
      <c r="AR570" s="133"/>
      <c r="AS570" s="134" t="s">
        <v>351</v>
      </c>
      <c r="AT570" s="169"/>
      <c r="AU570" s="133"/>
      <c r="AV570" s="133"/>
      <c r="AW570" s="134" t="s">
        <v>300</v>
      </c>
      <c r="AX570" s="135"/>
    </row>
    <row r="571" spans="1:50" ht="23.25" hidden="1" customHeight="1" x14ac:dyDescent="0.2">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1"/>
      <c r="B574" s="250"/>
      <c r="C574" s="249"/>
      <c r="D574" s="250"/>
      <c r="E574" s="163" t="s">
        <v>369</v>
      </c>
      <c r="F574" s="164"/>
      <c r="G574" s="165" t="s">
        <v>366</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367</v>
      </c>
      <c r="AF574" s="176"/>
      <c r="AG574" s="176"/>
      <c r="AH574" s="177"/>
      <c r="AI574" s="178" t="s">
        <v>461</v>
      </c>
      <c r="AJ574" s="178"/>
      <c r="AK574" s="178"/>
      <c r="AL574" s="173"/>
      <c r="AM574" s="178" t="s">
        <v>523</v>
      </c>
      <c r="AN574" s="178"/>
      <c r="AO574" s="178"/>
      <c r="AP574" s="173"/>
      <c r="AQ574" s="173" t="s">
        <v>350</v>
      </c>
      <c r="AR574" s="166"/>
      <c r="AS574" s="166"/>
      <c r="AT574" s="167"/>
      <c r="AU574" s="131" t="s">
        <v>253</v>
      </c>
      <c r="AV574" s="131"/>
      <c r="AW574" s="131"/>
      <c r="AX574" s="132"/>
    </row>
    <row r="575" spans="1:50" ht="18.75" hidden="1" customHeight="1" x14ac:dyDescent="0.2">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351</v>
      </c>
      <c r="AH575" s="169"/>
      <c r="AI575" s="179"/>
      <c r="AJ575" s="179"/>
      <c r="AK575" s="179"/>
      <c r="AL575" s="174"/>
      <c r="AM575" s="179"/>
      <c r="AN575" s="179"/>
      <c r="AO575" s="179"/>
      <c r="AP575" s="174"/>
      <c r="AQ575" s="215"/>
      <c r="AR575" s="133"/>
      <c r="AS575" s="134" t="s">
        <v>351</v>
      </c>
      <c r="AT575" s="169"/>
      <c r="AU575" s="133"/>
      <c r="AV575" s="133"/>
      <c r="AW575" s="134" t="s">
        <v>300</v>
      </c>
      <c r="AX575" s="135"/>
    </row>
    <row r="576" spans="1:50" ht="23.25" hidden="1" customHeight="1" x14ac:dyDescent="0.2">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1"/>
      <c r="B579" s="250"/>
      <c r="C579" s="249"/>
      <c r="D579" s="250"/>
      <c r="E579" s="163" t="s">
        <v>369</v>
      </c>
      <c r="F579" s="164"/>
      <c r="G579" s="165" t="s">
        <v>366</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367</v>
      </c>
      <c r="AF579" s="176"/>
      <c r="AG579" s="176"/>
      <c r="AH579" s="177"/>
      <c r="AI579" s="178" t="s">
        <v>461</v>
      </c>
      <c r="AJ579" s="178"/>
      <c r="AK579" s="178"/>
      <c r="AL579" s="173"/>
      <c r="AM579" s="178" t="s">
        <v>523</v>
      </c>
      <c r="AN579" s="178"/>
      <c r="AO579" s="178"/>
      <c r="AP579" s="173"/>
      <c r="AQ579" s="173" t="s">
        <v>350</v>
      </c>
      <c r="AR579" s="166"/>
      <c r="AS579" s="166"/>
      <c r="AT579" s="167"/>
      <c r="AU579" s="131" t="s">
        <v>253</v>
      </c>
      <c r="AV579" s="131"/>
      <c r="AW579" s="131"/>
      <c r="AX579" s="132"/>
    </row>
    <row r="580" spans="1:50" ht="18.75" hidden="1" customHeight="1" x14ac:dyDescent="0.2">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351</v>
      </c>
      <c r="AH580" s="169"/>
      <c r="AI580" s="179"/>
      <c r="AJ580" s="179"/>
      <c r="AK580" s="179"/>
      <c r="AL580" s="174"/>
      <c r="AM580" s="179"/>
      <c r="AN580" s="179"/>
      <c r="AO580" s="179"/>
      <c r="AP580" s="174"/>
      <c r="AQ580" s="215"/>
      <c r="AR580" s="133"/>
      <c r="AS580" s="134" t="s">
        <v>351</v>
      </c>
      <c r="AT580" s="169"/>
      <c r="AU580" s="133"/>
      <c r="AV580" s="133"/>
      <c r="AW580" s="134" t="s">
        <v>300</v>
      </c>
      <c r="AX580" s="135"/>
    </row>
    <row r="581" spans="1:50" ht="23.25" hidden="1" customHeight="1" x14ac:dyDescent="0.2">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1"/>
      <c r="B584" s="250"/>
      <c r="C584" s="249"/>
      <c r="D584" s="250"/>
      <c r="E584" s="163" t="s">
        <v>369</v>
      </c>
      <c r="F584" s="164"/>
      <c r="G584" s="165" t="s">
        <v>366</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367</v>
      </c>
      <c r="AF584" s="176"/>
      <c r="AG584" s="176"/>
      <c r="AH584" s="177"/>
      <c r="AI584" s="178" t="s">
        <v>461</v>
      </c>
      <c r="AJ584" s="178"/>
      <c r="AK584" s="178"/>
      <c r="AL584" s="173"/>
      <c r="AM584" s="178" t="s">
        <v>523</v>
      </c>
      <c r="AN584" s="178"/>
      <c r="AO584" s="178"/>
      <c r="AP584" s="173"/>
      <c r="AQ584" s="173" t="s">
        <v>350</v>
      </c>
      <c r="AR584" s="166"/>
      <c r="AS584" s="166"/>
      <c r="AT584" s="167"/>
      <c r="AU584" s="131" t="s">
        <v>253</v>
      </c>
      <c r="AV584" s="131"/>
      <c r="AW584" s="131"/>
      <c r="AX584" s="132"/>
    </row>
    <row r="585" spans="1:50" ht="18.75" hidden="1" customHeight="1" x14ac:dyDescent="0.2">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351</v>
      </c>
      <c r="AH585" s="169"/>
      <c r="AI585" s="179"/>
      <c r="AJ585" s="179"/>
      <c r="AK585" s="179"/>
      <c r="AL585" s="174"/>
      <c r="AM585" s="179"/>
      <c r="AN585" s="179"/>
      <c r="AO585" s="179"/>
      <c r="AP585" s="174"/>
      <c r="AQ585" s="215"/>
      <c r="AR585" s="133"/>
      <c r="AS585" s="134" t="s">
        <v>351</v>
      </c>
      <c r="AT585" s="169"/>
      <c r="AU585" s="133"/>
      <c r="AV585" s="133"/>
      <c r="AW585" s="134" t="s">
        <v>300</v>
      </c>
      <c r="AX585" s="135"/>
    </row>
    <row r="586" spans="1:50" ht="23.25" hidden="1" customHeight="1" x14ac:dyDescent="0.2">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1"/>
      <c r="B589" s="250"/>
      <c r="C589" s="249"/>
      <c r="D589" s="250"/>
      <c r="E589" s="154" t="s">
        <v>387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1"/>
      <c r="B592" s="250"/>
      <c r="C592" s="249"/>
      <c r="D592" s="250"/>
      <c r="E592" s="236" t="s">
        <v>349</v>
      </c>
      <c r="F592" s="237"/>
      <c r="G592" s="238" t="s">
        <v>379</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1"/>
      <c r="B593" s="250"/>
      <c r="C593" s="249"/>
      <c r="D593" s="250"/>
      <c r="E593" s="163" t="s">
        <v>368</v>
      </c>
      <c r="F593" s="164"/>
      <c r="G593" s="165" t="s">
        <v>365</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367</v>
      </c>
      <c r="AF593" s="176"/>
      <c r="AG593" s="176"/>
      <c r="AH593" s="177"/>
      <c r="AI593" s="178" t="s">
        <v>461</v>
      </c>
      <c r="AJ593" s="178"/>
      <c r="AK593" s="178"/>
      <c r="AL593" s="173"/>
      <c r="AM593" s="178" t="s">
        <v>523</v>
      </c>
      <c r="AN593" s="178"/>
      <c r="AO593" s="178"/>
      <c r="AP593" s="173"/>
      <c r="AQ593" s="173" t="s">
        <v>350</v>
      </c>
      <c r="AR593" s="166"/>
      <c r="AS593" s="166"/>
      <c r="AT593" s="167"/>
      <c r="AU593" s="131" t="s">
        <v>253</v>
      </c>
      <c r="AV593" s="131"/>
      <c r="AW593" s="131"/>
      <c r="AX593" s="132"/>
    </row>
    <row r="594" spans="1:50" ht="18.75" hidden="1" customHeight="1" x14ac:dyDescent="0.2">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351</v>
      </c>
      <c r="AH594" s="169"/>
      <c r="AI594" s="179"/>
      <c r="AJ594" s="179"/>
      <c r="AK594" s="179"/>
      <c r="AL594" s="174"/>
      <c r="AM594" s="179"/>
      <c r="AN594" s="179"/>
      <c r="AO594" s="179"/>
      <c r="AP594" s="174"/>
      <c r="AQ594" s="215"/>
      <c r="AR594" s="133"/>
      <c r="AS594" s="134" t="s">
        <v>351</v>
      </c>
      <c r="AT594" s="169"/>
      <c r="AU594" s="133"/>
      <c r="AV594" s="133"/>
      <c r="AW594" s="134" t="s">
        <v>300</v>
      </c>
      <c r="AX594" s="135"/>
    </row>
    <row r="595" spans="1:50" ht="23.25" hidden="1" customHeight="1" x14ac:dyDescent="0.2">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1"/>
      <c r="B598" s="250"/>
      <c r="C598" s="249"/>
      <c r="D598" s="250"/>
      <c r="E598" s="163" t="s">
        <v>368</v>
      </c>
      <c r="F598" s="164"/>
      <c r="G598" s="165" t="s">
        <v>365</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367</v>
      </c>
      <c r="AF598" s="176"/>
      <c r="AG598" s="176"/>
      <c r="AH598" s="177"/>
      <c r="AI598" s="178" t="s">
        <v>461</v>
      </c>
      <c r="AJ598" s="178"/>
      <c r="AK598" s="178"/>
      <c r="AL598" s="173"/>
      <c r="AM598" s="178" t="s">
        <v>523</v>
      </c>
      <c r="AN598" s="178"/>
      <c r="AO598" s="178"/>
      <c r="AP598" s="173"/>
      <c r="AQ598" s="173" t="s">
        <v>350</v>
      </c>
      <c r="AR598" s="166"/>
      <c r="AS598" s="166"/>
      <c r="AT598" s="167"/>
      <c r="AU598" s="131" t="s">
        <v>253</v>
      </c>
      <c r="AV598" s="131"/>
      <c r="AW598" s="131"/>
      <c r="AX598" s="132"/>
    </row>
    <row r="599" spans="1:50" ht="18.75" hidden="1" customHeight="1" x14ac:dyDescent="0.2">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351</v>
      </c>
      <c r="AH599" s="169"/>
      <c r="AI599" s="179"/>
      <c r="AJ599" s="179"/>
      <c r="AK599" s="179"/>
      <c r="AL599" s="174"/>
      <c r="AM599" s="179"/>
      <c r="AN599" s="179"/>
      <c r="AO599" s="179"/>
      <c r="AP599" s="174"/>
      <c r="AQ599" s="215"/>
      <c r="AR599" s="133"/>
      <c r="AS599" s="134" t="s">
        <v>351</v>
      </c>
      <c r="AT599" s="169"/>
      <c r="AU599" s="133"/>
      <c r="AV599" s="133"/>
      <c r="AW599" s="134" t="s">
        <v>300</v>
      </c>
      <c r="AX599" s="135"/>
    </row>
    <row r="600" spans="1:50" ht="23.25" hidden="1" customHeight="1" x14ac:dyDescent="0.2">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1"/>
      <c r="B603" s="250"/>
      <c r="C603" s="249"/>
      <c r="D603" s="250"/>
      <c r="E603" s="163" t="s">
        <v>368</v>
      </c>
      <c r="F603" s="164"/>
      <c r="G603" s="165" t="s">
        <v>365</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367</v>
      </c>
      <c r="AF603" s="176"/>
      <c r="AG603" s="176"/>
      <c r="AH603" s="177"/>
      <c r="AI603" s="178" t="s">
        <v>461</v>
      </c>
      <c r="AJ603" s="178"/>
      <c r="AK603" s="178"/>
      <c r="AL603" s="173"/>
      <c r="AM603" s="178" t="s">
        <v>523</v>
      </c>
      <c r="AN603" s="178"/>
      <c r="AO603" s="178"/>
      <c r="AP603" s="173"/>
      <c r="AQ603" s="173" t="s">
        <v>350</v>
      </c>
      <c r="AR603" s="166"/>
      <c r="AS603" s="166"/>
      <c r="AT603" s="167"/>
      <c r="AU603" s="131" t="s">
        <v>253</v>
      </c>
      <c r="AV603" s="131"/>
      <c r="AW603" s="131"/>
      <c r="AX603" s="132"/>
    </row>
    <row r="604" spans="1:50" ht="18.75" hidden="1" customHeight="1" x14ac:dyDescent="0.2">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351</v>
      </c>
      <c r="AH604" s="169"/>
      <c r="AI604" s="179"/>
      <c r="AJ604" s="179"/>
      <c r="AK604" s="179"/>
      <c r="AL604" s="174"/>
      <c r="AM604" s="179"/>
      <c r="AN604" s="179"/>
      <c r="AO604" s="179"/>
      <c r="AP604" s="174"/>
      <c r="AQ604" s="215"/>
      <c r="AR604" s="133"/>
      <c r="AS604" s="134" t="s">
        <v>351</v>
      </c>
      <c r="AT604" s="169"/>
      <c r="AU604" s="133"/>
      <c r="AV604" s="133"/>
      <c r="AW604" s="134" t="s">
        <v>300</v>
      </c>
      <c r="AX604" s="135"/>
    </row>
    <row r="605" spans="1:50" ht="23.25" hidden="1" customHeight="1" x14ac:dyDescent="0.2">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1"/>
      <c r="B608" s="250"/>
      <c r="C608" s="249"/>
      <c r="D608" s="250"/>
      <c r="E608" s="163" t="s">
        <v>368</v>
      </c>
      <c r="F608" s="164"/>
      <c r="G608" s="165" t="s">
        <v>365</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367</v>
      </c>
      <c r="AF608" s="176"/>
      <c r="AG608" s="176"/>
      <c r="AH608" s="177"/>
      <c r="AI608" s="178" t="s">
        <v>461</v>
      </c>
      <c r="AJ608" s="178"/>
      <c r="AK608" s="178"/>
      <c r="AL608" s="173"/>
      <c r="AM608" s="178" t="s">
        <v>523</v>
      </c>
      <c r="AN608" s="178"/>
      <c r="AO608" s="178"/>
      <c r="AP608" s="173"/>
      <c r="AQ608" s="173" t="s">
        <v>350</v>
      </c>
      <c r="AR608" s="166"/>
      <c r="AS608" s="166"/>
      <c r="AT608" s="167"/>
      <c r="AU608" s="131" t="s">
        <v>253</v>
      </c>
      <c r="AV608" s="131"/>
      <c r="AW608" s="131"/>
      <c r="AX608" s="132"/>
    </row>
    <row r="609" spans="1:50" ht="18.75" hidden="1" customHeight="1" x14ac:dyDescent="0.2">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351</v>
      </c>
      <c r="AH609" s="169"/>
      <c r="AI609" s="179"/>
      <c r="AJ609" s="179"/>
      <c r="AK609" s="179"/>
      <c r="AL609" s="174"/>
      <c r="AM609" s="179"/>
      <c r="AN609" s="179"/>
      <c r="AO609" s="179"/>
      <c r="AP609" s="174"/>
      <c r="AQ609" s="215"/>
      <c r="AR609" s="133"/>
      <c r="AS609" s="134" t="s">
        <v>351</v>
      </c>
      <c r="AT609" s="169"/>
      <c r="AU609" s="133"/>
      <c r="AV609" s="133"/>
      <c r="AW609" s="134" t="s">
        <v>300</v>
      </c>
      <c r="AX609" s="135"/>
    </row>
    <row r="610" spans="1:50" ht="23.25" hidden="1" customHeight="1" x14ac:dyDescent="0.2">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1"/>
      <c r="B613" s="250"/>
      <c r="C613" s="249"/>
      <c r="D613" s="250"/>
      <c r="E613" s="163" t="s">
        <v>368</v>
      </c>
      <c r="F613" s="164"/>
      <c r="G613" s="165" t="s">
        <v>365</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367</v>
      </c>
      <c r="AF613" s="176"/>
      <c r="AG613" s="176"/>
      <c r="AH613" s="177"/>
      <c r="AI613" s="178" t="s">
        <v>461</v>
      </c>
      <c r="AJ613" s="178"/>
      <c r="AK613" s="178"/>
      <c r="AL613" s="173"/>
      <c r="AM613" s="178" t="s">
        <v>523</v>
      </c>
      <c r="AN613" s="178"/>
      <c r="AO613" s="178"/>
      <c r="AP613" s="173"/>
      <c r="AQ613" s="173" t="s">
        <v>350</v>
      </c>
      <c r="AR613" s="166"/>
      <c r="AS613" s="166"/>
      <c r="AT613" s="167"/>
      <c r="AU613" s="131" t="s">
        <v>253</v>
      </c>
      <c r="AV613" s="131"/>
      <c r="AW613" s="131"/>
      <c r="AX613" s="132"/>
    </row>
    <row r="614" spans="1:50" ht="18.75" hidden="1" customHeight="1" x14ac:dyDescent="0.2">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351</v>
      </c>
      <c r="AH614" s="169"/>
      <c r="AI614" s="179"/>
      <c r="AJ614" s="179"/>
      <c r="AK614" s="179"/>
      <c r="AL614" s="174"/>
      <c r="AM614" s="179"/>
      <c r="AN614" s="179"/>
      <c r="AO614" s="179"/>
      <c r="AP614" s="174"/>
      <c r="AQ614" s="215"/>
      <c r="AR614" s="133"/>
      <c r="AS614" s="134" t="s">
        <v>351</v>
      </c>
      <c r="AT614" s="169"/>
      <c r="AU614" s="133"/>
      <c r="AV614" s="133"/>
      <c r="AW614" s="134" t="s">
        <v>300</v>
      </c>
      <c r="AX614" s="135"/>
    </row>
    <row r="615" spans="1:50" ht="23.25" hidden="1" customHeight="1" x14ac:dyDescent="0.2">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1"/>
      <c r="B618" s="250"/>
      <c r="C618" s="249"/>
      <c r="D618" s="250"/>
      <c r="E618" s="163" t="s">
        <v>369</v>
      </c>
      <c r="F618" s="164"/>
      <c r="G618" s="165" t="s">
        <v>366</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367</v>
      </c>
      <c r="AF618" s="176"/>
      <c r="AG618" s="176"/>
      <c r="AH618" s="177"/>
      <c r="AI618" s="178" t="s">
        <v>461</v>
      </c>
      <c r="AJ618" s="178"/>
      <c r="AK618" s="178"/>
      <c r="AL618" s="173"/>
      <c r="AM618" s="178" t="s">
        <v>523</v>
      </c>
      <c r="AN618" s="178"/>
      <c r="AO618" s="178"/>
      <c r="AP618" s="173"/>
      <c r="AQ618" s="173" t="s">
        <v>350</v>
      </c>
      <c r="AR618" s="166"/>
      <c r="AS618" s="166"/>
      <c r="AT618" s="167"/>
      <c r="AU618" s="131" t="s">
        <v>253</v>
      </c>
      <c r="AV618" s="131"/>
      <c r="AW618" s="131"/>
      <c r="AX618" s="132"/>
    </row>
    <row r="619" spans="1:50" ht="18.75" hidden="1" customHeight="1" x14ac:dyDescent="0.2">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351</v>
      </c>
      <c r="AH619" s="169"/>
      <c r="AI619" s="179"/>
      <c r="AJ619" s="179"/>
      <c r="AK619" s="179"/>
      <c r="AL619" s="174"/>
      <c r="AM619" s="179"/>
      <c r="AN619" s="179"/>
      <c r="AO619" s="179"/>
      <c r="AP619" s="174"/>
      <c r="AQ619" s="215"/>
      <c r="AR619" s="133"/>
      <c r="AS619" s="134" t="s">
        <v>351</v>
      </c>
      <c r="AT619" s="169"/>
      <c r="AU619" s="133"/>
      <c r="AV619" s="133"/>
      <c r="AW619" s="134" t="s">
        <v>300</v>
      </c>
      <c r="AX619" s="135"/>
    </row>
    <row r="620" spans="1:50" ht="23.25" hidden="1" customHeight="1" x14ac:dyDescent="0.2">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1"/>
      <c r="B623" s="250"/>
      <c r="C623" s="249"/>
      <c r="D623" s="250"/>
      <c r="E623" s="163" t="s">
        <v>369</v>
      </c>
      <c r="F623" s="164"/>
      <c r="G623" s="165" t="s">
        <v>366</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367</v>
      </c>
      <c r="AF623" s="176"/>
      <c r="AG623" s="176"/>
      <c r="AH623" s="177"/>
      <c r="AI623" s="178" t="s">
        <v>461</v>
      </c>
      <c r="AJ623" s="178"/>
      <c r="AK623" s="178"/>
      <c r="AL623" s="173"/>
      <c r="AM623" s="178" t="s">
        <v>523</v>
      </c>
      <c r="AN623" s="178"/>
      <c r="AO623" s="178"/>
      <c r="AP623" s="173"/>
      <c r="AQ623" s="173" t="s">
        <v>350</v>
      </c>
      <c r="AR623" s="166"/>
      <c r="AS623" s="166"/>
      <c r="AT623" s="167"/>
      <c r="AU623" s="131" t="s">
        <v>253</v>
      </c>
      <c r="AV623" s="131"/>
      <c r="AW623" s="131"/>
      <c r="AX623" s="132"/>
    </row>
    <row r="624" spans="1:50" ht="18.75" hidden="1" customHeight="1" x14ac:dyDescent="0.2">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351</v>
      </c>
      <c r="AH624" s="169"/>
      <c r="AI624" s="179"/>
      <c r="AJ624" s="179"/>
      <c r="AK624" s="179"/>
      <c r="AL624" s="174"/>
      <c r="AM624" s="179"/>
      <c r="AN624" s="179"/>
      <c r="AO624" s="179"/>
      <c r="AP624" s="174"/>
      <c r="AQ624" s="215"/>
      <c r="AR624" s="133"/>
      <c r="AS624" s="134" t="s">
        <v>351</v>
      </c>
      <c r="AT624" s="169"/>
      <c r="AU624" s="133"/>
      <c r="AV624" s="133"/>
      <c r="AW624" s="134" t="s">
        <v>300</v>
      </c>
      <c r="AX624" s="135"/>
    </row>
    <row r="625" spans="1:50" ht="23.25" hidden="1" customHeight="1" x14ac:dyDescent="0.2">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1"/>
      <c r="B628" s="250"/>
      <c r="C628" s="249"/>
      <c r="D628" s="250"/>
      <c r="E628" s="163" t="s">
        <v>369</v>
      </c>
      <c r="F628" s="164"/>
      <c r="G628" s="165" t="s">
        <v>366</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367</v>
      </c>
      <c r="AF628" s="176"/>
      <c r="AG628" s="176"/>
      <c r="AH628" s="177"/>
      <c r="AI628" s="178" t="s">
        <v>461</v>
      </c>
      <c r="AJ628" s="178"/>
      <c r="AK628" s="178"/>
      <c r="AL628" s="173"/>
      <c r="AM628" s="178" t="s">
        <v>523</v>
      </c>
      <c r="AN628" s="178"/>
      <c r="AO628" s="178"/>
      <c r="AP628" s="173"/>
      <c r="AQ628" s="173" t="s">
        <v>350</v>
      </c>
      <c r="AR628" s="166"/>
      <c r="AS628" s="166"/>
      <c r="AT628" s="167"/>
      <c r="AU628" s="131" t="s">
        <v>253</v>
      </c>
      <c r="AV628" s="131"/>
      <c r="AW628" s="131"/>
      <c r="AX628" s="132"/>
    </row>
    <row r="629" spans="1:50" ht="18.75" hidden="1" customHeight="1" x14ac:dyDescent="0.2">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351</v>
      </c>
      <c r="AH629" s="169"/>
      <c r="AI629" s="179"/>
      <c r="AJ629" s="179"/>
      <c r="AK629" s="179"/>
      <c r="AL629" s="174"/>
      <c r="AM629" s="179"/>
      <c r="AN629" s="179"/>
      <c r="AO629" s="179"/>
      <c r="AP629" s="174"/>
      <c r="AQ629" s="215"/>
      <c r="AR629" s="133"/>
      <c r="AS629" s="134" t="s">
        <v>351</v>
      </c>
      <c r="AT629" s="169"/>
      <c r="AU629" s="133"/>
      <c r="AV629" s="133"/>
      <c r="AW629" s="134" t="s">
        <v>300</v>
      </c>
      <c r="AX629" s="135"/>
    </row>
    <row r="630" spans="1:50" ht="23.25" hidden="1" customHeight="1" x14ac:dyDescent="0.2">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1"/>
      <c r="B633" s="250"/>
      <c r="C633" s="249"/>
      <c r="D633" s="250"/>
      <c r="E633" s="163" t="s">
        <v>369</v>
      </c>
      <c r="F633" s="164"/>
      <c r="G633" s="165" t="s">
        <v>366</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367</v>
      </c>
      <c r="AF633" s="176"/>
      <c r="AG633" s="176"/>
      <c r="AH633" s="177"/>
      <c r="AI633" s="178" t="s">
        <v>461</v>
      </c>
      <c r="AJ633" s="178"/>
      <c r="AK633" s="178"/>
      <c r="AL633" s="173"/>
      <c r="AM633" s="178" t="s">
        <v>523</v>
      </c>
      <c r="AN633" s="178"/>
      <c r="AO633" s="178"/>
      <c r="AP633" s="173"/>
      <c r="AQ633" s="173" t="s">
        <v>350</v>
      </c>
      <c r="AR633" s="166"/>
      <c r="AS633" s="166"/>
      <c r="AT633" s="167"/>
      <c r="AU633" s="131" t="s">
        <v>253</v>
      </c>
      <c r="AV633" s="131"/>
      <c r="AW633" s="131"/>
      <c r="AX633" s="132"/>
    </row>
    <row r="634" spans="1:50" ht="18.75" hidden="1" customHeight="1" x14ac:dyDescent="0.2">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351</v>
      </c>
      <c r="AH634" s="169"/>
      <c r="AI634" s="179"/>
      <c r="AJ634" s="179"/>
      <c r="AK634" s="179"/>
      <c r="AL634" s="174"/>
      <c r="AM634" s="179"/>
      <c r="AN634" s="179"/>
      <c r="AO634" s="179"/>
      <c r="AP634" s="174"/>
      <c r="AQ634" s="215"/>
      <c r="AR634" s="133"/>
      <c r="AS634" s="134" t="s">
        <v>351</v>
      </c>
      <c r="AT634" s="169"/>
      <c r="AU634" s="133"/>
      <c r="AV634" s="133"/>
      <c r="AW634" s="134" t="s">
        <v>300</v>
      </c>
      <c r="AX634" s="135"/>
    </row>
    <row r="635" spans="1:50" ht="23.25" hidden="1" customHeight="1" x14ac:dyDescent="0.2">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1"/>
      <c r="B638" s="250"/>
      <c r="C638" s="249"/>
      <c r="D638" s="250"/>
      <c r="E638" s="163" t="s">
        <v>369</v>
      </c>
      <c r="F638" s="164"/>
      <c r="G638" s="165" t="s">
        <v>366</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367</v>
      </c>
      <c r="AF638" s="176"/>
      <c r="AG638" s="176"/>
      <c r="AH638" s="177"/>
      <c r="AI638" s="178" t="s">
        <v>461</v>
      </c>
      <c r="AJ638" s="178"/>
      <c r="AK638" s="178"/>
      <c r="AL638" s="173"/>
      <c r="AM638" s="178" t="s">
        <v>523</v>
      </c>
      <c r="AN638" s="178"/>
      <c r="AO638" s="178"/>
      <c r="AP638" s="173"/>
      <c r="AQ638" s="173" t="s">
        <v>350</v>
      </c>
      <c r="AR638" s="166"/>
      <c r="AS638" s="166"/>
      <c r="AT638" s="167"/>
      <c r="AU638" s="131" t="s">
        <v>253</v>
      </c>
      <c r="AV638" s="131"/>
      <c r="AW638" s="131"/>
      <c r="AX638" s="132"/>
    </row>
    <row r="639" spans="1:50" ht="18.75" hidden="1" customHeight="1" x14ac:dyDescent="0.2">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351</v>
      </c>
      <c r="AH639" s="169"/>
      <c r="AI639" s="179"/>
      <c r="AJ639" s="179"/>
      <c r="AK639" s="179"/>
      <c r="AL639" s="174"/>
      <c r="AM639" s="179"/>
      <c r="AN639" s="179"/>
      <c r="AO639" s="179"/>
      <c r="AP639" s="174"/>
      <c r="AQ639" s="215"/>
      <c r="AR639" s="133"/>
      <c r="AS639" s="134" t="s">
        <v>351</v>
      </c>
      <c r="AT639" s="169"/>
      <c r="AU639" s="133"/>
      <c r="AV639" s="133"/>
      <c r="AW639" s="134" t="s">
        <v>300</v>
      </c>
      <c r="AX639" s="135"/>
    </row>
    <row r="640" spans="1:50" ht="23.25" hidden="1" customHeight="1" x14ac:dyDescent="0.2">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1"/>
      <c r="B643" s="250"/>
      <c r="C643" s="249"/>
      <c r="D643" s="250"/>
      <c r="E643" s="154" t="s">
        <v>387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1"/>
      <c r="B646" s="250"/>
      <c r="C646" s="249"/>
      <c r="D646" s="250"/>
      <c r="E646" s="236" t="s">
        <v>349</v>
      </c>
      <c r="F646" s="237"/>
      <c r="G646" s="238" t="s">
        <v>379</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1"/>
      <c r="B647" s="250"/>
      <c r="C647" s="249"/>
      <c r="D647" s="250"/>
      <c r="E647" s="163" t="s">
        <v>368</v>
      </c>
      <c r="F647" s="164"/>
      <c r="G647" s="165" t="s">
        <v>365</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367</v>
      </c>
      <c r="AF647" s="176"/>
      <c r="AG647" s="176"/>
      <c r="AH647" s="177"/>
      <c r="AI647" s="178" t="s">
        <v>461</v>
      </c>
      <c r="AJ647" s="178"/>
      <c r="AK647" s="178"/>
      <c r="AL647" s="173"/>
      <c r="AM647" s="178" t="s">
        <v>523</v>
      </c>
      <c r="AN647" s="178"/>
      <c r="AO647" s="178"/>
      <c r="AP647" s="173"/>
      <c r="AQ647" s="173" t="s">
        <v>350</v>
      </c>
      <c r="AR647" s="166"/>
      <c r="AS647" s="166"/>
      <c r="AT647" s="167"/>
      <c r="AU647" s="131" t="s">
        <v>253</v>
      </c>
      <c r="AV647" s="131"/>
      <c r="AW647" s="131"/>
      <c r="AX647" s="132"/>
    </row>
    <row r="648" spans="1:50" ht="18.75" hidden="1" customHeight="1" x14ac:dyDescent="0.2">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351</v>
      </c>
      <c r="AH648" s="169"/>
      <c r="AI648" s="179"/>
      <c r="AJ648" s="179"/>
      <c r="AK648" s="179"/>
      <c r="AL648" s="174"/>
      <c r="AM648" s="179"/>
      <c r="AN648" s="179"/>
      <c r="AO648" s="179"/>
      <c r="AP648" s="174"/>
      <c r="AQ648" s="215"/>
      <c r="AR648" s="133"/>
      <c r="AS648" s="134" t="s">
        <v>351</v>
      </c>
      <c r="AT648" s="169"/>
      <c r="AU648" s="133"/>
      <c r="AV648" s="133"/>
      <c r="AW648" s="134" t="s">
        <v>300</v>
      </c>
      <c r="AX648" s="135"/>
    </row>
    <row r="649" spans="1:50" ht="23.25" hidden="1" customHeight="1" x14ac:dyDescent="0.2">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1"/>
      <c r="B652" s="250"/>
      <c r="C652" s="249"/>
      <c r="D652" s="250"/>
      <c r="E652" s="163" t="s">
        <v>368</v>
      </c>
      <c r="F652" s="164"/>
      <c r="G652" s="165" t="s">
        <v>365</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367</v>
      </c>
      <c r="AF652" s="176"/>
      <c r="AG652" s="176"/>
      <c r="AH652" s="177"/>
      <c r="AI652" s="178" t="s">
        <v>461</v>
      </c>
      <c r="AJ652" s="178"/>
      <c r="AK652" s="178"/>
      <c r="AL652" s="173"/>
      <c r="AM652" s="178" t="s">
        <v>523</v>
      </c>
      <c r="AN652" s="178"/>
      <c r="AO652" s="178"/>
      <c r="AP652" s="173"/>
      <c r="AQ652" s="173" t="s">
        <v>350</v>
      </c>
      <c r="AR652" s="166"/>
      <c r="AS652" s="166"/>
      <c r="AT652" s="167"/>
      <c r="AU652" s="131" t="s">
        <v>253</v>
      </c>
      <c r="AV652" s="131"/>
      <c r="AW652" s="131"/>
      <c r="AX652" s="132"/>
    </row>
    <row r="653" spans="1:50" ht="18.75" hidden="1" customHeight="1" x14ac:dyDescent="0.2">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351</v>
      </c>
      <c r="AH653" s="169"/>
      <c r="AI653" s="179"/>
      <c r="AJ653" s="179"/>
      <c r="AK653" s="179"/>
      <c r="AL653" s="174"/>
      <c r="AM653" s="179"/>
      <c r="AN653" s="179"/>
      <c r="AO653" s="179"/>
      <c r="AP653" s="174"/>
      <c r="AQ653" s="215"/>
      <c r="AR653" s="133"/>
      <c r="AS653" s="134" t="s">
        <v>351</v>
      </c>
      <c r="AT653" s="169"/>
      <c r="AU653" s="133"/>
      <c r="AV653" s="133"/>
      <c r="AW653" s="134" t="s">
        <v>300</v>
      </c>
      <c r="AX653" s="135"/>
    </row>
    <row r="654" spans="1:50" ht="23.25" hidden="1" customHeight="1" x14ac:dyDescent="0.2">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1"/>
      <c r="B657" s="250"/>
      <c r="C657" s="249"/>
      <c r="D657" s="250"/>
      <c r="E657" s="163" t="s">
        <v>368</v>
      </c>
      <c r="F657" s="164"/>
      <c r="G657" s="165" t="s">
        <v>365</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367</v>
      </c>
      <c r="AF657" s="176"/>
      <c r="AG657" s="176"/>
      <c r="AH657" s="177"/>
      <c r="AI657" s="178" t="s">
        <v>461</v>
      </c>
      <c r="AJ657" s="178"/>
      <c r="AK657" s="178"/>
      <c r="AL657" s="173"/>
      <c r="AM657" s="178" t="s">
        <v>523</v>
      </c>
      <c r="AN657" s="178"/>
      <c r="AO657" s="178"/>
      <c r="AP657" s="173"/>
      <c r="AQ657" s="173" t="s">
        <v>350</v>
      </c>
      <c r="AR657" s="166"/>
      <c r="AS657" s="166"/>
      <c r="AT657" s="167"/>
      <c r="AU657" s="131" t="s">
        <v>253</v>
      </c>
      <c r="AV657" s="131"/>
      <c r="AW657" s="131"/>
      <c r="AX657" s="132"/>
    </row>
    <row r="658" spans="1:50" ht="18.75" hidden="1" customHeight="1" x14ac:dyDescent="0.2">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351</v>
      </c>
      <c r="AH658" s="169"/>
      <c r="AI658" s="179"/>
      <c r="AJ658" s="179"/>
      <c r="AK658" s="179"/>
      <c r="AL658" s="174"/>
      <c r="AM658" s="179"/>
      <c r="AN658" s="179"/>
      <c r="AO658" s="179"/>
      <c r="AP658" s="174"/>
      <c r="AQ658" s="215"/>
      <c r="AR658" s="133"/>
      <c r="AS658" s="134" t="s">
        <v>351</v>
      </c>
      <c r="AT658" s="169"/>
      <c r="AU658" s="133"/>
      <c r="AV658" s="133"/>
      <c r="AW658" s="134" t="s">
        <v>300</v>
      </c>
      <c r="AX658" s="135"/>
    </row>
    <row r="659" spans="1:50" ht="23.25" hidden="1" customHeight="1" x14ac:dyDescent="0.2">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1"/>
      <c r="B662" s="250"/>
      <c r="C662" s="249"/>
      <c r="D662" s="250"/>
      <c r="E662" s="163" t="s">
        <v>368</v>
      </c>
      <c r="F662" s="164"/>
      <c r="G662" s="165" t="s">
        <v>365</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367</v>
      </c>
      <c r="AF662" s="176"/>
      <c r="AG662" s="176"/>
      <c r="AH662" s="177"/>
      <c r="AI662" s="178" t="s">
        <v>461</v>
      </c>
      <c r="AJ662" s="178"/>
      <c r="AK662" s="178"/>
      <c r="AL662" s="173"/>
      <c r="AM662" s="178" t="s">
        <v>523</v>
      </c>
      <c r="AN662" s="178"/>
      <c r="AO662" s="178"/>
      <c r="AP662" s="173"/>
      <c r="AQ662" s="173" t="s">
        <v>350</v>
      </c>
      <c r="AR662" s="166"/>
      <c r="AS662" s="166"/>
      <c r="AT662" s="167"/>
      <c r="AU662" s="131" t="s">
        <v>253</v>
      </c>
      <c r="AV662" s="131"/>
      <c r="AW662" s="131"/>
      <c r="AX662" s="132"/>
    </row>
    <row r="663" spans="1:50" ht="18.75" hidden="1" customHeight="1" x14ac:dyDescent="0.2">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351</v>
      </c>
      <c r="AH663" s="169"/>
      <c r="AI663" s="179"/>
      <c r="AJ663" s="179"/>
      <c r="AK663" s="179"/>
      <c r="AL663" s="174"/>
      <c r="AM663" s="179"/>
      <c r="AN663" s="179"/>
      <c r="AO663" s="179"/>
      <c r="AP663" s="174"/>
      <c r="AQ663" s="215"/>
      <c r="AR663" s="133"/>
      <c r="AS663" s="134" t="s">
        <v>351</v>
      </c>
      <c r="AT663" s="169"/>
      <c r="AU663" s="133"/>
      <c r="AV663" s="133"/>
      <c r="AW663" s="134" t="s">
        <v>300</v>
      </c>
      <c r="AX663" s="135"/>
    </row>
    <row r="664" spans="1:50" ht="23.25" hidden="1" customHeight="1" x14ac:dyDescent="0.2">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1"/>
      <c r="B667" s="250"/>
      <c r="C667" s="249"/>
      <c r="D667" s="250"/>
      <c r="E667" s="163" t="s">
        <v>368</v>
      </c>
      <c r="F667" s="164"/>
      <c r="G667" s="165" t="s">
        <v>365</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367</v>
      </c>
      <c r="AF667" s="176"/>
      <c r="AG667" s="176"/>
      <c r="AH667" s="177"/>
      <c r="AI667" s="178" t="s">
        <v>461</v>
      </c>
      <c r="AJ667" s="178"/>
      <c r="AK667" s="178"/>
      <c r="AL667" s="173"/>
      <c r="AM667" s="178" t="s">
        <v>523</v>
      </c>
      <c r="AN667" s="178"/>
      <c r="AO667" s="178"/>
      <c r="AP667" s="173"/>
      <c r="AQ667" s="173" t="s">
        <v>350</v>
      </c>
      <c r="AR667" s="166"/>
      <c r="AS667" s="166"/>
      <c r="AT667" s="167"/>
      <c r="AU667" s="131" t="s">
        <v>253</v>
      </c>
      <c r="AV667" s="131"/>
      <c r="AW667" s="131"/>
      <c r="AX667" s="132"/>
    </row>
    <row r="668" spans="1:50" ht="18.75" hidden="1" customHeight="1" x14ac:dyDescent="0.2">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351</v>
      </c>
      <c r="AH668" s="169"/>
      <c r="AI668" s="179"/>
      <c r="AJ668" s="179"/>
      <c r="AK668" s="179"/>
      <c r="AL668" s="174"/>
      <c r="AM668" s="179"/>
      <c r="AN668" s="179"/>
      <c r="AO668" s="179"/>
      <c r="AP668" s="174"/>
      <c r="AQ668" s="215"/>
      <c r="AR668" s="133"/>
      <c r="AS668" s="134" t="s">
        <v>351</v>
      </c>
      <c r="AT668" s="169"/>
      <c r="AU668" s="133"/>
      <c r="AV668" s="133"/>
      <c r="AW668" s="134" t="s">
        <v>300</v>
      </c>
      <c r="AX668" s="135"/>
    </row>
    <row r="669" spans="1:50" ht="23.25" hidden="1" customHeight="1" x14ac:dyDescent="0.2">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1"/>
      <c r="B672" s="250"/>
      <c r="C672" s="249"/>
      <c r="D672" s="250"/>
      <c r="E672" s="163" t="s">
        <v>369</v>
      </c>
      <c r="F672" s="164"/>
      <c r="G672" s="165" t="s">
        <v>366</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367</v>
      </c>
      <c r="AF672" s="176"/>
      <c r="AG672" s="176"/>
      <c r="AH672" s="177"/>
      <c r="AI672" s="178" t="s">
        <v>461</v>
      </c>
      <c r="AJ672" s="178"/>
      <c r="AK672" s="178"/>
      <c r="AL672" s="173"/>
      <c r="AM672" s="178" t="s">
        <v>523</v>
      </c>
      <c r="AN672" s="178"/>
      <c r="AO672" s="178"/>
      <c r="AP672" s="173"/>
      <c r="AQ672" s="173" t="s">
        <v>350</v>
      </c>
      <c r="AR672" s="166"/>
      <c r="AS672" s="166"/>
      <c r="AT672" s="167"/>
      <c r="AU672" s="131" t="s">
        <v>253</v>
      </c>
      <c r="AV672" s="131"/>
      <c r="AW672" s="131"/>
      <c r="AX672" s="132"/>
    </row>
    <row r="673" spans="1:50" ht="18.75" hidden="1" customHeight="1" x14ac:dyDescent="0.2">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351</v>
      </c>
      <c r="AH673" s="169"/>
      <c r="AI673" s="179"/>
      <c r="AJ673" s="179"/>
      <c r="AK673" s="179"/>
      <c r="AL673" s="174"/>
      <c r="AM673" s="179"/>
      <c r="AN673" s="179"/>
      <c r="AO673" s="179"/>
      <c r="AP673" s="174"/>
      <c r="AQ673" s="215"/>
      <c r="AR673" s="133"/>
      <c r="AS673" s="134" t="s">
        <v>351</v>
      </c>
      <c r="AT673" s="169"/>
      <c r="AU673" s="133"/>
      <c r="AV673" s="133"/>
      <c r="AW673" s="134" t="s">
        <v>300</v>
      </c>
      <c r="AX673" s="135"/>
    </row>
    <row r="674" spans="1:50" ht="23.25" hidden="1" customHeight="1" x14ac:dyDescent="0.2">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1"/>
      <c r="B677" s="250"/>
      <c r="C677" s="249"/>
      <c r="D677" s="250"/>
      <c r="E677" s="163" t="s">
        <v>369</v>
      </c>
      <c r="F677" s="164"/>
      <c r="G677" s="165" t="s">
        <v>366</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367</v>
      </c>
      <c r="AF677" s="176"/>
      <c r="AG677" s="176"/>
      <c r="AH677" s="177"/>
      <c r="AI677" s="178" t="s">
        <v>461</v>
      </c>
      <c r="AJ677" s="178"/>
      <c r="AK677" s="178"/>
      <c r="AL677" s="173"/>
      <c r="AM677" s="178" t="s">
        <v>523</v>
      </c>
      <c r="AN677" s="178"/>
      <c r="AO677" s="178"/>
      <c r="AP677" s="173"/>
      <c r="AQ677" s="173" t="s">
        <v>350</v>
      </c>
      <c r="AR677" s="166"/>
      <c r="AS677" s="166"/>
      <c r="AT677" s="167"/>
      <c r="AU677" s="131" t="s">
        <v>253</v>
      </c>
      <c r="AV677" s="131"/>
      <c r="AW677" s="131"/>
      <c r="AX677" s="132"/>
    </row>
    <row r="678" spans="1:50" ht="18.75" hidden="1" customHeight="1" x14ac:dyDescent="0.2">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351</v>
      </c>
      <c r="AH678" s="169"/>
      <c r="AI678" s="179"/>
      <c r="AJ678" s="179"/>
      <c r="AK678" s="179"/>
      <c r="AL678" s="174"/>
      <c r="AM678" s="179"/>
      <c r="AN678" s="179"/>
      <c r="AO678" s="179"/>
      <c r="AP678" s="174"/>
      <c r="AQ678" s="215"/>
      <c r="AR678" s="133"/>
      <c r="AS678" s="134" t="s">
        <v>351</v>
      </c>
      <c r="AT678" s="169"/>
      <c r="AU678" s="133"/>
      <c r="AV678" s="133"/>
      <c r="AW678" s="134" t="s">
        <v>300</v>
      </c>
      <c r="AX678" s="135"/>
    </row>
    <row r="679" spans="1:50" ht="23.25" hidden="1" customHeight="1" x14ac:dyDescent="0.2">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1"/>
      <c r="B682" s="250"/>
      <c r="C682" s="249"/>
      <c r="D682" s="250"/>
      <c r="E682" s="163" t="s">
        <v>369</v>
      </c>
      <c r="F682" s="164"/>
      <c r="G682" s="165" t="s">
        <v>366</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367</v>
      </c>
      <c r="AF682" s="176"/>
      <c r="AG682" s="176"/>
      <c r="AH682" s="177"/>
      <c r="AI682" s="178" t="s">
        <v>461</v>
      </c>
      <c r="AJ682" s="178"/>
      <c r="AK682" s="178"/>
      <c r="AL682" s="173"/>
      <c r="AM682" s="178" t="s">
        <v>523</v>
      </c>
      <c r="AN682" s="178"/>
      <c r="AO682" s="178"/>
      <c r="AP682" s="173"/>
      <c r="AQ682" s="173" t="s">
        <v>350</v>
      </c>
      <c r="AR682" s="166"/>
      <c r="AS682" s="166"/>
      <c r="AT682" s="167"/>
      <c r="AU682" s="131" t="s">
        <v>253</v>
      </c>
      <c r="AV682" s="131"/>
      <c r="AW682" s="131"/>
      <c r="AX682" s="132"/>
    </row>
    <row r="683" spans="1:50" ht="18.75" hidden="1" customHeight="1" x14ac:dyDescent="0.2">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351</v>
      </c>
      <c r="AH683" s="169"/>
      <c r="AI683" s="179"/>
      <c r="AJ683" s="179"/>
      <c r="AK683" s="179"/>
      <c r="AL683" s="174"/>
      <c r="AM683" s="179"/>
      <c r="AN683" s="179"/>
      <c r="AO683" s="179"/>
      <c r="AP683" s="174"/>
      <c r="AQ683" s="215"/>
      <c r="AR683" s="133"/>
      <c r="AS683" s="134" t="s">
        <v>351</v>
      </c>
      <c r="AT683" s="169"/>
      <c r="AU683" s="133"/>
      <c r="AV683" s="133"/>
      <c r="AW683" s="134" t="s">
        <v>300</v>
      </c>
      <c r="AX683" s="135"/>
    </row>
    <row r="684" spans="1:50" ht="23.25" hidden="1" customHeight="1" x14ac:dyDescent="0.2">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1"/>
      <c r="B687" s="250"/>
      <c r="C687" s="249"/>
      <c r="D687" s="250"/>
      <c r="E687" s="163" t="s">
        <v>369</v>
      </c>
      <c r="F687" s="164"/>
      <c r="G687" s="165" t="s">
        <v>366</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367</v>
      </c>
      <c r="AF687" s="176"/>
      <c r="AG687" s="176"/>
      <c r="AH687" s="177"/>
      <c r="AI687" s="178" t="s">
        <v>461</v>
      </c>
      <c r="AJ687" s="178"/>
      <c r="AK687" s="178"/>
      <c r="AL687" s="173"/>
      <c r="AM687" s="178" t="s">
        <v>523</v>
      </c>
      <c r="AN687" s="178"/>
      <c r="AO687" s="178"/>
      <c r="AP687" s="173"/>
      <c r="AQ687" s="173" t="s">
        <v>350</v>
      </c>
      <c r="AR687" s="166"/>
      <c r="AS687" s="166"/>
      <c r="AT687" s="167"/>
      <c r="AU687" s="131" t="s">
        <v>253</v>
      </c>
      <c r="AV687" s="131"/>
      <c r="AW687" s="131"/>
      <c r="AX687" s="132"/>
    </row>
    <row r="688" spans="1:50" ht="18.75" hidden="1" customHeight="1" x14ac:dyDescent="0.2">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351</v>
      </c>
      <c r="AH688" s="169"/>
      <c r="AI688" s="179"/>
      <c r="AJ688" s="179"/>
      <c r="AK688" s="179"/>
      <c r="AL688" s="174"/>
      <c r="AM688" s="179"/>
      <c r="AN688" s="179"/>
      <c r="AO688" s="179"/>
      <c r="AP688" s="174"/>
      <c r="AQ688" s="215"/>
      <c r="AR688" s="133"/>
      <c r="AS688" s="134" t="s">
        <v>351</v>
      </c>
      <c r="AT688" s="169"/>
      <c r="AU688" s="133"/>
      <c r="AV688" s="133"/>
      <c r="AW688" s="134" t="s">
        <v>300</v>
      </c>
      <c r="AX688" s="135"/>
    </row>
    <row r="689" spans="1:50" ht="23.25" hidden="1" customHeight="1" x14ac:dyDescent="0.2">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1"/>
      <c r="B692" s="250"/>
      <c r="C692" s="249"/>
      <c r="D692" s="250"/>
      <c r="E692" s="163" t="s">
        <v>369</v>
      </c>
      <c r="F692" s="164"/>
      <c r="G692" s="165" t="s">
        <v>366</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367</v>
      </c>
      <c r="AF692" s="176"/>
      <c r="AG692" s="176"/>
      <c r="AH692" s="177"/>
      <c r="AI692" s="178" t="s">
        <v>461</v>
      </c>
      <c r="AJ692" s="178"/>
      <c r="AK692" s="178"/>
      <c r="AL692" s="173"/>
      <c r="AM692" s="178" t="s">
        <v>523</v>
      </c>
      <c r="AN692" s="178"/>
      <c r="AO692" s="178"/>
      <c r="AP692" s="173"/>
      <c r="AQ692" s="173" t="s">
        <v>350</v>
      </c>
      <c r="AR692" s="166"/>
      <c r="AS692" s="166"/>
      <c r="AT692" s="167"/>
      <c r="AU692" s="131" t="s">
        <v>253</v>
      </c>
      <c r="AV692" s="131"/>
      <c r="AW692" s="131"/>
      <c r="AX692" s="132"/>
    </row>
    <row r="693" spans="1:50" ht="18.75" hidden="1" customHeight="1" x14ac:dyDescent="0.2">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351</v>
      </c>
      <c r="AH693" s="169"/>
      <c r="AI693" s="179"/>
      <c r="AJ693" s="179"/>
      <c r="AK693" s="179"/>
      <c r="AL693" s="174"/>
      <c r="AM693" s="179"/>
      <c r="AN693" s="179"/>
      <c r="AO693" s="179"/>
      <c r="AP693" s="174"/>
      <c r="AQ693" s="215"/>
      <c r="AR693" s="133"/>
      <c r="AS693" s="134" t="s">
        <v>351</v>
      </c>
      <c r="AT693" s="169"/>
      <c r="AU693" s="133"/>
      <c r="AV693" s="133"/>
      <c r="AW693" s="134" t="s">
        <v>300</v>
      </c>
      <c r="AX693" s="135"/>
    </row>
    <row r="694" spans="1:50" ht="23.25" hidden="1" customHeight="1" x14ac:dyDescent="0.2">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customHeight="1" x14ac:dyDescent="0.2">
      <c r="A697" s="1001"/>
      <c r="B697" s="250"/>
      <c r="C697" s="249"/>
      <c r="D697" s="250"/>
      <c r="E697" s="154" t="s">
        <v>387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1001"/>
      <c r="B698" s="250"/>
      <c r="C698" s="249"/>
      <c r="D698" s="250"/>
      <c r="E698" s="157" t="s">
        <v>721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5" customHeight="1" x14ac:dyDescent="0.2">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570</v>
      </c>
      <c r="AE702" s="903"/>
      <c r="AF702" s="903"/>
      <c r="AG702" s="892" t="s">
        <v>574</v>
      </c>
      <c r="AH702" s="893"/>
      <c r="AI702" s="893"/>
      <c r="AJ702" s="893"/>
      <c r="AK702" s="893"/>
      <c r="AL702" s="893"/>
      <c r="AM702" s="893"/>
      <c r="AN702" s="893"/>
      <c r="AO702" s="893"/>
      <c r="AP702" s="893"/>
      <c r="AQ702" s="893"/>
      <c r="AR702" s="893"/>
      <c r="AS702" s="893"/>
      <c r="AT702" s="893"/>
      <c r="AU702" s="893"/>
      <c r="AV702" s="893"/>
      <c r="AW702" s="893"/>
      <c r="AX702" s="894"/>
    </row>
    <row r="703" spans="1:50" ht="62.5" customHeight="1" x14ac:dyDescent="0.2">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570</v>
      </c>
      <c r="AE703" s="152"/>
      <c r="AF703" s="15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58.5" customHeight="1" x14ac:dyDescent="0.2">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31" t="s">
        <v>576</v>
      </c>
      <c r="AH704" s="231"/>
      <c r="AI704" s="231"/>
      <c r="AJ704" s="231"/>
      <c r="AK704" s="231"/>
      <c r="AL704" s="231"/>
      <c r="AM704" s="231"/>
      <c r="AN704" s="231"/>
      <c r="AO704" s="231"/>
      <c r="AP704" s="231"/>
      <c r="AQ704" s="231"/>
      <c r="AR704" s="231"/>
      <c r="AS704" s="231"/>
      <c r="AT704" s="231"/>
      <c r="AU704" s="231"/>
      <c r="AV704" s="231"/>
      <c r="AW704" s="231"/>
      <c r="AX704" s="432"/>
    </row>
    <row r="705" spans="1:50" ht="34"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570</v>
      </c>
      <c r="AE705" s="737"/>
      <c r="AF705" s="737"/>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9"/>
      <c r="B706" s="774"/>
      <c r="C706" s="618"/>
      <c r="D706" s="619"/>
      <c r="E706" s="687" t="s">
        <v>516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571</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36.5" customHeight="1" x14ac:dyDescent="0.2">
      <c r="A707" s="659"/>
      <c r="B707" s="774"/>
      <c r="C707" s="620"/>
      <c r="D707" s="621"/>
      <c r="E707" s="690" t="s">
        <v>446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571</v>
      </c>
      <c r="AE707" s="588"/>
      <c r="AF707" s="588"/>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572</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570</v>
      </c>
      <c r="AE709" s="152"/>
      <c r="AF709" s="152"/>
      <c r="AG709" s="668" t="s">
        <v>578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570</v>
      </c>
      <c r="AE710" s="152"/>
      <c r="AF710" s="152"/>
      <c r="AG710" s="668" t="s">
        <v>579</v>
      </c>
      <c r="AH710" s="669"/>
      <c r="AI710" s="669"/>
      <c r="AJ710" s="669"/>
      <c r="AK710" s="669"/>
      <c r="AL710" s="669"/>
      <c r="AM710" s="669"/>
      <c r="AN710" s="669"/>
      <c r="AO710" s="669"/>
      <c r="AP710" s="669"/>
      <c r="AQ710" s="669"/>
      <c r="AR710" s="669"/>
      <c r="AS710" s="669"/>
      <c r="AT710" s="669"/>
      <c r="AU710" s="669"/>
      <c r="AV710" s="669"/>
      <c r="AW710" s="669"/>
      <c r="AX710" s="670"/>
    </row>
    <row r="711" spans="1:50" ht="60.5"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570</v>
      </c>
      <c r="AE711" s="152"/>
      <c r="AF711" s="152"/>
      <c r="AG711" s="668" t="s">
        <v>580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477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572</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48" t="s">
        <v>478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450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570</v>
      </c>
      <c r="AE714" s="596"/>
      <c r="AF714" s="597"/>
      <c r="AG714" s="693" t="s">
        <v>581</v>
      </c>
      <c r="AH714" s="694"/>
      <c r="AI714" s="694"/>
      <c r="AJ714" s="694"/>
      <c r="AK714" s="694"/>
      <c r="AL714" s="694"/>
      <c r="AM714" s="694"/>
      <c r="AN714" s="694"/>
      <c r="AO714" s="694"/>
      <c r="AP714" s="694"/>
      <c r="AQ714" s="694"/>
      <c r="AR714" s="694"/>
      <c r="AS714" s="694"/>
      <c r="AT714" s="694"/>
      <c r="AU714" s="694"/>
      <c r="AV714" s="694"/>
      <c r="AW714" s="694"/>
      <c r="AX714" s="695"/>
    </row>
    <row r="715" spans="1:50" ht="59" customHeight="1" x14ac:dyDescent="0.2">
      <c r="A715" s="625" t="s">
        <v>40</v>
      </c>
      <c r="B715" s="658"/>
      <c r="C715" s="663" t="s">
        <v>451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8" t="s">
        <v>582</v>
      </c>
      <c r="AH715" s="529"/>
      <c r="AI715" s="529"/>
      <c r="AJ715" s="529"/>
      <c r="AK715" s="529"/>
      <c r="AL715" s="529"/>
      <c r="AM715" s="529"/>
      <c r="AN715" s="529"/>
      <c r="AO715" s="529"/>
      <c r="AP715" s="529"/>
      <c r="AQ715" s="529"/>
      <c r="AR715" s="529"/>
      <c r="AS715" s="529"/>
      <c r="AT715" s="529"/>
      <c r="AU715" s="529"/>
      <c r="AV715" s="529"/>
      <c r="AW715" s="529"/>
      <c r="AX715" s="530"/>
    </row>
    <row r="716" spans="1:50" ht="49.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8" t="s">
        <v>583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2" t="s">
        <v>370</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573</v>
      </c>
      <c r="AE717" s="152"/>
      <c r="AF717" s="152"/>
      <c r="AG717" s="668" t="s">
        <v>584</v>
      </c>
      <c r="AH717" s="669"/>
      <c r="AI717" s="669"/>
      <c r="AJ717" s="669"/>
      <c r="AK717" s="669"/>
      <c r="AL717" s="669"/>
      <c r="AM717" s="669"/>
      <c r="AN717" s="669"/>
      <c r="AO717" s="669"/>
      <c r="AP717" s="669"/>
      <c r="AQ717" s="669"/>
      <c r="AR717" s="669"/>
      <c r="AS717" s="669"/>
      <c r="AT717" s="669"/>
      <c r="AU717" s="669"/>
      <c r="AV717" s="669"/>
      <c r="AW717" s="669"/>
      <c r="AX717" s="670"/>
    </row>
    <row r="718" spans="1:50" ht="51.5"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570</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572</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4"/>
      <c r="B720" s="655"/>
      <c r="C720" s="942" t="s">
        <v>469</v>
      </c>
      <c r="D720" s="940"/>
      <c r="E720" s="940"/>
      <c r="F720" s="943"/>
      <c r="G720" s="939" t="s">
        <v>470</v>
      </c>
      <c r="H720" s="940"/>
      <c r="I720" s="940"/>
      <c r="J720" s="940"/>
      <c r="K720" s="940"/>
      <c r="L720" s="940"/>
      <c r="M720" s="940"/>
      <c r="N720" s="939" t="s">
        <v>474</v>
      </c>
      <c r="O720" s="940"/>
      <c r="P720" s="940"/>
      <c r="Q720" s="940"/>
      <c r="R720" s="940"/>
      <c r="S720" s="940"/>
      <c r="T720" s="940"/>
      <c r="U720" s="940"/>
      <c r="V720" s="940"/>
      <c r="W720" s="940"/>
      <c r="X720" s="940"/>
      <c r="Y720" s="940"/>
      <c r="Z720" s="940"/>
      <c r="AA720" s="940"/>
      <c r="AB720" s="940"/>
      <c r="AC720" s="940"/>
      <c r="AD720" s="940"/>
      <c r="AE720" s="940"/>
      <c r="AF720" s="941"/>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2">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2">
      <c r="A722" s="654"/>
      <c r="B722" s="655"/>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2">
      <c r="A723" s="654"/>
      <c r="B723" s="655"/>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2">
      <c r="A724" s="654"/>
      <c r="B724" s="655"/>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2">
      <c r="A725" s="656"/>
      <c r="B725" s="657"/>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113" customHeight="1" x14ac:dyDescent="0.2">
      <c r="A726" s="625" t="s">
        <v>48</v>
      </c>
      <c r="B726" s="626"/>
      <c r="C726" s="446" t="s">
        <v>53</v>
      </c>
      <c r="D726" s="585"/>
      <c r="E726" s="585"/>
      <c r="F726" s="586"/>
      <c r="G726" s="801" t="s">
        <v>724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t="s">
        <v>723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731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730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732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t="s">
        <v>586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484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16" t="s">
        <v>425</v>
      </c>
      <c r="B737" s="117"/>
      <c r="C737" s="117"/>
      <c r="D737" s="118"/>
      <c r="E737" s="111" t="s">
        <v>587</v>
      </c>
      <c r="F737" s="111"/>
      <c r="G737" s="111"/>
      <c r="H737" s="111"/>
      <c r="I737" s="111"/>
      <c r="J737" s="111"/>
      <c r="K737" s="111"/>
      <c r="L737" s="111"/>
      <c r="M737" s="111"/>
      <c r="N737" s="112" t="s">
        <v>353</v>
      </c>
      <c r="O737" s="112"/>
      <c r="P737" s="112"/>
      <c r="Q737" s="112"/>
      <c r="R737" s="111" t="s">
        <v>588</v>
      </c>
      <c r="S737" s="111"/>
      <c r="T737" s="111"/>
      <c r="U737" s="111"/>
      <c r="V737" s="111"/>
      <c r="W737" s="111"/>
      <c r="X737" s="111"/>
      <c r="Y737" s="111"/>
      <c r="Z737" s="111"/>
      <c r="AA737" s="112" t="s">
        <v>354</v>
      </c>
      <c r="AB737" s="112"/>
      <c r="AC737" s="112"/>
      <c r="AD737" s="112"/>
      <c r="AE737" s="111" t="s">
        <v>589</v>
      </c>
      <c r="AF737" s="111"/>
      <c r="AG737" s="111"/>
      <c r="AH737" s="111"/>
      <c r="AI737" s="111"/>
      <c r="AJ737" s="111"/>
      <c r="AK737" s="111"/>
      <c r="AL737" s="111"/>
      <c r="AM737" s="111"/>
      <c r="AN737" s="112" t="s">
        <v>355</v>
      </c>
      <c r="AO737" s="112"/>
      <c r="AP737" s="112"/>
      <c r="AQ737" s="112"/>
      <c r="AR737" s="113" t="s">
        <v>590</v>
      </c>
      <c r="AS737" s="114"/>
      <c r="AT737" s="114"/>
      <c r="AU737" s="114"/>
      <c r="AV737" s="114"/>
      <c r="AW737" s="114"/>
      <c r="AX737" s="115"/>
      <c r="AY737" s="89"/>
      <c r="AZ737" s="89"/>
    </row>
    <row r="738" spans="1:52" ht="24.75" customHeight="1" x14ac:dyDescent="0.2">
      <c r="A738" s="116" t="s">
        <v>356</v>
      </c>
      <c r="B738" s="117"/>
      <c r="C738" s="117"/>
      <c r="D738" s="118"/>
      <c r="E738" s="111" t="s">
        <v>591</v>
      </c>
      <c r="F738" s="111"/>
      <c r="G738" s="111"/>
      <c r="H738" s="111"/>
      <c r="I738" s="111"/>
      <c r="J738" s="111"/>
      <c r="K738" s="111"/>
      <c r="L738" s="111"/>
      <c r="M738" s="111"/>
      <c r="N738" s="112" t="s">
        <v>357</v>
      </c>
      <c r="O738" s="112"/>
      <c r="P738" s="112"/>
      <c r="Q738" s="112"/>
      <c r="R738" s="111" t="s">
        <v>592</v>
      </c>
      <c r="S738" s="111"/>
      <c r="T738" s="111"/>
      <c r="U738" s="111"/>
      <c r="V738" s="111"/>
      <c r="W738" s="111"/>
      <c r="X738" s="111"/>
      <c r="Y738" s="111"/>
      <c r="Z738" s="111"/>
      <c r="AA738" s="112" t="s">
        <v>471</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530</v>
      </c>
      <c r="B739" s="123"/>
      <c r="C739" s="123"/>
      <c r="D739" s="124"/>
      <c r="E739" s="125"/>
      <c r="F739" s="126"/>
      <c r="G739" s="126"/>
      <c r="H739" s="91" t="str">
        <f>IF(E739="", "", "(")</f>
        <v/>
      </c>
      <c r="I739" s="106"/>
      <c r="J739" s="106"/>
      <c r="K739" s="91" t="str">
        <f>IF(OR(I739="　", I739=""), "", "-")</f>
        <v/>
      </c>
      <c r="L739" s="107">
        <v>265</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521</v>
      </c>
      <c r="B779" s="765"/>
      <c r="C779" s="765"/>
      <c r="D779" s="765"/>
      <c r="E779" s="765"/>
      <c r="F779" s="766"/>
      <c r="G779" s="442" t="s">
        <v>594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595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8"/>
      <c r="B781" s="767"/>
      <c r="C781" s="767"/>
      <c r="D781" s="767"/>
      <c r="E781" s="767"/>
      <c r="F781" s="768"/>
      <c r="G781" s="451" t="s">
        <v>603</v>
      </c>
      <c r="H781" s="452"/>
      <c r="I781" s="452"/>
      <c r="J781" s="452"/>
      <c r="K781" s="453"/>
      <c r="L781" s="454" t="s">
        <v>619</v>
      </c>
      <c r="M781" s="455"/>
      <c r="N781" s="455"/>
      <c r="O781" s="455"/>
      <c r="P781" s="455"/>
      <c r="Q781" s="455"/>
      <c r="R781" s="455"/>
      <c r="S781" s="455"/>
      <c r="T781" s="455"/>
      <c r="U781" s="455"/>
      <c r="V781" s="455"/>
      <c r="W781" s="455"/>
      <c r="X781" s="456"/>
      <c r="Y781" s="457">
        <v>8</v>
      </c>
      <c r="Z781" s="458"/>
      <c r="AA781" s="458"/>
      <c r="AB781" s="559"/>
      <c r="AC781" s="451" t="s">
        <v>603</v>
      </c>
      <c r="AD781" s="452"/>
      <c r="AE781" s="452"/>
      <c r="AF781" s="452"/>
      <c r="AG781" s="453"/>
      <c r="AH781" s="454" t="s">
        <v>606</v>
      </c>
      <c r="AI781" s="455"/>
      <c r="AJ781" s="455"/>
      <c r="AK781" s="455"/>
      <c r="AL781" s="455"/>
      <c r="AM781" s="455"/>
      <c r="AN781" s="455"/>
      <c r="AO781" s="455"/>
      <c r="AP781" s="455"/>
      <c r="AQ781" s="455"/>
      <c r="AR781" s="455"/>
      <c r="AS781" s="455"/>
      <c r="AT781" s="456"/>
      <c r="AU781" s="457">
        <v>3</v>
      </c>
      <c r="AV781" s="458"/>
      <c r="AW781" s="458"/>
      <c r="AX781" s="459"/>
    </row>
    <row r="782" spans="1:50" ht="24.75" customHeight="1" x14ac:dyDescent="0.2">
      <c r="A782" s="558"/>
      <c r="B782" s="767"/>
      <c r="C782" s="767"/>
      <c r="D782" s="767"/>
      <c r="E782" s="767"/>
      <c r="F782" s="768"/>
      <c r="G782" s="346" t="s">
        <v>547</v>
      </c>
      <c r="H782" s="347"/>
      <c r="I782" s="347"/>
      <c r="J782" s="347"/>
      <c r="K782" s="348"/>
      <c r="L782" s="399" t="s">
        <v>610</v>
      </c>
      <c r="M782" s="404"/>
      <c r="N782" s="404"/>
      <c r="O782" s="404"/>
      <c r="P782" s="404"/>
      <c r="Q782" s="404"/>
      <c r="R782" s="404"/>
      <c r="S782" s="404"/>
      <c r="T782" s="404"/>
      <c r="U782" s="404"/>
      <c r="V782" s="404"/>
      <c r="W782" s="404"/>
      <c r="X782" s="405"/>
      <c r="Y782" s="396">
        <v>6</v>
      </c>
      <c r="Z782" s="397"/>
      <c r="AA782" s="397"/>
      <c r="AB782" s="403"/>
      <c r="AC782" s="346" t="s">
        <v>605</v>
      </c>
      <c r="AD782" s="347"/>
      <c r="AE782" s="347"/>
      <c r="AF782" s="347"/>
      <c r="AG782" s="348"/>
      <c r="AH782" s="399" t="s">
        <v>618</v>
      </c>
      <c r="AI782" s="404"/>
      <c r="AJ782" s="404"/>
      <c r="AK782" s="404"/>
      <c r="AL782" s="404"/>
      <c r="AM782" s="404"/>
      <c r="AN782" s="404"/>
      <c r="AO782" s="404"/>
      <c r="AP782" s="404"/>
      <c r="AQ782" s="404"/>
      <c r="AR782" s="404"/>
      <c r="AS782" s="404"/>
      <c r="AT782" s="405"/>
      <c r="AU782" s="396">
        <v>2</v>
      </c>
      <c r="AV782" s="397"/>
      <c r="AW782" s="397"/>
      <c r="AX782" s="398"/>
    </row>
    <row r="783" spans="1:50" ht="24.75" customHeight="1" x14ac:dyDescent="0.2">
      <c r="A783" s="558"/>
      <c r="B783" s="767"/>
      <c r="C783" s="767"/>
      <c r="D783" s="767"/>
      <c r="E783" s="767"/>
      <c r="F783" s="768"/>
      <c r="G783" s="346" t="s">
        <v>608</v>
      </c>
      <c r="H783" s="347"/>
      <c r="I783" s="347"/>
      <c r="J783" s="347"/>
      <c r="K783" s="348"/>
      <c r="L783" s="399" t="s">
        <v>620</v>
      </c>
      <c r="M783" s="404"/>
      <c r="N783" s="404"/>
      <c r="O783" s="404"/>
      <c r="P783" s="404"/>
      <c r="Q783" s="404"/>
      <c r="R783" s="404"/>
      <c r="S783" s="404"/>
      <c r="T783" s="404"/>
      <c r="U783" s="404"/>
      <c r="V783" s="404"/>
      <c r="W783" s="404"/>
      <c r="X783" s="405"/>
      <c r="Y783" s="396">
        <v>1</v>
      </c>
      <c r="Z783" s="397"/>
      <c r="AA783" s="397"/>
      <c r="AB783" s="403"/>
      <c r="AC783" s="346"/>
      <c r="AD783" s="347"/>
      <c r="AE783" s="347"/>
      <c r="AF783" s="347"/>
      <c r="AG783" s="348"/>
      <c r="AH783" s="399"/>
      <c r="AI783" s="404"/>
      <c r="AJ783" s="404"/>
      <c r="AK783" s="404"/>
      <c r="AL783" s="404"/>
      <c r="AM783" s="404"/>
      <c r="AN783" s="404"/>
      <c r="AO783" s="404"/>
      <c r="AP783" s="404"/>
      <c r="AQ783" s="404"/>
      <c r="AR783" s="404"/>
      <c r="AS783" s="404"/>
      <c r="AT783" s="405"/>
      <c r="AU783" s="396"/>
      <c r="AV783" s="397"/>
      <c r="AW783" s="397"/>
      <c r="AX783" s="398"/>
    </row>
    <row r="784" spans="1:50" ht="24.75" customHeight="1" x14ac:dyDescent="0.2">
      <c r="A784" s="558"/>
      <c r="B784" s="767"/>
      <c r="C784" s="767"/>
      <c r="D784" s="767"/>
      <c r="E784" s="767"/>
      <c r="F784" s="768"/>
      <c r="G784" s="346" t="s">
        <v>605</v>
      </c>
      <c r="H784" s="347"/>
      <c r="I784" s="347"/>
      <c r="J784" s="347"/>
      <c r="K784" s="348"/>
      <c r="L784" s="399" t="s">
        <v>621</v>
      </c>
      <c r="M784" s="404"/>
      <c r="N784" s="404"/>
      <c r="O784" s="404"/>
      <c r="P784" s="404"/>
      <c r="Q784" s="404"/>
      <c r="R784" s="404"/>
      <c r="S784" s="404"/>
      <c r="T784" s="404"/>
      <c r="U784" s="404"/>
      <c r="V784" s="404"/>
      <c r="W784" s="404"/>
      <c r="X784" s="405"/>
      <c r="Y784" s="396">
        <v>1</v>
      </c>
      <c r="Z784" s="397"/>
      <c r="AA784" s="397"/>
      <c r="AB784" s="403"/>
      <c r="AC784" s="346"/>
      <c r="AD784" s="347"/>
      <c r="AE784" s="347"/>
      <c r="AF784" s="347"/>
      <c r="AG784" s="348"/>
      <c r="AH784" s="399"/>
      <c r="AI784" s="404"/>
      <c r="AJ784" s="404"/>
      <c r="AK784" s="404"/>
      <c r="AL784" s="404"/>
      <c r="AM784" s="404"/>
      <c r="AN784" s="404"/>
      <c r="AO784" s="404"/>
      <c r="AP784" s="404"/>
      <c r="AQ784" s="404"/>
      <c r="AR784" s="404"/>
      <c r="AS784" s="404"/>
      <c r="AT784" s="405"/>
      <c r="AU784" s="396"/>
      <c r="AV784" s="397"/>
      <c r="AW784" s="397"/>
      <c r="AX784" s="398"/>
    </row>
    <row r="785" spans="1:50" ht="24.75" customHeight="1" x14ac:dyDescent="0.2">
      <c r="A785" s="558"/>
      <c r="B785" s="767"/>
      <c r="C785" s="767"/>
      <c r="D785" s="767"/>
      <c r="E785" s="767"/>
      <c r="F785" s="768"/>
      <c r="G785" s="346"/>
      <c r="H785" s="347"/>
      <c r="I785" s="347"/>
      <c r="J785" s="347"/>
      <c r="K785" s="348"/>
      <c r="L785" s="399"/>
      <c r="M785" s="404"/>
      <c r="N785" s="404"/>
      <c r="O785" s="404"/>
      <c r="P785" s="404"/>
      <c r="Q785" s="404"/>
      <c r="R785" s="404"/>
      <c r="S785" s="404"/>
      <c r="T785" s="404"/>
      <c r="U785" s="404"/>
      <c r="V785" s="404"/>
      <c r="W785" s="404"/>
      <c r="X785" s="405"/>
      <c r="Y785" s="396"/>
      <c r="Z785" s="397"/>
      <c r="AA785" s="397"/>
      <c r="AB785" s="403"/>
      <c r="AC785" s="346"/>
      <c r="AD785" s="347"/>
      <c r="AE785" s="347"/>
      <c r="AF785" s="347"/>
      <c r="AG785" s="348"/>
      <c r="AH785" s="399"/>
      <c r="AI785" s="404"/>
      <c r="AJ785" s="404"/>
      <c r="AK785" s="404"/>
      <c r="AL785" s="404"/>
      <c r="AM785" s="404"/>
      <c r="AN785" s="404"/>
      <c r="AO785" s="404"/>
      <c r="AP785" s="404"/>
      <c r="AQ785" s="404"/>
      <c r="AR785" s="404"/>
      <c r="AS785" s="404"/>
      <c r="AT785" s="405"/>
      <c r="AU785" s="396"/>
      <c r="AV785" s="397"/>
      <c r="AW785" s="397"/>
      <c r="AX785" s="398"/>
    </row>
    <row r="786" spans="1:50" ht="24.75" customHeight="1" x14ac:dyDescent="0.2">
      <c r="A786" s="558"/>
      <c r="B786" s="767"/>
      <c r="C786" s="767"/>
      <c r="D786" s="767"/>
      <c r="E786" s="767"/>
      <c r="F786" s="768"/>
      <c r="G786" s="346"/>
      <c r="H786" s="347"/>
      <c r="I786" s="347"/>
      <c r="J786" s="347"/>
      <c r="K786" s="348"/>
      <c r="L786" s="399"/>
      <c r="M786" s="404"/>
      <c r="N786" s="404"/>
      <c r="O786" s="404"/>
      <c r="P786" s="404"/>
      <c r="Q786" s="404"/>
      <c r="R786" s="404"/>
      <c r="S786" s="404"/>
      <c r="T786" s="404"/>
      <c r="U786" s="404"/>
      <c r="V786" s="404"/>
      <c r="W786" s="404"/>
      <c r="X786" s="405"/>
      <c r="Y786" s="396"/>
      <c r="Z786" s="397"/>
      <c r="AA786" s="397"/>
      <c r="AB786" s="403"/>
      <c r="AC786" s="346"/>
      <c r="AD786" s="347"/>
      <c r="AE786" s="347"/>
      <c r="AF786" s="347"/>
      <c r="AG786" s="348"/>
      <c r="AH786" s="399"/>
      <c r="AI786" s="404"/>
      <c r="AJ786" s="404"/>
      <c r="AK786" s="404"/>
      <c r="AL786" s="404"/>
      <c r="AM786" s="404"/>
      <c r="AN786" s="404"/>
      <c r="AO786" s="404"/>
      <c r="AP786" s="404"/>
      <c r="AQ786" s="404"/>
      <c r="AR786" s="404"/>
      <c r="AS786" s="404"/>
      <c r="AT786" s="405"/>
      <c r="AU786" s="396"/>
      <c r="AV786" s="397"/>
      <c r="AW786" s="397"/>
      <c r="AX786" s="398"/>
    </row>
    <row r="787" spans="1:50" ht="24.75" customHeight="1" x14ac:dyDescent="0.2">
      <c r="A787" s="558"/>
      <c r="B787" s="767"/>
      <c r="C787" s="767"/>
      <c r="D787" s="767"/>
      <c r="E787" s="767"/>
      <c r="F787" s="768"/>
      <c r="G787" s="346"/>
      <c r="H787" s="347"/>
      <c r="I787" s="347"/>
      <c r="J787" s="347"/>
      <c r="K787" s="348"/>
      <c r="L787" s="399"/>
      <c r="M787" s="404"/>
      <c r="N787" s="404"/>
      <c r="O787" s="404"/>
      <c r="P787" s="404"/>
      <c r="Q787" s="404"/>
      <c r="R787" s="404"/>
      <c r="S787" s="404"/>
      <c r="T787" s="404"/>
      <c r="U787" s="404"/>
      <c r="V787" s="404"/>
      <c r="W787" s="404"/>
      <c r="X787" s="405"/>
      <c r="Y787" s="396"/>
      <c r="Z787" s="397"/>
      <c r="AA787" s="397"/>
      <c r="AB787" s="403"/>
      <c r="AC787" s="346"/>
      <c r="AD787" s="347"/>
      <c r="AE787" s="347"/>
      <c r="AF787" s="347"/>
      <c r="AG787" s="348"/>
      <c r="AH787" s="399"/>
      <c r="AI787" s="404"/>
      <c r="AJ787" s="404"/>
      <c r="AK787" s="404"/>
      <c r="AL787" s="404"/>
      <c r="AM787" s="404"/>
      <c r="AN787" s="404"/>
      <c r="AO787" s="404"/>
      <c r="AP787" s="404"/>
      <c r="AQ787" s="404"/>
      <c r="AR787" s="404"/>
      <c r="AS787" s="404"/>
      <c r="AT787" s="405"/>
      <c r="AU787" s="396"/>
      <c r="AV787" s="397"/>
      <c r="AW787" s="397"/>
      <c r="AX787" s="398"/>
    </row>
    <row r="788" spans="1:50" ht="24.75" customHeight="1" x14ac:dyDescent="0.2">
      <c r="A788" s="558"/>
      <c r="B788" s="767"/>
      <c r="C788" s="767"/>
      <c r="D788" s="767"/>
      <c r="E788" s="767"/>
      <c r="F788" s="768"/>
      <c r="G788" s="346"/>
      <c r="H788" s="347"/>
      <c r="I788" s="347"/>
      <c r="J788" s="347"/>
      <c r="K788" s="348"/>
      <c r="L788" s="399"/>
      <c r="M788" s="404"/>
      <c r="N788" s="404"/>
      <c r="O788" s="404"/>
      <c r="P788" s="404"/>
      <c r="Q788" s="404"/>
      <c r="R788" s="404"/>
      <c r="S788" s="404"/>
      <c r="T788" s="404"/>
      <c r="U788" s="404"/>
      <c r="V788" s="404"/>
      <c r="W788" s="404"/>
      <c r="X788" s="405"/>
      <c r="Y788" s="396"/>
      <c r="Z788" s="397"/>
      <c r="AA788" s="397"/>
      <c r="AB788" s="403"/>
      <c r="AC788" s="346"/>
      <c r="AD788" s="347"/>
      <c r="AE788" s="347"/>
      <c r="AF788" s="347"/>
      <c r="AG788" s="348"/>
      <c r="AH788" s="399"/>
      <c r="AI788" s="404"/>
      <c r="AJ788" s="404"/>
      <c r="AK788" s="404"/>
      <c r="AL788" s="404"/>
      <c r="AM788" s="404"/>
      <c r="AN788" s="404"/>
      <c r="AO788" s="404"/>
      <c r="AP788" s="404"/>
      <c r="AQ788" s="404"/>
      <c r="AR788" s="404"/>
      <c r="AS788" s="404"/>
      <c r="AT788" s="405"/>
      <c r="AU788" s="396"/>
      <c r="AV788" s="397"/>
      <c r="AW788" s="397"/>
      <c r="AX788" s="398"/>
    </row>
    <row r="789" spans="1:50" ht="24.75" customHeight="1" x14ac:dyDescent="0.2">
      <c r="A789" s="558"/>
      <c r="B789" s="767"/>
      <c r="C789" s="767"/>
      <c r="D789" s="767"/>
      <c r="E789" s="767"/>
      <c r="F789" s="768"/>
      <c r="G789" s="346"/>
      <c r="H789" s="347"/>
      <c r="I789" s="347"/>
      <c r="J789" s="347"/>
      <c r="K789" s="348"/>
      <c r="L789" s="399"/>
      <c r="M789" s="404"/>
      <c r="N789" s="404"/>
      <c r="O789" s="404"/>
      <c r="P789" s="404"/>
      <c r="Q789" s="404"/>
      <c r="R789" s="404"/>
      <c r="S789" s="404"/>
      <c r="T789" s="404"/>
      <c r="U789" s="404"/>
      <c r="V789" s="404"/>
      <c r="W789" s="404"/>
      <c r="X789" s="405"/>
      <c r="Y789" s="396"/>
      <c r="Z789" s="397"/>
      <c r="AA789" s="397"/>
      <c r="AB789" s="403"/>
      <c r="AC789" s="346"/>
      <c r="AD789" s="347"/>
      <c r="AE789" s="347"/>
      <c r="AF789" s="347"/>
      <c r="AG789" s="348"/>
      <c r="AH789" s="399"/>
      <c r="AI789" s="404"/>
      <c r="AJ789" s="404"/>
      <c r="AK789" s="404"/>
      <c r="AL789" s="404"/>
      <c r="AM789" s="404"/>
      <c r="AN789" s="404"/>
      <c r="AO789" s="404"/>
      <c r="AP789" s="404"/>
      <c r="AQ789" s="404"/>
      <c r="AR789" s="404"/>
      <c r="AS789" s="404"/>
      <c r="AT789" s="405"/>
      <c r="AU789" s="396"/>
      <c r="AV789" s="397"/>
      <c r="AW789" s="397"/>
      <c r="AX789" s="398"/>
    </row>
    <row r="790" spans="1:50" ht="24.75" hidden="1" customHeight="1" x14ac:dyDescent="0.2">
      <c r="A790" s="558"/>
      <c r="B790" s="767"/>
      <c r="C790" s="767"/>
      <c r="D790" s="767"/>
      <c r="E790" s="767"/>
      <c r="F790" s="768"/>
      <c r="G790" s="346"/>
      <c r="H790" s="347"/>
      <c r="I790" s="347"/>
      <c r="J790" s="347"/>
      <c r="K790" s="348"/>
      <c r="L790" s="399"/>
      <c r="M790" s="404"/>
      <c r="N790" s="404"/>
      <c r="O790" s="404"/>
      <c r="P790" s="404"/>
      <c r="Q790" s="404"/>
      <c r="R790" s="404"/>
      <c r="S790" s="404"/>
      <c r="T790" s="404"/>
      <c r="U790" s="404"/>
      <c r="V790" s="404"/>
      <c r="W790" s="404"/>
      <c r="X790" s="405"/>
      <c r="Y790" s="396"/>
      <c r="Z790" s="397"/>
      <c r="AA790" s="397"/>
      <c r="AB790" s="403"/>
      <c r="AC790" s="346"/>
      <c r="AD790" s="347"/>
      <c r="AE790" s="347"/>
      <c r="AF790" s="347"/>
      <c r="AG790" s="348"/>
      <c r="AH790" s="399"/>
      <c r="AI790" s="404"/>
      <c r="AJ790" s="404"/>
      <c r="AK790" s="404"/>
      <c r="AL790" s="404"/>
      <c r="AM790" s="404"/>
      <c r="AN790" s="404"/>
      <c r="AO790" s="404"/>
      <c r="AP790" s="404"/>
      <c r="AQ790" s="404"/>
      <c r="AR790" s="404"/>
      <c r="AS790" s="404"/>
      <c r="AT790" s="405"/>
      <c r="AU790" s="396"/>
      <c r="AV790" s="397"/>
      <c r="AW790" s="397"/>
      <c r="AX790" s="398"/>
    </row>
    <row r="791" spans="1:50" ht="24.75" customHeight="1" thickBot="1" x14ac:dyDescent="0.25">
      <c r="A791" s="558"/>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v>
      </c>
      <c r="AV791" s="415"/>
      <c r="AW791" s="415"/>
      <c r="AX791" s="417"/>
    </row>
    <row r="792" spans="1:50" ht="24.75" customHeight="1" x14ac:dyDescent="0.2">
      <c r="A792" s="558"/>
      <c r="B792" s="767"/>
      <c r="C792" s="767"/>
      <c r="D792" s="767"/>
      <c r="E792" s="767"/>
      <c r="F792" s="768"/>
      <c r="G792" s="442" t="s">
        <v>596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597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58"/>
      <c r="B794" s="767"/>
      <c r="C794" s="767"/>
      <c r="D794" s="767"/>
      <c r="E794" s="767"/>
      <c r="F794" s="768"/>
      <c r="G794" s="451" t="s">
        <v>613</v>
      </c>
      <c r="H794" s="452"/>
      <c r="I794" s="452"/>
      <c r="J794" s="452"/>
      <c r="K794" s="453"/>
      <c r="L794" s="454" t="s">
        <v>614</v>
      </c>
      <c r="M794" s="455"/>
      <c r="N794" s="455"/>
      <c r="O794" s="455"/>
      <c r="P794" s="455"/>
      <c r="Q794" s="455"/>
      <c r="R794" s="455"/>
      <c r="S794" s="455"/>
      <c r="T794" s="455"/>
      <c r="U794" s="455"/>
      <c r="V794" s="455"/>
      <c r="W794" s="455"/>
      <c r="X794" s="456"/>
      <c r="Y794" s="457">
        <v>36</v>
      </c>
      <c r="Z794" s="458"/>
      <c r="AA794" s="458"/>
      <c r="AB794" s="559"/>
      <c r="AC794" s="451" t="s">
        <v>613</v>
      </c>
      <c r="AD794" s="452"/>
      <c r="AE794" s="452"/>
      <c r="AF794" s="452"/>
      <c r="AG794" s="453"/>
      <c r="AH794" s="454" t="s">
        <v>711</v>
      </c>
      <c r="AI794" s="455"/>
      <c r="AJ794" s="455"/>
      <c r="AK794" s="455"/>
      <c r="AL794" s="455"/>
      <c r="AM794" s="455"/>
      <c r="AN794" s="455"/>
      <c r="AO794" s="455"/>
      <c r="AP794" s="455"/>
      <c r="AQ794" s="455"/>
      <c r="AR794" s="455"/>
      <c r="AS794" s="455"/>
      <c r="AT794" s="456"/>
      <c r="AU794" s="457">
        <v>9</v>
      </c>
      <c r="AV794" s="458"/>
      <c r="AW794" s="458"/>
      <c r="AX794" s="459"/>
    </row>
    <row r="795" spans="1:50" ht="24.75" customHeight="1" x14ac:dyDescent="0.2">
      <c r="A795" s="558"/>
      <c r="B795" s="767"/>
      <c r="C795" s="767"/>
      <c r="D795" s="767"/>
      <c r="E795" s="767"/>
      <c r="F795" s="768"/>
      <c r="G795" s="346"/>
      <c r="H795" s="347"/>
      <c r="I795" s="347"/>
      <c r="J795" s="347"/>
      <c r="K795" s="348"/>
      <c r="L795" s="399"/>
      <c r="M795" s="404"/>
      <c r="N795" s="404"/>
      <c r="O795" s="404"/>
      <c r="P795" s="404"/>
      <c r="Q795" s="404"/>
      <c r="R795" s="404"/>
      <c r="S795" s="404"/>
      <c r="T795" s="404"/>
      <c r="U795" s="404"/>
      <c r="V795" s="404"/>
      <c r="W795" s="404"/>
      <c r="X795" s="405"/>
      <c r="Y795" s="396"/>
      <c r="Z795" s="397"/>
      <c r="AA795" s="397"/>
      <c r="AB795" s="403"/>
      <c r="AC795" s="346" t="s">
        <v>713</v>
      </c>
      <c r="AD795" s="347"/>
      <c r="AE795" s="347"/>
      <c r="AF795" s="347"/>
      <c r="AG795" s="348"/>
      <c r="AH795" s="399" t="s">
        <v>712</v>
      </c>
      <c r="AI795" s="404"/>
      <c r="AJ795" s="404"/>
      <c r="AK795" s="404"/>
      <c r="AL795" s="404"/>
      <c r="AM795" s="404"/>
      <c r="AN795" s="404"/>
      <c r="AO795" s="404"/>
      <c r="AP795" s="404"/>
      <c r="AQ795" s="404"/>
      <c r="AR795" s="404"/>
      <c r="AS795" s="404"/>
      <c r="AT795" s="405"/>
      <c r="AU795" s="396">
        <v>8</v>
      </c>
      <c r="AV795" s="397"/>
      <c r="AW795" s="397"/>
      <c r="AX795" s="398"/>
    </row>
    <row r="796" spans="1:50" ht="24.75" customHeight="1" x14ac:dyDescent="0.2">
      <c r="A796" s="558"/>
      <c r="B796" s="767"/>
      <c r="C796" s="767"/>
      <c r="D796" s="767"/>
      <c r="E796" s="767"/>
      <c r="F796" s="768"/>
      <c r="G796" s="346"/>
      <c r="H796" s="347"/>
      <c r="I796" s="347"/>
      <c r="J796" s="347"/>
      <c r="K796" s="348"/>
      <c r="L796" s="399"/>
      <c r="M796" s="404"/>
      <c r="N796" s="404"/>
      <c r="O796" s="404"/>
      <c r="P796" s="404"/>
      <c r="Q796" s="404"/>
      <c r="R796" s="404"/>
      <c r="S796" s="404"/>
      <c r="T796" s="404"/>
      <c r="U796" s="404"/>
      <c r="V796" s="404"/>
      <c r="W796" s="404"/>
      <c r="X796" s="405"/>
      <c r="Y796" s="396"/>
      <c r="Z796" s="397"/>
      <c r="AA796" s="397"/>
      <c r="AB796" s="403"/>
      <c r="AC796" s="346" t="s">
        <v>196</v>
      </c>
      <c r="AD796" s="347"/>
      <c r="AE796" s="347"/>
      <c r="AF796" s="347"/>
      <c r="AG796" s="348"/>
      <c r="AH796" s="399" t="s">
        <v>617</v>
      </c>
      <c r="AI796" s="404"/>
      <c r="AJ796" s="404"/>
      <c r="AK796" s="404"/>
      <c r="AL796" s="404"/>
      <c r="AM796" s="404"/>
      <c r="AN796" s="404"/>
      <c r="AO796" s="404"/>
      <c r="AP796" s="404"/>
      <c r="AQ796" s="404"/>
      <c r="AR796" s="404"/>
      <c r="AS796" s="404"/>
      <c r="AT796" s="405"/>
      <c r="AU796" s="396">
        <v>6</v>
      </c>
      <c r="AV796" s="397"/>
      <c r="AW796" s="397"/>
      <c r="AX796" s="398"/>
    </row>
    <row r="797" spans="1:50" ht="24.75" customHeight="1" x14ac:dyDescent="0.2">
      <c r="A797" s="558"/>
      <c r="B797" s="767"/>
      <c r="C797" s="767"/>
      <c r="D797" s="767"/>
      <c r="E797" s="767"/>
      <c r="F797" s="768"/>
      <c r="G797" s="346"/>
      <c r="H797" s="347"/>
      <c r="I797" s="347"/>
      <c r="J797" s="347"/>
      <c r="K797" s="348"/>
      <c r="L797" s="399"/>
      <c r="M797" s="404"/>
      <c r="N797" s="404"/>
      <c r="O797" s="404"/>
      <c r="P797" s="404"/>
      <c r="Q797" s="404"/>
      <c r="R797" s="404"/>
      <c r="S797" s="404"/>
      <c r="T797" s="404"/>
      <c r="U797" s="404"/>
      <c r="V797" s="404"/>
      <c r="W797" s="404"/>
      <c r="X797" s="405"/>
      <c r="Y797" s="396"/>
      <c r="Z797" s="397"/>
      <c r="AA797" s="397"/>
      <c r="AB797" s="403"/>
      <c r="AC797" s="346" t="s">
        <v>714</v>
      </c>
      <c r="AD797" s="347"/>
      <c r="AE797" s="347"/>
      <c r="AF797" s="347"/>
      <c r="AG797" s="348"/>
      <c r="AH797" s="399" t="s">
        <v>715</v>
      </c>
      <c r="AI797" s="400"/>
      <c r="AJ797" s="400"/>
      <c r="AK797" s="400"/>
      <c r="AL797" s="400"/>
      <c r="AM797" s="400"/>
      <c r="AN797" s="400"/>
      <c r="AO797" s="400"/>
      <c r="AP797" s="400"/>
      <c r="AQ797" s="400"/>
      <c r="AR797" s="400"/>
      <c r="AS797" s="400"/>
      <c r="AT797" s="401"/>
      <c r="AU797" s="396">
        <v>2</v>
      </c>
      <c r="AV797" s="397"/>
      <c r="AW797" s="397"/>
      <c r="AX797" s="398"/>
    </row>
    <row r="798" spans="1:50" ht="24.75" customHeight="1" x14ac:dyDescent="0.2">
      <c r="A798" s="558"/>
      <c r="B798" s="767"/>
      <c r="C798" s="767"/>
      <c r="D798" s="767"/>
      <c r="E798" s="767"/>
      <c r="F798" s="768"/>
      <c r="G798" s="346"/>
      <c r="H798" s="347"/>
      <c r="I798" s="347"/>
      <c r="J798" s="347"/>
      <c r="K798" s="348"/>
      <c r="L798" s="399"/>
      <c r="M798" s="404"/>
      <c r="N798" s="404"/>
      <c r="O798" s="404"/>
      <c r="P798" s="404"/>
      <c r="Q798" s="404"/>
      <c r="R798" s="404"/>
      <c r="S798" s="404"/>
      <c r="T798" s="404"/>
      <c r="U798" s="404"/>
      <c r="V798" s="404"/>
      <c r="W798" s="404"/>
      <c r="X798" s="405"/>
      <c r="Y798" s="396"/>
      <c r="Z798" s="397"/>
      <c r="AA798" s="397"/>
      <c r="AB798" s="403"/>
      <c r="AC798" s="346" t="s">
        <v>716</v>
      </c>
      <c r="AD798" s="583"/>
      <c r="AE798" s="583"/>
      <c r="AF798" s="583"/>
      <c r="AG798" s="584"/>
      <c r="AH798" s="399" t="s">
        <v>717</v>
      </c>
      <c r="AI798" s="400"/>
      <c r="AJ798" s="400"/>
      <c r="AK798" s="400"/>
      <c r="AL798" s="400"/>
      <c r="AM798" s="400"/>
      <c r="AN798" s="400"/>
      <c r="AO798" s="400"/>
      <c r="AP798" s="400"/>
      <c r="AQ798" s="400"/>
      <c r="AR798" s="400"/>
      <c r="AS798" s="400"/>
      <c r="AT798" s="401"/>
      <c r="AU798" s="396">
        <v>2</v>
      </c>
      <c r="AV798" s="397"/>
      <c r="AW798" s="397"/>
      <c r="AX798" s="398"/>
    </row>
    <row r="799" spans="1:50" ht="24.75" customHeight="1" x14ac:dyDescent="0.2">
      <c r="A799" s="558"/>
      <c r="B799" s="767"/>
      <c r="C799" s="767"/>
      <c r="D799" s="767"/>
      <c r="E799" s="767"/>
      <c r="F799" s="768"/>
      <c r="G799" s="346"/>
      <c r="H799" s="347"/>
      <c r="I799" s="347"/>
      <c r="J799" s="347"/>
      <c r="K799" s="348"/>
      <c r="L799" s="399"/>
      <c r="M799" s="404"/>
      <c r="N799" s="404"/>
      <c r="O799" s="404"/>
      <c r="P799" s="404"/>
      <c r="Q799" s="404"/>
      <c r="R799" s="404"/>
      <c r="S799" s="404"/>
      <c r="T799" s="404"/>
      <c r="U799" s="404"/>
      <c r="V799" s="404"/>
      <c r="W799" s="404"/>
      <c r="X799" s="405"/>
      <c r="Y799" s="396"/>
      <c r="Z799" s="397"/>
      <c r="AA799" s="397"/>
      <c r="AB799" s="403"/>
      <c r="AC799" s="346" t="s">
        <v>718</v>
      </c>
      <c r="AD799" s="583"/>
      <c r="AE799" s="583"/>
      <c r="AF799" s="583"/>
      <c r="AG799" s="584"/>
      <c r="AH799" s="399" t="s">
        <v>718</v>
      </c>
      <c r="AI799" s="400"/>
      <c r="AJ799" s="400"/>
      <c r="AK799" s="400"/>
      <c r="AL799" s="400"/>
      <c r="AM799" s="400"/>
      <c r="AN799" s="400"/>
      <c r="AO799" s="400"/>
      <c r="AP799" s="400"/>
      <c r="AQ799" s="400"/>
      <c r="AR799" s="400"/>
      <c r="AS799" s="400"/>
      <c r="AT799" s="401"/>
      <c r="AU799" s="396">
        <v>2</v>
      </c>
      <c r="AV799" s="397"/>
      <c r="AW799" s="397"/>
      <c r="AX799" s="398"/>
    </row>
    <row r="800" spans="1:50" ht="24.75" customHeight="1" x14ac:dyDescent="0.2">
      <c r="A800" s="558"/>
      <c r="B800" s="767"/>
      <c r="C800" s="767"/>
      <c r="D800" s="767"/>
      <c r="E800" s="767"/>
      <c r="F800" s="768"/>
      <c r="G800" s="346"/>
      <c r="H800" s="347"/>
      <c r="I800" s="347"/>
      <c r="J800" s="347"/>
      <c r="K800" s="348"/>
      <c r="L800" s="399"/>
      <c r="M800" s="404"/>
      <c r="N800" s="404"/>
      <c r="O800" s="404"/>
      <c r="P800" s="404"/>
      <c r="Q800" s="404"/>
      <c r="R800" s="404"/>
      <c r="S800" s="404"/>
      <c r="T800" s="404"/>
      <c r="U800" s="404"/>
      <c r="V800" s="404"/>
      <c r="W800" s="404"/>
      <c r="X800" s="405"/>
      <c r="Y800" s="396"/>
      <c r="Z800" s="397"/>
      <c r="AA800" s="397"/>
      <c r="AB800" s="403"/>
      <c r="AC800" s="346" t="s">
        <v>615</v>
      </c>
      <c r="AD800" s="583"/>
      <c r="AE800" s="583"/>
      <c r="AF800" s="583"/>
      <c r="AG800" s="584"/>
      <c r="AH800" s="399" t="s">
        <v>616</v>
      </c>
      <c r="AI800" s="400"/>
      <c r="AJ800" s="400"/>
      <c r="AK800" s="400"/>
      <c r="AL800" s="400"/>
      <c r="AM800" s="400"/>
      <c r="AN800" s="400"/>
      <c r="AO800" s="400"/>
      <c r="AP800" s="400"/>
      <c r="AQ800" s="400"/>
      <c r="AR800" s="400"/>
      <c r="AS800" s="400"/>
      <c r="AT800" s="401"/>
      <c r="AU800" s="396">
        <v>2</v>
      </c>
      <c r="AV800" s="397"/>
      <c r="AW800" s="397"/>
      <c r="AX800" s="398"/>
    </row>
    <row r="801" spans="1:50" ht="24.75" customHeight="1" x14ac:dyDescent="0.2">
      <c r="A801" s="558"/>
      <c r="B801" s="767"/>
      <c r="C801" s="767"/>
      <c r="D801" s="767"/>
      <c r="E801" s="767"/>
      <c r="F801" s="768"/>
      <c r="G801" s="346"/>
      <c r="H801" s="347"/>
      <c r="I801" s="347"/>
      <c r="J801" s="347"/>
      <c r="K801" s="348"/>
      <c r="L801" s="399"/>
      <c r="M801" s="404"/>
      <c r="N801" s="404"/>
      <c r="O801" s="404"/>
      <c r="P801" s="404"/>
      <c r="Q801" s="404"/>
      <c r="R801" s="404"/>
      <c r="S801" s="404"/>
      <c r="T801" s="404"/>
      <c r="U801" s="404"/>
      <c r="V801" s="404"/>
      <c r="W801" s="404"/>
      <c r="X801" s="405"/>
      <c r="Y801" s="396"/>
      <c r="Z801" s="397"/>
      <c r="AA801" s="397"/>
      <c r="AB801" s="403"/>
      <c r="AC801" s="346"/>
      <c r="AD801" s="583"/>
      <c r="AE801" s="583"/>
      <c r="AF801" s="583"/>
      <c r="AG801" s="584"/>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8"/>
      <c r="B802" s="767"/>
      <c r="C802" s="767"/>
      <c r="D802" s="767"/>
      <c r="E802" s="767"/>
      <c r="F802" s="768"/>
      <c r="G802" s="346"/>
      <c r="H802" s="347"/>
      <c r="I802" s="347"/>
      <c r="J802" s="347"/>
      <c r="K802" s="348"/>
      <c r="L802" s="399"/>
      <c r="M802" s="404"/>
      <c r="N802" s="404"/>
      <c r="O802" s="404"/>
      <c r="P802" s="404"/>
      <c r="Q802" s="404"/>
      <c r="R802" s="404"/>
      <c r="S802" s="404"/>
      <c r="T802" s="404"/>
      <c r="U802" s="404"/>
      <c r="V802" s="404"/>
      <c r="W802" s="404"/>
      <c r="X802" s="405"/>
      <c r="Y802" s="396"/>
      <c r="Z802" s="397"/>
      <c r="AA802" s="397"/>
      <c r="AB802" s="403"/>
      <c r="AC802" s="346"/>
      <c r="AD802" s="347"/>
      <c r="AE802" s="347"/>
      <c r="AF802" s="347"/>
      <c r="AG802" s="348"/>
      <c r="AH802" s="399"/>
      <c r="AI802" s="404"/>
      <c r="AJ802" s="404"/>
      <c r="AK802" s="404"/>
      <c r="AL802" s="404"/>
      <c r="AM802" s="404"/>
      <c r="AN802" s="404"/>
      <c r="AO802" s="404"/>
      <c r="AP802" s="404"/>
      <c r="AQ802" s="404"/>
      <c r="AR802" s="404"/>
      <c r="AS802" s="404"/>
      <c r="AT802" s="405"/>
      <c r="AU802" s="396"/>
      <c r="AV802" s="397"/>
      <c r="AW802" s="397"/>
      <c r="AX802" s="398"/>
    </row>
    <row r="803" spans="1:50" ht="24.75" hidden="1" customHeight="1" x14ac:dyDescent="0.2">
      <c r="A803" s="558"/>
      <c r="B803" s="767"/>
      <c r="C803" s="767"/>
      <c r="D803" s="767"/>
      <c r="E803" s="767"/>
      <c r="F803" s="768"/>
      <c r="G803" s="346"/>
      <c r="H803" s="347"/>
      <c r="I803" s="347"/>
      <c r="J803" s="347"/>
      <c r="K803" s="348"/>
      <c r="L803" s="399"/>
      <c r="M803" s="404"/>
      <c r="N803" s="404"/>
      <c r="O803" s="404"/>
      <c r="P803" s="404"/>
      <c r="Q803" s="404"/>
      <c r="R803" s="404"/>
      <c r="S803" s="404"/>
      <c r="T803" s="404"/>
      <c r="U803" s="404"/>
      <c r="V803" s="404"/>
      <c r="W803" s="404"/>
      <c r="X803" s="405"/>
      <c r="Y803" s="396"/>
      <c r="Z803" s="397"/>
      <c r="AA803" s="397"/>
      <c r="AB803" s="403"/>
      <c r="AC803" s="346"/>
      <c r="AD803" s="347"/>
      <c r="AE803" s="347"/>
      <c r="AF803" s="347"/>
      <c r="AG803" s="348"/>
      <c r="AH803" s="399"/>
      <c r="AI803" s="404"/>
      <c r="AJ803" s="404"/>
      <c r="AK803" s="404"/>
      <c r="AL803" s="404"/>
      <c r="AM803" s="404"/>
      <c r="AN803" s="404"/>
      <c r="AO803" s="404"/>
      <c r="AP803" s="404"/>
      <c r="AQ803" s="404"/>
      <c r="AR803" s="404"/>
      <c r="AS803" s="404"/>
      <c r="AT803" s="405"/>
      <c r="AU803" s="396"/>
      <c r="AV803" s="397"/>
      <c r="AW803" s="397"/>
      <c r="AX803" s="398"/>
    </row>
    <row r="804" spans="1:50" ht="24.75" customHeight="1" thickBot="1" x14ac:dyDescent="0.25">
      <c r="A804" s="558"/>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36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31</v>
      </c>
      <c r="AV804" s="415"/>
      <c r="AW804" s="415"/>
      <c r="AX804" s="417"/>
    </row>
    <row r="805" spans="1:50" ht="24.75" customHeight="1" x14ac:dyDescent="0.2">
      <c r="A805" s="558"/>
      <c r="B805" s="767"/>
      <c r="C805" s="767"/>
      <c r="D805" s="767"/>
      <c r="E805" s="767"/>
      <c r="F805" s="768"/>
      <c r="G805" s="442" t="s">
        <v>598</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599</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2">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2">
      <c r="A807" s="558"/>
      <c r="B807" s="767"/>
      <c r="C807" s="767"/>
      <c r="D807" s="767"/>
      <c r="E807" s="767"/>
      <c r="F807" s="768"/>
      <c r="G807" s="451" t="s">
        <v>604</v>
      </c>
      <c r="H807" s="452"/>
      <c r="I807" s="452"/>
      <c r="J807" s="452"/>
      <c r="K807" s="453"/>
      <c r="L807" s="454" t="s">
        <v>654</v>
      </c>
      <c r="M807" s="455"/>
      <c r="N807" s="455"/>
      <c r="O807" s="455"/>
      <c r="P807" s="455"/>
      <c r="Q807" s="455"/>
      <c r="R807" s="455"/>
      <c r="S807" s="455"/>
      <c r="T807" s="455"/>
      <c r="U807" s="455"/>
      <c r="V807" s="455"/>
      <c r="W807" s="455"/>
      <c r="X807" s="456"/>
      <c r="Y807" s="457">
        <v>9</v>
      </c>
      <c r="Z807" s="458"/>
      <c r="AA807" s="458"/>
      <c r="AB807" s="559"/>
      <c r="AC807" s="451" t="s">
        <v>605</v>
      </c>
      <c r="AD807" s="452"/>
      <c r="AE807" s="452"/>
      <c r="AF807" s="452"/>
      <c r="AG807" s="453"/>
      <c r="AH807" s="454" t="s">
        <v>707</v>
      </c>
      <c r="AI807" s="455"/>
      <c r="AJ807" s="455"/>
      <c r="AK807" s="455"/>
      <c r="AL807" s="455"/>
      <c r="AM807" s="455"/>
      <c r="AN807" s="455"/>
      <c r="AO807" s="455"/>
      <c r="AP807" s="455"/>
      <c r="AQ807" s="455"/>
      <c r="AR807" s="455"/>
      <c r="AS807" s="455"/>
      <c r="AT807" s="456"/>
      <c r="AU807" s="457">
        <v>6</v>
      </c>
      <c r="AV807" s="458"/>
      <c r="AW807" s="458"/>
      <c r="AX807" s="459"/>
    </row>
    <row r="808" spans="1:50" ht="24.75" customHeight="1" x14ac:dyDescent="0.2">
      <c r="A808" s="558"/>
      <c r="B808" s="767"/>
      <c r="C808" s="767"/>
      <c r="D808" s="767"/>
      <c r="E808" s="767"/>
      <c r="F808" s="768"/>
      <c r="G808" s="346" t="s">
        <v>603</v>
      </c>
      <c r="H808" s="347"/>
      <c r="I808" s="347"/>
      <c r="J808" s="347"/>
      <c r="K808" s="348"/>
      <c r="L808" s="399" t="s">
        <v>606</v>
      </c>
      <c r="M808" s="404"/>
      <c r="N808" s="404"/>
      <c r="O808" s="404"/>
      <c r="P808" s="404"/>
      <c r="Q808" s="404"/>
      <c r="R808" s="404"/>
      <c r="S808" s="404"/>
      <c r="T808" s="404"/>
      <c r="U808" s="404"/>
      <c r="V808" s="404"/>
      <c r="W808" s="404"/>
      <c r="X808" s="405"/>
      <c r="Y808" s="396">
        <v>6</v>
      </c>
      <c r="Z808" s="397"/>
      <c r="AA808" s="397"/>
      <c r="AB808" s="403"/>
      <c r="AC808" s="346" t="s">
        <v>603</v>
      </c>
      <c r="AD808" s="347"/>
      <c r="AE808" s="347"/>
      <c r="AF808" s="347"/>
      <c r="AG808" s="348"/>
      <c r="AH808" s="399" t="s">
        <v>606</v>
      </c>
      <c r="AI808" s="404"/>
      <c r="AJ808" s="404"/>
      <c r="AK808" s="404"/>
      <c r="AL808" s="404"/>
      <c r="AM808" s="404"/>
      <c r="AN808" s="404"/>
      <c r="AO808" s="404"/>
      <c r="AP808" s="404"/>
      <c r="AQ808" s="404"/>
      <c r="AR808" s="404"/>
      <c r="AS808" s="404"/>
      <c r="AT808" s="405"/>
      <c r="AU808" s="396">
        <v>4</v>
      </c>
      <c r="AV808" s="397"/>
      <c r="AW808" s="397"/>
      <c r="AX808" s="398"/>
    </row>
    <row r="809" spans="1:50" ht="24.75" customHeight="1" x14ac:dyDescent="0.2">
      <c r="A809" s="558"/>
      <c r="B809" s="767"/>
      <c r="C809" s="767"/>
      <c r="D809" s="767"/>
      <c r="E809" s="767"/>
      <c r="F809" s="768"/>
      <c r="G809" s="346" t="s">
        <v>605</v>
      </c>
      <c r="H809" s="347"/>
      <c r="I809" s="347"/>
      <c r="J809" s="347"/>
      <c r="K809" s="348"/>
      <c r="L809" s="399" t="s">
        <v>607</v>
      </c>
      <c r="M809" s="404"/>
      <c r="N809" s="404"/>
      <c r="O809" s="404"/>
      <c r="P809" s="404"/>
      <c r="Q809" s="404"/>
      <c r="R809" s="404"/>
      <c r="S809" s="404"/>
      <c r="T809" s="404"/>
      <c r="U809" s="404"/>
      <c r="V809" s="404"/>
      <c r="W809" s="404"/>
      <c r="X809" s="405"/>
      <c r="Y809" s="396">
        <v>3</v>
      </c>
      <c r="Z809" s="397"/>
      <c r="AA809" s="397"/>
      <c r="AB809" s="403"/>
      <c r="AC809" s="346" t="s">
        <v>608</v>
      </c>
      <c r="AD809" s="347"/>
      <c r="AE809" s="347"/>
      <c r="AF809" s="347"/>
      <c r="AG809" s="348"/>
      <c r="AH809" s="399" t="s">
        <v>611</v>
      </c>
      <c r="AI809" s="404"/>
      <c r="AJ809" s="404"/>
      <c r="AK809" s="404"/>
      <c r="AL809" s="404"/>
      <c r="AM809" s="404"/>
      <c r="AN809" s="404"/>
      <c r="AO809" s="404"/>
      <c r="AP809" s="404"/>
      <c r="AQ809" s="404"/>
      <c r="AR809" s="404"/>
      <c r="AS809" s="404"/>
      <c r="AT809" s="405"/>
      <c r="AU809" s="396">
        <v>1</v>
      </c>
      <c r="AV809" s="397"/>
      <c r="AW809" s="397"/>
      <c r="AX809" s="398"/>
    </row>
    <row r="810" spans="1:50" ht="24.75" customHeight="1" x14ac:dyDescent="0.2">
      <c r="A810" s="558"/>
      <c r="B810" s="767"/>
      <c r="C810" s="767"/>
      <c r="D810" s="767"/>
      <c r="E810" s="767"/>
      <c r="F810" s="768"/>
      <c r="G810" s="346"/>
      <c r="H810" s="347"/>
      <c r="I810" s="347"/>
      <c r="J810" s="347"/>
      <c r="K810" s="348"/>
      <c r="L810" s="399"/>
      <c r="M810" s="404"/>
      <c r="N810" s="404"/>
      <c r="O810" s="404"/>
      <c r="P810" s="404"/>
      <c r="Q810" s="404"/>
      <c r="R810" s="404"/>
      <c r="S810" s="404"/>
      <c r="T810" s="404"/>
      <c r="U810" s="404"/>
      <c r="V810" s="404"/>
      <c r="W810" s="404"/>
      <c r="X810" s="405"/>
      <c r="Y810" s="396"/>
      <c r="Z810" s="397"/>
      <c r="AA810" s="397"/>
      <c r="AB810" s="403"/>
      <c r="AC810" s="346" t="s">
        <v>547</v>
      </c>
      <c r="AD810" s="347"/>
      <c r="AE810" s="347"/>
      <c r="AF810" s="347"/>
      <c r="AG810" s="348"/>
      <c r="AH810" s="399" t="s">
        <v>610</v>
      </c>
      <c r="AI810" s="404"/>
      <c r="AJ810" s="404"/>
      <c r="AK810" s="404"/>
      <c r="AL810" s="404"/>
      <c r="AM810" s="404"/>
      <c r="AN810" s="404"/>
      <c r="AO810" s="404"/>
      <c r="AP810" s="404"/>
      <c r="AQ810" s="404"/>
      <c r="AR810" s="404"/>
      <c r="AS810" s="404"/>
      <c r="AT810" s="405"/>
      <c r="AU810" s="396">
        <v>1</v>
      </c>
      <c r="AV810" s="397"/>
      <c r="AW810" s="397"/>
      <c r="AX810" s="398"/>
    </row>
    <row r="811" spans="1:50" ht="24.75" customHeight="1" x14ac:dyDescent="0.2">
      <c r="A811" s="558"/>
      <c r="B811" s="767"/>
      <c r="C811" s="767"/>
      <c r="D811" s="767"/>
      <c r="E811" s="767"/>
      <c r="F811" s="768"/>
      <c r="G811" s="346"/>
      <c r="H811" s="347"/>
      <c r="I811" s="347"/>
      <c r="J811" s="347"/>
      <c r="K811" s="348"/>
      <c r="L811" s="399"/>
      <c r="M811" s="404"/>
      <c r="N811" s="404"/>
      <c r="O811" s="404"/>
      <c r="P811" s="404"/>
      <c r="Q811" s="404"/>
      <c r="R811" s="404"/>
      <c r="S811" s="404"/>
      <c r="T811" s="404"/>
      <c r="U811" s="404"/>
      <c r="V811" s="404"/>
      <c r="W811" s="404"/>
      <c r="X811" s="405"/>
      <c r="Y811" s="396"/>
      <c r="Z811" s="397"/>
      <c r="AA811" s="397"/>
      <c r="AB811" s="403"/>
      <c r="AC811" s="346" t="s">
        <v>609</v>
      </c>
      <c r="AD811" s="347"/>
      <c r="AE811" s="347"/>
      <c r="AF811" s="347"/>
      <c r="AG811" s="348"/>
      <c r="AH811" s="399" t="s">
        <v>612</v>
      </c>
      <c r="AI811" s="404"/>
      <c r="AJ811" s="404"/>
      <c r="AK811" s="404"/>
      <c r="AL811" s="404"/>
      <c r="AM811" s="404"/>
      <c r="AN811" s="404"/>
      <c r="AO811" s="404"/>
      <c r="AP811" s="404"/>
      <c r="AQ811" s="404"/>
      <c r="AR811" s="404"/>
      <c r="AS811" s="404"/>
      <c r="AT811" s="405"/>
      <c r="AU811" s="396">
        <v>1</v>
      </c>
      <c r="AV811" s="397"/>
      <c r="AW811" s="397"/>
      <c r="AX811" s="398"/>
    </row>
    <row r="812" spans="1:50" ht="24.75" customHeight="1" x14ac:dyDescent="0.2">
      <c r="A812" s="558"/>
      <c r="B812" s="767"/>
      <c r="C812" s="767"/>
      <c r="D812" s="767"/>
      <c r="E812" s="767"/>
      <c r="F812" s="768"/>
      <c r="G812" s="346"/>
      <c r="H812" s="347"/>
      <c r="I812" s="347"/>
      <c r="J812" s="347"/>
      <c r="K812" s="348"/>
      <c r="L812" s="399"/>
      <c r="M812" s="404"/>
      <c r="N812" s="404"/>
      <c r="O812" s="404"/>
      <c r="P812" s="404"/>
      <c r="Q812" s="404"/>
      <c r="R812" s="404"/>
      <c r="S812" s="404"/>
      <c r="T812" s="404"/>
      <c r="U812" s="404"/>
      <c r="V812" s="404"/>
      <c r="W812" s="404"/>
      <c r="X812" s="405"/>
      <c r="Y812" s="396"/>
      <c r="Z812" s="397"/>
      <c r="AA812" s="397"/>
      <c r="AB812" s="403"/>
      <c r="AC812" s="346"/>
      <c r="AD812" s="347"/>
      <c r="AE812" s="347"/>
      <c r="AF812" s="347"/>
      <c r="AG812" s="348"/>
      <c r="AH812" s="399"/>
      <c r="AI812" s="404"/>
      <c r="AJ812" s="404"/>
      <c r="AK812" s="404"/>
      <c r="AL812" s="404"/>
      <c r="AM812" s="404"/>
      <c r="AN812" s="404"/>
      <c r="AO812" s="404"/>
      <c r="AP812" s="404"/>
      <c r="AQ812" s="404"/>
      <c r="AR812" s="404"/>
      <c r="AS812" s="404"/>
      <c r="AT812" s="405"/>
      <c r="AU812" s="396"/>
      <c r="AV812" s="397"/>
      <c r="AW812" s="397"/>
      <c r="AX812" s="398"/>
    </row>
    <row r="813" spans="1:50" ht="24.75" customHeight="1" x14ac:dyDescent="0.2">
      <c r="A813" s="558"/>
      <c r="B813" s="767"/>
      <c r="C813" s="767"/>
      <c r="D813" s="767"/>
      <c r="E813" s="767"/>
      <c r="F813" s="768"/>
      <c r="G813" s="346"/>
      <c r="H813" s="347"/>
      <c r="I813" s="347"/>
      <c r="J813" s="347"/>
      <c r="K813" s="348"/>
      <c r="L813" s="399"/>
      <c r="M813" s="404"/>
      <c r="N813" s="404"/>
      <c r="O813" s="404"/>
      <c r="P813" s="404"/>
      <c r="Q813" s="404"/>
      <c r="R813" s="404"/>
      <c r="S813" s="404"/>
      <c r="T813" s="404"/>
      <c r="U813" s="404"/>
      <c r="V813" s="404"/>
      <c r="W813" s="404"/>
      <c r="X813" s="405"/>
      <c r="Y813" s="396"/>
      <c r="Z813" s="397"/>
      <c r="AA813" s="397"/>
      <c r="AB813" s="403"/>
      <c r="AC813" s="346"/>
      <c r="AD813" s="347"/>
      <c r="AE813" s="347"/>
      <c r="AF813" s="347"/>
      <c r="AG813" s="348"/>
      <c r="AH813" s="399"/>
      <c r="AI813" s="404"/>
      <c r="AJ813" s="404"/>
      <c r="AK813" s="404"/>
      <c r="AL813" s="404"/>
      <c r="AM813" s="404"/>
      <c r="AN813" s="404"/>
      <c r="AO813" s="404"/>
      <c r="AP813" s="404"/>
      <c r="AQ813" s="404"/>
      <c r="AR813" s="404"/>
      <c r="AS813" s="404"/>
      <c r="AT813" s="405"/>
      <c r="AU813" s="396"/>
      <c r="AV813" s="397"/>
      <c r="AW813" s="397"/>
      <c r="AX813" s="398"/>
    </row>
    <row r="814" spans="1:50" ht="24.75" customHeight="1" x14ac:dyDescent="0.2">
      <c r="A814" s="558"/>
      <c r="B814" s="767"/>
      <c r="C814" s="767"/>
      <c r="D814" s="767"/>
      <c r="E814" s="767"/>
      <c r="F814" s="768"/>
      <c r="G814" s="346"/>
      <c r="H814" s="347"/>
      <c r="I814" s="347"/>
      <c r="J814" s="347"/>
      <c r="K814" s="348"/>
      <c r="L814" s="399"/>
      <c r="M814" s="404"/>
      <c r="N814" s="404"/>
      <c r="O814" s="404"/>
      <c r="P814" s="404"/>
      <c r="Q814" s="404"/>
      <c r="R814" s="404"/>
      <c r="S814" s="404"/>
      <c r="T814" s="404"/>
      <c r="U814" s="404"/>
      <c r="V814" s="404"/>
      <c r="W814" s="404"/>
      <c r="X814" s="405"/>
      <c r="Y814" s="396"/>
      <c r="Z814" s="397"/>
      <c r="AA814" s="397"/>
      <c r="AB814" s="403"/>
      <c r="AC814" s="346"/>
      <c r="AD814" s="347"/>
      <c r="AE814" s="347"/>
      <c r="AF814" s="347"/>
      <c r="AG814" s="348"/>
      <c r="AH814" s="399"/>
      <c r="AI814" s="404"/>
      <c r="AJ814" s="404"/>
      <c r="AK814" s="404"/>
      <c r="AL814" s="404"/>
      <c r="AM814" s="404"/>
      <c r="AN814" s="404"/>
      <c r="AO814" s="404"/>
      <c r="AP814" s="404"/>
      <c r="AQ814" s="404"/>
      <c r="AR814" s="404"/>
      <c r="AS814" s="404"/>
      <c r="AT814" s="405"/>
      <c r="AU814" s="396"/>
      <c r="AV814" s="397"/>
      <c r="AW814" s="397"/>
      <c r="AX814" s="398"/>
    </row>
    <row r="815" spans="1:50" ht="24.75" hidden="1" customHeight="1" x14ac:dyDescent="0.2">
      <c r="A815" s="558"/>
      <c r="B815" s="767"/>
      <c r="C815" s="767"/>
      <c r="D815" s="767"/>
      <c r="E815" s="767"/>
      <c r="F815" s="768"/>
      <c r="G815" s="346"/>
      <c r="H815" s="347"/>
      <c r="I815" s="347"/>
      <c r="J815" s="347"/>
      <c r="K815" s="348"/>
      <c r="L815" s="399"/>
      <c r="M815" s="404"/>
      <c r="N815" s="404"/>
      <c r="O815" s="404"/>
      <c r="P815" s="404"/>
      <c r="Q815" s="404"/>
      <c r="R815" s="404"/>
      <c r="S815" s="404"/>
      <c r="T815" s="404"/>
      <c r="U815" s="404"/>
      <c r="V815" s="404"/>
      <c r="W815" s="404"/>
      <c r="X815" s="405"/>
      <c r="Y815" s="396"/>
      <c r="Z815" s="397"/>
      <c r="AA815" s="397"/>
      <c r="AB815" s="403"/>
      <c r="AC815" s="346"/>
      <c r="AD815" s="347"/>
      <c r="AE815" s="347"/>
      <c r="AF815" s="347"/>
      <c r="AG815" s="348"/>
      <c r="AH815" s="399"/>
      <c r="AI815" s="404"/>
      <c r="AJ815" s="404"/>
      <c r="AK815" s="404"/>
      <c r="AL815" s="404"/>
      <c r="AM815" s="404"/>
      <c r="AN815" s="404"/>
      <c r="AO815" s="404"/>
      <c r="AP815" s="404"/>
      <c r="AQ815" s="404"/>
      <c r="AR815" s="404"/>
      <c r="AS815" s="404"/>
      <c r="AT815" s="405"/>
      <c r="AU815" s="396"/>
      <c r="AV815" s="397"/>
      <c r="AW815" s="397"/>
      <c r="AX815" s="398"/>
    </row>
    <row r="816" spans="1:50" ht="24.75" hidden="1" customHeight="1" x14ac:dyDescent="0.2">
      <c r="A816" s="558"/>
      <c r="B816" s="767"/>
      <c r="C816" s="767"/>
      <c r="D816" s="767"/>
      <c r="E816" s="767"/>
      <c r="F816" s="768"/>
      <c r="G816" s="346"/>
      <c r="H816" s="347"/>
      <c r="I816" s="347"/>
      <c r="J816" s="347"/>
      <c r="K816" s="348"/>
      <c r="L816" s="399"/>
      <c r="M816" s="404"/>
      <c r="N816" s="404"/>
      <c r="O816" s="404"/>
      <c r="P816" s="404"/>
      <c r="Q816" s="404"/>
      <c r="R816" s="404"/>
      <c r="S816" s="404"/>
      <c r="T816" s="404"/>
      <c r="U816" s="404"/>
      <c r="V816" s="404"/>
      <c r="W816" s="404"/>
      <c r="X816" s="405"/>
      <c r="Y816" s="396"/>
      <c r="Z816" s="397"/>
      <c r="AA816" s="397"/>
      <c r="AB816" s="403"/>
      <c r="AC816" s="346"/>
      <c r="AD816" s="347"/>
      <c r="AE816" s="347"/>
      <c r="AF816" s="347"/>
      <c r="AG816" s="348"/>
      <c r="AH816" s="399"/>
      <c r="AI816" s="404"/>
      <c r="AJ816" s="404"/>
      <c r="AK816" s="404"/>
      <c r="AL816" s="404"/>
      <c r="AM816" s="404"/>
      <c r="AN816" s="404"/>
      <c r="AO816" s="404"/>
      <c r="AP816" s="404"/>
      <c r="AQ816" s="404"/>
      <c r="AR816" s="404"/>
      <c r="AS816" s="404"/>
      <c r="AT816" s="405"/>
      <c r="AU816" s="396"/>
      <c r="AV816" s="397"/>
      <c r="AW816" s="397"/>
      <c r="AX816" s="398"/>
    </row>
    <row r="817" spans="1:50" ht="24.75" customHeight="1" thickBot="1" x14ac:dyDescent="0.25">
      <c r="A817" s="558"/>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13</v>
      </c>
      <c r="AV817" s="415"/>
      <c r="AW817" s="415"/>
      <c r="AX817" s="417"/>
    </row>
    <row r="818" spans="1:50" ht="24.75" customHeight="1" x14ac:dyDescent="0.2">
      <c r="A818" s="558"/>
      <c r="B818" s="767"/>
      <c r="C818" s="767"/>
      <c r="D818" s="767"/>
      <c r="E818" s="767"/>
      <c r="F818" s="768"/>
      <c r="G818" s="442" t="s">
        <v>600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2">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2">
      <c r="A820" s="558"/>
      <c r="B820" s="767"/>
      <c r="C820" s="767"/>
      <c r="D820" s="767"/>
      <c r="E820" s="767"/>
      <c r="F820" s="768"/>
      <c r="G820" s="451" t="s">
        <v>601</v>
      </c>
      <c r="H820" s="452"/>
      <c r="I820" s="452"/>
      <c r="J820" s="452"/>
      <c r="K820" s="453"/>
      <c r="L820" s="454" t="s">
        <v>602</v>
      </c>
      <c r="M820" s="455"/>
      <c r="N820" s="455"/>
      <c r="O820" s="455"/>
      <c r="P820" s="455"/>
      <c r="Q820" s="455"/>
      <c r="R820" s="455"/>
      <c r="S820" s="455"/>
      <c r="T820" s="455"/>
      <c r="U820" s="455"/>
      <c r="V820" s="455"/>
      <c r="W820" s="455"/>
      <c r="X820" s="456"/>
      <c r="Y820" s="457">
        <v>411</v>
      </c>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customHeight="1" x14ac:dyDescent="0.2">
      <c r="A821" s="558"/>
      <c r="B821" s="767"/>
      <c r="C821" s="767"/>
      <c r="D821" s="767"/>
      <c r="E821" s="767"/>
      <c r="F821" s="768"/>
      <c r="G821" s="346"/>
      <c r="H821" s="347"/>
      <c r="I821" s="347"/>
      <c r="J821" s="347"/>
      <c r="K821" s="348"/>
      <c r="L821" s="399"/>
      <c r="M821" s="404"/>
      <c r="N821" s="404"/>
      <c r="O821" s="404"/>
      <c r="P821" s="404"/>
      <c r="Q821" s="404"/>
      <c r="R821" s="404"/>
      <c r="S821" s="404"/>
      <c r="T821" s="404"/>
      <c r="U821" s="404"/>
      <c r="V821" s="404"/>
      <c r="W821" s="404"/>
      <c r="X821" s="405"/>
      <c r="Y821" s="396"/>
      <c r="Z821" s="397"/>
      <c r="AA821" s="397"/>
      <c r="AB821" s="403"/>
      <c r="AC821" s="346"/>
      <c r="AD821" s="347"/>
      <c r="AE821" s="347"/>
      <c r="AF821" s="347"/>
      <c r="AG821" s="348"/>
      <c r="AH821" s="399"/>
      <c r="AI821" s="404"/>
      <c r="AJ821" s="404"/>
      <c r="AK821" s="404"/>
      <c r="AL821" s="404"/>
      <c r="AM821" s="404"/>
      <c r="AN821" s="404"/>
      <c r="AO821" s="404"/>
      <c r="AP821" s="404"/>
      <c r="AQ821" s="404"/>
      <c r="AR821" s="404"/>
      <c r="AS821" s="404"/>
      <c r="AT821" s="405"/>
      <c r="AU821" s="396"/>
      <c r="AV821" s="397"/>
      <c r="AW821" s="397"/>
      <c r="AX821" s="398"/>
    </row>
    <row r="822" spans="1:50" ht="24.75" customHeight="1" x14ac:dyDescent="0.2">
      <c r="A822" s="558"/>
      <c r="B822" s="767"/>
      <c r="C822" s="767"/>
      <c r="D822" s="767"/>
      <c r="E822" s="767"/>
      <c r="F822" s="768"/>
      <c r="G822" s="346"/>
      <c r="H822" s="347"/>
      <c r="I822" s="347"/>
      <c r="J822" s="347"/>
      <c r="K822" s="348"/>
      <c r="L822" s="399"/>
      <c r="M822" s="404"/>
      <c r="N822" s="404"/>
      <c r="O822" s="404"/>
      <c r="P822" s="404"/>
      <c r="Q822" s="404"/>
      <c r="R822" s="404"/>
      <c r="S822" s="404"/>
      <c r="T822" s="404"/>
      <c r="U822" s="404"/>
      <c r="V822" s="404"/>
      <c r="W822" s="404"/>
      <c r="X822" s="405"/>
      <c r="Y822" s="396"/>
      <c r="Z822" s="397"/>
      <c r="AA822" s="397"/>
      <c r="AB822" s="403"/>
      <c r="AC822" s="346"/>
      <c r="AD822" s="347"/>
      <c r="AE822" s="347"/>
      <c r="AF822" s="347"/>
      <c r="AG822" s="348"/>
      <c r="AH822" s="399"/>
      <c r="AI822" s="404"/>
      <c r="AJ822" s="404"/>
      <c r="AK822" s="404"/>
      <c r="AL822" s="404"/>
      <c r="AM822" s="404"/>
      <c r="AN822" s="404"/>
      <c r="AO822" s="404"/>
      <c r="AP822" s="404"/>
      <c r="AQ822" s="404"/>
      <c r="AR822" s="404"/>
      <c r="AS822" s="404"/>
      <c r="AT822" s="405"/>
      <c r="AU822" s="396"/>
      <c r="AV822" s="397"/>
      <c r="AW822" s="397"/>
      <c r="AX822" s="398"/>
    </row>
    <row r="823" spans="1:50" ht="24.75" customHeight="1" x14ac:dyDescent="0.2">
      <c r="A823" s="558"/>
      <c r="B823" s="767"/>
      <c r="C823" s="767"/>
      <c r="D823" s="767"/>
      <c r="E823" s="767"/>
      <c r="F823" s="768"/>
      <c r="G823" s="346"/>
      <c r="H823" s="347"/>
      <c r="I823" s="347"/>
      <c r="J823" s="347"/>
      <c r="K823" s="348"/>
      <c r="L823" s="399"/>
      <c r="M823" s="404"/>
      <c r="N823" s="404"/>
      <c r="O823" s="404"/>
      <c r="P823" s="404"/>
      <c r="Q823" s="404"/>
      <c r="R823" s="404"/>
      <c r="S823" s="404"/>
      <c r="T823" s="404"/>
      <c r="U823" s="404"/>
      <c r="V823" s="404"/>
      <c r="W823" s="404"/>
      <c r="X823" s="405"/>
      <c r="Y823" s="396"/>
      <c r="Z823" s="397"/>
      <c r="AA823" s="397"/>
      <c r="AB823" s="403"/>
      <c r="AC823" s="346"/>
      <c r="AD823" s="347"/>
      <c r="AE823" s="347"/>
      <c r="AF823" s="347"/>
      <c r="AG823" s="348"/>
      <c r="AH823" s="399"/>
      <c r="AI823" s="404"/>
      <c r="AJ823" s="404"/>
      <c r="AK823" s="404"/>
      <c r="AL823" s="404"/>
      <c r="AM823" s="404"/>
      <c r="AN823" s="404"/>
      <c r="AO823" s="404"/>
      <c r="AP823" s="404"/>
      <c r="AQ823" s="404"/>
      <c r="AR823" s="404"/>
      <c r="AS823" s="404"/>
      <c r="AT823" s="405"/>
      <c r="AU823" s="396"/>
      <c r="AV823" s="397"/>
      <c r="AW823" s="397"/>
      <c r="AX823" s="398"/>
    </row>
    <row r="824" spans="1:50" ht="24.75" customHeight="1" x14ac:dyDescent="0.2">
      <c r="A824" s="558"/>
      <c r="B824" s="767"/>
      <c r="C824" s="767"/>
      <c r="D824" s="767"/>
      <c r="E824" s="767"/>
      <c r="F824" s="768"/>
      <c r="G824" s="346"/>
      <c r="H824" s="347"/>
      <c r="I824" s="347"/>
      <c r="J824" s="347"/>
      <c r="K824" s="348"/>
      <c r="L824" s="399"/>
      <c r="M824" s="404"/>
      <c r="N824" s="404"/>
      <c r="O824" s="404"/>
      <c r="P824" s="404"/>
      <c r="Q824" s="404"/>
      <c r="R824" s="404"/>
      <c r="S824" s="404"/>
      <c r="T824" s="404"/>
      <c r="U824" s="404"/>
      <c r="V824" s="404"/>
      <c r="W824" s="404"/>
      <c r="X824" s="405"/>
      <c r="Y824" s="396"/>
      <c r="Z824" s="397"/>
      <c r="AA824" s="397"/>
      <c r="AB824" s="403"/>
      <c r="AC824" s="346"/>
      <c r="AD824" s="347"/>
      <c r="AE824" s="347"/>
      <c r="AF824" s="347"/>
      <c r="AG824" s="348"/>
      <c r="AH824" s="399"/>
      <c r="AI824" s="404"/>
      <c r="AJ824" s="404"/>
      <c r="AK824" s="404"/>
      <c r="AL824" s="404"/>
      <c r="AM824" s="404"/>
      <c r="AN824" s="404"/>
      <c r="AO824" s="404"/>
      <c r="AP824" s="404"/>
      <c r="AQ824" s="404"/>
      <c r="AR824" s="404"/>
      <c r="AS824" s="404"/>
      <c r="AT824" s="405"/>
      <c r="AU824" s="396"/>
      <c r="AV824" s="397"/>
      <c r="AW824" s="397"/>
      <c r="AX824" s="398"/>
    </row>
    <row r="825" spans="1:50" ht="24.75" customHeight="1" x14ac:dyDescent="0.2">
      <c r="A825" s="558"/>
      <c r="B825" s="767"/>
      <c r="C825" s="767"/>
      <c r="D825" s="767"/>
      <c r="E825" s="767"/>
      <c r="F825" s="768"/>
      <c r="G825" s="346"/>
      <c r="H825" s="347"/>
      <c r="I825" s="347"/>
      <c r="J825" s="347"/>
      <c r="K825" s="348"/>
      <c r="L825" s="399"/>
      <c r="M825" s="404"/>
      <c r="N825" s="404"/>
      <c r="O825" s="404"/>
      <c r="P825" s="404"/>
      <c r="Q825" s="404"/>
      <c r="R825" s="404"/>
      <c r="S825" s="404"/>
      <c r="T825" s="404"/>
      <c r="U825" s="404"/>
      <c r="V825" s="404"/>
      <c r="W825" s="404"/>
      <c r="X825" s="405"/>
      <c r="Y825" s="396"/>
      <c r="Z825" s="397"/>
      <c r="AA825" s="397"/>
      <c r="AB825" s="403"/>
      <c r="AC825" s="346"/>
      <c r="AD825" s="347"/>
      <c r="AE825" s="347"/>
      <c r="AF825" s="347"/>
      <c r="AG825" s="348"/>
      <c r="AH825" s="399"/>
      <c r="AI825" s="404"/>
      <c r="AJ825" s="404"/>
      <c r="AK825" s="404"/>
      <c r="AL825" s="404"/>
      <c r="AM825" s="404"/>
      <c r="AN825" s="404"/>
      <c r="AO825" s="404"/>
      <c r="AP825" s="404"/>
      <c r="AQ825" s="404"/>
      <c r="AR825" s="404"/>
      <c r="AS825" s="404"/>
      <c r="AT825" s="405"/>
      <c r="AU825" s="396"/>
      <c r="AV825" s="397"/>
      <c r="AW825" s="397"/>
      <c r="AX825" s="398"/>
    </row>
    <row r="826" spans="1:50" ht="24.75" customHeight="1" x14ac:dyDescent="0.2">
      <c r="A826" s="558"/>
      <c r="B826" s="767"/>
      <c r="C826" s="767"/>
      <c r="D826" s="767"/>
      <c r="E826" s="767"/>
      <c r="F826" s="768"/>
      <c r="G826" s="346"/>
      <c r="H826" s="347"/>
      <c r="I826" s="347"/>
      <c r="J826" s="347"/>
      <c r="K826" s="348"/>
      <c r="L826" s="399"/>
      <c r="M826" s="404"/>
      <c r="N826" s="404"/>
      <c r="O826" s="404"/>
      <c r="P826" s="404"/>
      <c r="Q826" s="404"/>
      <c r="R826" s="404"/>
      <c r="S826" s="404"/>
      <c r="T826" s="404"/>
      <c r="U826" s="404"/>
      <c r="V826" s="404"/>
      <c r="W826" s="404"/>
      <c r="X826" s="405"/>
      <c r="Y826" s="396"/>
      <c r="Z826" s="397"/>
      <c r="AA826" s="397"/>
      <c r="AB826" s="403"/>
      <c r="AC826" s="346"/>
      <c r="AD826" s="347"/>
      <c r="AE826" s="347"/>
      <c r="AF826" s="347"/>
      <c r="AG826" s="348"/>
      <c r="AH826" s="399"/>
      <c r="AI826" s="404"/>
      <c r="AJ826" s="404"/>
      <c r="AK826" s="404"/>
      <c r="AL826" s="404"/>
      <c r="AM826" s="404"/>
      <c r="AN826" s="404"/>
      <c r="AO826" s="404"/>
      <c r="AP826" s="404"/>
      <c r="AQ826" s="404"/>
      <c r="AR826" s="404"/>
      <c r="AS826" s="404"/>
      <c r="AT826" s="405"/>
      <c r="AU826" s="396"/>
      <c r="AV826" s="397"/>
      <c r="AW826" s="397"/>
      <c r="AX826" s="398"/>
    </row>
    <row r="827" spans="1:50" ht="24.75" customHeight="1" x14ac:dyDescent="0.2">
      <c r="A827" s="558"/>
      <c r="B827" s="767"/>
      <c r="C827" s="767"/>
      <c r="D827" s="767"/>
      <c r="E827" s="767"/>
      <c r="F827" s="768"/>
      <c r="G827" s="346"/>
      <c r="H827" s="347"/>
      <c r="I827" s="347"/>
      <c r="J827" s="347"/>
      <c r="K827" s="348"/>
      <c r="L827" s="399"/>
      <c r="M827" s="404"/>
      <c r="N827" s="404"/>
      <c r="O827" s="404"/>
      <c r="P827" s="404"/>
      <c r="Q827" s="404"/>
      <c r="R827" s="404"/>
      <c r="S827" s="404"/>
      <c r="T827" s="404"/>
      <c r="U827" s="404"/>
      <c r="V827" s="404"/>
      <c r="W827" s="404"/>
      <c r="X827" s="405"/>
      <c r="Y827" s="396"/>
      <c r="Z827" s="397"/>
      <c r="AA827" s="397"/>
      <c r="AB827" s="403"/>
      <c r="AC827" s="346"/>
      <c r="AD827" s="347"/>
      <c r="AE827" s="347"/>
      <c r="AF827" s="347"/>
      <c r="AG827" s="348"/>
      <c r="AH827" s="399"/>
      <c r="AI827" s="404"/>
      <c r="AJ827" s="404"/>
      <c r="AK827" s="404"/>
      <c r="AL827" s="404"/>
      <c r="AM827" s="404"/>
      <c r="AN827" s="404"/>
      <c r="AO827" s="404"/>
      <c r="AP827" s="404"/>
      <c r="AQ827" s="404"/>
      <c r="AR827" s="404"/>
      <c r="AS827" s="404"/>
      <c r="AT827" s="405"/>
      <c r="AU827" s="396"/>
      <c r="AV827" s="397"/>
      <c r="AW827" s="397"/>
      <c r="AX827" s="398"/>
    </row>
    <row r="828" spans="1:50" ht="24.75" hidden="1" customHeight="1" x14ac:dyDescent="0.2">
      <c r="A828" s="558"/>
      <c r="B828" s="767"/>
      <c r="C828" s="767"/>
      <c r="D828" s="767"/>
      <c r="E828" s="767"/>
      <c r="F828" s="768"/>
      <c r="G828" s="346"/>
      <c r="H828" s="347"/>
      <c r="I828" s="347"/>
      <c r="J828" s="347"/>
      <c r="K828" s="348"/>
      <c r="L828" s="399"/>
      <c r="M828" s="404"/>
      <c r="N828" s="404"/>
      <c r="O828" s="404"/>
      <c r="P828" s="404"/>
      <c r="Q828" s="404"/>
      <c r="R828" s="404"/>
      <c r="S828" s="404"/>
      <c r="T828" s="404"/>
      <c r="U828" s="404"/>
      <c r="V828" s="404"/>
      <c r="W828" s="404"/>
      <c r="X828" s="405"/>
      <c r="Y828" s="396"/>
      <c r="Z828" s="397"/>
      <c r="AA828" s="397"/>
      <c r="AB828" s="403"/>
      <c r="AC828" s="346"/>
      <c r="AD828" s="347"/>
      <c r="AE828" s="347"/>
      <c r="AF828" s="347"/>
      <c r="AG828" s="348"/>
      <c r="AH828" s="399"/>
      <c r="AI828" s="404"/>
      <c r="AJ828" s="404"/>
      <c r="AK828" s="404"/>
      <c r="AL828" s="404"/>
      <c r="AM828" s="404"/>
      <c r="AN828" s="404"/>
      <c r="AO828" s="404"/>
      <c r="AP828" s="404"/>
      <c r="AQ828" s="404"/>
      <c r="AR828" s="404"/>
      <c r="AS828" s="404"/>
      <c r="AT828" s="405"/>
      <c r="AU828" s="396"/>
      <c r="AV828" s="397"/>
      <c r="AW828" s="397"/>
      <c r="AX828" s="398"/>
    </row>
    <row r="829" spans="1:50" ht="24.75" hidden="1" customHeight="1" x14ac:dyDescent="0.2">
      <c r="A829" s="558"/>
      <c r="B829" s="767"/>
      <c r="C829" s="767"/>
      <c r="D829" s="767"/>
      <c r="E829" s="767"/>
      <c r="F829" s="768"/>
      <c r="G829" s="346"/>
      <c r="H829" s="347"/>
      <c r="I829" s="347"/>
      <c r="J829" s="347"/>
      <c r="K829" s="348"/>
      <c r="L829" s="399"/>
      <c r="M829" s="404"/>
      <c r="N829" s="404"/>
      <c r="O829" s="404"/>
      <c r="P829" s="404"/>
      <c r="Q829" s="404"/>
      <c r="R829" s="404"/>
      <c r="S829" s="404"/>
      <c r="T829" s="404"/>
      <c r="U829" s="404"/>
      <c r="V829" s="404"/>
      <c r="W829" s="404"/>
      <c r="X829" s="405"/>
      <c r="Y829" s="396"/>
      <c r="Z829" s="397"/>
      <c r="AA829" s="397"/>
      <c r="AB829" s="403"/>
      <c r="AC829" s="346"/>
      <c r="AD829" s="347"/>
      <c r="AE829" s="347"/>
      <c r="AF829" s="347"/>
      <c r="AG829" s="348"/>
      <c r="AH829" s="399"/>
      <c r="AI829" s="404"/>
      <c r="AJ829" s="404"/>
      <c r="AK829" s="404"/>
      <c r="AL829" s="404"/>
      <c r="AM829" s="404"/>
      <c r="AN829" s="404"/>
      <c r="AO829" s="404"/>
      <c r="AP829" s="404"/>
      <c r="AQ829" s="404"/>
      <c r="AR829" s="404"/>
      <c r="AS829" s="404"/>
      <c r="AT829" s="405"/>
      <c r="AU829" s="396"/>
      <c r="AV829" s="397"/>
      <c r="AW829" s="397"/>
      <c r="AX829" s="398"/>
    </row>
    <row r="830" spans="1:50" ht="24.75" customHeight="1" x14ac:dyDescent="0.2">
      <c r="A830" s="558"/>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411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475</v>
      </c>
      <c r="AM831" s="963"/>
      <c r="AN831" s="963"/>
      <c r="AO831" s="82" t="s">
        <v>473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426</v>
      </c>
      <c r="K836" s="112"/>
      <c r="L836" s="112"/>
      <c r="M836" s="112"/>
      <c r="N836" s="112"/>
      <c r="O836" s="112"/>
      <c r="P836" s="345" t="s">
        <v>371</v>
      </c>
      <c r="Q836" s="345"/>
      <c r="R836" s="345"/>
      <c r="S836" s="345"/>
      <c r="T836" s="345"/>
      <c r="U836" s="345"/>
      <c r="V836" s="345"/>
      <c r="W836" s="345"/>
      <c r="X836" s="345"/>
      <c r="Y836" s="342" t="s">
        <v>423</v>
      </c>
      <c r="Z836" s="343"/>
      <c r="AA836" s="343"/>
      <c r="AB836" s="343"/>
      <c r="AC836" s="275" t="s">
        <v>468</v>
      </c>
      <c r="AD836" s="275"/>
      <c r="AE836" s="275"/>
      <c r="AF836" s="275"/>
      <c r="AG836" s="275"/>
      <c r="AH836" s="342" t="s">
        <v>502</v>
      </c>
      <c r="AI836" s="344"/>
      <c r="AJ836" s="344"/>
      <c r="AK836" s="344"/>
      <c r="AL836" s="344" t="s">
        <v>21</v>
      </c>
      <c r="AM836" s="344"/>
      <c r="AN836" s="344"/>
      <c r="AO836" s="429"/>
      <c r="AP836" s="430" t="s">
        <v>427</v>
      </c>
      <c r="AQ836" s="430"/>
      <c r="AR836" s="430"/>
      <c r="AS836" s="430"/>
      <c r="AT836" s="430"/>
      <c r="AU836" s="430"/>
      <c r="AV836" s="430"/>
      <c r="AW836" s="430"/>
      <c r="AX836" s="430"/>
    </row>
    <row r="837" spans="1:50" ht="30" customHeight="1" x14ac:dyDescent="0.2">
      <c r="A837" s="402">
        <v>1</v>
      </c>
      <c r="B837" s="402">
        <v>1</v>
      </c>
      <c r="C837" s="426" t="s">
        <v>703</v>
      </c>
      <c r="D837" s="418"/>
      <c r="E837" s="418"/>
      <c r="F837" s="418"/>
      <c r="G837" s="418"/>
      <c r="H837" s="418"/>
      <c r="I837" s="418"/>
      <c r="J837" s="419" t="s">
        <v>656</v>
      </c>
      <c r="K837" s="420"/>
      <c r="L837" s="420"/>
      <c r="M837" s="420"/>
      <c r="N837" s="420"/>
      <c r="O837" s="420"/>
      <c r="P837" s="427" t="s">
        <v>657</v>
      </c>
      <c r="Q837" s="315"/>
      <c r="R837" s="315"/>
      <c r="S837" s="315"/>
      <c r="T837" s="315"/>
      <c r="U837" s="315"/>
      <c r="V837" s="315"/>
      <c r="W837" s="315"/>
      <c r="X837" s="315"/>
      <c r="Y837" s="316">
        <v>6</v>
      </c>
      <c r="Z837" s="317"/>
      <c r="AA837" s="317"/>
      <c r="AB837" s="318"/>
      <c r="AC837" s="326" t="s">
        <v>196</v>
      </c>
      <c r="AD837" s="428"/>
      <c r="AE837" s="428"/>
      <c r="AF837" s="428"/>
      <c r="AG837" s="428"/>
      <c r="AH837" s="421" t="s">
        <v>656</v>
      </c>
      <c r="AI837" s="422"/>
      <c r="AJ837" s="422"/>
      <c r="AK837" s="422"/>
      <c r="AL837" s="323" t="s">
        <v>656</v>
      </c>
      <c r="AM837" s="324"/>
      <c r="AN837" s="324"/>
      <c r="AO837" s="325"/>
      <c r="AP837" s="319" t="s">
        <v>656</v>
      </c>
      <c r="AQ837" s="319"/>
      <c r="AR837" s="319"/>
      <c r="AS837" s="319"/>
      <c r="AT837" s="319"/>
      <c r="AU837" s="319"/>
      <c r="AV837" s="319"/>
      <c r="AW837" s="319"/>
      <c r="AX837" s="319"/>
    </row>
    <row r="838" spans="1:50" ht="30" customHeight="1" x14ac:dyDescent="0.2">
      <c r="A838" s="402">
        <v>2</v>
      </c>
      <c r="B838" s="402">
        <v>1</v>
      </c>
      <c r="C838" s="426" t="s">
        <v>658</v>
      </c>
      <c r="D838" s="418"/>
      <c r="E838" s="418"/>
      <c r="F838" s="418"/>
      <c r="G838" s="418"/>
      <c r="H838" s="418"/>
      <c r="I838" s="418"/>
      <c r="J838" s="419">
        <v>8012301006808</v>
      </c>
      <c r="K838" s="420"/>
      <c r="L838" s="420"/>
      <c r="M838" s="420"/>
      <c r="N838" s="420"/>
      <c r="O838" s="420"/>
      <c r="P838" s="427" t="s">
        <v>660</v>
      </c>
      <c r="Q838" s="315"/>
      <c r="R838" s="315"/>
      <c r="S838" s="315"/>
      <c r="T838" s="315"/>
      <c r="U838" s="315"/>
      <c r="V838" s="315"/>
      <c r="W838" s="315"/>
      <c r="X838" s="315"/>
      <c r="Y838" s="316">
        <v>4</v>
      </c>
      <c r="Z838" s="317"/>
      <c r="AA838" s="317"/>
      <c r="AB838" s="318"/>
      <c r="AC838" s="326" t="s">
        <v>507</v>
      </c>
      <c r="AD838" s="326"/>
      <c r="AE838" s="326"/>
      <c r="AF838" s="326"/>
      <c r="AG838" s="326"/>
      <c r="AH838" s="421">
        <v>4</v>
      </c>
      <c r="AI838" s="422"/>
      <c r="AJ838" s="422"/>
      <c r="AK838" s="422"/>
      <c r="AL838" s="323">
        <v>77.599999999999994</v>
      </c>
      <c r="AM838" s="324"/>
      <c r="AN838" s="324"/>
      <c r="AO838" s="325"/>
      <c r="AP838" s="319" t="s">
        <v>656</v>
      </c>
      <c r="AQ838" s="319"/>
      <c r="AR838" s="319"/>
      <c r="AS838" s="319"/>
      <c r="AT838" s="319"/>
      <c r="AU838" s="319"/>
      <c r="AV838" s="319"/>
      <c r="AW838" s="319"/>
      <c r="AX838" s="319"/>
    </row>
    <row r="839" spans="1:50" ht="30" customHeight="1" x14ac:dyDescent="0.2">
      <c r="A839" s="402">
        <v>3</v>
      </c>
      <c r="B839" s="402">
        <v>1</v>
      </c>
      <c r="C839" s="426" t="s">
        <v>659</v>
      </c>
      <c r="D839" s="418"/>
      <c r="E839" s="418"/>
      <c r="F839" s="418"/>
      <c r="G839" s="418"/>
      <c r="H839" s="418"/>
      <c r="I839" s="418"/>
      <c r="J839" s="419">
        <v>5010001141993</v>
      </c>
      <c r="K839" s="420"/>
      <c r="L839" s="420"/>
      <c r="M839" s="420"/>
      <c r="N839" s="420"/>
      <c r="O839" s="420"/>
      <c r="P839" s="427" t="s">
        <v>660</v>
      </c>
      <c r="Q839" s="315"/>
      <c r="R839" s="315"/>
      <c r="S839" s="315"/>
      <c r="T839" s="315"/>
      <c r="U839" s="315"/>
      <c r="V839" s="315"/>
      <c r="W839" s="315"/>
      <c r="X839" s="315"/>
      <c r="Y839" s="316">
        <v>4</v>
      </c>
      <c r="Z839" s="317"/>
      <c r="AA839" s="317"/>
      <c r="AB839" s="318"/>
      <c r="AC839" s="326" t="s">
        <v>507</v>
      </c>
      <c r="AD839" s="326"/>
      <c r="AE839" s="326"/>
      <c r="AF839" s="326"/>
      <c r="AG839" s="326"/>
      <c r="AH839" s="321">
        <v>5</v>
      </c>
      <c r="AI839" s="322"/>
      <c r="AJ839" s="322"/>
      <c r="AK839" s="322"/>
      <c r="AL839" s="323">
        <v>53.2</v>
      </c>
      <c r="AM839" s="324"/>
      <c r="AN839" s="324"/>
      <c r="AO839" s="325"/>
      <c r="AP839" s="319" t="s">
        <v>656</v>
      </c>
      <c r="AQ839" s="319"/>
      <c r="AR839" s="319"/>
      <c r="AS839" s="319"/>
      <c r="AT839" s="319"/>
      <c r="AU839" s="319"/>
      <c r="AV839" s="319"/>
      <c r="AW839" s="319"/>
      <c r="AX839" s="319"/>
    </row>
    <row r="840" spans="1:50" ht="30" customHeight="1" x14ac:dyDescent="0.2">
      <c r="A840" s="402">
        <v>4</v>
      </c>
      <c r="B840" s="402">
        <v>1</v>
      </c>
      <c r="C840" s="426" t="s">
        <v>704</v>
      </c>
      <c r="D840" s="418"/>
      <c r="E840" s="418"/>
      <c r="F840" s="418"/>
      <c r="G840" s="418"/>
      <c r="H840" s="418"/>
      <c r="I840" s="418"/>
      <c r="J840" s="419" t="s">
        <v>661</v>
      </c>
      <c r="K840" s="420"/>
      <c r="L840" s="420"/>
      <c r="M840" s="420"/>
      <c r="N840" s="420"/>
      <c r="O840" s="420"/>
      <c r="P840" s="427" t="s">
        <v>662</v>
      </c>
      <c r="Q840" s="315"/>
      <c r="R840" s="315"/>
      <c r="S840" s="315"/>
      <c r="T840" s="315"/>
      <c r="U840" s="315"/>
      <c r="V840" s="315"/>
      <c r="W840" s="315"/>
      <c r="X840" s="315"/>
      <c r="Y840" s="316">
        <v>1</v>
      </c>
      <c r="Z840" s="317"/>
      <c r="AA840" s="317"/>
      <c r="AB840" s="318"/>
      <c r="AC840" s="326" t="s">
        <v>196</v>
      </c>
      <c r="AD840" s="326"/>
      <c r="AE840" s="326"/>
      <c r="AF840" s="326"/>
      <c r="AG840" s="326"/>
      <c r="AH840" s="321" t="s">
        <v>656</v>
      </c>
      <c r="AI840" s="322"/>
      <c r="AJ840" s="322"/>
      <c r="AK840" s="322"/>
      <c r="AL840" s="323" t="s">
        <v>656</v>
      </c>
      <c r="AM840" s="324"/>
      <c r="AN840" s="324"/>
      <c r="AO840" s="325"/>
      <c r="AP840" s="319" t="s">
        <v>656</v>
      </c>
      <c r="AQ840" s="319"/>
      <c r="AR840" s="319"/>
      <c r="AS840" s="319"/>
      <c r="AT840" s="319"/>
      <c r="AU840" s="319"/>
      <c r="AV840" s="319"/>
      <c r="AW840" s="319"/>
      <c r="AX840" s="319"/>
    </row>
    <row r="841" spans="1:50" ht="30" customHeight="1" x14ac:dyDescent="0.2">
      <c r="A841" s="402">
        <v>5</v>
      </c>
      <c r="B841" s="402">
        <v>1</v>
      </c>
      <c r="C841" s="426" t="s">
        <v>663</v>
      </c>
      <c r="D841" s="418"/>
      <c r="E841" s="418"/>
      <c r="F841" s="418"/>
      <c r="G841" s="418"/>
      <c r="H841" s="418"/>
      <c r="I841" s="418"/>
      <c r="J841" s="419" t="s">
        <v>664</v>
      </c>
      <c r="K841" s="420"/>
      <c r="L841" s="420"/>
      <c r="M841" s="420"/>
      <c r="N841" s="420"/>
      <c r="O841" s="420"/>
      <c r="P841" s="427" t="s">
        <v>665</v>
      </c>
      <c r="Q841" s="315"/>
      <c r="R841" s="315"/>
      <c r="S841" s="315"/>
      <c r="T841" s="315"/>
      <c r="U841" s="315"/>
      <c r="V841" s="315"/>
      <c r="W841" s="315"/>
      <c r="X841" s="315"/>
      <c r="Y841" s="316">
        <v>1</v>
      </c>
      <c r="Z841" s="317"/>
      <c r="AA841" s="317"/>
      <c r="AB841" s="318"/>
      <c r="AC841" s="320" t="s">
        <v>513</v>
      </c>
      <c r="AD841" s="320"/>
      <c r="AE841" s="320"/>
      <c r="AF841" s="320"/>
      <c r="AG841" s="320"/>
      <c r="AH841" s="321" t="s">
        <v>656</v>
      </c>
      <c r="AI841" s="322"/>
      <c r="AJ841" s="322"/>
      <c r="AK841" s="322"/>
      <c r="AL841" s="323" t="s">
        <v>666</v>
      </c>
      <c r="AM841" s="324"/>
      <c r="AN841" s="324"/>
      <c r="AO841" s="325"/>
      <c r="AP841" s="319" t="s">
        <v>664</v>
      </c>
      <c r="AQ841" s="319"/>
      <c r="AR841" s="319"/>
      <c r="AS841" s="319"/>
      <c r="AT841" s="319"/>
      <c r="AU841" s="319"/>
      <c r="AV841" s="319"/>
      <c r="AW841" s="319"/>
      <c r="AX841" s="319"/>
    </row>
    <row r="842" spans="1:50" ht="30" hidden="1" customHeight="1" x14ac:dyDescent="0.2">
      <c r="A842" s="402">
        <v>6</v>
      </c>
      <c r="B842" s="402">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53" t="s">
        <v>622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426</v>
      </c>
      <c r="K869" s="112"/>
      <c r="L869" s="112"/>
      <c r="M869" s="112"/>
      <c r="N869" s="112"/>
      <c r="O869" s="112"/>
      <c r="P869" s="345" t="s">
        <v>371</v>
      </c>
      <c r="Q869" s="345"/>
      <c r="R869" s="345"/>
      <c r="S869" s="345"/>
      <c r="T869" s="345"/>
      <c r="U869" s="345"/>
      <c r="V869" s="345"/>
      <c r="W869" s="345"/>
      <c r="X869" s="345"/>
      <c r="Y869" s="342" t="s">
        <v>423</v>
      </c>
      <c r="Z869" s="343"/>
      <c r="AA869" s="343"/>
      <c r="AB869" s="343"/>
      <c r="AC869" s="275" t="s">
        <v>468</v>
      </c>
      <c r="AD869" s="275"/>
      <c r="AE869" s="275"/>
      <c r="AF869" s="275"/>
      <c r="AG869" s="275"/>
      <c r="AH869" s="342" t="s">
        <v>502</v>
      </c>
      <c r="AI869" s="344"/>
      <c r="AJ869" s="344"/>
      <c r="AK869" s="344"/>
      <c r="AL869" s="344" t="s">
        <v>21</v>
      </c>
      <c r="AM869" s="344"/>
      <c r="AN869" s="344"/>
      <c r="AO869" s="429"/>
      <c r="AP869" s="430" t="s">
        <v>427</v>
      </c>
      <c r="AQ869" s="430"/>
      <c r="AR869" s="430"/>
      <c r="AS869" s="430"/>
      <c r="AT869" s="430"/>
      <c r="AU869" s="430"/>
      <c r="AV869" s="430"/>
      <c r="AW869" s="430"/>
      <c r="AX869" s="430"/>
    </row>
    <row r="870" spans="1:50" ht="49.5" customHeight="1" x14ac:dyDescent="0.2">
      <c r="A870" s="402">
        <v>1</v>
      </c>
      <c r="B870" s="402">
        <v>1</v>
      </c>
      <c r="C870" s="426" t="s">
        <v>623</v>
      </c>
      <c r="D870" s="418"/>
      <c r="E870" s="418"/>
      <c r="F870" s="418"/>
      <c r="G870" s="418"/>
      <c r="H870" s="418"/>
      <c r="I870" s="418"/>
      <c r="J870" s="419">
        <v>7010001079695</v>
      </c>
      <c r="K870" s="420"/>
      <c r="L870" s="420"/>
      <c r="M870" s="420"/>
      <c r="N870" s="420"/>
      <c r="O870" s="420"/>
      <c r="P870" s="427" t="s">
        <v>624</v>
      </c>
      <c r="Q870" s="315"/>
      <c r="R870" s="315"/>
      <c r="S870" s="315"/>
      <c r="T870" s="315"/>
      <c r="U870" s="315"/>
      <c r="V870" s="315"/>
      <c r="W870" s="315"/>
      <c r="X870" s="315"/>
      <c r="Y870" s="316">
        <v>5</v>
      </c>
      <c r="Z870" s="317"/>
      <c r="AA870" s="317"/>
      <c r="AB870" s="318"/>
      <c r="AC870" s="326" t="s">
        <v>508</v>
      </c>
      <c r="AD870" s="428"/>
      <c r="AE870" s="428"/>
      <c r="AF870" s="428"/>
      <c r="AG870" s="428"/>
      <c r="AH870" s="421">
        <v>1</v>
      </c>
      <c r="AI870" s="422"/>
      <c r="AJ870" s="422"/>
      <c r="AK870" s="422"/>
      <c r="AL870" s="323">
        <v>92.6</v>
      </c>
      <c r="AM870" s="324"/>
      <c r="AN870" s="324"/>
      <c r="AO870" s="325"/>
      <c r="AP870" s="319" t="s">
        <v>668</v>
      </c>
      <c r="AQ870" s="319"/>
      <c r="AR870" s="319"/>
      <c r="AS870" s="319"/>
      <c r="AT870" s="319"/>
      <c r="AU870" s="319"/>
      <c r="AV870" s="319"/>
      <c r="AW870" s="319"/>
      <c r="AX870" s="319"/>
    </row>
    <row r="871" spans="1:50" ht="30" hidden="1" customHeight="1" x14ac:dyDescent="0.2">
      <c r="A871" s="402">
        <v>2</v>
      </c>
      <c r="B871" s="402">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2">
      <c r="A872" s="402">
        <v>3</v>
      </c>
      <c r="B872" s="402">
        <v>1</v>
      </c>
      <c r="C872" s="426"/>
      <c r="D872" s="418"/>
      <c r="E872" s="418"/>
      <c r="F872" s="418"/>
      <c r="G872" s="418"/>
      <c r="H872" s="418"/>
      <c r="I872" s="418"/>
      <c r="J872" s="419"/>
      <c r="K872" s="420"/>
      <c r="L872" s="420"/>
      <c r="M872" s="420"/>
      <c r="N872" s="420"/>
      <c r="O872" s="420"/>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6"/>
      <c r="D873" s="418"/>
      <c r="E873" s="418"/>
      <c r="F873" s="418"/>
      <c r="G873" s="418"/>
      <c r="H873" s="418"/>
      <c r="I873" s="418"/>
      <c r="J873" s="419"/>
      <c r="K873" s="420"/>
      <c r="L873" s="420"/>
      <c r="M873" s="420"/>
      <c r="N873" s="420"/>
      <c r="O873" s="420"/>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53" t="s">
        <v>625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426</v>
      </c>
      <c r="K902" s="112"/>
      <c r="L902" s="112"/>
      <c r="M902" s="112"/>
      <c r="N902" s="112"/>
      <c r="O902" s="112"/>
      <c r="P902" s="345" t="s">
        <v>371</v>
      </c>
      <c r="Q902" s="345"/>
      <c r="R902" s="345"/>
      <c r="S902" s="345"/>
      <c r="T902" s="345"/>
      <c r="U902" s="345"/>
      <c r="V902" s="345"/>
      <c r="W902" s="345"/>
      <c r="X902" s="345"/>
      <c r="Y902" s="342" t="s">
        <v>423</v>
      </c>
      <c r="Z902" s="343"/>
      <c r="AA902" s="343"/>
      <c r="AB902" s="343"/>
      <c r="AC902" s="275" t="s">
        <v>468</v>
      </c>
      <c r="AD902" s="275"/>
      <c r="AE902" s="275"/>
      <c r="AF902" s="275"/>
      <c r="AG902" s="275"/>
      <c r="AH902" s="342" t="s">
        <v>502</v>
      </c>
      <c r="AI902" s="344"/>
      <c r="AJ902" s="344"/>
      <c r="AK902" s="344"/>
      <c r="AL902" s="344" t="s">
        <v>21</v>
      </c>
      <c r="AM902" s="344"/>
      <c r="AN902" s="344"/>
      <c r="AO902" s="429"/>
      <c r="AP902" s="430" t="s">
        <v>427</v>
      </c>
      <c r="AQ902" s="430"/>
      <c r="AR902" s="430"/>
      <c r="AS902" s="430"/>
      <c r="AT902" s="430"/>
      <c r="AU902" s="430"/>
      <c r="AV902" s="430"/>
      <c r="AW902" s="430"/>
      <c r="AX902" s="430"/>
    </row>
    <row r="903" spans="1:50" ht="30" customHeight="1" x14ac:dyDescent="0.2">
      <c r="A903" s="402">
        <v>1</v>
      </c>
      <c r="B903" s="402">
        <v>1</v>
      </c>
      <c r="C903" s="426" t="s">
        <v>626</v>
      </c>
      <c r="D903" s="418"/>
      <c r="E903" s="418"/>
      <c r="F903" s="418"/>
      <c r="G903" s="418"/>
      <c r="H903" s="418"/>
      <c r="I903" s="418"/>
      <c r="J903" s="419">
        <v>8000020280003</v>
      </c>
      <c r="K903" s="420"/>
      <c r="L903" s="420"/>
      <c r="M903" s="420"/>
      <c r="N903" s="420"/>
      <c r="O903" s="420"/>
      <c r="P903" s="427" t="s">
        <v>635</v>
      </c>
      <c r="Q903" s="315"/>
      <c r="R903" s="315"/>
      <c r="S903" s="315"/>
      <c r="T903" s="315"/>
      <c r="U903" s="315"/>
      <c r="V903" s="315"/>
      <c r="W903" s="315"/>
      <c r="X903" s="315"/>
      <c r="Y903" s="316">
        <v>36</v>
      </c>
      <c r="Z903" s="317"/>
      <c r="AA903" s="317"/>
      <c r="AB903" s="318"/>
      <c r="AC903" s="326" t="s">
        <v>514</v>
      </c>
      <c r="AD903" s="428"/>
      <c r="AE903" s="428"/>
      <c r="AF903" s="428"/>
      <c r="AG903" s="428"/>
      <c r="AH903" s="421" t="s">
        <v>552</v>
      </c>
      <c r="AI903" s="422"/>
      <c r="AJ903" s="422"/>
      <c r="AK903" s="422"/>
      <c r="AL903" s="323" t="s">
        <v>553</v>
      </c>
      <c r="AM903" s="324"/>
      <c r="AN903" s="324"/>
      <c r="AO903" s="325"/>
      <c r="AP903" s="319" t="s">
        <v>552</v>
      </c>
      <c r="AQ903" s="319"/>
      <c r="AR903" s="319"/>
      <c r="AS903" s="319"/>
      <c r="AT903" s="319"/>
      <c r="AU903" s="319"/>
      <c r="AV903" s="319"/>
      <c r="AW903" s="319"/>
      <c r="AX903" s="319"/>
    </row>
    <row r="904" spans="1:50" ht="30" customHeight="1" x14ac:dyDescent="0.2">
      <c r="A904" s="402">
        <v>2</v>
      </c>
      <c r="B904" s="402">
        <v>1</v>
      </c>
      <c r="C904" s="426" t="s">
        <v>627</v>
      </c>
      <c r="D904" s="418"/>
      <c r="E904" s="418"/>
      <c r="F904" s="418"/>
      <c r="G904" s="418"/>
      <c r="H904" s="418"/>
      <c r="I904" s="418"/>
      <c r="J904" s="419">
        <v>1000020290009</v>
      </c>
      <c r="K904" s="420"/>
      <c r="L904" s="420"/>
      <c r="M904" s="420"/>
      <c r="N904" s="420"/>
      <c r="O904" s="420"/>
      <c r="P904" s="427" t="s">
        <v>635</v>
      </c>
      <c r="Q904" s="315"/>
      <c r="R904" s="315"/>
      <c r="S904" s="315"/>
      <c r="T904" s="315"/>
      <c r="U904" s="315"/>
      <c r="V904" s="315"/>
      <c r="W904" s="315"/>
      <c r="X904" s="315"/>
      <c r="Y904" s="316">
        <v>22</v>
      </c>
      <c r="Z904" s="317"/>
      <c r="AA904" s="317"/>
      <c r="AB904" s="318"/>
      <c r="AC904" s="326" t="s">
        <v>514</v>
      </c>
      <c r="AD904" s="326"/>
      <c r="AE904" s="326"/>
      <c r="AF904" s="326"/>
      <c r="AG904" s="326"/>
      <c r="AH904" s="421" t="s">
        <v>552</v>
      </c>
      <c r="AI904" s="422"/>
      <c r="AJ904" s="422"/>
      <c r="AK904" s="422"/>
      <c r="AL904" s="323" t="s">
        <v>569</v>
      </c>
      <c r="AM904" s="324"/>
      <c r="AN904" s="324"/>
      <c r="AO904" s="325"/>
      <c r="AP904" s="319" t="s">
        <v>568</v>
      </c>
      <c r="AQ904" s="319"/>
      <c r="AR904" s="319"/>
      <c r="AS904" s="319"/>
      <c r="AT904" s="319"/>
      <c r="AU904" s="319"/>
      <c r="AV904" s="319"/>
      <c r="AW904" s="319"/>
      <c r="AX904" s="319"/>
    </row>
    <row r="905" spans="1:50" ht="30" customHeight="1" x14ac:dyDescent="0.2">
      <c r="A905" s="402">
        <v>3</v>
      </c>
      <c r="B905" s="402">
        <v>1</v>
      </c>
      <c r="C905" s="426" t="s">
        <v>628</v>
      </c>
      <c r="D905" s="418"/>
      <c r="E905" s="418"/>
      <c r="F905" s="418"/>
      <c r="G905" s="418"/>
      <c r="H905" s="418"/>
      <c r="I905" s="418"/>
      <c r="J905" s="419">
        <v>4000020270008</v>
      </c>
      <c r="K905" s="420"/>
      <c r="L905" s="420"/>
      <c r="M905" s="420"/>
      <c r="N905" s="420"/>
      <c r="O905" s="420"/>
      <c r="P905" s="427" t="s">
        <v>635</v>
      </c>
      <c r="Q905" s="315"/>
      <c r="R905" s="315"/>
      <c r="S905" s="315"/>
      <c r="T905" s="315"/>
      <c r="U905" s="315"/>
      <c r="V905" s="315"/>
      <c r="W905" s="315"/>
      <c r="X905" s="315"/>
      <c r="Y905" s="316">
        <v>16</v>
      </c>
      <c r="Z905" s="317"/>
      <c r="AA905" s="317"/>
      <c r="AB905" s="318"/>
      <c r="AC905" s="326" t="s">
        <v>514</v>
      </c>
      <c r="AD905" s="326"/>
      <c r="AE905" s="326"/>
      <c r="AF905" s="326"/>
      <c r="AG905" s="326"/>
      <c r="AH905" s="321" t="s">
        <v>552</v>
      </c>
      <c r="AI905" s="322"/>
      <c r="AJ905" s="322"/>
      <c r="AK905" s="322"/>
      <c r="AL905" s="323" t="s">
        <v>569</v>
      </c>
      <c r="AM905" s="324"/>
      <c r="AN905" s="324"/>
      <c r="AO905" s="325"/>
      <c r="AP905" s="319" t="s">
        <v>552</v>
      </c>
      <c r="AQ905" s="319"/>
      <c r="AR905" s="319"/>
      <c r="AS905" s="319"/>
      <c r="AT905" s="319"/>
      <c r="AU905" s="319"/>
      <c r="AV905" s="319"/>
      <c r="AW905" s="319"/>
      <c r="AX905" s="319"/>
    </row>
    <row r="906" spans="1:50" ht="30" customHeight="1" x14ac:dyDescent="0.2">
      <c r="A906" s="402">
        <v>4</v>
      </c>
      <c r="B906" s="402">
        <v>1</v>
      </c>
      <c r="C906" s="426" t="s">
        <v>629</v>
      </c>
      <c r="D906" s="418"/>
      <c r="E906" s="418"/>
      <c r="F906" s="418"/>
      <c r="G906" s="418"/>
      <c r="H906" s="418"/>
      <c r="I906" s="418"/>
      <c r="J906" s="419">
        <v>2000020111007</v>
      </c>
      <c r="K906" s="420"/>
      <c r="L906" s="420"/>
      <c r="M906" s="420"/>
      <c r="N906" s="420"/>
      <c r="O906" s="420"/>
      <c r="P906" s="427" t="s">
        <v>635</v>
      </c>
      <c r="Q906" s="315"/>
      <c r="R906" s="315"/>
      <c r="S906" s="315"/>
      <c r="T906" s="315"/>
      <c r="U906" s="315"/>
      <c r="V906" s="315"/>
      <c r="W906" s="315"/>
      <c r="X906" s="315"/>
      <c r="Y906" s="316">
        <v>9</v>
      </c>
      <c r="Z906" s="317"/>
      <c r="AA906" s="317"/>
      <c r="AB906" s="318"/>
      <c r="AC906" s="326" t="s">
        <v>514</v>
      </c>
      <c r="AD906" s="326"/>
      <c r="AE906" s="326"/>
      <c r="AF906" s="326"/>
      <c r="AG906" s="326"/>
      <c r="AH906" s="321" t="s">
        <v>552</v>
      </c>
      <c r="AI906" s="322"/>
      <c r="AJ906" s="322"/>
      <c r="AK906" s="322"/>
      <c r="AL906" s="323" t="s">
        <v>552</v>
      </c>
      <c r="AM906" s="324"/>
      <c r="AN906" s="324"/>
      <c r="AO906" s="325"/>
      <c r="AP906" s="319" t="s">
        <v>552</v>
      </c>
      <c r="AQ906" s="319"/>
      <c r="AR906" s="319"/>
      <c r="AS906" s="319"/>
      <c r="AT906" s="319"/>
      <c r="AU906" s="319"/>
      <c r="AV906" s="319"/>
      <c r="AW906" s="319"/>
      <c r="AX906" s="319"/>
    </row>
    <row r="907" spans="1:50" ht="30" customHeight="1" x14ac:dyDescent="0.2">
      <c r="A907" s="402">
        <v>5</v>
      </c>
      <c r="B907" s="402">
        <v>1</v>
      </c>
      <c r="C907" s="426" t="s">
        <v>630</v>
      </c>
      <c r="D907" s="418"/>
      <c r="E907" s="418"/>
      <c r="F907" s="418"/>
      <c r="G907" s="418"/>
      <c r="H907" s="418"/>
      <c r="I907" s="418"/>
      <c r="J907" s="419">
        <v>8000020401005</v>
      </c>
      <c r="K907" s="420"/>
      <c r="L907" s="420"/>
      <c r="M907" s="420"/>
      <c r="N907" s="420"/>
      <c r="O907" s="420"/>
      <c r="P907" s="427" t="s">
        <v>635</v>
      </c>
      <c r="Q907" s="315"/>
      <c r="R907" s="315"/>
      <c r="S907" s="315"/>
      <c r="T907" s="315"/>
      <c r="U907" s="315"/>
      <c r="V907" s="315"/>
      <c r="W907" s="315"/>
      <c r="X907" s="315"/>
      <c r="Y907" s="316">
        <v>8</v>
      </c>
      <c r="Z907" s="317"/>
      <c r="AA907" s="317"/>
      <c r="AB907" s="318"/>
      <c r="AC907" s="320" t="s">
        <v>514</v>
      </c>
      <c r="AD907" s="320"/>
      <c r="AE907" s="320"/>
      <c r="AF907" s="320"/>
      <c r="AG907" s="320"/>
      <c r="AH907" s="321" t="s">
        <v>552</v>
      </c>
      <c r="AI907" s="322"/>
      <c r="AJ907" s="322"/>
      <c r="AK907" s="322"/>
      <c r="AL907" s="323" t="s">
        <v>636</v>
      </c>
      <c r="AM907" s="324"/>
      <c r="AN907" s="324"/>
      <c r="AO907" s="325"/>
      <c r="AP907" s="319" t="s">
        <v>552</v>
      </c>
      <c r="AQ907" s="319"/>
      <c r="AR907" s="319"/>
      <c r="AS907" s="319"/>
      <c r="AT907" s="319"/>
      <c r="AU907" s="319"/>
      <c r="AV907" s="319"/>
      <c r="AW907" s="319"/>
      <c r="AX907" s="319"/>
    </row>
    <row r="908" spans="1:50" ht="30" customHeight="1" x14ac:dyDescent="0.2">
      <c r="A908" s="402">
        <v>6</v>
      </c>
      <c r="B908" s="402">
        <v>1</v>
      </c>
      <c r="C908" s="426" t="s">
        <v>631</v>
      </c>
      <c r="D908" s="418"/>
      <c r="E908" s="418"/>
      <c r="F908" s="418"/>
      <c r="G908" s="418"/>
      <c r="H908" s="418"/>
      <c r="I908" s="418"/>
      <c r="J908" s="419">
        <v>4000020212091</v>
      </c>
      <c r="K908" s="420"/>
      <c r="L908" s="420"/>
      <c r="M908" s="420"/>
      <c r="N908" s="420"/>
      <c r="O908" s="420"/>
      <c r="P908" s="427" t="s">
        <v>635</v>
      </c>
      <c r="Q908" s="315"/>
      <c r="R908" s="315"/>
      <c r="S908" s="315"/>
      <c r="T908" s="315"/>
      <c r="U908" s="315"/>
      <c r="V908" s="315"/>
      <c r="W908" s="315"/>
      <c r="X908" s="315"/>
      <c r="Y908" s="316">
        <v>5</v>
      </c>
      <c r="Z908" s="317"/>
      <c r="AA908" s="317"/>
      <c r="AB908" s="318"/>
      <c r="AC908" s="320" t="s">
        <v>514</v>
      </c>
      <c r="AD908" s="320"/>
      <c r="AE908" s="320"/>
      <c r="AF908" s="320"/>
      <c r="AG908" s="320"/>
      <c r="AH908" s="321" t="s">
        <v>552</v>
      </c>
      <c r="AI908" s="322"/>
      <c r="AJ908" s="322"/>
      <c r="AK908" s="322"/>
      <c r="AL908" s="323" t="s">
        <v>569</v>
      </c>
      <c r="AM908" s="324"/>
      <c r="AN908" s="324"/>
      <c r="AO908" s="325"/>
      <c r="AP908" s="319" t="s">
        <v>554</v>
      </c>
      <c r="AQ908" s="319"/>
      <c r="AR908" s="319"/>
      <c r="AS908" s="319"/>
      <c r="AT908" s="319"/>
      <c r="AU908" s="319"/>
      <c r="AV908" s="319"/>
      <c r="AW908" s="319"/>
      <c r="AX908" s="319"/>
    </row>
    <row r="909" spans="1:50" ht="30" customHeight="1" x14ac:dyDescent="0.2">
      <c r="A909" s="402">
        <v>7</v>
      </c>
      <c r="B909" s="402">
        <v>1</v>
      </c>
      <c r="C909" s="426" t="s">
        <v>632</v>
      </c>
      <c r="D909" s="418"/>
      <c r="E909" s="418"/>
      <c r="F909" s="418"/>
      <c r="G909" s="418"/>
      <c r="H909" s="418"/>
      <c r="I909" s="418"/>
      <c r="J909" s="419">
        <v>9000020281000</v>
      </c>
      <c r="K909" s="420"/>
      <c r="L909" s="420"/>
      <c r="M909" s="420"/>
      <c r="N909" s="420"/>
      <c r="O909" s="420"/>
      <c r="P909" s="427" t="s">
        <v>635</v>
      </c>
      <c r="Q909" s="315"/>
      <c r="R909" s="315"/>
      <c r="S909" s="315"/>
      <c r="T909" s="315"/>
      <c r="U909" s="315"/>
      <c r="V909" s="315"/>
      <c r="W909" s="315"/>
      <c r="X909" s="315"/>
      <c r="Y909" s="316">
        <v>4</v>
      </c>
      <c r="Z909" s="317"/>
      <c r="AA909" s="317"/>
      <c r="AB909" s="318"/>
      <c r="AC909" s="320" t="s">
        <v>514</v>
      </c>
      <c r="AD909" s="320"/>
      <c r="AE909" s="320"/>
      <c r="AF909" s="320"/>
      <c r="AG909" s="320"/>
      <c r="AH909" s="321" t="s">
        <v>552</v>
      </c>
      <c r="AI909" s="322"/>
      <c r="AJ909" s="322"/>
      <c r="AK909" s="322"/>
      <c r="AL909" s="323" t="s">
        <v>552</v>
      </c>
      <c r="AM909" s="324"/>
      <c r="AN909" s="324"/>
      <c r="AO909" s="325"/>
      <c r="AP909" s="319" t="s">
        <v>637</v>
      </c>
      <c r="AQ909" s="319"/>
      <c r="AR909" s="319"/>
      <c r="AS909" s="319"/>
      <c r="AT909" s="319"/>
      <c r="AU909" s="319"/>
      <c r="AV909" s="319"/>
      <c r="AW909" s="319"/>
      <c r="AX909" s="319"/>
    </row>
    <row r="910" spans="1:50" ht="30" customHeight="1" x14ac:dyDescent="0.2">
      <c r="A910" s="402">
        <v>8</v>
      </c>
      <c r="B910" s="402">
        <v>1</v>
      </c>
      <c r="C910" s="426" t="s">
        <v>633</v>
      </c>
      <c r="D910" s="418"/>
      <c r="E910" s="418"/>
      <c r="F910" s="418"/>
      <c r="G910" s="418"/>
      <c r="H910" s="418"/>
      <c r="I910" s="418"/>
      <c r="J910" s="419">
        <v>3000020141003</v>
      </c>
      <c r="K910" s="420"/>
      <c r="L910" s="420"/>
      <c r="M910" s="420"/>
      <c r="N910" s="420"/>
      <c r="O910" s="420"/>
      <c r="P910" s="427" t="s">
        <v>635</v>
      </c>
      <c r="Q910" s="315"/>
      <c r="R910" s="315"/>
      <c r="S910" s="315"/>
      <c r="T910" s="315"/>
      <c r="U910" s="315"/>
      <c r="V910" s="315"/>
      <c r="W910" s="315"/>
      <c r="X910" s="315"/>
      <c r="Y910" s="316">
        <v>4</v>
      </c>
      <c r="Z910" s="317"/>
      <c r="AA910" s="317"/>
      <c r="AB910" s="318"/>
      <c r="AC910" s="320" t="s">
        <v>514</v>
      </c>
      <c r="AD910" s="320"/>
      <c r="AE910" s="320"/>
      <c r="AF910" s="320"/>
      <c r="AG910" s="320"/>
      <c r="AH910" s="321" t="s">
        <v>552</v>
      </c>
      <c r="AI910" s="322"/>
      <c r="AJ910" s="322"/>
      <c r="AK910" s="322"/>
      <c r="AL910" s="323" t="s">
        <v>552</v>
      </c>
      <c r="AM910" s="324"/>
      <c r="AN910" s="324"/>
      <c r="AO910" s="325"/>
      <c r="AP910" s="319" t="s">
        <v>552</v>
      </c>
      <c r="AQ910" s="319"/>
      <c r="AR910" s="319"/>
      <c r="AS910" s="319"/>
      <c r="AT910" s="319"/>
      <c r="AU910" s="319"/>
      <c r="AV910" s="319"/>
      <c r="AW910" s="319"/>
      <c r="AX910" s="319"/>
    </row>
    <row r="911" spans="1:50" ht="30" customHeight="1" x14ac:dyDescent="0.2">
      <c r="A911" s="402">
        <v>9</v>
      </c>
      <c r="B911" s="402">
        <v>1</v>
      </c>
      <c r="C911" s="426" t="s">
        <v>634</v>
      </c>
      <c r="D911" s="418"/>
      <c r="E911" s="418"/>
      <c r="F911" s="418"/>
      <c r="G911" s="418"/>
      <c r="H911" s="418"/>
      <c r="I911" s="418"/>
      <c r="J911" s="419">
        <v>3000020412031</v>
      </c>
      <c r="K911" s="420"/>
      <c r="L911" s="420"/>
      <c r="M911" s="420"/>
      <c r="N911" s="420"/>
      <c r="O911" s="420"/>
      <c r="P911" s="427" t="s">
        <v>635</v>
      </c>
      <c r="Q911" s="315"/>
      <c r="R911" s="315"/>
      <c r="S911" s="315"/>
      <c r="T911" s="315"/>
      <c r="U911" s="315"/>
      <c r="V911" s="315"/>
      <c r="W911" s="315"/>
      <c r="X911" s="315"/>
      <c r="Y911" s="316">
        <v>2</v>
      </c>
      <c r="Z911" s="317"/>
      <c r="AA911" s="317"/>
      <c r="AB911" s="318"/>
      <c r="AC911" s="320" t="s">
        <v>514</v>
      </c>
      <c r="AD911" s="320"/>
      <c r="AE911" s="320"/>
      <c r="AF911" s="320"/>
      <c r="AG911" s="320"/>
      <c r="AH911" s="321" t="s">
        <v>569</v>
      </c>
      <c r="AI911" s="322"/>
      <c r="AJ911" s="322"/>
      <c r="AK911" s="322"/>
      <c r="AL911" s="323" t="s">
        <v>552</v>
      </c>
      <c r="AM911" s="324"/>
      <c r="AN911" s="324"/>
      <c r="AO911" s="325"/>
      <c r="AP911" s="319" t="s">
        <v>553</v>
      </c>
      <c r="AQ911" s="319"/>
      <c r="AR911" s="319"/>
      <c r="AS911" s="319"/>
      <c r="AT911" s="319"/>
      <c r="AU911" s="319"/>
      <c r="AV911" s="319"/>
      <c r="AW911" s="319"/>
      <c r="AX911" s="319"/>
    </row>
    <row r="912" spans="1:50" ht="30" hidden="1" customHeight="1" x14ac:dyDescent="0.2">
      <c r="A912" s="402">
        <v>10</v>
      </c>
      <c r="B912" s="402">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53" t="s">
        <v>655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426</v>
      </c>
      <c r="K935" s="112"/>
      <c r="L935" s="112"/>
      <c r="M935" s="112"/>
      <c r="N935" s="112"/>
      <c r="O935" s="112"/>
      <c r="P935" s="345" t="s">
        <v>371</v>
      </c>
      <c r="Q935" s="345"/>
      <c r="R935" s="345"/>
      <c r="S935" s="345"/>
      <c r="T935" s="345"/>
      <c r="U935" s="345"/>
      <c r="V935" s="345"/>
      <c r="W935" s="345"/>
      <c r="X935" s="345"/>
      <c r="Y935" s="342" t="s">
        <v>423</v>
      </c>
      <c r="Z935" s="343"/>
      <c r="AA935" s="343"/>
      <c r="AB935" s="343"/>
      <c r="AC935" s="275" t="s">
        <v>468</v>
      </c>
      <c r="AD935" s="275"/>
      <c r="AE935" s="275"/>
      <c r="AF935" s="275"/>
      <c r="AG935" s="275"/>
      <c r="AH935" s="342" t="s">
        <v>502</v>
      </c>
      <c r="AI935" s="344"/>
      <c r="AJ935" s="344"/>
      <c r="AK935" s="344"/>
      <c r="AL935" s="344" t="s">
        <v>21</v>
      </c>
      <c r="AM935" s="344"/>
      <c r="AN935" s="344"/>
      <c r="AO935" s="429"/>
      <c r="AP935" s="430" t="s">
        <v>427</v>
      </c>
      <c r="AQ935" s="430"/>
      <c r="AR935" s="430"/>
      <c r="AS935" s="430"/>
      <c r="AT935" s="430"/>
      <c r="AU935" s="430"/>
      <c r="AV935" s="430"/>
      <c r="AW935" s="430"/>
      <c r="AX935" s="430"/>
    </row>
    <row r="936" spans="1:50" ht="38" customHeight="1" x14ac:dyDescent="0.2">
      <c r="A936" s="402">
        <v>1</v>
      </c>
      <c r="B936" s="402">
        <v>1</v>
      </c>
      <c r="C936" s="426" t="s">
        <v>672</v>
      </c>
      <c r="D936" s="418"/>
      <c r="E936" s="418"/>
      <c r="F936" s="418"/>
      <c r="G936" s="418"/>
      <c r="H936" s="418"/>
      <c r="I936" s="418"/>
      <c r="J936" s="419">
        <v>1000020282022</v>
      </c>
      <c r="K936" s="420"/>
      <c r="L936" s="420"/>
      <c r="M936" s="420"/>
      <c r="N936" s="420"/>
      <c r="O936" s="420"/>
      <c r="P936" s="427" t="s">
        <v>682</v>
      </c>
      <c r="Q936" s="315"/>
      <c r="R936" s="315"/>
      <c r="S936" s="315"/>
      <c r="T936" s="315"/>
      <c r="U936" s="315"/>
      <c r="V936" s="315"/>
      <c r="W936" s="315"/>
      <c r="X936" s="315"/>
      <c r="Y936" s="316">
        <v>31</v>
      </c>
      <c r="Z936" s="317"/>
      <c r="AA936" s="317"/>
      <c r="AB936" s="318"/>
      <c r="AC936" s="326" t="s">
        <v>514</v>
      </c>
      <c r="AD936" s="428"/>
      <c r="AE936" s="428"/>
      <c r="AF936" s="428"/>
      <c r="AG936" s="428"/>
      <c r="AH936" s="421" t="s">
        <v>668</v>
      </c>
      <c r="AI936" s="422"/>
      <c r="AJ936" s="422"/>
      <c r="AK936" s="422"/>
      <c r="AL936" s="323" t="s">
        <v>668</v>
      </c>
      <c r="AM936" s="324"/>
      <c r="AN936" s="324"/>
      <c r="AO936" s="325"/>
      <c r="AP936" s="319" t="s">
        <v>668</v>
      </c>
      <c r="AQ936" s="319"/>
      <c r="AR936" s="319"/>
      <c r="AS936" s="319"/>
      <c r="AT936" s="319"/>
      <c r="AU936" s="319"/>
      <c r="AV936" s="319"/>
      <c r="AW936" s="319"/>
      <c r="AX936" s="319"/>
    </row>
    <row r="937" spans="1:50" ht="42" customHeight="1" x14ac:dyDescent="0.2">
      <c r="A937" s="402">
        <v>2</v>
      </c>
      <c r="B937" s="402">
        <v>1</v>
      </c>
      <c r="C937" s="426" t="s">
        <v>673</v>
      </c>
      <c r="D937" s="418"/>
      <c r="E937" s="418"/>
      <c r="F937" s="418"/>
      <c r="G937" s="418"/>
      <c r="H937" s="418"/>
      <c r="I937" s="418"/>
      <c r="J937" s="419">
        <v>5120005010036</v>
      </c>
      <c r="K937" s="420"/>
      <c r="L937" s="420"/>
      <c r="M937" s="420"/>
      <c r="N937" s="420"/>
      <c r="O937" s="420"/>
      <c r="P937" s="427" t="s">
        <v>682</v>
      </c>
      <c r="Q937" s="315"/>
      <c r="R937" s="315"/>
      <c r="S937" s="315"/>
      <c r="T937" s="315"/>
      <c r="U937" s="315"/>
      <c r="V937" s="315"/>
      <c r="W937" s="315"/>
      <c r="X937" s="315"/>
      <c r="Y937" s="316">
        <v>10</v>
      </c>
      <c r="Z937" s="317"/>
      <c r="AA937" s="317"/>
      <c r="AB937" s="318"/>
      <c r="AC937" s="326" t="s">
        <v>514</v>
      </c>
      <c r="AD937" s="428"/>
      <c r="AE937" s="428"/>
      <c r="AF937" s="428"/>
      <c r="AG937" s="428"/>
      <c r="AH937" s="421" t="s">
        <v>668</v>
      </c>
      <c r="AI937" s="422"/>
      <c r="AJ937" s="422"/>
      <c r="AK937" s="422"/>
      <c r="AL937" s="323" t="s">
        <v>645</v>
      </c>
      <c r="AM937" s="324"/>
      <c r="AN937" s="324"/>
      <c r="AO937" s="325"/>
      <c r="AP937" s="319" t="s">
        <v>670</v>
      </c>
      <c r="AQ937" s="319"/>
      <c r="AR937" s="319"/>
      <c r="AS937" s="319"/>
      <c r="AT937" s="319"/>
      <c r="AU937" s="319"/>
      <c r="AV937" s="319"/>
      <c r="AW937" s="319"/>
      <c r="AX937" s="319"/>
    </row>
    <row r="938" spans="1:50" ht="42" customHeight="1" x14ac:dyDescent="0.2">
      <c r="A938" s="402">
        <v>3</v>
      </c>
      <c r="B938" s="402">
        <v>1</v>
      </c>
      <c r="C938" s="426" t="s">
        <v>674</v>
      </c>
      <c r="D938" s="418"/>
      <c r="E938" s="418"/>
      <c r="F938" s="418"/>
      <c r="G938" s="418"/>
      <c r="H938" s="418"/>
      <c r="I938" s="418"/>
      <c r="J938" s="419">
        <v>1013205001281</v>
      </c>
      <c r="K938" s="420"/>
      <c r="L938" s="420"/>
      <c r="M938" s="420"/>
      <c r="N938" s="420"/>
      <c r="O938" s="420"/>
      <c r="P938" s="427" t="s">
        <v>682</v>
      </c>
      <c r="Q938" s="315"/>
      <c r="R938" s="315"/>
      <c r="S938" s="315"/>
      <c r="T938" s="315"/>
      <c r="U938" s="315"/>
      <c r="V938" s="315"/>
      <c r="W938" s="315"/>
      <c r="X938" s="315"/>
      <c r="Y938" s="316">
        <v>4</v>
      </c>
      <c r="Z938" s="317"/>
      <c r="AA938" s="317"/>
      <c r="AB938" s="318"/>
      <c r="AC938" s="326" t="s">
        <v>514</v>
      </c>
      <c r="AD938" s="428"/>
      <c r="AE938" s="428"/>
      <c r="AF938" s="428"/>
      <c r="AG938" s="428"/>
      <c r="AH938" s="321" t="s">
        <v>669</v>
      </c>
      <c r="AI938" s="322"/>
      <c r="AJ938" s="322"/>
      <c r="AK938" s="322"/>
      <c r="AL938" s="323" t="s">
        <v>668</v>
      </c>
      <c r="AM938" s="324"/>
      <c r="AN938" s="324"/>
      <c r="AO938" s="325"/>
      <c r="AP938" s="319" t="s">
        <v>671</v>
      </c>
      <c r="AQ938" s="319"/>
      <c r="AR938" s="319"/>
      <c r="AS938" s="319"/>
      <c r="AT938" s="319"/>
      <c r="AU938" s="319"/>
      <c r="AV938" s="319"/>
      <c r="AW938" s="319"/>
      <c r="AX938" s="319"/>
    </row>
    <row r="939" spans="1:50" ht="42" customHeight="1" x14ac:dyDescent="0.2">
      <c r="A939" s="402">
        <v>4</v>
      </c>
      <c r="B939" s="402">
        <v>1</v>
      </c>
      <c r="C939" s="426" t="s">
        <v>675</v>
      </c>
      <c r="D939" s="418"/>
      <c r="E939" s="418"/>
      <c r="F939" s="418"/>
      <c r="G939" s="418"/>
      <c r="H939" s="418"/>
      <c r="I939" s="418"/>
      <c r="J939" s="419">
        <v>8000020282049</v>
      </c>
      <c r="K939" s="420"/>
      <c r="L939" s="420"/>
      <c r="M939" s="420"/>
      <c r="N939" s="420"/>
      <c r="O939" s="420"/>
      <c r="P939" s="427" t="s">
        <v>682</v>
      </c>
      <c r="Q939" s="315"/>
      <c r="R939" s="315"/>
      <c r="S939" s="315"/>
      <c r="T939" s="315"/>
      <c r="U939" s="315"/>
      <c r="V939" s="315"/>
      <c r="W939" s="315"/>
      <c r="X939" s="315"/>
      <c r="Y939" s="316">
        <v>3</v>
      </c>
      <c r="Z939" s="317"/>
      <c r="AA939" s="317"/>
      <c r="AB939" s="318"/>
      <c r="AC939" s="326" t="s">
        <v>514</v>
      </c>
      <c r="AD939" s="428"/>
      <c r="AE939" s="428"/>
      <c r="AF939" s="428"/>
      <c r="AG939" s="428"/>
      <c r="AH939" s="321" t="s">
        <v>668</v>
      </c>
      <c r="AI939" s="322"/>
      <c r="AJ939" s="322"/>
      <c r="AK939" s="322"/>
      <c r="AL939" s="323" t="s">
        <v>668</v>
      </c>
      <c r="AM939" s="324"/>
      <c r="AN939" s="324"/>
      <c r="AO939" s="325"/>
      <c r="AP939" s="319" t="s">
        <v>670</v>
      </c>
      <c r="AQ939" s="319"/>
      <c r="AR939" s="319"/>
      <c r="AS939" s="319"/>
      <c r="AT939" s="319"/>
      <c r="AU939" s="319"/>
      <c r="AV939" s="319"/>
      <c r="AW939" s="319"/>
      <c r="AX939" s="319"/>
    </row>
    <row r="940" spans="1:50" ht="42" customHeight="1" x14ac:dyDescent="0.2">
      <c r="A940" s="402">
        <v>5</v>
      </c>
      <c r="B940" s="402">
        <v>1</v>
      </c>
      <c r="C940" s="426" t="s">
        <v>676</v>
      </c>
      <c r="D940" s="418"/>
      <c r="E940" s="418"/>
      <c r="F940" s="418"/>
      <c r="G940" s="418"/>
      <c r="H940" s="418"/>
      <c r="I940" s="418"/>
      <c r="J940" s="419">
        <v>4000020212091</v>
      </c>
      <c r="K940" s="420"/>
      <c r="L940" s="420"/>
      <c r="M940" s="420"/>
      <c r="N940" s="420"/>
      <c r="O940" s="420"/>
      <c r="P940" s="427" t="s">
        <v>682</v>
      </c>
      <c r="Q940" s="315"/>
      <c r="R940" s="315"/>
      <c r="S940" s="315"/>
      <c r="T940" s="315"/>
      <c r="U940" s="315"/>
      <c r="V940" s="315"/>
      <c r="W940" s="315"/>
      <c r="X940" s="315"/>
      <c r="Y940" s="316">
        <v>3</v>
      </c>
      <c r="Z940" s="317"/>
      <c r="AA940" s="317"/>
      <c r="AB940" s="318"/>
      <c r="AC940" s="326" t="s">
        <v>514</v>
      </c>
      <c r="AD940" s="428"/>
      <c r="AE940" s="428"/>
      <c r="AF940" s="428"/>
      <c r="AG940" s="428"/>
      <c r="AH940" s="321" t="s">
        <v>668</v>
      </c>
      <c r="AI940" s="322"/>
      <c r="AJ940" s="322"/>
      <c r="AK940" s="322"/>
      <c r="AL940" s="323" t="s">
        <v>668</v>
      </c>
      <c r="AM940" s="324"/>
      <c r="AN940" s="324"/>
      <c r="AO940" s="325"/>
      <c r="AP940" s="319" t="s">
        <v>668</v>
      </c>
      <c r="AQ940" s="319"/>
      <c r="AR940" s="319"/>
      <c r="AS940" s="319"/>
      <c r="AT940" s="319"/>
      <c r="AU940" s="319"/>
      <c r="AV940" s="319"/>
      <c r="AW940" s="319"/>
      <c r="AX940" s="319"/>
    </row>
    <row r="941" spans="1:50" ht="42" customHeight="1" x14ac:dyDescent="0.2">
      <c r="A941" s="402">
        <v>6</v>
      </c>
      <c r="B941" s="402">
        <v>1</v>
      </c>
      <c r="C941" s="426" t="s">
        <v>677</v>
      </c>
      <c r="D941" s="418"/>
      <c r="E941" s="418"/>
      <c r="F941" s="418"/>
      <c r="G941" s="418"/>
      <c r="H941" s="418"/>
      <c r="I941" s="418"/>
      <c r="J941" s="419">
        <v>7010001032126</v>
      </c>
      <c r="K941" s="420"/>
      <c r="L941" s="420"/>
      <c r="M941" s="420"/>
      <c r="N941" s="420"/>
      <c r="O941" s="420"/>
      <c r="P941" s="427" t="s">
        <v>682</v>
      </c>
      <c r="Q941" s="315"/>
      <c r="R941" s="315"/>
      <c r="S941" s="315"/>
      <c r="T941" s="315"/>
      <c r="U941" s="315"/>
      <c r="V941" s="315"/>
      <c r="W941" s="315"/>
      <c r="X941" s="315"/>
      <c r="Y941" s="316">
        <v>3</v>
      </c>
      <c r="Z941" s="317"/>
      <c r="AA941" s="317"/>
      <c r="AB941" s="318"/>
      <c r="AC941" s="326" t="s">
        <v>514</v>
      </c>
      <c r="AD941" s="428"/>
      <c r="AE941" s="428"/>
      <c r="AF941" s="428"/>
      <c r="AG941" s="428"/>
      <c r="AH941" s="321" t="s">
        <v>668</v>
      </c>
      <c r="AI941" s="322"/>
      <c r="AJ941" s="322"/>
      <c r="AK941" s="322"/>
      <c r="AL941" s="323" t="s">
        <v>668</v>
      </c>
      <c r="AM941" s="324"/>
      <c r="AN941" s="324"/>
      <c r="AO941" s="325"/>
      <c r="AP941" s="319" t="s">
        <v>668</v>
      </c>
      <c r="AQ941" s="319"/>
      <c r="AR941" s="319"/>
      <c r="AS941" s="319"/>
      <c r="AT941" s="319"/>
      <c r="AU941" s="319"/>
      <c r="AV941" s="319"/>
      <c r="AW941" s="319"/>
      <c r="AX941" s="319"/>
    </row>
    <row r="942" spans="1:50" ht="42" customHeight="1" x14ac:dyDescent="0.2">
      <c r="A942" s="402">
        <v>7</v>
      </c>
      <c r="B942" s="402">
        <v>1</v>
      </c>
      <c r="C942" s="426" t="s">
        <v>678</v>
      </c>
      <c r="D942" s="418"/>
      <c r="E942" s="418"/>
      <c r="F942" s="418"/>
      <c r="G942" s="418"/>
      <c r="H942" s="418"/>
      <c r="I942" s="418"/>
      <c r="J942" s="419">
        <v>8140005001781</v>
      </c>
      <c r="K942" s="420"/>
      <c r="L942" s="420"/>
      <c r="M942" s="420"/>
      <c r="N942" s="420"/>
      <c r="O942" s="420"/>
      <c r="P942" s="427" t="s">
        <v>682</v>
      </c>
      <c r="Q942" s="315"/>
      <c r="R942" s="315"/>
      <c r="S942" s="315"/>
      <c r="T942" s="315"/>
      <c r="U942" s="315"/>
      <c r="V942" s="315"/>
      <c r="W942" s="315"/>
      <c r="X942" s="315"/>
      <c r="Y942" s="316">
        <v>3</v>
      </c>
      <c r="Z942" s="317"/>
      <c r="AA942" s="317"/>
      <c r="AB942" s="318"/>
      <c r="AC942" s="326" t="s">
        <v>514</v>
      </c>
      <c r="AD942" s="428"/>
      <c r="AE942" s="428"/>
      <c r="AF942" s="428"/>
      <c r="AG942" s="428"/>
      <c r="AH942" s="321" t="s">
        <v>668</v>
      </c>
      <c r="AI942" s="322"/>
      <c r="AJ942" s="322"/>
      <c r="AK942" s="322"/>
      <c r="AL942" s="323" t="s">
        <v>669</v>
      </c>
      <c r="AM942" s="324"/>
      <c r="AN942" s="324"/>
      <c r="AO942" s="325"/>
      <c r="AP942" s="319" t="s">
        <v>669</v>
      </c>
      <c r="AQ942" s="319"/>
      <c r="AR942" s="319"/>
      <c r="AS942" s="319"/>
      <c r="AT942" s="319"/>
      <c r="AU942" s="319"/>
      <c r="AV942" s="319"/>
      <c r="AW942" s="319"/>
      <c r="AX942" s="319"/>
    </row>
    <row r="943" spans="1:50" ht="42" customHeight="1" x14ac:dyDescent="0.2">
      <c r="A943" s="402">
        <v>8</v>
      </c>
      <c r="B943" s="402">
        <v>1</v>
      </c>
      <c r="C943" s="426" t="s">
        <v>679</v>
      </c>
      <c r="D943" s="418"/>
      <c r="E943" s="418"/>
      <c r="F943" s="418"/>
      <c r="G943" s="418"/>
      <c r="H943" s="418"/>
      <c r="I943" s="418"/>
      <c r="J943" s="419">
        <v>6000020271004</v>
      </c>
      <c r="K943" s="420"/>
      <c r="L943" s="420"/>
      <c r="M943" s="420"/>
      <c r="N943" s="420"/>
      <c r="O943" s="420"/>
      <c r="P943" s="427" t="s">
        <v>682</v>
      </c>
      <c r="Q943" s="315"/>
      <c r="R943" s="315"/>
      <c r="S943" s="315"/>
      <c r="T943" s="315"/>
      <c r="U943" s="315"/>
      <c r="V943" s="315"/>
      <c r="W943" s="315"/>
      <c r="X943" s="315"/>
      <c r="Y943" s="316">
        <v>2</v>
      </c>
      <c r="Z943" s="317"/>
      <c r="AA943" s="317"/>
      <c r="AB943" s="318"/>
      <c r="AC943" s="326" t="s">
        <v>514</v>
      </c>
      <c r="AD943" s="428"/>
      <c r="AE943" s="428"/>
      <c r="AF943" s="428"/>
      <c r="AG943" s="428"/>
      <c r="AH943" s="321" t="s">
        <v>668</v>
      </c>
      <c r="AI943" s="322"/>
      <c r="AJ943" s="322"/>
      <c r="AK943" s="322"/>
      <c r="AL943" s="323" t="s">
        <v>668</v>
      </c>
      <c r="AM943" s="324"/>
      <c r="AN943" s="324"/>
      <c r="AO943" s="325"/>
      <c r="AP943" s="319" t="s">
        <v>668</v>
      </c>
      <c r="AQ943" s="319"/>
      <c r="AR943" s="319"/>
      <c r="AS943" s="319"/>
      <c r="AT943" s="319"/>
      <c r="AU943" s="319"/>
      <c r="AV943" s="319"/>
      <c r="AW943" s="319"/>
      <c r="AX943" s="319"/>
    </row>
    <row r="944" spans="1:50" ht="52.5" customHeight="1" x14ac:dyDescent="0.2">
      <c r="A944" s="402">
        <v>9</v>
      </c>
      <c r="B944" s="402">
        <v>1</v>
      </c>
      <c r="C944" s="426" t="s">
        <v>680</v>
      </c>
      <c r="D944" s="418"/>
      <c r="E944" s="418"/>
      <c r="F944" s="418"/>
      <c r="G944" s="418"/>
      <c r="H944" s="418"/>
      <c r="I944" s="418"/>
      <c r="J944" s="419">
        <v>9150005008437</v>
      </c>
      <c r="K944" s="420"/>
      <c r="L944" s="420"/>
      <c r="M944" s="420"/>
      <c r="N944" s="420"/>
      <c r="O944" s="420"/>
      <c r="P944" s="427" t="s">
        <v>682</v>
      </c>
      <c r="Q944" s="315"/>
      <c r="R944" s="315"/>
      <c r="S944" s="315"/>
      <c r="T944" s="315"/>
      <c r="U944" s="315"/>
      <c r="V944" s="315"/>
      <c r="W944" s="315"/>
      <c r="X944" s="315"/>
      <c r="Y944" s="316">
        <v>2</v>
      </c>
      <c r="Z944" s="317"/>
      <c r="AA944" s="317"/>
      <c r="AB944" s="318"/>
      <c r="AC944" s="326" t="s">
        <v>514</v>
      </c>
      <c r="AD944" s="428"/>
      <c r="AE944" s="428"/>
      <c r="AF944" s="428"/>
      <c r="AG944" s="428"/>
      <c r="AH944" s="321" t="s">
        <v>668</v>
      </c>
      <c r="AI944" s="322"/>
      <c r="AJ944" s="322"/>
      <c r="AK944" s="322"/>
      <c r="AL944" s="323" t="s">
        <v>668</v>
      </c>
      <c r="AM944" s="324"/>
      <c r="AN944" s="324"/>
      <c r="AO944" s="325"/>
      <c r="AP944" s="319" t="s">
        <v>668</v>
      </c>
      <c r="AQ944" s="319"/>
      <c r="AR944" s="319"/>
      <c r="AS944" s="319"/>
      <c r="AT944" s="319"/>
      <c r="AU944" s="319"/>
      <c r="AV944" s="319"/>
      <c r="AW944" s="319"/>
      <c r="AX944" s="319"/>
    </row>
    <row r="945" spans="1:50" ht="42" customHeight="1" x14ac:dyDescent="0.2">
      <c r="A945" s="402">
        <v>10</v>
      </c>
      <c r="B945" s="402">
        <v>1</v>
      </c>
      <c r="C945" s="426" t="s">
        <v>681</v>
      </c>
      <c r="D945" s="418"/>
      <c r="E945" s="418"/>
      <c r="F945" s="418"/>
      <c r="G945" s="418"/>
      <c r="H945" s="418"/>
      <c r="I945" s="418"/>
      <c r="J945" s="419">
        <v>6150005004711</v>
      </c>
      <c r="K945" s="420"/>
      <c r="L945" s="420"/>
      <c r="M945" s="420"/>
      <c r="N945" s="420"/>
      <c r="O945" s="420"/>
      <c r="P945" s="427" t="s">
        <v>682</v>
      </c>
      <c r="Q945" s="315"/>
      <c r="R945" s="315"/>
      <c r="S945" s="315"/>
      <c r="T945" s="315"/>
      <c r="U945" s="315"/>
      <c r="V945" s="315"/>
      <c r="W945" s="315"/>
      <c r="X945" s="315"/>
      <c r="Y945" s="316">
        <v>1</v>
      </c>
      <c r="Z945" s="317"/>
      <c r="AA945" s="317"/>
      <c r="AB945" s="318"/>
      <c r="AC945" s="326" t="s">
        <v>514</v>
      </c>
      <c r="AD945" s="428"/>
      <c r="AE945" s="428"/>
      <c r="AF945" s="428"/>
      <c r="AG945" s="428"/>
      <c r="AH945" s="321" t="s">
        <v>668</v>
      </c>
      <c r="AI945" s="322"/>
      <c r="AJ945" s="322"/>
      <c r="AK945" s="322"/>
      <c r="AL945" s="323" t="s">
        <v>668</v>
      </c>
      <c r="AM945" s="324"/>
      <c r="AN945" s="324"/>
      <c r="AO945" s="325"/>
      <c r="AP945" s="319" t="s">
        <v>668</v>
      </c>
      <c r="AQ945" s="319"/>
      <c r="AR945" s="319"/>
      <c r="AS945" s="319"/>
      <c r="AT945" s="319"/>
      <c r="AU945" s="319"/>
      <c r="AV945" s="319"/>
      <c r="AW945" s="319"/>
      <c r="AX945" s="319"/>
    </row>
    <row r="946" spans="1:50" ht="30" hidden="1" customHeight="1" x14ac:dyDescent="0.2">
      <c r="A946" s="402">
        <v>11</v>
      </c>
      <c r="B946" s="402">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53" t="s">
        <v>638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426</v>
      </c>
      <c r="K968" s="112"/>
      <c r="L968" s="112"/>
      <c r="M968" s="112"/>
      <c r="N968" s="112"/>
      <c r="O968" s="112"/>
      <c r="P968" s="345" t="s">
        <v>371</v>
      </c>
      <c r="Q968" s="345"/>
      <c r="R968" s="345"/>
      <c r="S968" s="345"/>
      <c r="T968" s="345"/>
      <c r="U968" s="345"/>
      <c r="V968" s="345"/>
      <c r="W968" s="345"/>
      <c r="X968" s="345"/>
      <c r="Y968" s="342" t="s">
        <v>423</v>
      </c>
      <c r="Z968" s="343"/>
      <c r="AA968" s="343"/>
      <c r="AB968" s="343"/>
      <c r="AC968" s="275" t="s">
        <v>468</v>
      </c>
      <c r="AD968" s="275"/>
      <c r="AE968" s="275"/>
      <c r="AF968" s="275"/>
      <c r="AG968" s="275"/>
      <c r="AH968" s="342" t="s">
        <v>502</v>
      </c>
      <c r="AI968" s="344"/>
      <c r="AJ968" s="344"/>
      <c r="AK968" s="344"/>
      <c r="AL968" s="344" t="s">
        <v>21</v>
      </c>
      <c r="AM968" s="344"/>
      <c r="AN968" s="344"/>
      <c r="AO968" s="429"/>
      <c r="AP968" s="430" t="s">
        <v>427</v>
      </c>
      <c r="AQ968" s="430"/>
      <c r="AR968" s="430"/>
      <c r="AS968" s="430"/>
      <c r="AT968" s="430"/>
      <c r="AU968" s="430"/>
      <c r="AV968" s="430"/>
      <c r="AW968" s="430"/>
      <c r="AX968" s="430"/>
    </row>
    <row r="969" spans="1:50" ht="47" customHeight="1" x14ac:dyDescent="0.2">
      <c r="A969" s="402">
        <v>1</v>
      </c>
      <c r="B969" s="402">
        <v>1</v>
      </c>
      <c r="C969" s="426" t="s">
        <v>639</v>
      </c>
      <c r="D969" s="418"/>
      <c r="E969" s="418"/>
      <c r="F969" s="418"/>
      <c r="G969" s="418"/>
      <c r="H969" s="418"/>
      <c r="I969" s="418"/>
      <c r="J969" s="419">
        <v>9010005006413</v>
      </c>
      <c r="K969" s="420"/>
      <c r="L969" s="420"/>
      <c r="M969" s="420"/>
      <c r="N969" s="420"/>
      <c r="O969" s="420"/>
      <c r="P969" s="427" t="s">
        <v>640</v>
      </c>
      <c r="Q969" s="315"/>
      <c r="R969" s="315"/>
      <c r="S969" s="315"/>
      <c r="T969" s="315"/>
      <c r="U969" s="315"/>
      <c r="V969" s="315"/>
      <c r="W969" s="315"/>
      <c r="X969" s="315"/>
      <c r="Y969" s="316">
        <v>16</v>
      </c>
      <c r="Z969" s="317"/>
      <c r="AA969" s="317"/>
      <c r="AB969" s="318"/>
      <c r="AC969" s="326" t="s">
        <v>508</v>
      </c>
      <c r="AD969" s="428"/>
      <c r="AE969" s="428"/>
      <c r="AF969" s="428"/>
      <c r="AG969" s="428"/>
      <c r="AH969" s="421">
        <v>1</v>
      </c>
      <c r="AI969" s="422"/>
      <c r="AJ969" s="422"/>
      <c r="AK969" s="422"/>
      <c r="AL969" s="323">
        <v>98.2</v>
      </c>
      <c r="AM969" s="324"/>
      <c r="AN969" s="324"/>
      <c r="AO969" s="325"/>
      <c r="AP969" s="319" t="s">
        <v>722</v>
      </c>
      <c r="AQ969" s="319"/>
      <c r="AR969" s="319"/>
      <c r="AS969" s="319"/>
      <c r="AT969" s="319"/>
      <c r="AU969" s="319"/>
      <c r="AV969" s="319"/>
      <c r="AW969" s="319"/>
      <c r="AX969" s="319"/>
    </row>
    <row r="970" spans="1:50" ht="55.5" customHeight="1" x14ac:dyDescent="0.2">
      <c r="A970" s="402">
        <v>2</v>
      </c>
      <c r="B970" s="402">
        <v>1</v>
      </c>
      <c r="C970" s="426" t="s">
        <v>639</v>
      </c>
      <c r="D970" s="418"/>
      <c r="E970" s="418"/>
      <c r="F970" s="418"/>
      <c r="G970" s="418"/>
      <c r="H970" s="418"/>
      <c r="I970" s="418"/>
      <c r="J970" s="419">
        <v>9010005006413</v>
      </c>
      <c r="K970" s="420"/>
      <c r="L970" s="420"/>
      <c r="M970" s="420"/>
      <c r="N970" s="420"/>
      <c r="O970" s="420"/>
      <c r="P970" s="427" t="s">
        <v>667</v>
      </c>
      <c r="Q970" s="315"/>
      <c r="R970" s="315"/>
      <c r="S970" s="315"/>
      <c r="T970" s="315"/>
      <c r="U970" s="315"/>
      <c r="V970" s="315"/>
      <c r="W970" s="315"/>
      <c r="X970" s="315"/>
      <c r="Y970" s="316">
        <v>2</v>
      </c>
      <c r="Z970" s="317"/>
      <c r="AA970" s="317"/>
      <c r="AB970" s="318"/>
      <c r="AC970" s="326" t="s">
        <v>514</v>
      </c>
      <c r="AD970" s="326"/>
      <c r="AE970" s="326"/>
      <c r="AF970" s="326"/>
      <c r="AG970" s="326"/>
      <c r="AH970" s="421" t="s">
        <v>656</v>
      </c>
      <c r="AI970" s="422"/>
      <c r="AJ970" s="422"/>
      <c r="AK970" s="422"/>
      <c r="AL970" s="323" t="s">
        <v>726</v>
      </c>
      <c r="AM970" s="324"/>
      <c r="AN970" s="324"/>
      <c r="AO970" s="325"/>
      <c r="AP970" s="319" t="s">
        <v>656</v>
      </c>
      <c r="AQ970" s="319"/>
      <c r="AR970" s="319"/>
      <c r="AS970" s="319"/>
      <c r="AT970" s="319"/>
      <c r="AU970" s="319"/>
      <c r="AV970" s="319"/>
      <c r="AW970" s="319"/>
      <c r="AX970" s="319"/>
    </row>
    <row r="971" spans="1:50" ht="30" hidden="1" customHeight="1" x14ac:dyDescent="0.2">
      <c r="A971" s="402">
        <v>3</v>
      </c>
      <c r="B971" s="402">
        <v>1</v>
      </c>
      <c r="C971" s="426"/>
      <c r="D971" s="418"/>
      <c r="E971" s="418"/>
      <c r="F971" s="418"/>
      <c r="G971" s="418"/>
      <c r="H971" s="418"/>
      <c r="I971" s="418"/>
      <c r="J971" s="419"/>
      <c r="K971" s="420"/>
      <c r="L971" s="420"/>
      <c r="M971" s="420"/>
      <c r="N971" s="420"/>
      <c r="O971" s="420"/>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6"/>
      <c r="D972" s="418"/>
      <c r="E972" s="418"/>
      <c r="F972" s="418"/>
      <c r="G972" s="418"/>
      <c r="H972" s="418"/>
      <c r="I972" s="418"/>
      <c r="J972" s="419"/>
      <c r="K972" s="420"/>
      <c r="L972" s="420"/>
      <c r="M972" s="420"/>
      <c r="N972" s="420"/>
      <c r="O972" s="420"/>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53" t="s">
        <v>683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426</v>
      </c>
      <c r="K1001" s="112"/>
      <c r="L1001" s="112"/>
      <c r="M1001" s="112"/>
      <c r="N1001" s="112"/>
      <c r="O1001" s="112"/>
      <c r="P1001" s="345" t="s">
        <v>371</v>
      </c>
      <c r="Q1001" s="345"/>
      <c r="R1001" s="345"/>
      <c r="S1001" s="345"/>
      <c r="T1001" s="345"/>
      <c r="U1001" s="345"/>
      <c r="V1001" s="345"/>
      <c r="W1001" s="345"/>
      <c r="X1001" s="345"/>
      <c r="Y1001" s="342" t="s">
        <v>423</v>
      </c>
      <c r="Z1001" s="343"/>
      <c r="AA1001" s="343"/>
      <c r="AB1001" s="343"/>
      <c r="AC1001" s="275" t="s">
        <v>468</v>
      </c>
      <c r="AD1001" s="275"/>
      <c r="AE1001" s="275"/>
      <c r="AF1001" s="275"/>
      <c r="AG1001" s="275"/>
      <c r="AH1001" s="342" t="s">
        <v>502</v>
      </c>
      <c r="AI1001" s="344"/>
      <c r="AJ1001" s="344"/>
      <c r="AK1001" s="344"/>
      <c r="AL1001" s="344" t="s">
        <v>21</v>
      </c>
      <c r="AM1001" s="344"/>
      <c r="AN1001" s="344"/>
      <c r="AO1001" s="429"/>
      <c r="AP1001" s="430" t="s">
        <v>427</v>
      </c>
      <c r="AQ1001" s="430"/>
      <c r="AR1001" s="430"/>
      <c r="AS1001" s="430"/>
      <c r="AT1001" s="430"/>
      <c r="AU1001" s="430"/>
      <c r="AV1001" s="430"/>
      <c r="AW1001" s="430"/>
      <c r="AX1001" s="430"/>
    </row>
    <row r="1002" spans="1:50" ht="30" customHeight="1" x14ac:dyDescent="0.2">
      <c r="A1002" s="402">
        <v>1</v>
      </c>
      <c r="B1002" s="402">
        <v>1</v>
      </c>
      <c r="C1002" s="426" t="s">
        <v>684</v>
      </c>
      <c r="D1002" s="418"/>
      <c r="E1002" s="418"/>
      <c r="F1002" s="418"/>
      <c r="G1002" s="418"/>
      <c r="H1002" s="418"/>
      <c r="I1002" s="418"/>
      <c r="J1002" s="419">
        <v>7020005008492</v>
      </c>
      <c r="K1002" s="420"/>
      <c r="L1002" s="420"/>
      <c r="M1002" s="420"/>
      <c r="N1002" s="420"/>
      <c r="O1002" s="420"/>
      <c r="P1002" s="427" t="s">
        <v>685</v>
      </c>
      <c r="Q1002" s="315"/>
      <c r="R1002" s="315"/>
      <c r="S1002" s="315"/>
      <c r="T1002" s="315"/>
      <c r="U1002" s="315"/>
      <c r="V1002" s="315"/>
      <c r="W1002" s="315"/>
      <c r="X1002" s="315"/>
      <c r="Y1002" s="316">
        <v>13</v>
      </c>
      <c r="Z1002" s="317"/>
      <c r="AA1002" s="317"/>
      <c r="AB1002" s="318"/>
      <c r="AC1002" s="326" t="s">
        <v>507</v>
      </c>
      <c r="AD1002" s="428"/>
      <c r="AE1002" s="428"/>
      <c r="AF1002" s="428"/>
      <c r="AG1002" s="428"/>
      <c r="AH1002" s="421">
        <v>1</v>
      </c>
      <c r="AI1002" s="422"/>
      <c r="AJ1002" s="422"/>
      <c r="AK1002" s="422"/>
      <c r="AL1002" s="323">
        <v>76.8</v>
      </c>
      <c r="AM1002" s="324"/>
      <c r="AN1002" s="324"/>
      <c r="AO1002" s="325"/>
      <c r="AP1002" s="319" t="s">
        <v>670</v>
      </c>
      <c r="AQ1002" s="319"/>
      <c r="AR1002" s="319"/>
      <c r="AS1002" s="319"/>
      <c r="AT1002" s="319"/>
      <c r="AU1002" s="319"/>
      <c r="AV1002" s="319"/>
      <c r="AW1002" s="319"/>
      <c r="AX1002" s="319"/>
    </row>
    <row r="1003" spans="1:50" ht="30" customHeight="1" x14ac:dyDescent="0.2">
      <c r="A1003" s="402">
        <v>2</v>
      </c>
      <c r="B1003" s="402">
        <v>1</v>
      </c>
      <c r="C1003" s="426" t="s">
        <v>686</v>
      </c>
      <c r="D1003" s="418"/>
      <c r="E1003" s="418"/>
      <c r="F1003" s="418"/>
      <c r="G1003" s="418"/>
      <c r="H1003" s="418"/>
      <c r="I1003" s="418"/>
      <c r="J1003" s="419">
        <v>8020005008491</v>
      </c>
      <c r="K1003" s="420"/>
      <c r="L1003" s="420"/>
      <c r="M1003" s="420"/>
      <c r="N1003" s="420"/>
      <c r="O1003" s="420"/>
      <c r="P1003" s="427" t="s">
        <v>687</v>
      </c>
      <c r="Q1003" s="315"/>
      <c r="R1003" s="315"/>
      <c r="S1003" s="315"/>
      <c r="T1003" s="315"/>
      <c r="U1003" s="315"/>
      <c r="V1003" s="315"/>
      <c r="W1003" s="315"/>
      <c r="X1003" s="315"/>
      <c r="Y1003" s="316">
        <v>8</v>
      </c>
      <c r="Z1003" s="317"/>
      <c r="AA1003" s="317"/>
      <c r="AB1003" s="318"/>
      <c r="AC1003" s="326" t="s">
        <v>514</v>
      </c>
      <c r="AD1003" s="326"/>
      <c r="AE1003" s="326"/>
      <c r="AF1003" s="326"/>
      <c r="AG1003" s="326"/>
      <c r="AH1003" s="421" t="s">
        <v>669</v>
      </c>
      <c r="AI1003" s="422"/>
      <c r="AJ1003" s="422"/>
      <c r="AK1003" s="422"/>
      <c r="AL1003" s="323" t="s">
        <v>726</v>
      </c>
      <c r="AM1003" s="324"/>
      <c r="AN1003" s="324"/>
      <c r="AO1003" s="325"/>
      <c r="AP1003" s="319" t="s">
        <v>688</v>
      </c>
      <c r="AQ1003" s="319"/>
      <c r="AR1003" s="319"/>
      <c r="AS1003" s="319"/>
      <c r="AT1003" s="319"/>
      <c r="AU1003" s="319"/>
      <c r="AV1003" s="319"/>
      <c r="AW1003" s="319"/>
      <c r="AX1003" s="319"/>
    </row>
    <row r="1004" spans="1:50" ht="43" customHeight="1" x14ac:dyDescent="0.2">
      <c r="A1004" s="402">
        <v>3</v>
      </c>
      <c r="B1004" s="402">
        <v>1</v>
      </c>
      <c r="C1004" s="426" t="s">
        <v>689</v>
      </c>
      <c r="D1004" s="418"/>
      <c r="E1004" s="418"/>
      <c r="F1004" s="418"/>
      <c r="G1004" s="418"/>
      <c r="H1004" s="418"/>
      <c r="I1004" s="418"/>
      <c r="J1004" s="419">
        <v>6010005015219</v>
      </c>
      <c r="K1004" s="420"/>
      <c r="L1004" s="420"/>
      <c r="M1004" s="420"/>
      <c r="N1004" s="420"/>
      <c r="O1004" s="420"/>
      <c r="P1004" s="427" t="s">
        <v>690</v>
      </c>
      <c r="Q1004" s="315"/>
      <c r="R1004" s="315"/>
      <c r="S1004" s="315"/>
      <c r="T1004" s="315"/>
      <c r="U1004" s="315"/>
      <c r="V1004" s="315"/>
      <c r="W1004" s="315"/>
      <c r="X1004" s="315"/>
      <c r="Y1004" s="316">
        <v>6</v>
      </c>
      <c r="Z1004" s="317"/>
      <c r="AA1004" s="317"/>
      <c r="AB1004" s="318"/>
      <c r="AC1004" s="326" t="s">
        <v>514</v>
      </c>
      <c r="AD1004" s="326"/>
      <c r="AE1004" s="326"/>
      <c r="AF1004" s="326"/>
      <c r="AG1004" s="326"/>
      <c r="AH1004" s="321" t="s">
        <v>669</v>
      </c>
      <c r="AI1004" s="322"/>
      <c r="AJ1004" s="322"/>
      <c r="AK1004" s="322"/>
      <c r="AL1004" s="323" t="s">
        <v>726</v>
      </c>
      <c r="AM1004" s="324"/>
      <c r="AN1004" s="324"/>
      <c r="AO1004" s="325"/>
      <c r="AP1004" s="319" t="s">
        <v>670</v>
      </c>
      <c r="AQ1004" s="319"/>
      <c r="AR1004" s="319"/>
      <c r="AS1004" s="319"/>
      <c r="AT1004" s="319"/>
      <c r="AU1004" s="319"/>
      <c r="AV1004" s="319"/>
      <c r="AW1004" s="319"/>
      <c r="AX1004" s="319"/>
    </row>
    <row r="1005" spans="1:50" ht="61.5" customHeight="1" x14ac:dyDescent="0.2">
      <c r="A1005" s="402">
        <v>4</v>
      </c>
      <c r="B1005" s="402">
        <v>1</v>
      </c>
      <c r="C1005" s="426" t="s">
        <v>691</v>
      </c>
      <c r="D1005" s="418"/>
      <c r="E1005" s="418"/>
      <c r="F1005" s="418"/>
      <c r="G1005" s="418"/>
      <c r="H1005" s="418"/>
      <c r="I1005" s="418"/>
      <c r="J1005" s="419">
        <v>1240005004054</v>
      </c>
      <c r="K1005" s="420"/>
      <c r="L1005" s="420"/>
      <c r="M1005" s="420"/>
      <c r="N1005" s="420"/>
      <c r="O1005" s="420"/>
      <c r="P1005" s="427" t="s">
        <v>694</v>
      </c>
      <c r="Q1005" s="315"/>
      <c r="R1005" s="315"/>
      <c r="S1005" s="315"/>
      <c r="T1005" s="315"/>
      <c r="U1005" s="315"/>
      <c r="V1005" s="315"/>
      <c r="W1005" s="315"/>
      <c r="X1005" s="315"/>
      <c r="Y1005" s="316">
        <v>5</v>
      </c>
      <c r="Z1005" s="317"/>
      <c r="AA1005" s="317"/>
      <c r="AB1005" s="318"/>
      <c r="AC1005" s="326" t="s">
        <v>508</v>
      </c>
      <c r="AD1005" s="326"/>
      <c r="AE1005" s="326"/>
      <c r="AF1005" s="326"/>
      <c r="AG1005" s="326"/>
      <c r="AH1005" s="321">
        <v>1</v>
      </c>
      <c r="AI1005" s="322"/>
      <c r="AJ1005" s="322"/>
      <c r="AK1005" s="322"/>
      <c r="AL1005" s="323">
        <v>75.599999999999994</v>
      </c>
      <c r="AM1005" s="324"/>
      <c r="AN1005" s="324"/>
      <c r="AO1005" s="325"/>
      <c r="AP1005" s="319" t="s">
        <v>668</v>
      </c>
      <c r="AQ1005" s="319"/>
      <c r="AR1005" s="319"/>
      <c r="AS1005" s="319"/>
      <c r="AT1005" s="319"/>
      <c r="AU1005" s="319"/>
      <c r="AV1005" s="319"/>
      <c r="AW1005" s="319"/>
      <c r="AX1005" s="319"/>
    </row>
    <row r="1006" spans="1:50" ht="58.5" customHeight="1" x14ac:dyDescent="0.2">
      <c r="A1006" s="402">
        <v>5</v>
      </c>
      <c r="B1006" s="402">
        <v>1</v>
      </c>
      <c r="C1006" s="426" t="s">
        <v>692</v>
      </c>
      <c r="D1006" s="418"/>
      <c r="E1006" s="418"/>
      <c r="F1006" s="418"/>
      <c r="G1006" s="418"/>
      <c r="H1006" s="418"/>
      <c r="I1006" s="418"/>
      <c r="J1006" s="419">
        <v>1010605002372</v>
      </c>
      <c r="K1006" s="420"/>
      <c r="L1006" s="420"/>
      <c r="M1006" s="420"/>
      <c r="N1006" s="420"/>
      <c r="O1006" s="420"/>
      <c r="P1006" s="427" t="s">
        <v>693</v>
      </c>
      <c r="Q1006" s="315"/>
      <c r="R1006" s="315"/>
      <c r="S1006" s="315"/>
      <c r="T1006" s="315"/>
      <c r="U1006" s="315"/>
      <c r="V1006" s="315"/>
      <c r="W1006" s="315"/>
      <c r="X1006" s="315"/>
      <c r="Y1006" s="316">
        <v>4</v>
      </c>
      <c r="Z1006" s="317"/>
      <c r="AA1006" s="317"/>
      <c r="AB1006" s="318"/>
      <c r="AC1006" s="320" t="s">
        <v>508</v>
      </c>
      <c r="AD1006" s="320"/>
      <c r="AE1006" s="320"/>
      <c r="AF1006" s="320"/>
      <c r="AG1006" s="320"/>
      <c r="AH1006" s="321">
        <v>1</v>
      </c>
      <c r="AI1006" s="322"/>
      <c r="AJ1006" s="322"/>
      <c r="AK1006" s="322"/>
      <c r="AL1006" s="323">
        <v>72.7</v>
      </c>
      <c r="AM1006" s="324"/>
      <c r="AN1006" s="324"/>
      <c r="AO1006" s="325"/>
      <c r="AP1006" s="319" t="s">
        <v>669</v>
      </c>
      <c r="AQ1006" s="319"/>
      <c r="AR1006" s="319"/>
      <c r="AS1006" s="319"/>
      <c r="AT1006" s="319"/>
      <c r="AU1006" s="319"/>
      <c r="AV1006" s="319"/>
      <c r="AW1006" s="319"/>
      <c r="AX1006" s="319"/>
    </row>
    <row r="1007" spans="1:50" ht="79" customHeight="1" x14ac:dyDescent="0.2">
      <c r="A1007" s="402">
        <v>6</v>
      </c>
      <c r="B1007" s="402">
        <v>1</v>
      </c>
      <c r="C1007" s="426" t="s">
        <v>695</v>
      </c>
      <c r="D1007" s="418"/>
      <c r="E1007" s="418"/>
      <c r="F1007" s="418"/>
      <c r="G1007" s="418"/>
      <c r="H1007" s="418"/>
      <c r="I1007" s="418"/>
      <c r="J1007" s="419">
        <v>5011105000937</v>
      </c>
      <c r="K1007" s="420"/>
      <c r="L1007" s="420"/>
      <c r="M1007" s="420"/>
      <c r="N1007" s="420"/>
      <c r="O1007" s="420"/>
      <c r="P1007" s="427" t="s">
        <v>702</v>
      </c>
      <c r="Q1007" s="315"/>
      <c r="R1007" s="315"/>
      <c r="S1007" s="315"/>
      <c r="T1007" s="315"/>
      <c r="U1007" s="315"/>
      <c r="V1007" s="315"/>
      <c r="W1007" s="315"/>
      <c r="X1007" s="315"/>
      <c r="Y1007" s="316">
        <v>4</v>
      </c>
      <c r="Z1007" s="317"/>
      <c r="AA1007" s="317"/>
      <c r="AB1007" s="318"/>
      <c r="AC1007" s="320" t="s">
        <v>508</v>
      </c>
      <c r="AD1007" s="320"/>
      <c r="AE1007" s="320"/>
      <c r="AF1007" s="320"/>
      <c r="AG1007" s="320"/>
      <c r="AH1007" s="321">
        <v>1</v>
      </c>
      <c r="AI1007" s="322"/>
      <c r="AJ1007" s="322"/>
      <c r="AK1007" s="322"/>
      <c r="AL1007" s="323">
        <v>74.2</v>
      </c>
      <c r="AM1007" s="324"/>
      <c r="AN1007" s="324"/>
      <c r="AO1007" s="325"/>
      <c r="AP1007" s="319" t="s">
        <v>668</v>
      </c>
      <c r="AQ1007" s="319"/>
      <c r="AR1007" s="319"/>
      <c r="AS1007" s="319"/>
      <c r="AT1007" s="319"/>
      <c r="AU1007" s="319"/>
      <c r="AV1007" s="319"/>
      <c r="AW1007" s="319"/>
      <c r="AX1007" s="319"/>
    </row>
    <row r="1008" spans="1:50" ht="41.5" customHeight="1" x14ac:dyDescent="0.2">
      <c r="A1008" s="402">
        <v>7</v>
      </c>
      <c r="B1008" s="402">
        <v>1</v>
      </c>
      <c r="C1008" s="426" t="s">
        <v>696</v>
      </c>
      <c r="D1008" s="418"/>
      <c r="E1008" s="418"/>
      <c r="F1008" s="418"/>
      <c r="G1008" s="418"/>
      <c r="H1008" s="418"/>
      <c r="I1008" s="418"/>
      <c r="J1008" s="419">
        <v>9011101039249</v>
      </c>
      <c r="K1008" s="420"/>
      <c r="L1008" s="420"/>
      <c r="M1008" s="420"/>
      <c r="N1008" s="420"/>
      <c r="O1008" s="420"/>
      <c r="P1008" s="427" t="s">
        <v>697</v>
      </c>
      <c r="Q1008" s="315"/>
      <c r="R1008" s="315"/>
      <c r="S1008" s="315"/>
      <c r="T1008" s="315"/>
      <c r="U1008" s="315"/>
      <c r="V1008" s="315"/>
      <c r="W1008" s="315"/>
      <c r="X1008" s="315"/>
      <c r="Y1008" s="316">
        <v>3</v>
      </c>
      <c r="Z1008" s="317"/>
      <c r="AA1008" s="317"/>
      <c r="AB1008" s="318"/>
      <c r="AC1008" s="320" t="s">
        <v>507</v>
      </c>
      <c r="AD1008" s="320"/>
      <c r="AE1008" s="320"/>
      <c r="AF1008" s="320"/>
      <c r="AG1008" s="320"/>
      <c r="AH1008" s="321">
        <v>2</v>
      </c>
      <c r="AI1008" s="322"/>
      <c r="AJ1008" s="322"/>
      <c r="AK1008" s="322"/>
      <c r="AL1008" s="323">
        <v>44.9</v>
      </c>
      <c r="AM1008" s="324"/>
      <c r="AN1008" s="324"/>
      <c r="AO1008" s="325"/>
      <c r="AP1008" s="319" t="s">
        <v>668</v>
      </c>
      <c r="AQ1008" s="319"/>
      <c r="AR1008" s="319"/>
      <c r="AS1008" s="319"/>
      <c r="AT1008" s="319"/>
      <c r="AU1008" s="319"/>
      <c r="AV1008" s="319"/>
      <c r="AW1008" s="319"/>
      <c r="AX1008" s="319"/>
    </row>
    <row r="1009" spans="1:50" ht="36.5" customHeight="1" x14ac:dyDescent="0.2">
      <c r="A1009" s="402">
        <v>8</v>
      </c>
      <c r="B1009" s="402">
        <v>1</v>
      </c>
      <c r="C1009" s="426" t="s">
        <v>686</v>
      </c>
      <c r="D1009" s="418"/>
      <c r="E1009" s="418"/>
      <c r="F1009" s="418"/>
      <c r="G1009" s="418"/>
      <c r="H1009" s="418"/>
      <c r="I1009" s="418"/>
      <c r="J1009" s="419">
        <v>8020005008491</v>
      </c>
      <c r="K1009" s="420"/>
      <c r="L1009" s="420"/>
      <c r="M1009" s="420"/>
      <c r="N1009" s="420"/>
      <c r="O1009" s="420"/>
      <c r="P1009" s="427" t="s">
        <v>698</v>
      </c>
      <c r="Q1009" s="315"/>
      <c r="R1009" s="315"/>
      <c r="S1009" s="315"/>
      <c r="T1009" s="315"/>
      <c r="U1009" s="315"/>
      <c r="V1009" s="315"/>
      <c r="W1009" s="315"/>
      <c r="X1009" s="315"/>
      <c r="Y1009" s="316">
        <v>3</v>
      </c>
      <c r="Z1009" s="317"/>
      <c r="AA1009" s="317"/>
      <c r="AB1009" s="318"/>
      <c r="AC1009" s="320" t="s">
        <v>514</v>
      </c>
      <c r="AD1009" s="320"/>
      <c r="AE1009" s="320"/>
      <c r="AF1009" s="320"/>
      <c r="AG1009" s="320"/>
      <c r="AH1009" s="321" t="s">
        <v>699</v>
      </c>
      <c r="AI1009" s="322"/>
      <c r="AJ1009" s="322"/>
      <c r="AK1009" s="322"/>
      <c r="AL1009" s="323" t="s">
        <v>726</v>
      </c>
      <c r="AM1009" s="324"/>
      <c r="AN1009" s="324"/>
      <c r="AO1009" s="325"/>
      <c r="AP1009" s="319" t="s">
        <v>670</v>
      </c>
      <c r="AQ1009" s="319"/>
      <c r="AR1009" s="319"/>
      <c r="AS1009" s="319"/>
      <c r="AT1009" s="319"/>
      <c r="AU1009" s="319"/>
      <c r="AV1009" s="319"/>
      <c r="AW1009" s="319"/>
      <c r="AX1009" s="319"/>
    </row>
    <row r="1010" spans="1:50" ht="49.5" customHeight="1" x14ac:dyDescent="0.2">
      <c r="A1010" s="402">
        <v>9</v>
      </c>
      <c r="B1010" s="402">
        <v>1</v>
      </c>
      <c r="C1010" s="426" t="s">
        <v>705</v>
      </c>
      <c r="D1010" s="418"/>
      <c r="E1010" s="418"/>
      <c r="F1010" s="418"/>
      <c r="G1010" s="418"/>
      <c r="H1010" s="418"/>
      <c r="I1010" s="418"/>
      <c r="J1010" s="419">
        <v>6010401064612</v>
      </c>
      <c r="K1010" s="420"/>
      <c r="L1010" s="420"/>
      <c r="M1010" s="420"/>
      <c r="N1010" s="420"/>
      <c r="O1010" s="420"/>
      <c r="P1010" s="427" t="s">
        <v>700</v>
      </c>
      <c r="Q1010" s="315"/>
      <c r="R1010" s="315"/>
      <c r="S1010" s="315"/>
      <c r="T1010" s="315"/>
      <c r="U1010" s="315"/>
      <c r="V1010" s="315"/>
      <c r="W1010" s="315"/>
      <c r="X1010" s="315"/>
      <c r="Y1010" s="316">
        <v>2</v>
      </c>
      <c r="Z1010" s="317"/>
      <c r="AA1010" s="317"/>
      <c r="AB1010" s="318"/>
      <c r="AC1010" s="320" t="s">
        <v>507</v>
      </c>
      <c r="AD1010" s="320"/>
      <c r="AE1010" s="320"/>
      <c r="AF1010" s="320"/>
      <c r="AG1010" s="320"/>
      <c r="AH1010" s="321">
        <v>5</v>
      </c>
      <c r="AI1010" s="322"/>
      <c r="AJ1010" s="322"/>
      <c r="AK1010" s="322"/>
      <c r="AL1010" s="323">
        <v>95.2</v>
      </c>
      <c r="AM1010" s="324"/>
      <c r="AN1010" s="324"/>
      <c r="AO1010" s="325"/>
      <c r="AP1010" s="319" t="s">
        <v>668</v>
      </c>
      <c r="AQ1010" s="319"/>
      <c r="AR1010" s="319"/>
      <c r="AS1010" s="319"/>
      <c r="AT1010" s="319"/>
      <c r="AU1010" s="319"/>
      <c r="AV1010" s="319"/>
      <c r="AW1010" s="319"/>
      <c r="AX1010" s="319"/>
    </row>
    <row r="1011" spans="1:50" ht="30" customHeight="1" x14ac:dyDescent="0.2">
      <c r="A1011" s="402">
        <v>10</v>
      </c>
      <c r="B1011" s="402">
        <v>1</v>
      </c>
      <c r="C1011" s="426" t="s">
        <v>686</v>
      </c>
      <c r="D1011" s="418"/>
      <c r="E1011" s="418"/>
      <c r="F1011" s="418"/>
      <c r="G1011" s="418"/>
      <c r="H1011" s="418"/>
      <c r="I1011" s="418"/>
      <c r="J1011" s="419">
        <v>8020005008491</v>
      </c>
      <c r="K1011" s="420"/>
      <c r="L1011" s="420"/>
      <c r="M1011" s="420"/>
      <c r="N1011" s="420"/>
      <c r="O1011" s="420"/>
      <c r="P1011" s="427" t="s">
        <v>701</v>
      </c>
      <c r="Q1011" s="315"/>
      <c r="R1011" s="315"/>
      <c r="S1011" s="315"/>
      <c r="T1011" s="315"/>
      <c r="U1011" s="315"/>
      <c r="V1011" s="315"/>
      <c r="W1011" s="315"/>
      <c r="X1011" s="315"/>
      <c r="Y1011" s="316">
        <v>1</v>
      </c>
      <c r="Z1011" s="317"/>
      <c r="AA1011" s="317"/>
      <c r="AB1011" s="318"/>
      <c r="AC1011" s="320" t="s">
        <v>514</v>
      </c>
      <c r="AD1011" s="320"/>
      <c r="AE1011" s="320"/>
      <c r="AF1011" s="320"/>
      <c r="AG1011" s="320"/>
      <c r="AH1011" s="321" t="s">
        <v>668</v>
      </c>
      <c r="AI1011" s="322"/>
      <c r="AJ1011" s="322"/>
      <c r="AK1011" s="322"/>
      <c r="AL1011" s="323" t="s">
        <v>727</v>
      </c>
      <c r="AM1011" s="324"/>
      <c r="AN1011" s="324"/>
      <c r="AO1011" s="325"/>
      <c r="AP1011" s="319" t="s">
        <v>688</v>
      </c>
      <c r="AQ1011" s="319"/>
      <c r="AR1011" s="319"/>
      <c r="AS1011" s="319"/>
      <c r="AT1011" s="319"/>
      <c r="AU1011" s="319"/>
      <c r="AV1011" s="319"/>
      <c r="AW1011" s="319"/>
      <c r="AX1011" s="319"/>
    </row>
    <row r="1012" spans="1:50" ht="30" hidden="1" customHeight="1" x14ac:dyDescent="0.2">
      <c r="A1012" s="402">
        <v>11</v>
      </c>
      <c r="B1012" s="402">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53" t="s">
        <v>641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426</v>
      </c>
      <c r="K1034" s="112"/>
      <c r="L1034" s="112"/>
      <c r="M1034" s="112"/>
      <c r="N1034" s="112"/>
      <c r="O1034" s="112"/>
      <c r="P1034" s="345" t="s">
        <v>371</v>
      </c>
      <c r="Q1034" s="345"/>
      <c r="R1034" s="345"/>
      <c r="S1034" s="345"/>
      <c r="T1034" s="345"/>
      <c r="U1034" s="345"/>
      <c r="V1034" s="345"/>
      <c r="W1034" s="345"/>
      <c r="X1034" s="345"/>
      <c r="Y1034" s="342" t="s">
        <v>423</v>
      </c>
      <c r="Z1034" s="343"/>
      <c r="AA1034" s="343"/>
      <c r="AB1034" s="343"/>
      <c r="AC1034" s="275" t="s">
        <v>468</v>
      </c>
      <c r="AD1034" s="275"/>
      <c r="AE1034" s="275"/>
      <c r="AF1034" s="275"/>
      <c r="AG1034" s="275"/>
      <c r="AH1034" s="342" t="s">
        <v>502</v>
      </c>
      <c r="AI1034" s="344"/>
      <c r="AJ1034" s="344"/>
      <c r="AK1034" s="344"/>
      <c r="AL1034" s="344" t="s">
        <v>21</v>
      </c>
      <c r="AM1034" s="344"/>
      <c r="AN1034" s="344"/>
      <c r="AO1034" s="429"/>
      <c r="AP1034" s="430" t="s">
        <v>427</v>
      </c>
      <c r="AQ1034" s="430"/>
      <c r="AR1034" s="430"/>
      <c r="AS1034" s="430"/>
      <c r="AT1034" s="430"/>
      <c r="AU1034" s="430"/>
      <c r="AV1034" s="430"/>
      <c r="AW1034" s="430"/>
      <c r="AX1034" s="430"/>
    </row>
    <row r="1035" spans="1:50" ht="30" customHeight="1" x14ac:dyDescent="0.2">
      <c r="A1035" s="402">
        <v>1</v>
      </c>
      <c r="B1035" s="402">
        <v>1</v>
      </c>
      <c r="C1035" s="426" t="s">
        <v>642</v>
      </c>
      <c r="D1035" s="418"/>
      <c r="E1035" s="418"/>
      <c r="F1035" s="418"/>
      <c r="G1035" s="418"/>
      <c r="H1035" s="418"/>
      <c r="I1035" s="418"/>
      <c r="J1035" s="419">
        <v>8020005008491</v>
      </c>
      <c r="K1035" s="420"/>
      <c r="L1035" s="420"/>
      <c r="M1035" s="420"/>
      <c r="N1035" s="420"/>
      <c r="O1035" s="420"/>
      <c r="P1035" s="427" t="s">
        <v>643</v>
      </c>
      <c r="Q1035" s="315"/>
      <c r="R1035" s="315"/>
      <c r="S1035" s="315"/>
      <c r="T1035" s="315"/>
      <c r="U1035" s="315"/>
      <c r="V1035" s="315"/>
      <c r="W1035" s="315"/>
      <c r="X1035" s="315"/>
      <c r="Y1035" s="316">
        <v>411</v>
      </c>
      <c r="Z1035" s="317"/>
      <c r="AA1035" s="317"/>
      <c r="AB1035" s="318"/>
      <c r="AC1035" s="326" t="s">
        <v>644</v>
      </c>
      <c r="AD1035" s="428"/>
      <c r="AE1035" s="428"/>
      <c r="AF1035" s="428"/>
      <c r="AG1035" s="428"/>
      <c r="AH1035" s="421" t="s">
        <v>552</v>
      </c>
      <c r="AI1035" s="422"/>
      <c r="AJ1035" s="422"/>
      <c r="AK1035" s="422"/>
      <c r="AL1035" s="323" t="s">
        <v>553</v>
      </c>
      <c r="AM1035" s="324"/>
      <c r="AN1035" s="324"/>
      <c r="AO1035" s="325"/>
      <c r="AP1035" s="319" t="s">
        <v>552</v>
      </c>
      <c r="AQ1035" s="319"/>
      <c r="AR1035" s="319"/>
      <c r="AS1035" s="319"/>
      <c r="AT1035" s="319"/>
      <c r="AU1035" s="319"/>
      <c r="AV1035" s="319"/>
      <c r="AW1035" s="319"/>
      <c r="AX1035" s="319"/>
    </row>
    <row r="1036" spans="1:50" ht="30" hidden="1" customHeight="1" x14ac:dyDescent="0.2">
      <c r="A1036" s="402">
        <v>2</v>
      </c>
      <c r="B1036" s="402">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2">
      <c r="A1037" s="402">
        <v>3</v>
      </c>
      <c r="B1037" s="402">
        <v>1</v>
      </c>
      <c r="C1037" s="426"/>
      <c r="D1037" s="418"/>
      <c r="E1037" s="418"/>
      <c r="F1037" s="418"/>
      <c r="G1037" s="418"/>
      <c r="H1037" s="418"/>
      <c r="I1037" s="418"/>
      <c r="J1037" s="419"/>
      <c r="K1037" s="420"/>
      <c r="L1037" s="420"/>
      <c r="M1037" s="420"/>
      <c r="N1037" s="420"/>
      <c r="O1037" s="420"/>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6"/>
      <c r="D1038" s="418"/>
      <c r="E1038" s="418"/>
      <c r="F1038" s="418"/>
      <c r="G1038" s="418"/>
      <c r="H1038" s="418"/>
      <c r="I1038" s="418"/>
      <c r="J1038" s="419"/>
      <c r="K1038" s="420"/>
      <c r="L1038" s="420"/>
      <c r="M1038" s="420"/>
      <c r="N1038" s="420"/>
      <c r="O1038" s="420"/>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426</v>
      </c>
      <c r="K1067" s="112"/>
      <c r="L1067" s="112"/>
      <c r="M1067" s="112"/>
      <c r="N1067" s="112"/>
      <c r="O1067" s="112"/>
      <c r="P1067" s="345" t="s">
        <v>371</v>
      </c>
      <c r="Q1067" s="345"/>
      <c r="R1067" s="345"/>
      <c r="S1067" s="345"/>
      <c r="T1067" s="345"/>
      <c r="U1067" s="345"/>
      <c r="V1067" s="345"/>
      <c r="W1067" s="345"/>
      <c r="X1067" s="345"/>
      <c r="Y1067" s="342" t="s">
        <v>423</v>
      </c>
      <c r="Z1067" s="343"/>
      <c r="AA1067" s="343"/>
      <c r="AB1067" s="343"/>
      <c r="AC1067" s="275" t="s">
        <v>468</v>
      </c>
      <c r="AD1067" s="275"/>
      <c r="AE1067" s="275"/>
      <c r="AF1067" s="275"/>
      <c r="AG1067" s="275"/>
      <c r="AH1067" s="342" t="s">
        <v>502</v>
      </c>
      <c r="AI1067" s="344"/>
      <c r="AJ1067" s="344"/>
      <c r="AK1067" s="344"/>
      <c r="AL1067" s="344" t="s">
        <v>21</v>
      </c>
      <c r="AM1067" s="344"/>
      <c r="AN1067" s="344"/>
      <c r="AO1067" s="429"/>
      <c r="AP1067" s="430" t="s">
        <v>427</v>
      </c>
      <c r="AQ1067" s="430"/>
      <c r="AR1067" s="430"/>
      <c r="AS1067" s="430"/>
      <c r="AT1067" s="430"/>
      <c r="AU1067" s="430"/>
      <c r="AV1067" s="430"/>
      <c r="AW1067" s="430"/>
      <c r="AX1067" s="430"/>
    </row>
    <row r="1068" spans="1:50" ht="30" hidden="1" customHeight="1" x14ac:dyDescent="0.2">
      <c r="A1068" s="402">
        <v>1</v>
      </c>
      <c r="B1068" s="402">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8"/>
      <c r="AE1068" s="428"/>
      <c r="AF1068" s="428"/>
      <c r="AG1068" s="428"/>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2">
      <c r="A1070" s="402">
        <v>3</v>
      </c>
      <c r="B1070" s="402">
        <v>1</v>
      </c>
      <c r="C1070" s="426"/>
      <c r="D1070" s="418"/>
      <c r="E1070" s="418"/>
      <c r="F1070" s="418"/>
      <c r="G1070" s="418"/>
      <c r="H1070" s="418"/>
      <c r="I1070" s="418"/>
      <c r="J1070" s="419"/>
      <c r="K1070" s="420"/>
      <c r="L1070" s="420"/>
      <c r="M1070" s="420"/>
      <c r="N1070" s="420"/>
      <c r="O1070" s="420"/>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6"/>
      <c r="D1071" s="418"/>
      <c r="E1071" s="418"/>
      <c r="F1071" s="418"/>
      <c r="G1071" s="418"/>
      <c r="H1071" s="418"/>
      <c r="I1071" s="418"/>
      <c r="J1071" s="419"/>
      <c r="K1071" s="420"/>
      <c r="L1071" s="420"/>
      <c r="M1071" s="420"/>
      <c r="N1071" s="420"/>
      <c r="O1071" s="420"/>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5" t="s">
        <v>456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475</v>
      </c>
      <c r="AM1098" s="965"/>
      <c r="AN1098" s="96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392</v>
      </c>
      <c r="D1101" s="898"/>
      <c r="E1101" s="275" t="s">
        <v>391</v>
      </c>
      <c r="F1101" s="898"/>
      <c r="G1101" s="898"/>
      <c r="H1101" s="898"/>
      <c r="I1101" s="898"/>
      <c r="J1101" s="275" t="s">
        <v>426</v>
      </c>
      <c r="K1101" s="275"/>
      <c r="L1101" s="275"/>
      <c r="M1101" s="275"/>
      <c r="N1101" s="275"/>
      <c r="O1101" s="275"/>
      <c r="P1101" s="342" t="s">
        <v>27</v>
      </c>
      <c r="Q1101" s="342"/>
      <c r="R1101" s="342"/>
      <c r="S1101" s="342"/>
      <c r="T1101" s="342"/>
      <c r="U1101" s="342"/>
      <c r="V1101" s="342"/>
      <c r="W1101" s="342"/>
      <c r="X1101" s="342"/>
      <c r="Y1101" s="275" t="s">
        <v>428</v>
      </c>
      <c r="Z1101" s="898"/>
      <c r="AA1101" s="898"/>
      <c r="AB1101" s="898"/>
      <c r="AC1101" s="275" t="s">
        <v>372</v>
      </c>
      <c r="AD1101" s="275"/>
      <c r="AE1101" s="275"/>
      <c r="AF1101" s="275"/>
      <c r="AG1101" s="275"/>
      <c r="AH1101" s="342" t="s">
        <v>386</v>
      </c>
      <c r="AI1101" s="343"/>
      <c r="AJ1101" s="343"/>
      <c r="AK1101" s="343"/>
      <c r="AL1101" s="343" t="s">
        <v>21</v>
      </c>
      <c r="AM1101" s="343"/>
      <c r="AN1101" s="343"/>
      <c r="AO1101" s="901"/>
      <c r="AP1101" s="430" t="s">
        <v>457</v>
      </c>
      <c r="AQ1101" s="430"/>
      <c r="AR1101" s="430"/>
      <c r="AS1101" s="430"/>
      <c r="AT1101" s="430"/>
      <c r="AU1101" s="430"/>
      <c r="AV1101" s="430"/>
      <c r="AW1101" s="430"/>
      <c r="AX1101" s="430"/>
    </row>
    <row r="1102" spans="1:50" ht="30" hidden="1" customHeight="1" x14ac:dyDescent="0.2">
      <c r="A1102" s="402">
        <v>1</v>
      </c>
      <c r="B1102" s="402">
        <v>1</v>
      </c>
      <c r="C1102" s="900"/>
      <c r="D1102" s="900"/>
      <c r="E1102" s="899"/>
      <c r="F1102" s="899"/>
      <c r="G1102" s="899"/>
      <c r="H1102" s="899"/>
      <c r="I1102" s="899"/>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900"/>
      <c r="D1103" s="900"/>
      <c r="E1103" s="899"/>
      <c r="F1103" s="899"/>
      <c r="G1103" s="899"/>
      <c r="H1103" s="899"/>
      <c r="I1103" s="899"/>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0"/>
      <c r="D1104" s="900"/>
      <c r="E1104" s="899"/>
      <c r="F1104" s="899"/>
      <c r="G1104" s="899"/>
      <c r="H1104" s="899"/>
      <c r="I1104" s="899"/>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0"/>
      <c r="D1105" s="900"/>
      <c r="E1105" s="899"/>
      <c r="F1105" s="899"/>
      <c r="G1105" s="899"/>
      <c r="H1105" s="899"/>
      <c r="I1105" s="899"/>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0"/>
      <c r="D1106" s="900"/>
      <c r="E1106" s="899"/>
      <c r="F1106" s="899"/>
      <c r="G1106" s="899"/>
      <c r="H1106" s="899"/>
      <c r="I1106" s="899"/>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0"/>
      <c r="D1107" s="900"/>
      <c r="E1107" s="899"/>
      <c r="F1107" s="899"/>
      <c r="G1107" s="899"/>
      <c r="H1107" s="899"/>
      <c r="I1107" s="899"/>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0"/>
      <c r="D1108" s="900"/>
      <c r="E1108" s="899"/>
      <c r="F1108" s="899"/>
      <c r="G1108" s="899"/>
      <c r="H1108" s="899"/>
      <c r="I1108" s="899"/>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0"/>
      <c r="D1109" s="900"/>
      <c r="E1109" s="899"/>
      <c r="F1109" s="899"/>
      <c r="G1109" s="899"/>
      <c r="H1109" s="899"/>
      <c r="I1109" s="899"/>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0"/>
      <c r="D1110" s="900"/>
      <c r="E1110" s="899"/>
      <c r="F1110" s="899"/>
      <c r="G1110" s="899"/>
      <c r="H1110" s="899"/>
      <c r="I1110" s="899"/>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0"/>
      <c r="D1111" s="900"/>
      <c r="E1111" s="899"/>
      <c r="F1111" s="899"/>
      <c r="G1111" s="899"/>
      <c r="H1111" s="899"/>
      <c r="I1111" s="899"/>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0"/>
      <c r="D1112" s="900"/>
      <c r="E1112" s="899"/>
      <c r="F1112" s="899"/>
      <c r="G1112" s="899"/>
      <c r="H1112" s="899"/>
      <c r="I1112" s="899"/>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0"/>
      <c r="D1113" s="900"/>
      <c r="E1113" s="899"/>
      <c r="F1113" s="899"/>
      <c r="G1113" s="899"/>
      <c r="H1113" s="899"/>
      <c r="I1113" s="899"/>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0"/>
      <c r="D1114" s="900"/>
      <c r="E1114" s="899"/>
      <c r="F1114" s="899"/>
      <c r="G1114" s="899"/>
      <c r="H1114" s="899"/>
      <c r="I1114" s="899"/>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0"/>
      <c r="D1115" s="900"/>
      <c r="E1115" s="899"/>
      <c r="F1115" s="899"/>
      <c r="G1115" s="899"/>
      <c r="H1115" s="899"/>
      <c r="I1115" s="899"/>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0"/>
      <c r="D1116" s="900"/>
      <c r="E1116" s="899"/>
      <c r="F1116" s="899"/>
      <c r="G1116" s="899"/>
      <c r="H1116" s="899"/>
      <c r="I1116" s="899"/>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0"/>
      <c r="D1117" s="900"/>
      <c r="E1117" s="899"/>
      <c r="F1117" s="899"/>
      <c r="G1117" s="899"/>
      <c r="H1117" s="899"/>
      <c r="I1117" s="899"/>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0"/>
      <c r="D1118" s="900"/>
      <c r="E1118" s="899"/>
      <c r="F1118" s="899"/>
      <c r="G1118" s="899"/>
      <c r="H1118" s="899"/>
      <c r="I1118" s="899"/>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0"/>
      <c r="D1119" s="900"/>
      <c r="E1119" s="259"/>
      <c r="F1119" s="899"/>
      <c r="G1119" s="899"/>
      <c r="H1119" s="899"/>
      <c r="I1119" s="899"/>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0"/>
      <c r="D1120" s="900"/>
      <c r="E1120" s="899"/>
      <c r="F1120" s="899"/>
      <c r="G1120" s="899"/>
      <c r="H1120" s="899"/>
      <c r="I1120" s="899"/>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0"/>
      <c r="D1121" s="900"/>
      <c r="E1121" s="899"/>
      <c r="F1121" s="899"/>
      <c r="G1121" s="899"/>
      <c r="H1121" s="899"/>
      <c r="I1121" s="899"/>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0"/>
      <c r="D1122" s="900"/>
      <c r="E1122" s="899"/>
      <c r="F1122" s="899"/>
      <c r="G1122" s="899"/>
      <c r="H1122" s="899"/>
      <c r="I1122" s="899"/>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0"/>
      <c r="D1123" s="900"/>
      <c r="E1123" s="899"/>
      <c r="F1123" s="899"/>
      <c r="G1123" s="899"/>
      <c r="H1123" s="899"/>
      <c r="I1123" s="899"/>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0"/>
      <c r="D1124" s="900"/>
      <c r="E1124" s="899"/>
      <c r="F1124" s="899"/>
      <c r="G1124" s="899"/>
      <c r="H1124" s="899"/>
      <c r="I1124" s="899"/>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0"/>
      <c r="D1125" s="900"/>
      <c r="E1125" s="899"/>
      <c r="F1125" s="899"/>
      <c r="G1125" s="899"/>
      <c r="H1125" s="899"/>
      <c r="I1125" s="899"/>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0"/>
      <c r="D1126" s="900"/>
      <c r="E1126" s="899"/>
      <c r="F1126" s="899"/>
      <c r="G1126" s="899"/>
      <c r="H1126" s="899"/>
      <c r="I1126" s="899"/>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0"/>
      <c r="D1127" s="900"/>
      <c r="E1127" s="899"/>
      <c r="F1127" s="899"/>
      <c r="G1127" s="899"/>
      <c r="H1127" s="899"/>
      <c r="I1127" s="899"/>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0"/>
      <c r="D1128" s="900"/>
      <c r="E1128" s="899"/>
      <c r="F1128" s="899"/>
      <c r="G1128" s="899"/>
      <c r="H1128" s="899"/>
      <c r="I1128" s="899"/>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0"/>
      <c r="D1129" s="900"/>
      <c r="E1129" s="899"/>
      <c r="F1129" s="899"/>
      <c r="G1129" s="899"/>
      <c r="H1129" s="899"/>
      <c r="I1129" s="899"/>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0"/>
      <c r="D1130" s="900"/>
      <c r="E1130" s="899"/>
      <c r="F1130" s="899"/>
      <c r="G1130" s="899"/>
      <c r="H1130" s="899"/>
      <c r="I1130" s="899"/>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0"/>
      <c r="D1131" s="900"/>
      <c r="E1131" s="899"/>
      <c r="F1131" s="899"/>
      <c r="G1131" s="899"/>
      <c r="H1131" s="899"/>
      <c r="I1131" s="899"/>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7">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3">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6">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69">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2">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AL904:AO904">
    <cfRule type="expression" dxfId="719" priority="21">
      <formula>IF(AND(AL904&gt;=0, RIGHT(TEXT(AL904,"0.#"),1)&lt;&gt;"."),TRUE,FALSE)</formula>
    </cfRule>
    <cfRule type="expression" dxfId="718" priority="22">
      <formula>IF(AND(AL904&gt;=0, RIGHT(TEXT(AL904,"0.#"),1)="."),TRUE,FALSE)</formula>
    </cfRule>
    <cfRule type="expression" dxfId="717" priority="23">
      <formula>IF(AND(AL904&lt;0, RIGHT(TEXT(AL904,"0.#"),1)&lt;&gt;"."),TRUE,FALSE)</formula>
    </cfRule>
    <cfRule type="expression" dxfId="716" priority="24">
      <formula>IF(AND(AL904&lt;0, RIGHT(TEXT(AL904,"0.#"),1)="."),TRUE,FALSE)</formula>
    </cfRule>
  </conditionalFormatting>
  <conditionalFormatting sqref="AL838:AO838">
    <cfRule type="expression" dxfId="715" priority="17">
      <formula>IF(AND(AL838&gt;=0, RIGHT(TEXT(AL838,"0.#"),1)&lt;&gt;"."),TRUE,FALSE)</formula>
    </cfRule>
    <cfRule type="expression" dxfId="714" priority="18">
      <formula>IF(AND(AL838&gt;=0, RIGHT(TEXT(AL838,"0.#"),1)="."),TRUE,FALSE)</formula>
    </cfRule>
    <cfRule type="expression" dxfId="713" priority="19">
      <formula>IF(AND(AL838&lt;0, RIGHT(TEXT(AL838,"0.#"),1)&lt;&gt;"."),TRUE,FALSE)</formula>
    </cfRule>
    <cfRule type="expression" dxfId="712" priority="20">
      <formula>IF(AND(AL838&lt;0, RIGHT(TEXT(AL838,"0.#"),1)="."),TRUE,FALSE)</formula>
    </cfRule>
  </conditionalFormatting>
  <conditionalFormatting sqref="AL970:AO970">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29" max="16383" man="1"/>
    <brk id="699" max="16383" man="1"/>
    <brk id="727" max="16383" man="1"/>
    <brk id="739" max="16383" man="1"/>
    <brk id="778" max="16383" man="1"/>
    <brk id="831" max="16383" man="1"/>
    <brk id="933" max="16383" man="1"/>
    <brk id="9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3" sqref="V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488</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507</v>
      </c>
      <c r="AI2" s="54" t="s">
        <v>380</v>
      </c>
      <c r="AK2" s="54" t="s">
        <v>389</v>
      </c>
      <c r="AM2" s="88"/>
      <c r="AN2" s="88"/>
      <c r="AP2" s="56" t="s">
        <v>507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459</v>
      </c>
      <c r="W3" s="32" t="s">
        <v>269</v>
      </c>
      <c r="Y3" s="32" t="s">
        <v>70</v>
      </c>
      <c r="Z3" s="30"/>
      <c r="AA3" s="32" t="s">
        <v>75</v>
      </c>
      <c r="AB3" s="31"/>
      <c r="AC3" s="33" t="s">
        <v>255</v>
      </c>
      <c r="AD3" s="28"/>
      <c r="AE3" s="45" t="s">
        <v>296</v>
      </c>
      <c r="AF3" s="30"/>
      <c r="AG3" s="56" t="s">
        <v>508</v>
      </c>
      <c r="AI3" s="54" t="s">
        <v>382</v>
      </c>
      <c r="AK3" s="54" t="str">
        <f>CHAR(CODE(AK2)+1)</f>
        <v>B</v>
      </c>
      <c r="AM3" s="88"/>
      <c r="AN3" s="88"/>
      <c r="AP3" s="56" t="s">
        <v>508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452</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570</v>
      </c>
      <c r="R6" s="13" t="str">
        <f t="shared" si="3"/>
        <v>交付</v>
      </c>
      <c r="S6" s="13" t="str">
        <f t="shared" si="4"/>
        <v>直接実施、委託・請負、交付</v>
      </c>
      <c r="T6" s="13"/>
      <c r="U6" s="32" t="s">
        <v>532</v>
      </c>
      <c r="W6" s="32" t="s">
        <v>271</v>
      </c>
      <c r="Y6" s="32" t="s">
        <v>76</v>
      </c>
      <c r="Z6" s="30"/>
      <c r="AA6" s="32" t="s">
        <v>81</v>
      </c>
      <c r="AB6" s="31"/>
      <c r="AC6" s="32" t="s">
        <v>257</v>
      </c>
      <c r="AD6" s="31"/>
      <c r="AE6" s="45" t="s">
        <v>517</v>
      </c>
      <c r="AF6" s="30"/>
      <c r="AG6" s="56" t="s">
        <v>511</v>
      </c>
      <c r="AI6" s="54" t="s">
        <v>455</v>
      </c>
      <c r="AK6" s="54" t="str">
        <f t="shared" si="7"/>
        <v>E</v>
      </c>
      <c r="AP6" s="56" t="s">
        <v>511</v>
      </c>
    </row>
    <row r="7" spans="1:42" ht="13.5" customHeight="1" x14ac:dyDescent="0.2">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2">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6" t="s">
        <v>514</v>
      </c>
      <c r="AK9" s="54" t="str">
        <f t="shared" si="7"/>
        <v>H</v>
      </c>
      <c r="AP9" s="56" t="s">
        <v>514</v>
      </c>
    </row>
    <row r="10" spans="1:42" ht="13.5" customHeight="1" x14ac:dyDescent="0.2">
      <c r="A10" s="14" t="s">
        <v>453</v>
      </c>
      <c r="B10" s="15"/>
      <c r="C10" s="13" t="str">
        <f t="shared" si="0"/>
        <v/>
      </c>
      <c r="D10" s="13" t="str">
        <f t="shared" si="8"/>
        <v/>
      </c>
      <c r="F10" s="18" t="s">
        <v>235</v>
      </c>
      <c r="G10" s="17"/>
      <c r="H10" s="13" t="str">
        <f t="shared" si="1"/>
        <v/>
      </c>
      <c r="I10" s="13" t="str">
        <f t="shared" si="5"/>
        <v>一般会計</v>
      </c>
      <c r="K10" s="14" t="s">
        <v>458</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497</v>
      </c>
      <c r="AK10" s="54" t="str">
        <f t="shared" si="7"/>
        <v>I</v>
      </c>
      <c r="AP10" s="54" t="s">
        <v>489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2">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460</v>
      </c>
    </row>
    <row r="96" spans="25:25" x14ac:dyDescent="0.2">
      <c r="Y96" s="32" t="s">
        <v>531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20" sqref="BH20"/>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480</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352</v>
      </c>
      <c r="AF2" s="1003"/>
      <c r="AG2" s="1003"/>
      <c r="AH2" s="1003"/>
      <c r="AI2" s="1003" t="s">
        <v>358</v>
      </c>
      <c r="AJ2" s="1003"/>
      <c r="AK2" s="1003"/>
      <c r="AL2" s="1003"/>
      <c r="AM2" s="1003" t="s">
        <v>461</v>
      </c>
      <c r="AN2" s="1003"/>
      <c r="AO2" s="1003"/>
      <c r="AP2" s="460"/>
      <c r="AQ2" s="173" t="s">
        <v>350</v>
      </c>
      <c r="AR2" s="166"/>
      <c r="AS2" s="166"/>
      <c r="AT2" s="167"/>
      <c r="AU2" s="371" t="s">
        <v>253</v>
      </c>
      <c r="AV2" s="371"/>
      <c r="AW2" s="371"/>
      <c r="AX2" s="372"/>
    </row>
    <row r="3" spans="1:50" ht="18.75" customHeight="1" x14ac:dyDescent="0.2">
      <c r="A3" s="514"/>
      <c r="B3" s="515"/>
      <c r="C3" s="515"/>
      <c r="D3" s="515"/>
      <c r="E3" s="515"/>
      <c r="F3" s="516"/>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351</v>
      </c>
      <c r="AT3" s="169"/>
      <c r="AU3" s="269"/>
      <c r="AV3" s="269"/>
      <c r="AW3" s="377" t="s">
        <v>300</v>
      </c>
      <c r="AX3" s="378"/>
    </row>
    <row r="4" spans="1:50" ht="22.5" customHeight="1" x14ac:dyDescent="0.2">
      <c r="A4" s="517"/>
      <c r="B4" s="515"/>
      <c r="C4" s="515"/>
      <c r="D4" s="515"/>
      <c r="E4" s="515"/>
      <c r="F4" s="516"/>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1" t="s">
        <v>54</v>
      </c>
      <c r="Z5" s="1004"/>
      <c r="AA5" s="1005"/>
      <c r="AB5" s="524"/>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4" t="s">
        <v>515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4" t="s">
        <v>480</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352</v>
      </c>
      <c r="AF9" s="1003"/>
      <c r="AG9" s="1003"/>
      <c r="AH9" s="1003"/>
      <c r="AI9" s="1003" t="s">
        <v>358</v>
      </c>
      <c r="AJ9" s="1003"/>
      <c r="AK9" s="1003"/>
      <c r="AL9" s="1003"/>
      <c r="AM9" s="1003" t="s">
        <v>461</v>
      </c>
      <c r="AN9" s="1003"/>
      <c r="AO9" s="1003"/>
      <c r="AP9" s="460"/>
      <c r="AQ9" s="173" t="s">
        <v>350</v>
      </c>
      <c r="AR9" s="166"/>
      <c r="AS9" s="166"/>
      <c r="AT9" s="167"/>
      <c r="AU9" s="371" t="s">
        <v>253</v>
      </c>
      <c r="AV9" s="371"/>
      <c r="AW9" s="371"/>
      <c r="AX9" s="372"/>
    </row>
    <row r="10" spans="1:50" ht="18.75" customHeight="1" x14ac:dyDescent="0.2">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351</v>
      </c>
      <c r="AT10" s="169"/>
      <c r="AU10" s="269"/>
      <c r="AV10" s="269"/>
      <c r="AW10" s="377" t="s">
        <v>300</v>
      </c>
      <c r="AX10" s="378"/>
    </row>
    <row r="11" spans="1:50" ht="22.5" customHeight="1" x14ac:dyDescent="0.2">
      <c r="A11" s="517"/>
      <c r="B11" s="515"/>
      <c r="C11" s="515"/>
      <c r="D11" s="515"/>
      <c r="E11" s="515"/>
      <c r="F11" s="516"/>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4"/>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4" t="s">
        <v>515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4" t="s">
        <v>480</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352</v>
      </c>
      <c r="AF16" s="1003"/>
      <c r="AG16" s="1003"/>
      <c r="AH16" s="1003"/>
      <c r="AI16" s="1003" t="s">
        <v>358</v>
      </c>
      <c r="AJ16" s="1003"/>
      <c r="AK16" s="1003"/>
      <c r="AL16" s="1003"/>
      <c r="AM16" s="1003" t="s">
        <v>461</v>
      </c>
      <c r="AN16" s="1003"/>
      <c r="AO16" s="1003"/>
      <c r="AP16" s="460"/>
      <c r="AQ16" s="173" t="s">
        <v>350</v>
      </c>
      <c r="AR16" s="166"/>
      <c r="AS16" s="166"/>
      <c r="AT16" s="167"/>
      <c r="AU16" s="371" t="s">
        <v>253</v>
      </c>
      <c r="AV16" s="371"/>
      <c r="AW16" s="371"/>
      <c r="AX16" s="372"/>
    </row>
    <row r="17" spans="1:50" ht="18.75" customHeight="1" x14ac:dyDescent="0.2">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351</v>
      </c>
      <c r="AT17" s="169"/>
      <c r="AU17" s="269"/>
      <c r="AV17" s="269"/>
      <c r="AW17" s="377" t="s">
        <v>300</v>
      </c>
      <c r="AX17" s="378"/>
    </row>
    <row r="18" spans="1:50" ht="22.5" customHeight="1" x14ac:dyDescent="0.2">
      <c r="A18" s="517"/>
      <c r="B18" s="515"/>
      <c r="C18" s="515"/>
      <c r="D18" s="515"/>
      <c r="E18" s="515"/>
      <c r="F18" s="516"/>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4"/>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4" t="s">
        <v>515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4" t="s">
        <v>480</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352</v>
      </c>
      <c r="AF23" s="1003"/>
      <c r="AG23" s="1003"/>
      <c r="AH23" s="1003"/>
      <c r="AI23" s="1003" t="s">
        <v>358</v>
      </c>
      <c r="AJ23" s="1003"/>
      <c r="AK23" s="1003"/>
      <c r="AL23" s="1003"/>
      <c r="AM23" s="1003" t="s">
        <v>461</v>
      </c>
      <c r="AN23" s="1003"/>
      <c r="AO23" s="1003"/>
      <c r="AP23" s="460"/>
      <c r="AQ23" s="173" t="s">
        <v>350</v>
      </c>
      <c r="AR23" s="166"/>
      <c r="AS23" s="166"/>
      <c r="AT23" s="167"/>
      <c r="AU23" s="371" t="s">
        <v>253</v>
      </c>
      <c r="AV23" s="371"/>
      <c r="AW23" s="371"/>
      <c r="AX23" s="372"/>
    </row>
    <row r="24" spans="1:50" ht="18.75" customHeight="1" x14ac:dyDescent="0.2">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351</v>
      </c>
      <c r="AT24" s="169"/>
      <c r="AU24" s="269"/>
      <c r="AV24" s="269"/>
      <c r="AW24" s="377" t="s">
        <v>300</v>
      </c>
      <c r="AX24" s="378"/>
    </row>
    <row r="25" spans="1:50" ht="22.5" customHeight="1" x14ac:dyDescent="0.2">
      <c r="A25" s="517"/>
      <c r="B25" s="515"/>
      <c r="C25" s="515"/>
      <c r="D25" s="515"/>
      <c r="E25" s="515"/>
      <c r="F25" s="516"/>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4"/>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4" t="s">
        <v>515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4" t="s">
        <v>480</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352</v>
      </c>
      <c r="AF30" s="1003"/>
      <c r="AG30" s="1003"/>
      <c r="AH30" s="1003"/>
      <c r="AI30" s="1003" t="s">
        <v>358</v>
      </c>
      <c r="AJ30" s="1003"/>
      <c r="AK30" s="1003"/>
      <c r="AL30" s="1003"/>
      <c r="AM30" s="1003" t="s">
        <v>461</v>
      </c>
      <c r="AN30" s="1003"/>
      <c r="AO30" s="1003"/>
      <c r="AP30" s="460"/>
      <c r="AQ30" s="173" t="s">
        <v>350</v>
      </c>
      <c r="AR30" s="166"/>
      <c r="AS30" s="166"/>
      <c r="AT30" s="167"/>
      <c r="AU30" s="371" t="s">
        <v>253</v>
      </c>
      <c r="AV30" s="371"/>
      <c r="AW30" s="371"/>
      <c r="AX30" s="372"/>
    </row>
    <row r="31" spans="1:50" ht="18.75" customHeight="1" x14ac:dyDescent="0.2">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351</v>
      </c>
      <c r="AT31" s="169"/>
      <c r="AU31" s="269"/>
      <c r="AV31" s="269"/>
      <c r="AW31" s="377" t="s">
        <v>300</v>
      </c>
      <c r="AX31" s="378"/>
    </row>
    <row r="32" spans="1:50" ht="22.5" customHeight="1" x14ac:dyDescent="0.2">
      <c r="A32" s="517"/>
      <c r="B32" s="515"/>
      <c r="C32" s="515"/>
      <c r="D32" s="515"/>
      <c r="E32" s="515"/>
      <c r="F32" s="516"/>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4"/>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4" t="s">
        <v>515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4" t="s">
        <v>480</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352</v>
      </c>
      <c r="AF37" s="1003"/>
      <c r="AG37" s="1003"/>
      <c r="AH37" s="1003"/>
      <c r="AI37" s="1003" t="s">
        <v>358</v>
      </c>
      <c r="AJ37" s="1003"/>
      <c r="AK37" s="1003"/>
      <c r="AL37" s="1003"/>
      <c r="AM37" s="1003" t="s">
        <v>461</v>
      </c>
      <c r="AN37" s="1003"/>
      <c r="AO37" s="1003"/>
      <c r="AP37" s="460"/>
      <c r="AQ37" s="173" t="s">
        <v>350</v>
      </c>
      <c r="AR37" s="166"/>
      <c r="AS37" s="166"/>
      <c r="AT37" s="167"/>
      <c r="AU37" s="371" t="s">
        <v>253</v>
      </c>
      <c r="AV37" s="371"/>
      <c r="AW37" s="371"/>
      <c r="AX37" s="372"/>
    </row>
    <row r="38" spans="1:50" ht="18.75" customHeight="1" x14ac:dyDescent="0.2">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351</v>
      </c>
      <c r="AT38" s="169"/>
      <c r="AU38" s="269"/>
      <c r="AV38" s="269"/>
      <c r="AW38" s="377" t="s">
        <v>300</v>
      </c>
      <c r="AX38" s="378"/>
    </row>
    <row r="39" spans="1:50" ht="22.5" customHeight="1" x14ac:dyDescent="0.2">
      <c r="A39" s="517"/>
      <c r="B39" s="515"/>
      <c r="C39" s="515"/>
      <c r="D39" s="515"/>
      <c r="E39" s="515"/>
      <c r="F39" s="516"/>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4"/>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4" t="s">
        <v>515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4" t="s">
        <v>480</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352</v>
      </c>
      <c r="AF44" s="1003"/>
      <c r="AG44" s="1003"/>
      <c r="AH44" s="1003"/>
      <c r="AI44" s="1003" t="s">
        <v>358</v>
      </c>
      <c r="AJ44" s="1003"/>
      <c r="AK44" s="1003"/>
      <c r="AL44" s="1003"/>
      <c r="AM44" s="1003" t="s">
        <v>461</v>
      </c>
      <c r="AN44" s="1003"/>
      <c r="AO44" s="1003"/>
      <c r="AP44" s="460"/>
      <c r="AQ44" s="173" t="s">
        <v>350</v>
      </c>
      <c r="AR44" s="166"/>
      <c r="AS44" s="166"/>
      <c r="AT44" s="167"/>
      <c r="AU44" s="371" t="s">
        <v>253</v>
      </c>
      <c r="AV44" s="371"/>
      <c r="AW44" s="371"/>
      <c r="AX44" s="372"/>
    </row>
    <row r="45" spans="1:50" ht="18.75" customHeight="1" x14ac:dyDescent="0.2">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351</v>
      </c>
      <c r="AT45" s="169"/>
      <c r="AU45" s="269"/>
      <c r="AV45" s="269"/>
      <c r="AW45" s="377" t="s">
        <v>300</v>
      </c>
      <c r="AX45" s="378"/>
    </row>
    <row r="46" spans="1:50" ht="22.5" customHeight="1" x14ac:dyDescent="0.2">
      <c r="A46" s="517"/>
      <c r="B46" s="515"/>
      <c r="C46" s="515"/>
      <c r="D46" s="515"/>
      <c r="E46" s="515"/>
      <c r="F46" s="516"/>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4"/>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4" t="s">
        <v>515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4" t="s">
        <v>480</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60" t="s">
        <v>11</v>
      </c>
      <c r="AC51" s="1016"/>
      <c r="AD51" s="1017"/>
      <c r="AE51" s="1003" t="s">
        <v>352</v>
      </c>
      <c r="AF51" s="1003"/>
      <c r="AG51" s="1003"/>
      <c r="AH51" s="1003"/>
      <c r="AI51" s="1003" t="s">
        <v>358</v>
      </c>
      <c r="AJ51" s="1003"/>
      <c r="AK51" s="1003"/>
      <c r="AL51" s="1003"/>
      <c r="AM51" s="1003" t="s">
        <v>461</v>
      </c>
      <c r="AN51" s="1003"/>
      <c r="AO51" s="1003"/>
      <c r="AP51" s="460"/>
      <c r="AQ51" s="173" t="s">
        <v>350</v>
      </c>
      <c r="AR51" s="166"/>
      <c r="AS51" s="166"/>
      <c r="AT51" s="167"/>
      <c r="AU51" s="371" t="s">
        <v>253</v>
      </c>
      <c r="AV51" s="371"/>
      <c r="AW51" s="371"/>
      <c r="AX51" s="372"/>
    </row>
    <row r="52" spans="1:50" ht="18.75" customHeight="1" x14ac:dyDescent="0.2">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351</v>
      </c>
      <c r="AT52" s="169"/>
      <c r="AU52" s="269"/>
      <c r="AV52" s="269"/>
      <c r="AW52" s="377" t="s">
        <v>300</v>
      </c>
      <c r="AX52" s="378"/>
    </row>
    <row r="53" spans="1:50" ht="22.5" customHeight="1" x14ac:dyDescent="0.2">
      <c r="A53" s="517"/>
      <c r="B53" s="515"/>
      <c r="C53" s="515"/>
      <c r="D53" s="515"/>
      <c r="E53" s="515"/>
      <c r="F53" s="516"/>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4"/>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4" t="s">
        <v>515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4" t="s">
        <v>480</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352</v>
      </c>
      <c r="AF58" s="1003"/>
      <c r="AG58" s="1003"/>
      <c r="AH58" s="1003"/>
      <c r="AI58" s="1003" t="s">
        <v>358</v>
      </c>
      <c r="AJ58" s="1003"/>
      <c r="AK58" s="1003"/>
      <c r="AL58" s="1003"/>
      <c r="AM58" s="1003" t="s">
        <v>461</v>
      </c>
      <c r="AN58" s="1003"/>
      <c r="AO58" s="1003"/>
      <c r="AP58" s="460"/>
      <c r="AQ58" s="173" t="s">
        <v>350</v>
      </c>
      <c r="AR58" s="166"/>
      <c r="AS58" s="166"/>
      <c r="AT58" s="167"/>
      <c r="AU58" s="371" t="s">
        <v>253</v>
      </c>
      <c r="AV58" s="371"/>
      <c r="AW58" s="371"/>
      <c r="AX58" s="372"/>
    </row>
    <row r="59" spans="1:50" ht="18.75" customHeight="1" x14ac:dyDescent="0.2">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351</v>
      </c>
      <c r="AT59" s="169"/>
      <c r="AU59" s="269"/>
      <c r="AV59" s="269"/>
      <c r="AW59" s="377" t="s">
        <v>300</v>
      </c>
      <c r="AX59" s="378"/>
    </row>
    <row r="60" spans="1:50" ht="22.5" customHeight="1" x14ac:dyDescent="0.2">
      <c r="A60" s="517"/>
      <c r="B60" s="515"/>
      <c r="C60" s="515"/>
      <c r="D60" s="515"/>
      <c r="E60" s="515"/>
      <c r="F60" s="516"/>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4"/>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4" t="s">
        <v>515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4" t="s">
        <v>480</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352</v>
      </c>
      <c r="AF65" s="1003"/>
      <c r="AG65" s="1003"/>
      <c r="AH65" s="1003"/>
      <c r="AI65" s="1003" t="s">
        <v>358</v>
      </c>
      <c r="AJ65" s="1003"/>
      <c r="AK65" s="1003"/>
      <c r="AL65" s="1003"/>
      <c r="AM65" s="1003" t="s">
        <v>461</v>
      </c>
      <c r="AN65" s="1003"/>
      <c r="AO65" s="1003"/>
      <c r="AP65" s="460"/>
      <c r="AQ65" s="173" t="s">
        <v>350</v>
      </c>
      <c r="AR65" s="166"/>
      <c r="AS65" s="166"/>
      <c r="AT65" s="167"/>
      <c r="AU65" s="371" t="s">
        <v>253</v>
      </c>
      <c r="AV65" s="371"/>
      <c r="AW65" s="371"/>
      <c r="AX65" s="372"/>
    </row>
    <row r="66" spans="1:50" ht="18.75" customHeight="1" x14ac:dyDescent="0.2">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351</v>
      </c>
      <c r="AT66" s="169"/>
      <c r="AU66" s="269"/>
      <c r="AV66" s="269"/>
      <c r="AW66" s="377" t="s">
        <v>300</v>
      </c>
      <c r="AX66" s="378"/>
    </row>
    <row r="67" spans="1:50" ht="22.5" customHeight="1" x14ac:dyDescent="0.2">
      <c r="A67" s="517"/>
      <c r="B67" s="515"/>
      <c r="C67" s="515"/>
      <c r="D67" s="515"/>
      <c r="E67" s="515"/>
      <c r="F67" s="516"/>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4"/>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9" t="s">
        <v>301</v>
      </c>
      <c r="AC69" s="429"/>
      <c r="AD69" s="42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4" t="s">
        <v>515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2" t="s">
        <v>501</v>
      </c>
      <c r="H2" s="443"/>
      <c r="I2" s="443"/>
      <c r="J2" s="443"/>
      <c r="K2" s="443"/>
      <c r="L2" s="443"/>
      <c r="M2" s="443"/>
      <c r="N2" s="443"/>
      <c r="O2" s="443"/>
      <c r="P2" s="443"/>
      <c r="Q2" s="443"/>
      <c r="R2" s="443"/>
      <c r="S2" s="443"/>
      <c r="T2" s="443"/>
      <c r="U2" s="443"/>
      <c r="V2" s="443"/>
      <c r="W2" s="443"/>
      <c r="X2" s="443"/>
      <c r="Y2" s="443"/>
      <c r="Z2" s="443"/>
      <c r="AA2" s="443"/>
      <c r="AB2" s="444"/>
      <c r="AC2" s="442" t="s">
        <v>503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3"/>
      <c r="B5" s="1044"/>
      <c r="C5" s="1044"/>
      <c r="D5" s="1044"/>
      <c r="E5" s="1044"/>
      <c r="F5" s="1045"/>
      <c r="G5" s="346"/>
      <c r="H5" s="347"/>
      <c r="I5" s="347"/>
      <c r="J5" s="347"/>
      <c r="K5" s="348"/>
      <c r="L5" s="399"/>
      <c r="M5" s="404"/>
      <c r="N5" s="404"/>
      <c r="O5" s="404"/>
      <c r="P5" s="404"/>
      <c r="Q5" s="404"/>
      <c r="R5" s="404"/>
      <c r="S5" s="404"/>
      <c r="T5" s="404"/>
      <c r="U5" s="404"/>
      <c r="V5" s="404"/>
      <c r="W5" s="404"/>
      <c r="X5" s="405"/>
      <c r="Y5" s="396"/>
      <c r="Z5" s="397"/>
      <c r="AA5" s="397"/>
      <c r="AB5" s="403"/>
      <c r="AC5" s="346"/>
      <c r="AD5" s="347"/>
      <c r="AE5" s="347"/>
      <c r="AF5" s="347"/>
      <c r="AG5" s="348"/>
      <c r="AH5" s="399"/>
      <c r="AI5" s="404"/>
      <c r="AJ5" s="404"/>
      <c r="AK5" s="404"/>
      <c r="AL5" s="404"/>
      <c r="AM5" s="404"/>
      <c r="AN5" s="404"/>
      <c r="AO5" s="404"/>
      <c r="AP5" s="404"/>
      <c r="AQ5" s="404"/>
      <c r="AR5" s="404"/>
      <c r="AS5" s="404"/>
      <c r="AT5" s="405"/>
      <c r="AU5" s="396"/>
      <c r="AV5" s="397"/>
      <c r="AW5" s="397"/>
      <c r="AX5" s="398"/>
    </row>
    <row r="6" spans="1:50" ht="24.75" customHeight="1" x14ac:dyDescent="0.2">
      <c r="A6" s="1043"/>
      <c r="B6" s="1044"/>
      <c r="C6" s="1044"/>
      <c r="D6" s="1044"/>
      <c r="E6" s="1044"/>
      <c r="F6" s="1045"/>
      <c r="G6" s="346"/>
      <c r="H6" s="347"/>
      <c r="I6" s="347"/>
      <c r="J6" s="347"/>
      <c r="K6" s="348"/>
      <c r="L6" s="399"/>
      <c r="M6" s="404"/>
      <c r="N6" s="404"/>
      <c r="O6" s="404"/>
      <c r="P6" s="404"/>
      <c r="Q6" s="404"/>
      <c r="R6" s="404"/>
      <c r="S6" s="404"/>
      <c r="T6" s="404"/>
      <c r="U6" s="404"/>
      <c r="V6" s="404"/>
      <c r="W6" s="404"/>
      <c r="X6" s="405"/>
      <c r="Y6" s="396"/>
      <c r="Z6" s="397"/>
      <c r="AA6" s="397"/>
      <c r="AB6" s="403"/>
      <c r="AC6" s="346"/>
      <c r="AD6" s="347"/>
      <c r="AE6" s="347"/>
      <c r="AF6" s="347"/>
      <c r="AG6" s="348"/>
      <c r="AH6" s="399"/>
      <c r="AI6" s="404"/>
      <c r="AJ6" s="404"/>
      <c r="AK6" s="404"/>
      <c r="AL6" s="404"/>
      <c r="AM6" s="404"/>
      <c r="AN6" s="404"/>
      <c r="AO6" s="404"/>
      <c r="AP6" s="404"/>
      <c r="AQ6" s="404"/>
      <c r="AR6" s="404"/>
      <c r="AS6" s="404"/>
      <c r="AT6" s="405"/>
      <c r="AU6" s="396"/>
      <c r="AV6" s="397"/>
      <c r="AW6" s="397"/>
      <c r="AX6" s="398"/>
    </row>
    <row r="7" spans="1:50" ht="24.75" customHeight="1" x14ac:dyDescent="0.2">
      <c r="A7" s="1043"/>
      <c r="B7" s="1044"/>
      <c r="C7" s="1044"/>
      <c r="D7" s="1044"/>
      <c r="E7" s="1044"/>
      <c r="F7" s="1045"/>
      <c r="G7" s="346"/>
      <c r="H7" s="347"/>
      <c r="I7" s="347"/>
      <c r="J7" s="347"/>
      <c r="K7" s="348"/>
      <c r="L7" s="399"/>
      <c r="M7" s="404"/>
      <c r="N7" s="404"/>
      <c r="O7" s="404"/>
      <c r="P7" s="404"/>
      <c r="Q7" s="404"/>
      <c r="R7" s="404"/>
      <c r="S7" s="404"/>
      <c r="T7" s="404"/>
      <c r="U7" s="404"/>
      <c r="V7" s="404"/>
      <c r="W7" s="404"/>
      <c r="X7" s="405"/>
      <c r="Y7" s="396"/>
      <c r="Z7" s="397"/>
      <c r="AA7" s="397"/>
      <c r="AB7" s="403"/>
      <c r="AC7" s="346"/>
      <c r="AD7" s="347"/>
      <c r="AE7" s="347"/>
      <c r="AF7" s="347"/>
      <c r="AG7" s="348"/>
      <c r="AH7" s="399"/>
      <c r="AI7" s="404"/>
      <c r="AJ7" s="404"/>
      <c r="AK7" s="404"/>
      <c r="AL7" s="404"/>
      <c r="AM7" s="404"/>
      <c r="AN7" s="404"/>
      <c r="AO7" s="404"/>
      <c r="AP7" s="404"/>
      <c r="AQ7" s="404"/>
      <c r="AR7" s="404"/>
      <c r="AS7" s="404"/>
      <c r="AT7" s="405"/>
      <c r="AU7" s="396"/>
      <c r="AV7" s="397"/>
      <c r="AW7" s="397"/>
      <c r="AX7" s="398"/>
    </row>
    <row r="8" spans="1:50" ht="24.75" customHeight="1" x14ac:dyDescent="0.2">
      <c r="A8" s="1043"/>
      <c r="B8" s="1044"/>
      <c r="C8" s="1044"/>
      <c r="D8" s="1044"/>
      <c r="E8" s="1044"/>
      <c r="F8" s="1045"/>
      <c r="G8" s="346"/>
      <c r="H8" s="347"/>
      <c r="I8" s="347"/>
      <c r="J8" s="347"/>
      <c r="K8" s="348"/>
      <c r="L8" s="399"/>
      <c r="M8" s="404"/>
      <c r="N8" s="404"/>
      <c r="O8" s="404"/>
      <c r="P8" s="404"/>
      <c r="Q8" s="404"/>
      <c r="R8" s="404"/>
      <c r="S8" s="404"/>
      <c r="T8" s="404"/>
      <c r="U8" s="404"/>
      <c r="V8" s="404"/>
      <c r="W8" s="404"/>
      <c r="X8" s="405"/>
      <c r="Y8" s="396"/>
      <c r="Z8" s="397"/>
      <c r="AA8" s="397"/>
      <c r="AB8" s="403"/>
      <c r="AC8" s="346"/>
      <c r="AD8" s="347"/>
      <c r="AE8" s="347"/>
      <c r="AF8" s="347"/>
      <c r="AG8" s="348"/>
      <c r="AH8" s="399"/>
      <c r="AI8" s="404"/>
      <c r="AJ8" s="404"/>
      <c r="AK8" s="404"/>
      <c r="AL8" s="404"/>
      <c r="AM8" s="404"/>
      <c r="AN8" s="404"/>
      <c r="AO8" s="404"/>
      <c r="AP8" s="404"/>
      <c r="AQ8" s="404"/>
      <c r="AR8" s="404"/>
      <c r="AS8" s="404"/>
      <c r="AT8" s="405"/>
      <c r="AU8" s="396"/>
      <c r="AV8" s="397"/>
      <c r="AW8" s="397"/>
      <c r="AX8" s="398"/>
    </row>
    <row r="9" spans="1:50" ht="24.75" customHeight="1" x14ac:dyDescent="0.2">
      <c r="A9" s="1043"/>
      <c r="B9" s="1044"/>
      <c r="C9" s="1044"/>
      <c r="D9" s="1044"/>
      <c r="E9" s="1044"/>
      <c r="F9" s="1045"/>
      <c r="G9" s="346"/>
      <c r="H9" s="347"/>
      <c r="I9" s="347"/>
      <c r="J9" s="347"/>
      <c r="K9" s="348"/>
      <c r="L9" s="399"/>
      <c r="M9" s="404"/>
      <c r="N9" s="404"/>
      <c r="O9" s="404"/>
      <c r="P9" s="404"/>
      <c r="Q9" s="404"/>
      <c r="R9" s="404"/>
      <c r="S9" s="404"/>
      <c r="T9" s="404"/>
      <c r="U9" s="404"/>
      <c r="V9" s="404"/>
      <c r="W9" s="404"/>
      <c r="X9" s="405"/>
      <c r="Y9" s="396"/>
      <c r="Z9" s="397"/>
      <c r="AA9" s="397"/>
      <c r="AB9" s="403"/>
      <c r="AC9" s="346"/>
      <c r="AD9" s="347"/>
      <c r="AE9" s="347"/>
      <c r="AF9" s="347"/>
      <c r="AG9" s="348"/>
      <c r="AH9" s="399"/>
      <c r="AI9" s="404"/>
      <c r="AJ9" s="404"/>
      <c r="AK9" s="404"/>
      <c r="AL9" s="404"/>
      <c r="AM9" s="404"/>
      <c r="AN9" s="404"/>
      <c r="AO9" s="404"/>
      <c r="AP9" s="404"/>
      <c r="AQ9" s="404"/>
      <c r="AR9" s="404"/>
      <c r="AS9" s="404"/>
      <c r="AT9" s="405"/>
      <c r="AU9" s="396"/>
      <c r="AV9" s="397"/>
      <c r="AW9" s="397"/>
      <c r="AX9" s="398"/>
    </row>
    <row r="10" spans="1:50" ht="24.75" customHeight="1" x14ac:dyDescent="0.2">
      <c r="A10" s="1043"/>
      <c r="B10" s="1044"/>
      <c r="C10" s="1044"/>
      <c r="D10" s="1044"/>
      <c r="E10" s="1044"/>
      <c r="F10" s="1045"/>
      <c r="G10" s="346"/>
      <c r="H10" s="347"/>
      <c r="I10" s="347"/>
      <c r="J10" s="347"/>
      <c r="K10" s="348"/>
      <c r="L10" s="399"/>
      <c r="M10" s="404"/>
      <c r="N10" s="404"/>
      <c r="O10" s="404"/>
      <c r="P10" s="404"/>
      <c r="Q10" s="404"/>
      <c r="R10" s="404"/>
      <c r="S10" s="404"/>
      <c r="T10" s="404"/>
      <c r="U10" s="404"/>
      <c r="V10" s="404"/>
      <c r="W10" s="404"/>
      <c r="X10" s="405"/>
      <c r="Y10" s="396"/>
      <c r="Z10" s="397"/>
      <c r="AA10" s="397"/>
      <c r="AB10" s="403"/>
      <c r="AC10" s="346"/>
      <c r="AD10" s="347"/>
      <c r="AE10" s="347"/>
      <c r="AF10" s="347"/>
      <c r="AG10" s="348"/>
      <c r="AH10" s="399"/>
      <c r="AI10" s="404"/>
      <c r="AJ10" s="404"/>
      <c r="AK10" s="404"/>
      <c r="AL10" s="404"/>
      <c r="AM10" s="404"/>
      <c r="AN10" s="404"/>
      <c r="AO10" s="404"/>
      <c r="AP10" s="404"/>
      <c r="AQ10" s="404"/>
      <c r="AR10" s="404"/>
      <c r="AS10" s="404"/>
      <c r="AT10" s="405"/>
      <c r="AU10" s="396"/>
      <c r="AV10" s="397"/>
      <c r="AW10" s="397"/>
      <c r="AX10" s="398"/>
    </row>
    <row r="11" spans="1:50" ht="24.75" customHeight="1" x14ac:dyDescent="0.2">
      <c r="A11" s="1043"/>
      <c r="B11" s="1044"/>
      <c r="C11" s="1044"/>
      <c r="D11" s="1044"/>
      <c r="E11" s="1044"/>
      <c r="F11" s="1045"/>
      <c r="G11" s="346"/>
      <c r="H11" s="347"/>
      <c r="I11" s="347"/>
      <c r="J11" s="347"/>
      <c r="K11" s="348"/>
      <c r="L11" s="399"/>
      <c r="M11" s="404"/>
      <c r="N11" s="404"/>
      <c r="O11" s="404"/>
      <c r="P11" s="404"/>
      <c r="Q11" s="404"/>
      <c r="R11" s="404"/>
      <c r="S11" s="404"/>
      <c r="T11" s="404"/>
      <c r="U11" s="404"/>
      <c r="V11" s="404"/>
      <c r="W11" s="404"/>
      <c r="X11" s="405"/>
      <c r="Y11" s="396"/>
      <c r="Z11" s="397"/>
      <c r="AA11" s="397"/>
      <c r="AB11" s="403"/>
      <c r="AC11" s="346"/>
      <c r="AD11" s="347"/>
      <c r="AE11" s="347"/>
      <c r="AF11" s="347"/>
      <c r="AG11" s="348"/>
      <c r="AH11" s="399"/>
      <c r="AI11" s="404"/>
      <c r="AJ11" s="404"/>
      <c r="AK11" s="404"/>
      <c r="AL11" s="404"/>
      <c r="AM11" s="404"/>
      <c r="AN11" s="404"/>
      <c r="AO11" s="404"/>
      <c r="AP11" s="404"/>
      <c r="AQ11" s="404"/>
      <c r="AR11" s="404"/>
      <c r="AS11" s="404"/>
      <c r="AT11" s="405"/>
      <c r="AU11" s="396"/>
      <c r="AV11" s="397"/>
      <c r="AW11" s="397"/>
      <c r="AX11" s="398"/>
    </row>
    <row r="12" spans="1:50" ht="24.75" customHeight="1" x14ac:dyDescent="0.2">
      <c r="A12" s="1043"/>
      <c r="B12" s="1044"/>
      <c r="C12" s="1044"/>
      <c r="D12" s="1044"/>
      <c r="E12" s="1044"/>
      <c r="F12" s="1045"/>
      <c r="G12" s="346"/>
      <c r="H12" s="347"/>
      <c r="I12" s="347"/>
      <c r="J12" s="347"/>
      <c r="K12" s="348"/>
      <c r="L12" s="399"/>
      <c r="M12" s="404"/>
      <c r="N12" s="404"/>
      <c r="O12" s="404"/>
      <c r="P12" s="404"/>
      <c r="Q12" s="404"/>
      <c r="R12" s="404"/>
      <c r="S12" s="404"/>
      <c r="T12" s="404"/>
      <c r="U12" s="404"/>
      <c r="V12" s="404"/>
      <c r="W12" s="404"/>
      <c r="X12" s="405"/>
      <c r="Y12" s="396"/>
      <c r="Z12" s="397"/>
      <c r="AA12" s="397"/>
      <c r="AB12" s="403"/>
      <c r="AC12" s="346"/>
      <c r="AD12" s="347"/>
      <c r="AE12" s="347"/>
      <c r="AF12" s="347"/>
      <c r="AG12" s="348"/>
      <c r="AH12" s="399"/>
      <c r="AI12" s="404"/>
      <c r="AJ12" s="404"/>
      <c r="AK12" s="404"/>
      <c r="AL12" s="404"/>
      <c r="AM12" s="404"/>
      <c r="AN12" s="404"/>
      <c r="AO12" s="404"/>
      <c r="AP12" s="404"/>
      <c r="AQ12" s="404"/>
      <c r="AR12" s="404"/>
      <c r="AS12" s="404"/>
      <c r="AT12" s="405"/>
      <c r="AU12" s="396"/>
      <c r="AV12" s="397"/>
      <c r="AW12" s="397"/>
      <c r="AX12" s="398"/>
    </row>
    <row r="13" spans="1:50" ht="24.75" customHeight="1" x14ac:dyDescent="0.2">
      <c r="A13" s="1043"/>
      <c r="B13" s="1044"/>
      <c r="C13" s="1044"/>
      <c r="D13" s="1044"/>
      <c r="E13" s="1044"/>
      <c r="F13" s="1045"/>
      <c r="G13" s="346"/>
      <c r="H13" s="347"/>
      <c r="I13" s="347"/>
      <c r="J13" s="347"/>
      <c r="K13" s="348"/>
      <c r="L13" s="399"/>
      <c r="M13" s="404"/>
      <c r="N13" s="404"/>
      <c r="O13" s="404"/>
      <c r="P13" s="404"/>
      <c r="Q13" s="404"/>
      <c r="R13" s="404"/>
      <c r="S13" s="404"/>
      <c r="T13" s="404"/>
      <c r="U13" s="404"/>
      <c r="V13" s="404"/>
      <c r="W13" s="404"/>
      <c r="X13" s="405"/>
      <c r="Y13" s="396"/>
      <c r="Z13" s="397"/>
      <c r="AA13" s="397"/>
      <c r="AB13" s="403"/>
      <c r="AC13" s="346"/>
      <c r="AD13" s="347"/>
      <c r="AE13" s="347"/>
      <c r="AF13" s="347"/>
      <c r="AG13" s="348"/>
      <c r="AH13" s="399"/>
      <c r="AI13" s="404"/>
      <c r="AJ13" s="404"/>
      <c r="AK13" s="404"/>
      <c r="AL13" s="404"/>
      <c r="AM13" s="404"/>
      <c r="AN13" s="404"/>
      <c r="AO13" s="404"/>
      <c r="AP13" s="404"/>
      <c r="AQ13" s="404"/>
      <c r="AR13" s="404"/>
      <c r="AS13" s="404"/>
      <c r="AT13" s="405"/>
      <c r="AU13" s="396"/>
      <c r="AV13" s="397"/>
      <c r="AW13" s="397"/>
      <c r="AX13" s="398"/>
    </row>
    <row r="14" spans="1:50" ht="24.75" customHeight="1" thickBot="1" x14ac:dyDescent="0.25">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3"/>
      <c r="B15" s="1044"/>
      <c r="C15" s="1044"/>
      <c r="D15" s="1044"/>
      <c r="E15" s="1044"/>
      <c r="F15" s="1045"/>
      <c r="G15" s="442" t="s">
        <v>396</v>
      </c>
      <c r="H15" s="443"/>
      <c r="I15" s="443"/>
      <c r="J15" s="443"/>
      <c r="K15" s="443"/>
      <c r="L15" s="443"/>
      <c r="M15" s="443"/>
      <c r="N15" s="443"/>
      <c r="O15" s="443"/>
      <c r="P15" s="443"/>
      <c r="Q15" s="443"/>
      <c r="R15" s="443"/>
      <c r="S15" s="443"/>
      <c r="T15" s="443"/>
      <c r="U15" s="443"/>
      <c r="V15" s="443"/>
      <c r="W15" s="443"/>
      <c r="X15" s="443"/>
      <c r="Y15" s="443"/>
      <c r="Z15" s="443"/>
      <c r="AA15" s="443"/>
      <c r="AB15" s="444"/>
      <c r="AC15" s="442" t="s">
        <v>397</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3"/>
      <c r="B18" s="1044"/>
      <c r="C18" s="1044"/>
      <c r="D18" s="1044"/>
      <c r="E18" s="1044"/>
      <c r="F18" s="1045"/>
      <c r="G18" s="346"/>
      <c r="H18" s="347"/>
      <c r="I18" s="347"/>
      <c r="J18" s="347"/>
      <c r="K18" s="348"/>
      <c r="L18" s="399"/>
      <c r="M18" s="404"/>
      <c r="N18" s="404"/>
      <c r="O18" s="404"/>
      <c r="P18" s="404"/>
      <c r="Q18" s="404"/>
      <c r="R18" s="404"/>
      <c r="S18" s="404"/>
      <c r="T18" s="404"/>
      <c r="U18" s="404"/>
      <c r="V18" s="404"/>
      <c r="W18" s="404"/>
      <c r="X18" s="405"/>
      <c r="Y18" s="396"/>
      <c r="Z18" s="397"/>
      <c r="AA18" s="397"/>
      <c r="AB18" s="403"/>
      <c r="AC18" s="346"/>
      <c r="AD18" s="347"/>
      <c r="AE18" s="347"/>
      <c r="AF18" s="347"/>
      <c r="AG18" s="348"/>
      <c r="AH18" s="399"/>
      <c r="AI18" s="404"/>
      <c r="AJ18" s="404"/>
      <c r="AK18" s="404"/>
      <c r="AL18" s="404"/>
      <c r="AM18" s="404"/>
      <c r="AN18" s="404"/>
      <c r="AO18" s="404"/>
      <c r="AP18" s="404"/>
      <c r="AQ18" s="404"/>
      <c r="AR18" s="404"/>
      <c r="AS18" s="404"/>
      <c r="AT18" s="405"/>
      <c r="AU18" s="396"/>
      <c r="AV18" s="397"/>
      <c r="AW18" s="397"/>
      <c r="AX18" s="398"/>
    </row>
    <row r="19" spans="1:50" ht="24.75" customHeight="1" x14ac:dyDescent="0.2">
      <c r="A19" s="1043"/>
      <c r="B19" s="1044"/>
      <c r="C19" s="1044"/>
      <c r="D19" s="1044"/>
      <c r="E19" s="1044"/>
      <c r="F19" s="1045"/>
      <c r="G19" s="346"/>
      <c r="H19" s="347"/>
      <c r="I19" s="347"/>
      <c r="J19" s="347"/>
      <c r="K19" s="348"/>
      <c r="L19" s="399"/>
      <c r="M19" s="404"/>
      <c r="N19" s="404"/>
      <c r="O19" s="404"/>
      <c r="P19" s="404"/>
      <c r="Q19" s="404"/>
      <c r="R19" s="404"/>
      <c r="S19" s="404"/>
      <c r="T19" s="404"/>
      <c r="U19" s="404"/>
      <c r="V19" s="404"/>
      <c r="W19" s="404"/>
      <c r="X19" s="405"/>
      <c r="Y19" s="396"/>
      <c r="Z19" s="397"/>
      <c r="AA19" s="397"/>
      <c r="AB19" s="403"/>
      <c r="AC19" s="346"/>
      <c r="AD19" s="347"/>
      <c r="AE19" s="347"/>
      <c r="AF19" s="347"/>
      <c r="AG19" s="348"/>
      <c r="AH19" s="399"/>
      <c r="AI19" s="404"/>
      <c r="AJ19" s="404"/>
      <c r="AK19" s="404"/>
      <c r="AL19" s="404"/>
      <c r="AM19" s="404"/>
      <c r="AN19" s="404"/>
      <c r="AO19" s="404"/>
      <c r="AP19" s="404"/>
      <c r="AQ19" s="404"/>
      <c r="AR19" s="404"/>
      <c r="AS19" s="404"/>
      <c r="AT19" s="405"/>
      <c r="AU19" s="396"/>
      <c r="AV19" s="397"/>
      <c r="AW19" s="397"/>
      <c r="AX19" s="398"/>
    </row>
    <row r="20" spans="1:50" ht="24.75" customHeight="1" x14ac:dyDescent="0.2">
      <c r="A20" s="1043"/>
      <c r="B20" s="1044"/>
      <c r="C20" s="1044"/>
      <c r="D20" s="1044"/>
      <c r="E20" s="1044"/>
      <c r="F20" s="1045"/>
      <c r="G20" s="346"/>
      <c r="H20" s="347"/>
      <c r="I20" s="347"/>
      <c r="J20" s="347"/>
      <c r="K20" s="348"/>
      <c r="L20" s="399"/>
      <c r="M20" s="404"/>
      <c r="N20" s="404"/>
      <c r="O20" s="404"/>
      <c r="P20" s="404"/>
      <c r="Q20" s="404"/>
      <c r="R20" s="404"/>
      <c r="S20" s="404"/>
      <c r="T20" s="404"/>
      <c r="U20" s="404"/>
      <c r="V20" s="404"/>
      <c r="W20" s="404"/>
      <c r="X20" s="405"/>
      <c r="Y20" s="396"/>
      <c r="Z20" s="397"/>
      <c r="AA20" s="397"/>
      <c r="AB20" s="403"/>
      <c r="AC20" s="346"/>
      <c r="AD20" s="347"/>
      <c r="AE20" s="347"/>
      <c r="AF20" s="347"/>
      <c r="AG20" s="348"/>
      <c r="AH20" s="399"/>
      <c r="AI20" s="404"/>
      <c r="AJ20" s="404"/>
      <c r="AK20" s="404"/>
      <c r="AL20" s="404"/>
      <c r="AM20" s="404"/>
      <c r="AN20" s="404"/>
      <c r="AO20" s="404"/>
      <c r="AP20" s="404"/>
      <c r="AQ20" s="404"/>
      <c r="AR20" s="404"/>
      <c r="AS20" s="404"/>
      <c r="AT20" s="405"/>
      <c r="AU20" s="396"/>
      <c r="AV20" s="397"/>
      <c r="AW20" s="397"/>
      <c r="AX20" s="398"/>
    </row>
    <row r="21" spans="1:50" ht="24.75" customHeight="1" x14ac:dyDescent="0.2">
      <c r="A21" s="1043"/>
      <c r="B21" s="1044"/>
      <c r="C21" s="1044"/>
      <c r="D21" s="1044"/>
      <c r="E21" s="1044"/>
      <c r="F21" s="1045"/>
      <c r="G21" s="346"/>
      <c r="H21" s="347"/>
      <c r="I21" s="347"/>
      <c r="J21" s="347"/>
      <c r="K21" s="348"/>
      <c r="L21" s="399"/>
      <c r="M21" s="404"/>
      <c r="N21" s="404"/>
      <c r="O21" s="404"/>
      <c r="P21" s="404"/>
      <c r="Q21" s="404"/>
      <c r="R21" s="404"/>
      <c r="S21" s="404"/>
      <c r="T21" s="404"/>
      <c r="U21" s="404"/>
      <c r="V21" s="404"/>
      <c r="W21" s="404"/>
      <c r="X21" s="405"/>
      <c r="Y21" s="396"/>
      <c r="Z21" s="397"/>
      <c r="AA21" s="397"/>
      <c r="AB21" s="403"/>
      <c r="AC21" s="346"/>
      <c r="AD21" s="347"/>
      <c r="AE21" s="347"/>
      <c r="AF21" s="347"/>
      <c r="AG21" s="348"/>
      <c r="AH21" s="399"/>
      <c r="AI21" s="404"/>
      <c r="AJ21" s="404"/>
      <c r="AK21" s="404"/>
      <c r="AL21" s="404"/>
      <c r="AM21" s="404"/>
      <c r="AN21" s="404"/>
      <c r="AO21" s="404"/>
      <c r="AP21" s="404"/>
      <c r="AQ21" s="404"/>
      <c r="AR21" s="404"/>
      <c r="AS21" s="404"/>
      <c r="AT21" s="405"/>
      <c r="AU21" s="396"/>
      <c r="AV21" s="397"/>
      <c r="AW21" s="397"/>
      <c r="AX21" s="398"/>
    </row>
    <row r="22" spans="1:50" ht="24.75" customHeight="1" x14ac:dyDescent="0.2">
      <c r="A22" s="1043"/>
      <c r="B22" s="1044"/>
      <c r="C22" s="1044"/>
      <c r="D22" s="1044"/>
      <c r="E22" s="1044"/>
      <c r="F22" s="1045"/>
      <c r="G22" s="346"/>
      <c r="H22" s="347"/>
      <c r="I22" s="347"/>
      <c r="J22" s="347"/>
      <c r="K22" s="348"/>
      <c r="L22" s="399"/>
      <c r="M22" s="404"/>
      <c r="N22" s="404"/>
      <c r="O22" s="404"/>
      <c r="P22" s="404"/>
      <c r="Q22" s="404"/>
      <c r="R22" s="404"/>
      <c r="S22" s="404"/>
      <c r="T22" s="404"/>
      <c r="U22" s="404"/>
      <c r="V22" s="404"/>
      <c r="W22" s="404"/>
      <c r="X22" s="405"/>
      <c r="Y22" s="396"/>
      <c r="Z22" s="397"/>
      <c r="AA22" s="397"/>
      <c r="AB22" s="403"/>
      <c r="AC22" s="346"/>
      <c r="AD22" s="347"/>
      <c r="AE22" s="347"/>
      <c r="AF22" s="347"/>
      <c r="AG22" s="348"/>
      <c r="AH22" s="399"/>
      <c r="AI22" s="404"/>
      <c r="AJ22" s="404"/>
      <c r="AK22" s="404"/>
      <c r="AL22" s="404"/>
      <c r="AM22" s="404"/>
      <c r="AN22" s="404"/>
      <c r="AO22" s="404"/>
      <c r="AP22" s="404"/>
      <c r="AQ22" s="404"/>
      <c r="AR22" s="404"/>
      <c r="AS22" s="404"/>
      <c r="AT22" s="405"/>
      <c r="AU22" s="396"/>
      <c r="AV22" s="397"/>
      <c r="AW22" s="397"/>
      <c r="AX22" s="398"/>
    </row>
    <row r="23" spans="1:50" ht="24.75" customHeight="1" x14ac:dyDescent="0.2">
      <c r="A23" s="1043"/>
      <c r="B23" s="1044"/>
      <c r="C23" s="1044"/>
      <c r="D23" s="1044"/>
      <c r="E23" s="1044"/>
      <c r="F23" s="1045"/>
      <c r="G23" s="346"/>
      <c r="H23" s="347"/>
      <c r="I23" s="347"/>
      <c r="J23" s="347"/>
      <c r="K23" s="348"/>
      <c r="L23" s="399"/>
      <c r="M23" s="404"/>
      <c r="N23" s="404"/>
      <c r="O23" s="404"/>
      <c r="P23" s="404"/>
      <c r="Q23" s="404"/>
      <c r="R23" s="404"/>
      <c r="S23" s="404"/>
      <c r="T23" s="404"/>
      <c r="U23" s="404"/>
      <c r="V23" s="404"/>
      <c r="W23" s="404"/>
      <c r="X23" s="405"/>
      <c r="Y23" s="396"/>
      <c r="Z23" s="397"/>
      <c r="AA23" s="397"/>
      <c r="AB23" s="403"/>
      <c r="AC23" s="346"/>
      <c r="AD23" s="347"/>
      <c r="AE23" s="347"/>
      <c r="AF23" s="347"/>
      <c r="AG23" s="348"/>
      <c r="AH23" s="399"/>
      <c r="AI23" s="404"/>
      <c r="AJ23" s="404"/>
      <c r="AK23" s="404"/>
      <c r="AL23" s="404"/>
      <c r="AM23" s="404"/>
      <c r="AN23" s="404"/>
      <c r="AO23" s="404"/>
      <c r="AP23" s="404"/>
      <c r="AQ23" s="404"/>
      <c r="AR23" s="404"/>
      <c r="AS23" s="404"/>
      <c r="AT23" s="405"/>
      <c r="AU23" s="396"/>
      <c r="AV23" s="397"/>
      <c r="AW23" s="397"/>
      <c r="AX23" s="398"/>
    </row>
    <row r="24" spans="1:50" ht="24.75" customHeight="1" x14ac:dyDescent="0.2">
      <c r="A24" s="1043"/>
      <c r="B24" s="1044"/>
      <c r="C24" s="1044"/>
      <c r="D24" s="1044"/>
      <c r="E24" s="1044"/>
      <c r="F24" s="1045"/>
      <c r="G24" s="346"/>
      <c r="H24" s="347"/>
      <c r="I24" s="347"/>
      <c r="J24" s="347"/>
      <c r="K24" s="348"/>
      <c r="L24" s="399"/>
      <c r="M24" s="404"/>
      <c r="N24" s="404"/>
      <c r="O24" s="404"/>
      <c r="P24" s="404"/>
      <c r="Q24" s="404"/>
      <c r="R24" s="404"/>
      <c r="S24" s="404"/>
      <c r="T24" s="404"/>
      <c r="U24" s="404"/>
      <c r="V24" s="404"/>
      <c r="W24" s="404"/>
      <c r="X24" s="405"/>
      <c r="Y24" s="396"/>
      <c r="Z24" s="397"/>
      <c r="AA24" s="397"/>
      <c r="AB24" s="403"/>
      <c r="AC24" s="346"/>
      <c r="AD24" s="347"/>
      <c r="AE24" s="347"/>
      <c r="AF24" s="347"/>
      <c r="AG24" s="348"/>
      <c r="AH24" s="399"/>
      <c r="AI24" s="404"/>
      <c r="AJ24" s="404"/>
      <c r="AK24" s="404"/>
      <c r="AL24" s="404"/>
      <c r="AM24" s="404"/>
      <c r="AN24" s="404"/>
      <c r="AO24" s="404"/>
      <c r="AP24" s="404"/>
      <c r="AQ24" s="404"/>
      <c r="AR24" s="404"/>
      <c r="AS24" s="404"/>
      <c r="AT24" s="405"/>
      <c r="AU24" s="396"/>
      <c r="AV24" s="397"/>
      <c r="AW24" s="397"/>
      <c r="AX24" s="398"/>
    </row>
    <row r="25" spans="1:50" ht="24.75" customHeight="1" x14ac:dyDescent="0.2">
      <c r="A25" s="1043"/>
      <c r="B25" s="1044"/>
      <c r="C25" s="1044"/>
      <c r="D25" s="1044"/>
      <c r="E25" s="1044"/>
      <c r="F25" s="1045"/>
      <c r="G25" s="346"/>
      <c r="H25" s="347"/>
      <c r="I25" s="347"/>
      <c r="J25" s="347"/>
      <c r="K25" s="348"/>
      <c r="L25" s="399"/>
      <c r="M25" s="404"/>
      <c r="N25" s="404"/>
      <c r="O25" s="404"/>
      <c r="P25" s="404"/>
      <c r="Q25" s="404"/>
      <c r="R25" s="404"/>
      <c r="S25" s="404"/>
      <c r="T25" s="404"/>
      <c r="U25" s="404"/>
      <c r="V25" s="404"/>
      <c r="W25" s="404"/>
      <c r="X25" s="405"/>
      <c r="Y25" s="396"/>
      <c r="Z25" s="397"/>
      <c r="AA25" s="397"/>
      <c r="AB25" s="403"/>
      <c r="AC25" s="346"/>
      <c r="AD25" s="347"/>
      <c r="AE25" s="347"/>
      <c r="AF25" s="347"/>
      <c r="AG25" s="348"/>
      <c r="AH25" s="399"/>
      <c r="AI25" s="404"/>
      <c r="AJ25" s="404"/>
      <c r="AK25" s="404"/>
      <c r="AL25" s="404"/>
      <c r="AM25" s="404"/>
      <c r="AN25" s="404"/>
      <c r="AO25" s="404"/>
      <c r="AP25" s="404"/>
      <c r="AQ25" s="404"/>
      <c r="AR25" s="404"/>
      <c r="AS25" s="404"/>
      <c r="AT25" s="405"/>
      <c r="AU25" s="396"/>
      <c r="AV25" s="397"/>
      <c r="AW25" s="397"/>
      <c r="AX25" s="398"/>
    </row>
    <row r="26" spans="1:50" ht="24.75" customHeight="1" x14ac:dyDescent="0.2">
      <c r="A26" s="1043"/>
      <c r="B26" s="1044"/>
      <c r="C26" s="1044"/>
      <c r="D26" s="1044"/>
      <c r="E26" s="1044"/>
      <c r="F26" s="1045"/>
      <c r="G26" s="346"/>
      <c r="H26" s="347"/>
      <c r="I26" s="347"/>
      <c r="J26" s="347"/>
      <c r="K26" s="348"/>
      <c r="L26" s="399"/>
      <c r="M26" s="404"/>
      <c r="N26" s="404"/>
      <c r="O26" s="404"/>
      <c r="P26" s="404"/>
      <c r="Q26" s="404"/>
      <c r="R26" s="404"/>
      <c r="S26" s="404"/>
      <c r="T26" s="404"/>
      <c r="U26" s="404"/>
      <c r="V26" s="404"/>
      <c r="W26" s="404"/>
      <c r="X26" s="405"/>
      <c r="Y26" s="396"/>
      <c r="Z26" s="397"/>
      <c r="AA26" s="397"/>
      <c r="AB26" s="403"/>
      <c r="AC26" s="346"/>
      <c r="AD26" s="347"/>
      <c r="AE26" s="347"/>
      <c r="AF26" s="347"/>
      <c r="AG26" s="348"/>
      <c r="AH26" s="399"/>
      <c r="AI26" s="404"/>
      <c r="AJ26" s="404"/>
      <c r="AK26" s="404"/>
      <c r="AL26" s="404"/>
      <c r="AM26" s="404"/>
      <c r="AN26" s="404"/>
      <c r="AO26" s="404"/>
      <c r="AP26" s="404"/>
      <c r="AQ26" s="404"/>
      <c r="AR26" s="404"/>
      <c r="AS26" s="404"/>
      <c r="AT26" s="405"/>
      <c r="AU26" s="396"/>
      <c r="AV26" s="397"/>
      <c r="AW26" s="397"/>
      <c r="AX26" s="398"/>
    </row>
    <row r="27" spans="1:50" ht="24.75" customHeight="1" thickBot="1" x14ac:dyDescent="0.25">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3"/>
      <c r="B28" s="1044"/>
      <c r="C28" s="1044"/>
      <c r="D28" s="1044"/>
      <c r="E28" s="1044"/>
      <c r="F28" s="1045"/>
      <c r="G28" s="442" t="s">
        <v>395</v>
      </c>
      <c r="H28" s="443"/>
      <c r="I28" s="443"/>
      <c r="J28" s="443"/>
      <c r="K28" s="443"/>
      <c r="L28" s="443"/>
      <c r="M28" s="443"/>
      <c r="N28" s="443"/>
      <c r="O28" s="443"/>
      <c r="P28" s="443"/>
      <c r="Q28" s="443"/>
      <c r="R28" s="443"/>
      <c r="S28" s="443"/>
      <c r="T28" s="443"/>
      <c r="U28" s="443"/>
      <c r="V28" s="443"/>
      <c r="W28" s="443"/>
      <c r="X28" s="443"/>
      <c r="Y28" s="443"/>
      <c r="Z28" s="443"/>
      <c r="AA28" s="443"/>
      <c r="AB28" s="444"/>
      <c r="AC28" s="442" t="s">
        <v>398</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3"/>
      <c r="B31" s="1044"/>
      <c r="C31" s="1044"/>
      <c r="D31" s="1044"/>
      <c r="E31" s="1044"/>
      <c r="F31" s="1045"/>
      <c r="G31" s="346"/>
      <c r="H31" s="347"/>
      <c r="I31" s="347"/>
      <c r="J31" s="347"/>
      <c r="K31" s="348"/>
      <c r="L31" s="399"/>
      <c r="M31" s="404"/>
      <c r="N31" s="404"/>
      <c r="O31" s="404"/>
      <c r="P31" s="404"/>
      <c r="Q31" s="404"/>
      <c r="R31" s="404"/>
      <c r="S31" s="404"/>
      <c r="T31" s="404"/>
      <c r="U31" s="404"/>
      <c r="V31" s="404"/>
      <c r="W31" s="404"/>
      <c r="X31" s="405"/>
      <c r="Y31" s="396"/>
      <c r="Z31" s="397"/>
      <c r="AA31" s="397"/>
      <c r="AB31" s="403"/>
      <c r="AC31" s="346"/>
      <c r="AD31" s="347"/>
      <c r="AE31" s="347"/>
      <c r="AF31" s="347"/>
      <c r="AG31" s="348"/>
      <c r="AH31" s="399"/>
      <c r="AI31" s="404"/>
      <c r="AJ31" s="404"/>
      <c r="AK31" s="404"/>
      <c r="AL31" s="404"/>
      <c r="AM31" s="404"/>
      <c r="AN31" s="404"/>
      <c r="AO31" s="404"/>
      <c r="AP31" s="404"/>
      <c r="AQ31" s="404"/>
      <c r="AR31" s="404"/>
      <c r="AS31" s="404"/>
      <c r="AT31" s="405"/>
      <c r="AU31" s="396"/>
      <c r="AV31" s="397"/>
      <c r="AW31" s="397"/>
      <c r="AX31" s="398"/>
    </row>
    <row r="32" spans="1:50" ht="24.75" customHeight="1" x14ac:dyDescent="0.2">
      <c r="A32" s="1043"/>
      <c r="B32" s="1044"/>
      <c r="C32" s="1044"/>
      <c r="D32" s="1044"/>
      <c r="E32" s="1044"/>
      <c r="F32" s="1045"/>
      <c r="G32" s="346"/>
      <c r="H32" s="347"/>
      <c r="I32" s="347"/>
      <c r="J32" s="347"/>
      <c r="K32" s="348"/>
      <c r="L32" s="399"/>
      <c r="M32" s="404"/>
      <c r="N32" s="404"/>
      <c r="O32" s="404"/>
      <c r="P32" s="404"/>
      <c r="Q32" s="404"/>
      <c r="R32" s="404"/>
      <c r="S32" s="404"/>
      <c r="T32" s="404"/>
      <c r="U32" s="404"/>
      <c r="V32" s="404"/>
      <c r="W32" s="404"/>
      <c r="X32" s="405"/>
      <c r="Y32" s="396"/>
      <c r="Z32" s="397"/>
      <c r="AA32" s="397"/>
      <c r="AB32" s="403"/>
      <c r="AC32" s="346"/>
      <c r="AD32" s="347"/>
      <c r="AE32" s="347"/>
      <c r="AF32" s="347"/>
      <c r="AG32" s="348"/>
      <c r="AH32" s="399"/>
      <c r="AI32" s="404"/>
      <c r="AJ32" s="404"/>
      <c r="AK32" s="404"/>
      <c r="AL32" s="404"/>
      <c r="AM32" s="404"/>
      <c r="AN32" s="404"/>
      <c r="AO32" s="404"/>
      <c r="AP32" s="404"/>
      <c r="AQ32" s="404"/>
      <c r="AR32" s="404"/>
      <c r="AS32" s="404"/>
      <c r="AT32" s="405"/>
      <c r="AU32" s="396"/>
      <c r="AV32" s="397"/>
      <c r="AW32" s="397"/>
      <c r="AX32" s="398"/>
    </row>
    <row r="33" spans="1:50" ht="24.75" customHeight="1" x14ac:dyDescent="0.2">
      <c r="A33" s="1043"/>
      <c r="B33" s="1044"/>
      <c r="C33" s="1044"/>
      <c r="D33" s="1044"/>
      <c r="E33" s="1044"/>
      <c r="F33" s="1045"/>
      <c r="G33" s="346"/>
      <c r="H33" s="347"/>
      <c r="I33" s="347"/>
      <c r="J33" s="347"/>
      <c r="K33" s="348"/>
      <c r="L33" s="399"/>
      <c r="M33" s="404"/>
      <c r="N33" s="404"/>
      <c r="O33" s="404"/>
      <c r="P33" s="404"/>
      <c r="Q33" s="404"/>
      <c r="R33" s="404"/>
      <c r="S33" s="404"/>
      <c r="T33" s="404"/>
      <c r="U33" s="404"/>
      <c r="V33" s="404"/>
      <c r="W33" s="404"/>
      <c r="X33" s="405"/>
      <c r="Y33" s="396"/>
      <c r="Z33" s="397"/>
      <c r="AA33" s="397"/>
      <c r="AB33" s="403"/>
      <c r="AC33" s="346"/>
      <c r="AD33" s="347"/>
      <c r="AE33" s="347"/>
      <c r="AF33" s="347"/>
      <c r="AG33" s="348"/>
      <c r="AH33" s="399"/>
      <c r="AI33" s="404"/>
      <c r="AJ33" s="404"/>
      <c r="AK33" s="404"/>
      <c r="AL33" s="404"/>
      <c r="AM33" s="404"/>
      <c r="AN33" s="404"/>
      <c r="AO33" s="404"/>
      <c r="AP33" s="404"/>
      <c r="AQ33" s="404"/>
      <c r="AR33" s="404"/>
      <c r="AS33" s="404"/>
      <c r="AT33" s="405"/>
      <c r="AU33" s="396"/>
      <c r="AV33" s="397"/>
      <c r="AW33" s="397"/>
      <c r="AX33" s="398"/>
    </row>
    <row r="34" spans="1:50" ht="24.75" customHeight="1" x14ac:dyDescent="0.2">
      <c r="A34" s="1043"/>
      <c r="B34" s="1044"/>
      <c r="C34" s="1044"/>
      <c r="D34" s="1044"/>
      <c r="E34" s="1044"/>
      <c r="F34" s="1045"/>
      <c r="G34" s="346"/>
      <c r="H34" s="347"/>
      <c r="I34" s="347"/>
      <c r="J34" s="347"/>
      <c r="K34" s="348"/>
      <c r="L34" s="399"/>
      <c r="M34" s="404"/>
      <c r="N34" s="404"/>
      <c r="O34" s="404"/>
      <c r="P34" s="404"/>
      <c r="Q34" s="404"/>
      <c r="R34" s="404"/>
      <c r="S34" s="404"/>
      <c r="T34" s="404"/>
      <c r="U34" s="404"/>
      <c r="V34" s="404"/>
      <c r="W34" s="404"/>
      <c r="X34" s="405"/>
      <c r="Y34" s="396"/>
      <c r="Z34" s="397"/>
      <c r="AA34" s="397"/>
      <c r="AB34" s="403"/>
      <c r="AC34" s="346"/>
      <c r="AD34" s="347"/>
      <c r="AE34" s="347"/>
      <c r="AF34" s="347"/>
      <c r="AG34" s="348"/>
      <c r="AH34" s="399"/>
      <c r="AI34" s="404"/>
      <c r="AJ34" s="404"/>
      <c r="AK34" s="404"/>
      <c r="AL34" s="404"/>
      <c r="AM34" s="404"/>
      <c r="AN34" s="404"/>
      <c r="AO34" s="404"/>
      <c r="AP34" s="404"/>
      <c r="AQ34" s="404"/>
      <c r="AR34" s="404"/>
      <c r="AS34" s="404"/>
      <c r="AT34" s="405"/>
      <c r="AU34" s="396"/>
      <c r="AV34" s="397"/>
      <c r="AW34" s="397"/>
      <c r="AX34" s="398"/>
    </row>
    <row r="35" spans="1:50" ht="24.75" customHeight="1" x14ac:dyDescent="0.2">
      <c r="A35" s="1043"/>
      <c r="B35" s="1044"/>
      <c r="C35" s="1044"/>
      <c r="D35" s="1044"/>
      <c r="E35" s="1044"/>
      <c r="F35" s="1045"/>
      <c r="G35" s="346"/>
      <c r="H35" s="347"/>
      <c r="I35" s="347"/>
      <c r="J35" s="347"/>
      <c r="K35" s="348"/>
      <c r="L35" s="399"/>
      <c r="M35" s="404"/>
      <c r="N35" s="404"/>
      <c r="O35" s="404"/>
      <c r="P35" s="404"/>
      <c r="Q35" s="404"/>
      <c r="R35" s="404"/>
      <c r="S35" s="404"/>
      <c r="T35" s="404"/>
      <c r="U35" s="404"/>
      <c r="V35" s="404"/>
      <c r="W35" s="404"/>
      <c r="X35" s="405"/>
      <c r="Y35" s="396"/>
      <c r="Z35" s="397"/>
      <c r="AA35" s="397"/>
      <c r="AB35" s="403"/>
      <c r="AC35" s="346"/>
      <c r="AD35" s="347"/>
      <c r="AE35" s="347"/>
      <c r="AF35" s="347"/>
      <c r="AG35" s="348"/>
      <c r="AH35" s="399"/>
      <c r="AI35" s="404"/>
      <c r="AJ35" s="404"/>
      <c r="AK35" s="404"/>
      <c r="AL35" s="404"/>
      <c r="AM35" s="404"/>
      <c r="AN35" s="404"/>
      <c r="AO35" s="404"/>
      <c r="AP35" s="404"/>
      <c r="AQ35" s="404"/>
      <c r="AR35" s="404"/>
      <c r="AS35" s="404"/>
      <c r="AT35" s="405"/>
      <c r="AU35" s="396"/>
      <c r="AV35" s="397"/>
      <c r="AW35" s="397"/>
      <c r="AX35" s="398"/>
    </row>
    <row r="36" spans="1:50" ht="24.75" customHeight="1" x14ac:dyDescent="0.2">
      <c r="A36" s="1043"/>
      <c r="B36" s="1044"/>
      <c r="C36" s="1044"/>
      <c r="D36" s="1044"/>
      <c r="E36" s="1044"/>
      <c r="F36" s="1045"/>
      <c r="G36" s="346"/>
      <c r="H36" s="347"/>
      <c r="I36" s="347"/>
      <c r="J36" s="347"/>
      <c r="K36" s="348"/>
      <c r="L36" s="399"/>
      <c r="M36" s="404"/>
      <c r="N36" s="404"/>
      <c r="O36" s="404"/>
      <c r="P36" s="404"/>
      <c r="Q36" s="404"/>
      <c r="R36" s="404"/>
      <c r="S36" s="404"/>
      <c r="T36" s="404"/>
      <c r="U36" s="404"/>
      <c r="V36" s="404"/>
      <c r="W36" s="404"/>
      <c r="X36" s="405"/>
      <c r="Y36" s="396"/>
      <c r="Z36" s="397"/>
      <c r="AA36" s="397"/>
      <c r="AB36" s="403"/>
      <c r="AC36" s="346"/>
      <c r="AD36" s="347"/>
      <c r="AE36" s="347"/>
      <c r="AF36" s="347"/>
      <c r="AG36" s="348"/>
      <c r="AH36" s="399"/>
      <c r="AI36" s="404"/>
      <c r="AJ36" s="404"/>
      <c r="AK36" s="404"/>
      <c r="AL36" s="404"/>
      <c r="AM36" s="404"/>
      <c r="AN36" s="404"/>
      <c r="AO36" s="404"/>
      <c r="AP36" s="404"/>
      <c r="AQ36" s="404"/>
      <c r="AR36" s="404"/>
      <c r="AS36" s="404"/>
      <c r="AT36" s="405"/>
      <c r="AU36" s="396"/>
      <c r="AV36" s="397"/>
      <c r="AW36" s="397"/>
      <c r="AX36" s="398"/>
    </row>
    <row r="37" spans="1:50" ht="24.75" customHeight="1" x14ac:dyDescent="0.2">
      <c r="A37" s="1043"/>
      <c r="B37" s="1044"/>
      <c r="C37" s="1044"/>
      <c r="D37" s="1044"/>
      <c r="E37" s="1044"/>
      <c r="F37" s="1045"/>
      <c r="G37" s="346"/>
      <c r="H37" s="347"/>
      <c r="I37" s="347"/>
      <c r="J37" s="347"/>
      <c r="K37" s="348"/>
      <c r="L37" s="399"/>
      <c r="M37" s="404"/>
      <c r="N37" s="404"/>
      <c r="O37" s="404"/>
      <c r="P37" s="404"/>
      <c r="Q37" s="404"/>
      <c r="R37" s="404"/>
      <c r="S37" s="404"/>
      <c r="T37" s="404"/>
      <c r="U37" s="404"/>
      <c r="V37" s="404"/>
      <c r="W37" s="404"/>
      <c r="X37" s="405"/>
      <c r="Y37" s="396"/>
      <c r="Z37" s="397"/>
      <c r="AA37" s="397"/>
      <c r="AB37" s="403"/>
      <c r="AC37" s="346"/>
      <c r="AD37" s="347"/>
      <c r="AE37" s="347"/>
      <c r="AF37" s="347"/>
      <c r="AG37" s="348"/>
      <c r="AH37" s="399"/>
      <c r="AI37" s="404"/>
      <c r="AJ37" s="404"/>
      <c r="AK37" s="404"/>
      <c r="AL37" s="404"/>
      <c r="AM37" s="404"/>
      <c r="AN37" s="404"/>
      <c r="AO37" s="404"/>
      <c r="AP37" s="404"/>
      <c r="AQ37" s="404"/>
      <c r="AR37" s="404"/>
      <c r="AS37" s="404"/>
      <c r="AT37" s="405"/>
      <c r="AU37" s="396"/>
      <c r="AV37" s="397"/>
      <c r="AW37" s="397"/>
      <c r="AX37" s="398"/>
    </row>
    <row r="38" spans="1:50" ht="24.75" customHeight="1" x14ac:dyDescent="0.2">
      <c r="A38" s="1043"/>
      <c r="B38" s="1044"/>
      <c r="C38" s="1044"/>
      <c r="D38" s="1044"/>
      <c r="E38" s="1044"/>
      <c r="F38" s="1045"/>
      <c r="G38" s="346"/>
      <c r="H38" s="347"/>
      <c r="I38" s="347"/>
      <c r="J38" s="347"/>
      <c r="K38" s="348"/>
      <c r="L38" s="399"/>
      <c r="M38" s="404"/>
      <c r="N38" s="404"/>
      <c r="O38" s="404"/>
      <c r="P38" s="404"/>
      <c r="Q38" s="404"/>
      <c r="R38" s="404"/>
      <c r="S38" s="404"/>
      <c r="T38" s="404"/>
      <c r="U38" s="404"/>
      <c r="V38" s="404"/>
      <c r="W38" s="404"/>
      <c r="X38" s="405"/>
      <c r="Y38" s="396"/>
      <c r="Z38" s="397"/>
      <c r="AA38" s="397"/>
      <c r="AB38" s="403"/>
      <c r="AC38" s="346"/>
      <c r="AD38" s="347"/>
      <c r="AE38" s="347"/>
      <c r="AF38" s="347"/>
      <c r="AG38" s="348"/>
      <c r="AH38" s="399"/>
      <c r="AI38" s="404"/>
      <c r="AJ38" s="404"/>
      <c r="AK38" s="404"/>
      <c r="AL38" s="404"/>
      <c r="AM38" s="404"/>
      <c r="AN38" s="404"/>
      <c r="AO38" s="404"/>
      <c r="AP38" s="404"/>
      <c r="AQ38" s="404"/>
      <c r="AR38" s="404"/>
      <c r="AS38" s="404"/>
      <c r="AT38" s="405"/>
      <c r="AU38" s="396"/>
      <c r="AV38" s="397"/>
      <c r="AW38" s="397"/>
      <c r="AX38" s="398"/>
    </row>
    <row r="39" spans="1:50" ht="24.75" customHeight="1" x14ac:dyDescent="0.2">
      <c r="A39" s="1043"/>
      <c r="B39" s="1044"/>
      <c r="C39" s="1044"/>
      <c r="D39" s="1044"/>
      <c r="E39" s="1044"/>
      <c r="F39" s="1045"/>
      <c r="G39" s="346"/>
      <c r="H39" s="347"/>
      <c r="I39" s="347"/>
      <c r="J39" s="347"/>
      <c r="K39" s="348"/>
      <c r="L39" s="399"/>
      <c r="M39" s="404"/>
      <c r="N39" s="404"/>
      <c r="O39" s="404"/>
      <c r="P39" s="404"/>
      <c r="Q39" s="404"/>
      <c r="R39" s="404"/>
      <c r="S39" s="404"/>
      <c r="T39" s="404"/>
      <c r="U39" s="404"/>
      <c r="V39" s="404"/>
      <c r="W39" s="404"/>
      <c r="X39" s="405"/>
      <c r="Y39" s="396"/>
      <c r="Z39" s="397"/>
      <c r="AA39" s="397"/>
      <c r="AB39" s="403"/>
      <c r="AC39" s="346"/>
      <c r="AD39" s="347"/>
      <c r="AE39" s="347"/>
      <c r="AF39" s="347"/>
      <c r="AG39" s="348"/>
      <c r="AH39" s="399"/>
      <c r="AI39" s="404"/>
      <c r="AJ39" s="404"/>
      <c r="AK39" s="404"/>
      <c r="AL39" s="404"/>
      <c r="AM39" s="404"/>
      <c r="AN39" s="404"/>
      <c r="AO39" s="404"/>
      <c r="AP39" s="404"/>
      <c r="AQ39" s="404"/>
      <c r="AR39" s="404"/>
      <c r="AS39" s="404"/>
      <c r="AT39" s="405"/>
      <c r="AU39" s="396"/>
      <c r="AV39" s="397"/>
      <c r="AW39" s="397"/>
      <c r="AX39" s="398"/>
    </row>
    <row r="40" spans="1:50" ht="24.75" customHeight="1" thickBot="1" x14ac:dyDescent="0.25">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3"/>
      <c r="B41" s="1044"/>
      <c r="C41" s="1044"/>
      <c r="D41" s="1044"/>
      <c r="E41" s="1044"/>
      <c r="F41" s="1045"/>
      <c r="G41" s="442" t="s">
        <v>445</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3"/>
      <c r="B44" s="1044"/>
      <c r="C44" s="1044"/>
      <c r="D44" s="1044"/>
      <c r="E44" s="1044"/>
      <c r="F44" s="1045"/>
      <c r="G44" s="346"/>
      <c r="H44" s="347"/>
      <c r="I44" s="347"/>
      <c r="J44" s="347"/>
      <c r="K44" s="348"/>
      <c r="L44" s="399"/>
      <c r="M44" s="404"/>
      <c r="N44" s="404"/>
      <c r="O44" s="404"/>
      <c r="P44" s="404"/>
      <c r="Q44" s="404"/>
      <c r="R44" s="404"/>
      <c r="S44" s="404"/>
      <c r="T44" s="404"/>
      <c r="U44" s="404"/>
      <c r="V44" s="404"/>
      <c r="W44" s="404"/>
      <c r="X44" s="405"/>
      <c r="Y44" s="396"/>
      <c r="Z44" s="397"/>
      <c r="AA44" s="397"/>
      <c r="AB44" s="403"/>
      <c r="AC44" s="346"/>
      <c r="AD44" s="347"/>
      <c r="AE44" s="347"/>
      <c r="AF44" s="347"/>
      <c r="AG44" s="348"/>
      <c r="AH44" s="399"/>
      <c r="AI44" s="404"/>
      <c r="AJ44" s="404"/>
      <c r="AK44" s="404"/>
      <c r="AL44" s="404"/>
      <c r="AM44" s="404"/>
      <c r="AN44" s="404"/>
      <c r="AO44" s="404"/>
      <c r="AP44" s="404"/>
      <c r="AQ44" s="404"/>
      <c r="AR44" s="404"/>
      <c r="AS44" s="404"/>
      <c r="AT44" s="405"/>
      <c r="AU44" s="396"/>
      <c r="AV44" s="397"/>
      <c r="AW44" s="397"/>
      <c r="AX44" s="398"/>
    </row>
    <row r="45" spans="1:50" ht="24.75" customHeight="1" x14ac:dyDescent="0.2">
      <c r="A45" s="1043"/>
      <c r="B45" s="1044"/>
      <c r="C45" s="1044"/>
      <c r="D45" s="1044"/>
      <c r="E45" s="1044"/>
      <c r="F45" s="1045"/>
      <c r="G45" s="346"/>
      <c r="H45" s="347"/>
      <c r="I45" s="347"/>
      <c r="J45" s="347"/>
      <c r="K45" s="348"/>
      <c r="L45" s="399"/>
      <c r="M45" s="404"/>
      <c r="N45" s="404"/>
      <c r="O45" s="404"/>
      <c r="P45" s="404"/>
      <c r="Q45" s="404"/>
      <c r="R45" s="404"/>
      <c r="S45" s="404"/>
      <c r="T45" s="404"/>
      <c r="U45" s="404"/>
      <c r="V45" s="404"/>
      <c r="W45" s="404"/>
      <c r="X45" s="405"/>
      <c r="Y45" s="396"/>
      <c r="Z45" s="397"/>
      <c r="AA45" s="397"/>
      <c r="AB45" s="403"/>
      <c r="AC45" s="346"/>
      <c r="AD45" s="347"/>
      <c r="AE45" s="347"/>
      <c r="AF45" s="347"/>
      <c r="AG45" s="348"/>
      <c r="AH45" s="399"/>
      <c r="AI45" s="404"/>
      <c r="AJ45" s="404"/>
      <c r="AK45" s="404"/>
      <c r="AL45" s="404"/>
      <c r="AM45" s="404"/>
      <c r="AN45" s="404"/>
      <c r="AO45" s="404"/>
      <c r="AP45" s="404"/>
      <c r="AQ45" s="404"/>
      <c r="AR45" s="404"/>
      <c r="AS45" s="404"/>
      <c r="AT45" s="405"/>
      <c r="AU45" s="396"/>
      <c r="AV45" s="397"/>
      <c r="AW45" s="397"/>
      <c r="AX45" s="398"/>
    </row>
    <row r="46" spans="1:50" ht="24.75" customHeight="1" x14ac:dyDescent="0.2">
      <c r="A46" s="1043"/>
      <c r="B46" s="1044"/>
      <c r="C46" s="1044"/>
      <c r="D46" s="1044"/>
      <c r="E46" s="1044"/>
      <c r="F46" s="1045"/>
      <c r="G46" s="346"/>
      <c r="H46" s="347"/>
      <c r="I46" s="347"/>
      <c r="J46" s="347"/>
      <c r="K46" s="348"/>
      <c r="L46" s="399"/>
      <c r="M46" s="404"/>
      <c r="N46" s="404"/>
      <c r="O46" s="404"/>
      <c r="P46" s="404"/>
      <c r="Q46" s="404"/>
      <c r="R46" s="404"/>
      <c r="S46" s="404"/>
      <c r="T46" s="404"/>
      <c r="U46" s="404"/>
      <c r="V46" s="404"/>
      <c r="W46" s="404"/>
      <c r="X46" s="405"/>
      <c r="Y46" s="396"/>
      <c r="Z46" s="397"/>
      <c r="AA46" s="397"/>
      <c r="AB46" s="403"/>
      <c r="AC46" s="346"/>
      <c r="AD46" s="347"/>
      <c r="AE46" s="347"/>
      <c r="AF46" s="347"/>
      <c r="AG46" s="348"/>
      <c r="AH46" s="399"/>
      <c r="AI46" s="404"/>
      <c r="AJ46" s="404"/>
      <c r="AK46" s="404"/>
      <c r="AL46" s="404"/>
      <c r="AM46" s="404"/>
      <c r="AN46" s="404"/>
      <c r="AO46" s="404"/>
      <c r="AP46" s="404"/>
      <c r="AQ46" s="404"/>
      <c r="AR46" s="404"/>
      <c r="AS46" s="404"/>
      <c r="AT46" s="405"/>
      <c r="AU46" s="396"/>
      <c r="AV46" s="397"/>
      <c r="AW46" s="397"/>
      <c r="AX46" s="398"/>
    </row>
    <row r="47" spans="1:50" ht="24.75" customHeight="1" x14ac:dyDescent="0.2">
      <c r="A47" s="1043"/>
      <c r="B47" s="1044"/>
      <c r="C47" s="1044"/>
      <c r="D47" s="1044"/>
      <c r="E47" s="1044"/>
      <c r="F47" s="1045"/>
      <c r="G47" s="346"/>
      <c r="H47" s="347"/>
      <c r="I47" s="347"/>
      <c r="J47" s="347"/>
      <c r="K47" s="348"/>
      <c r="L47" s="399"/>
      <c r="M47" s="404"/>
      <c r="N47" s="404"/>
      <c r="O47" s="404"/>
      <c r="P47" s="404"/>
      <c r="Q47" s="404"/>
      <c r="R47" s="404"/>
      <c r="S47" s="404"/>
      <c r="T47" s="404"/>
      <c r="U47" s="404"/>
      <c r="V47" s="404"/>
      <c r="W47" s="404"/>
      <c r="X47" s="405"/>
      <c r="Y47" s="396"/>
      <c r="Z47" s="397"/>
      <c r="AA47" s="397"/>
      <c r="AB47" s="403"/>
      <c r="AC47" s="346"/>
      <c r="AD47" s="347"/>
      <c r="AE47" s="347"/>
      <c r="AF47" s="347"/>
      <c r="AG47" s="348"/>
      <c r="AH47" s="399"/>
      <c r="AI47" s="404"/>
      <c r="AJ47" s="404"/>
      <c r="AK47" s="404"/>
      <c r="AL47" s="404"/>
      <c r="AM47" s="404"/>
      <c r="AN47" s="404"/>
      <c r="AO47" s="404"/>
      <c r="AP47" s="404"/>
      <c r="AQ47" s="404"/>
      <c r="AR47" s="404"/>
      <c r="AS47" s="404"/>
      <c r="AT47" s="405"/>
      <c r="AU47" s="396"/>
      <c r="AV47" s="397"/>
      <c r="AW47" s="397"/>
      <c r="AX47" s="398"/>
    </row>
    <row r="48" spans="1:50" ht="24.75" customHeight="1" x14ac:dyDescent="0.2">
      <c r="A48" s="1043"/>
      <c r="B48" s="1044"/>
      <c r="C48" s="1044"/>
      <c r="D48" s="1044"/>
      <c r="E48" s="1044"/>
      <c r="F48" s="1045"/>
      <c r="G48" s="346"/>
      <c r="H48" s="347"/>
      <c r="I48" s="347"/>
      <c r="J48" s="347"/>
      <c r="K48" s="348"/>
      <c r="L48" s="399"/>
      <c r="M48" s="404"/>
      <c r="N48" s="404"/>
      <c r="O48" s="404"/>
      <c r="P48" s="404"/>
      <c r="Q48" s="404"/>
      <c r="R48" s="404"/>
      <c r="S48" s="404"/>
      <c r="T48" s="404"/>
      <c r="U48" s="404"/>
      <c r="V48" s="404"/>
      <c r="W48" s="404"/>
      <c r="X48" s="405"/>
      <c r="Y48" s="396"/>
      <c r="Z48" s="397"/>
      <c r="AA48" s="397"/>
      <c r="AB48" s="403"/>
      <c r="AC48" s="346"/>
      <c r="AD48" s="347"/>
      <c r="AE48" s="347"/>
      <c r="AF48" s="347"/>
      <c r="AG48" s="348"/>
      <c r="AH48" s="399"/>
      <c r="AI48" s="404"/>
      <c r="AJ48" s="404"/>
      <c r="AK48" s="404"/>
      <c r="AL48" s="404"/>
      <c r="AM48" s="404"/>
      <c r="AN48" s="404"/>
      <c r="AO48" s="404"/>
      <c r="AP48" s="404"/>
      <c r="AQ48" s="404"/>
      <c r="AR48" s="404"/>
      <c r="AS48" s="404"/>
      <c r="AT48" s="405"/>
      <c r="AU48" s="396"/>
      <c r="AV48" s="397"/>
      <c r="AW48" s="397"/>
      <c r="AX48" s="398"/>
    </row>
    <row r="49" spans="1:50" ht="24.75" customHeight="1" x14ac:dyDescent="0.2">
      <c r="A49" s="1043"/>
      <c r="B49" s="1044"/>
      <c r="C49" s="1044"/>
      <c r="D49" s="1044"/>
      <c r="E49" s="1044"/>
      <c r="F49" s="1045"/>
      <c r="G49" s="346"/>
      <c r="H49" s="347"/>
      <c r="I49" s="347"/>
      <c r="J49" s="347"/>
      <c r="K49" s="348"/>
      <c r="L49" s="399"/>
      <c r="M49" s="404"/>
      <c r="N49" s="404"/>
      <c r="O49" s="404"/>
      <c r="P49" s="404"/>
      <c r="Q49" s="404"/>
      <c r="R49" s="404"/>
      <c r="S49" s="404"/>
      <c r="T49" s="404"/>
      <c r="U49" s="404"/>
      <c r="V49" s="404"/>
      <c r="W49" s="404"/>
      <c r="X49" s="405"/>
      <c r="Y49" s="396"/>
      <c r="Z49" s="397"/>
      <c r="AA49" s="397"/>
      <c r="AB49" s="403"/>
      <c r="AC49" s="346"/>
      <c r="AD49" s="347"/>
      <c r="AE49" s="347"/>
      <c r="AF49" s="347"/>
      <c r="AG49" s="348"/>
      <c r="AH49" s="399"/>
      <c r="AI49" s="404"/>
      <c r="AJ49" s="404"/>
      <c r="AK49" s="404"/>
      <c r="AL49" s="404"/>
      <c r="AM49" s="404"/>
      <c r="AN49" s="404"/>
      <c r="AO49" s="404"/>
      <c r="AP49" s="404"/>
      <c r="AQ49" s="404"/>
      <c r="AR49" s="404"/>
      <c r="AS49" s="404"/>
      <c r="AT49" s="405"/>
      <c r="AU49" s="396"/>
      <c r="AV49" s="397"/>
      <c r="AW49" s="397"/>
      <c r="AX49" s="398"/>
    </row>
    <row r="50" spans="1:50" ht="24.75" customHeight="1" x14ac:dyDescent="0.2">
      <c r="A50" s="1043"/>
      <c r="B50" s="1044"/>
      <c r="C50" s="1044"/>
      <c r="D50" s="1044"/>
      <c r="E50" s="1044"/>
      <c r="F50" s="1045"/>
      <c r="G50" s="346"/>
      <c r="H50" s="347"/>
      <c r="I50" s="347"/>
      <c r="J50" s="347"/>
      <c r="K50" s="348"/>
      <c r="L50" s="399"/>
      <c r="M50" s="404"/>
      <c r="N50" s="404"/>
      <c r="O50" s="404"/>
      <c r="P50" s="404"/>
      <c r="Q50" s="404"/>
      <c r="R50" s="404"/>
      <c r="S50" s="404"/>
      <c r="T50" s="404"/>
      <c r="U50" s="404"/>
      <c r="V50" s="404"/>
      <c r="W50" s="404"/>
      <c r="X50" s="405"/>
      <c r="Y50" s="396"/>
      <c r="Z50" s="397"/>
      <c r="AA50" s="397"/>
      <c r="AB50" s="403"/>
      <c r="AC50" s="346"/>
      <c r="AD50" s="347"/>
      <c r="AE50" s="347"/>
      <c r="AF50" s="347"/>
      <c r="AG50" s="348"/>
      <c r="AH50" s="399"/>
      <c r="AI50" s="404"/>
      <c r="AJ50" s="404"/>
      <c r="AK50" s="404"/>
      <c r="AL50" s="404"/>
      <c r="AM50" s="404"/>
      <c r="AN50" s="404"/>
      <c r="AO50" s="404"/>
      <c r="AP50" s="404"/>
      <c r="AQ50" s="404"/>
      <c r="AR50" s="404"/>
      <c r="AS50" s="404"/>
      <c r="AT50" s="405"/>
      <c r="AU50" s="396"/>
      <c r="AV50" s="397"/>
      <c r="AW50" s="397"/>
      <c r="AX50" s="398"/>
    </row>
    <row r="51" spans="1:50" ht="24.75" customHeight="1" x14ac:dyDescent="0.2">
      <c r="A51" s="1043"/>
      <c r="B51" s="1044"/>
      <c r="C51" s="1044"/>
      <c r="D51" s="1044"/>
      <c r="E51" s="1044"/>
      <c r="F51" s="1045"/>
      <c r="G51" s="346"/>
      <c r="H51" s="347"/>
      <c r="I51" s="347"/>
      <c r="J51" s="347"/>
      <c r="K51" s="348"/>
      <c r="L51" s="399"/>
      <c r="M51" s="404"/>
      <c r="N51" s="404"/>
      <c r="O51" s="404"/>
      <c r="P51" s="404"/>
      <c r="Q51" s="404"/>
      <c r="R51" s="404"/>
      <c r="S51" s="404"/>
      <c r="T51" s="404"/>
      <c r="U51" s="404"/>
      <c r="V51" s="404"/>
      <c r="W51" s="404"/>
      <c r="X51" s="405"/>
      <c r="Y51" s="396"/>
      <c r="Z51" s="397"/>
      <c r="AA51" s="397"/>
      <c r="AB51" s="403"/>
      <c r="AC51" s="346"/>
      <c r="AD51" s="347"/>
      <c r="AE51" s="347"/>
      <c r="AF51" s="347"/>
      <c r="AG51" s="348"/>
      <c r="AH51" s="399"/>
      <c r="AI51" s="404"/>
      <c r="AJ51" s="404"/>
      <c r="AK51" s="404"/>
      <c r="AL51" s="404"/>
      <c r="AM51" s="404"/>
      <c r="AN51" s="404"/>
      <c r="AO51" s="404"/>
      <c r="AP51" s="404"/>
      <c r="AQ51" s="404"/>
      <c r="AR51" s="404"/>
      <c r="AS51" s="404"/>
      <c r="AT51" s="405"/>
      <c r="AU51" s="396"/>
      <c r="AV51" s="397"/>
      <c r="AW51" s="397"/>
      <c r="AX51" s="398"/>
    </row>
    <row r="52" spans="1:50" ht="24.75" customHeight="1" x14ac:dyDescent="0.2">
      <c r="A52" s="1043"/>
      <c r="B52" s="1044"/>
      <c r="C52" s="1044"/>
      <c r="D52" s="1044"/>
      <c r="E52" s="1044"/>
      <c r="F52" s="1045"/>
      <c r="G52" s="346"/>
      <c r="H52" s="347"/>
      <c r="I52" s="347"/>
      <c r="J52" s="347"/>
      <c r="K52" s="348"/>
      <c r="L52" s="399"/>
      <c r="M52" s="404"/>
      <c r="N52" s="404"/>
      <c r="O52" s="404"/>
      <c r="P52" s="404"/>
      <c r="Q52" s="404"/>
      <c r="R52" s="404"/>
      <c r="S52" s="404"/>
      <c r="T52" s="404"/>
      <c r="U52" s="404"/>
      <c r="V52" s="404"/>
      <c r="W52" s="404"/>
      <c r="X52" s="405"/>
      <c r="Y52" s="396"/>
      <c r="Z52" s="397"/>
      <c r="AA52" s="397"/>
      <c r="AB52" s="403"/>
      <c r="AC52" s="346"/>
      <c r="AD52" s="347"/>
      <c r="AE52" s="347"/>
      <c r="AF52" s="347"/>
      <c r="AG52" s="348"/>
      <c r="AH52" s="399"/>
      <c r="AI52" s="404"/>
      <c r="AJ52" s="404"/>
      <c r="AK52" s="404"/>
      <c r="AL52" s="404"/>
      <c r="AM52" s="404"/>
      <c r="AN52" s="404"/>
      <c r="AO52" s="404"/>
      <c r="AP52" s="404"/>
      <c r="AQ52" s="404"/>
      <c r="AR52" s="404"/>
      <c r="AS52" s="404"/>
      <c r="AT52" s="405"/>
      <c r="AU52" s="396"/>
      <c r="AV52" s="397"/>
      <c r="AW52" s="397"/>
      <c r="AX52" s="398"/>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399</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3"/>
      <c r="B58" s="1044"/>
      <c r="C58" s="1044"/>
      <c r="D58" s="1044"/>
      <c r="E58" s="1044"/>
      <c r="F58" s="1045"/>
      <c r="G58" s="346"/>
      <c r="H58" s="347"/>
      <c r="I58" s="347"/>
      <c r="J58" s="347"/>
      <c r="K58" s="348"/>
      <c r="L58" s="399"/>
      <c r="M58" s="404"/>
      <c r="N58" s="404"/>
      <c r="O58" s="404"/>
      <c r="P58" s="404"/>
      <c r="Q58" s="404"/>
      <c r="R58" s="404"/>
      <c r="S58" s="404"/>
      <c r="T58" s="404"/>
      <c r="U58" s="404"/>
      <c r="V58" s="404"/>
      <c r="W58" s="404"/>
      <c r="X58" s="405"/>
      <c r="Y58" s="396"/>
      <c r="Z58" s="397"/>
      <c r="AA58" s="397"/>
      <c r="AB58" s="403"/>
      <c r="AC58" s="346"/>
      <c r="AD58" s="347"/>
      <c r="AE58" s="347"/>
      <c r="AF58" s="347"/>
      <c r="AG58" s="348"/>
      <c r="AH58" s="399"/>
      <c r="AI58" s="404"/>
      <c r="AJ58" s="404"/>
      <c r="AK58" s="404"/>
      <c r="AL58" s="404"/>
      <c r="AM58" s="404"/>
      <c r="AN58" s="404"/>
      <c r="AO58" s="404"/>
      <c r="AP58" s="404"/>
      <c r="AQ58" s="404"/>
      <c r="AR58" s="404"/>
      <c r="AS58" s="404"/>
      <c r="AT58" s="405"/>
      <c r="AU58" s="396"/>
      <c r="AV58" s="397"/>
      <c r="AW58" s="397"/>
      <c r="AX58" s="398"/>
    </row>
    <row r="59" spans="1:50" ht="24.75" customHeight="1" x14ac:dyDescent="0.2">
      <c r="A59" s="1043"/>
      <c r="B59" s="1044"/>
      <c r="C59" s="1044"/>
      <c r="D59" s="1044"/>
      <c r="E59" s="1044"/>
      <c r="F59" s="1045"/>
      <c r="G59" s="346"/>
      <c r="H59" s="347"/>
      <c r="I59" s="347"/>
      <c r="J59" s="347"/>
      <c r="K59" s="348"/>
      <c r="L59" s="399"/>
      <c r="M59" s="404"/>
      <c r="N59" s="404"/>
      <c r="O59" s="404"/>
      <c r="P59" s="404"/>
      <c r="Q59" s="404"/>
      <c r="R59" s="404"/>
      <c r="S59" s="404"/>
      <c r="T59" s="404"/>
      <c r="U59" s="404"/>
      <c r="V59" s="404"/>
      <c r="W59" s="404"/>
      <c r="X59" s="405"/>
      <c r="Y59" s="396"/>
      <c r="Z59" s="397"/>
      <c r="AA59" s="397"/>
      <c r="AB59" s="403"/>
      <c r="AC59" s="346"/>
      <c r="AD59" s="347"/>
      <c r="AE59" s="347"/>
      <c r="AF59" s="347"/>
      <c r="AG59" s="348"/>
      <c r="AH59" s="399"/>
      <c r="AI59" s="404"/>
      <c r="AJ59" s="404"/>
      <c r="AK59" s="404"/>
      <c r="AL59" s="404"/>
      <c r="AM59" s="404"/>
      <c r="AN59" s="404"/>
      <c r="AO59" s="404"/>
      <c r="AP59" s="404"/>
      <c r="AQ59" s="404"/>
      <c r="AR59" s="404"/>
      <c r="AS59" s="404"/>
      <c r="AT59" s="405"/>
      <c r="AU59" s="396"/>
      <c r="AV59" s="397"/>
      <c r="AW59" s="397"/>
      <c r="AX59" s="398"/>
    </row>
    <row r="60" spans="1:50" ht="24.75" customHeight="1" x14ac:dyDescent="0.2">
      <c r="A60" s="1043"/>
      <c r="B60" s="1044"/>
      <c r="C60" s="1044"/>
      <c r="D60" s="1044"/>
      <c r="E60" s="1044"/>
      <c r="F60" s="1045"/>
      <c r="G60" s="346"/>
      <c r="H60" s="347"/>
      <c r="I60" s="347"/>
      <c r="J60" s="347"/>
      <c r="K60" s="348"/>
      <c r="L60" s="399"/>
      <c r="M60" s="404"/>
      <c r="N60" s="404"/>
      <c r="O60" s="404"/>
      <c r="P60" s="404"/>
      <c r="Q60" s="404"/>
      <c r="R60" s="404"/>
      <c r="S60" s="404"/>
      <c r="T60" s="404"/>
      <c r="U60" s="404"/>
      <c r="V60" s="404"/>
      <c r="W60" s="404"/>
      <c r="X60" s="405"/>
      <c r="Y60" s="396"/>
      <c r="Z60" s="397"/>
      <c r="AA60" s="397"/>
      <c r="AB60" s="403"/>
      <c r="AC60" s="346"/>
      <c r="AD60" s="347"/>
      <c r="AE60" s="347"/>
      <c r="AF60" s="347"/>
      <c r="AG60" s="348"/>
      <c r="AH60" s="399"/>
      <c r="AI60" s="404"/>
      <c r="AJ60" s="404"/>
      <c r="AK60" s="404"/>
      <c r="AL60" s="404"/>
      <c r="AM60" s="404"/>
      <c r="AN60" s="404"/>
      <c r="AO60" s="404"/>
      <c r="AP60" s="404"/>
      <c r="AQ60" s="404"/>
      <c r="AR60" s="404"/>
      <c r="AS60" s="404"/>
      <c r="AT60" s="405"/>
      <c r="AU60" s="396"/>
      <c r="AV60" s="397"/>
      <c r="AW60" s="397"/>
      <c r="AX60" s="398"/>
    </row>
    <row r="61" spans="1:50" ht="24.75" customHeight="1" x14ac:dyDescent="0.2">
      <c r="A61" s="1043"/>
      <c r="B61" s="1044"/>
      <c r="C61" s="1044"/>
      <c r="D61" s="1044"/>
      <c r="E61" s="1044"/>
      <c r="F61" s="1045"/>
      <c r="G61" s="346"/>
      <c r="H61" s="347"/>
      <c r="I61" s="347"/>
      <c r="J61" s="347"/>
      <c r="K61" s="348"/>
      <c r="L61" s="399"/>
      <c r="M61" s="404"/>
      <c r="N61" s="404"/>
      <c r="O61" s="404"/>
      <c r="P61" s="404"/>
      <c r="Q61" s="404"/>
      <c r="R61" s="404"/>
      <c r="S61" s="404"/>
      <c r="T61" s="404"/>
      <c r="U61" s="404"/>
      <c r="V61" s="404"/>
      <c r="W61" s="404"/>
      <c r="X61" s="405"/>
      <c r="Y61" s="396"/>
      <c r="Z61" s="397"/>
      <c r="AA61" s="397"/>
      <c r="AB61" s="403"/>
      <c r="AC61" s="346"/>
      <c r="AD61" s="347"/>
      <c r="AE61" s="347"/>
      <c r="AF61" s="347"/>
      <c r="AG61" s="348"/>
      <c r="AH61" s="399"/>
      <c r="AI61" s="404"/>
      <c r="AJ61" s="404"/>
      <c r="AK61" s="404"/>
      <c r="AL61" s="404"/>
      <c r="AM61" s="404"/>
      <c r="AN61" s="404"/>
      <c r="AO61" s="404"/>
      <c r="AP61" s="404"/>
      <c r="AQ61" s="404"/>
      <c r="AR61" s="404"/>
      <c r="AS61" s="404"/>
      <c r="AT61" s="405"/>
      <c r="AU61" s="396"/>
      <c r="AV61" s="397"/>
      <c r="AW61" s="397"/>
      <c r="AX61" s="398"/>
    </row>
    <row r="62" spans="1:50" ht="24.75" customHeight="1" x14ac:dyDescent="0.2">
      <c r="A62" s="1043"/>
      <c r="B62" s="1044"/>
      <c r="C62" s="1044"/>
      <c r="D62" s="1044"/>
      <c r="E62" s="1044"/>
      <c r="F62" s="1045"/>
      <c r="G62" s="346"/>
      <c r="H62" s="347"/>
      <c r="I62" s="347"/>
      <c r="J62" s="347"/>
      <c r="K62" s="348"/>
      <c r="L62" s="399"/>
      <c r="M62" s="404"/>
      <c r="N62" s="404"/>
      <c r="O62" s="404"/>
      <c r="P62" s="404"/>
      <c r="Q62" s="404"/>
      <c r="R62" s="404"/>
      <c r="S62" s="404"/>
      <c r="T62" s="404"/>
      <c r="U62" s="404"/>
      <c r="V62" s="404"/>
      <c r="W62" s="404"/>
      <c r="X62" s="405"/>
      <c r="Y62" s="396"/>
      <c r="Z62" s="397"/>
      <c r="AA62" s="397"/>
      <c r="AB62" s="403"/>
      <c r="AC62" s="346"/>
      <c r="AD62" s="347"/>
      <c r="AE62" s="347"/>
      <c r="AF62" s="347"/>
      <c r="AG62" s="348"/>
      <c r="AH62" s="399"/>
      <c r="AI62" s="404"/>
      <c r="AJ62" s="404"/>
      <c r="AK62" s="404"/>
      <c r="AL62" s="404"/>
      <c r="AM62" s="404"/>
      <c r="AN62" s="404"/>
      <c r="AO62" s="404"/>
      <c r="AP62" s="404"/>
      <c r="AQ62" s="404"/>
      <c r="AR62" s="404"/>
      <c r="AS62" s="404"/>
      <c r="AT62" s="405"/>
      <c r="AU62" s="396"/>
      <c r="AV62" s="397"/>
      <c r="AW62" s="397"/>
      <c r="AX62" s="398"/>
    </row>
    <row r="63" spans="1:50" ht="24.75" customHeight="1" x14ac:dyDescent="0.2">
      <c r="A63" s="1043"/>
      <c r="B63" s="1044"/>
      <c r="C63" s="1044"/>
      <c r="D63" s="1044"/>
      <c r="E63" s="1044"/>
      <c r="F63" s="1045"/>
      <c r="G63" s="346"/>
      <c r="H63" s="347"/>
      <c r="I63" s="347"/>
      <c r="J63" s="347"/>
      <c r="K63" s="348"/>
      <c r="L63" s="399"/>
      <c r="M63" s="404"/>
      <c r="N63" s="404"/>
      <c r="O63" s="404"/>
      <c r="P63" s="404"/>
      <c r="Q63" s="404"/>
      <c r="R63" s="404"/>
      <c r="S63" s="404"/>
      <c r="T63" s="404"/>
      <c r="U63" s="404"/>
      <c r="V63" s="404"/>
      <c r="W63" s="404"/>
      <c r="X63" s="405"/>
      <c r="Y63" s="396"/>
      <c r="Z63" s="397"/>
      <c r="AA63" s="397"/>
      <c r="AB63" s="403"/>
      <c r="AC63" s="346"/>
      <c r="AD63" s="347"/>
      <c r="AE63" s="347"/>
      <c r="AF63" s="347"/>
      <c r="AG63" s="348"/>
      <c r="AH63" s="399"/>
      <c r="AI63" s="404"/>
      <c r="AJ63" s="404"/>
      <c r="AK63" s="404"/>
      <c r="AL63" s="404"/>
      <c r="AM63" s="404"/>
      <c r="AN63" s="404"/>
      <c r="AO63" s="404"/>
      <c r="AP63" s="404"/>
      <c r="AQ63" s="404"/>
      <c r="AR63" s="404"/>
      <c r="AS63" s="404"/>
      <c r="AT63" s="405"/>
      <c r="AU63" s="396"/>
      <c r="AV63" s="397"/>
      <c r="AW63" s="397"/>
      <c r="AX63" s="398"/>
    </row>
    <row r="64" spans="1:50" ht="24.75" customHeight="1" x14ac:dyDescent="0.2">
      <c r="A64" s="1043"/>
      <c r="B64" s="1044"/>
      <c r="C64" s="1044"/>
      <c r="D64" s="1044"/>
      <c r="E64" s="1044"/>
      <c r="F64" s="1045"/>
      <c r="G64" s="346"/>
      <c r="H64" s="347"/>
      <c r="I64" s="347"/>
      <c r="J64" s="347"/>
      <c r="K64" s="348"/>
      <c r="L64" s="399"/>
      <c r="M64" s="404"/>
      <c r="N64" s="404"/>
      <c r="O64" s="404"/>
      <c r="P64" s="404"/>
      <c r="Q64" s="404"/>
      <c r="R64" s="404"/>
      <c r="S64" s="404"/>
      <c r="T64" s="404"/>
      <c r="U64" s="404"/>
      <c r="V64" s="404"/>
      <c r="W64" s="404"/>
      <c r="X64" s="405"/>
      <c r="Y64" s="396"/>
      <c r="Z64" s="397"/>
      <c r="AA64" s="397"/>
      <c r="AB64" s="403"/>
      <c r="AC64" s="346"/>
      <c r="AD64" s="347"/>
      <c r="AE64" s="347"/>
      <c r="AF64" s="347"/>
      <c r="AG64" s="348"/>
      <c r="AH64" s="399"/>
      <c r="AI64" s="404"/>
      <c r="AJ64" s="404"/>
      <c r="AK64" s="404"/>
      <c r="AL64" s="404"/>
      <c r="AM64" s="404"/>
      <c r="AN64" s="404"/>
      <c r="AO64" s="404"/>
      <c r="AP64" s="404"/>
      <c r="AQ64" s="404"/>
      <c r="AR64" s="404"/>
      <c r="AS64" s="404"/>
      <c r="AT64" s="405"/>
      <c r="AU64" s="396"/>
      <c r="AV64" s="397"/>
      <c r="AW64" s="397"/>
      <c r="AX64" s="398"/>
    </row>
    <row r="65" spans="1:50" ht="24.75" customHeight="1" x14ac:dyDescent="0.2">
      <c r="A65" s="1043"/>
      <c r="B65" s="1044"/>
      <c r="C65" s="1044"/>
      <c r="D65" s="1044"/>
      <c r="E65" s="1044"/>
      <c r="F65" s="1045"/>
      <c r="G65" s="346"/>
      <c r="H65" s="347"/>
      <c r="I65" s="347"/>
      <c r="J65" s="347"/>
      <c r="K65" s="348"/>
      <c r="L65" s="399"/>
      <c r="M65" s="404"/>
      <c r="N65" s="404"/>
      <c r="O65" s="404"/>
      <c r="P65" s="404"/>
      <c r="Q65" s="404"/>
      <c r="R65" s="404"/>
      <c r="S65" s="404"/>
      <c r="T65" s="404"/>
      <c r="U65" s="404"/>
      <c r="V65" s="404"/>
      <c r="W65" s="404"/>
      <c r="X65" s="405"/>
      <c r="Y65" s="396"/>
      <c r="Z65" s="397"/>
      <c r="AA65" s="397"/>
      <c r="AB65" s="403"/>
      <c r="AC65" s="346"/>
      <c r="AD65" s="347"/>
      <c r="AE65" s="347"/>
      <c r="AF65" s="347"/>
      <c r="AG65" s="348"/>
      <c r="AH65" s="399"/>
      <c r="AI65" s="404"/>
      <c r="AJ65" s="404"/>
      <c r="AK65" s="404"/>
      <c r="AL65" s="404"/>
      <c r="AM65" s="404"/>
      <c r="AN65" s="404"/>
      <c r="AO65" s="404"/>
      <c r="AP65" s="404"/>
      <c r="AQ65" s="404"/>
      <c r="AR65" s="404"/>
      <c r="AS65" s="404"/>
      <c r="AT65" s="405"/>
      <c r="AU65" s="396"/>
      <c r="AV65" s="397"/>
      <c r="AW65" s="397"/>
      <c r="AX65" s="398"/>
    </row>
    <row r="66" spans="1:50" ht="24.75" customHeight="1" x14ac:dyDescent="0.2">
      <c r="A66" s="1043"/>
      <c r="B66" s="1044"/>
      <c r="C66" s="1044"/>
      <c r="D66" s="1044"/>
      <c r="E66" s="1044"/>
      <c r="F66" s="1045"/>
      <c r="G66" s="346"/>
      <c r="H66" s="347"/>
      <c r="I66" s="347"/>
      <c r="J66" s="347"/>
      <c r="K66" s="348"/>
      <c r="L66" s="399"/>
      <c r="M66" s="404"/>
      <c r="N66" s="404"/>
      <c r="O66" s="404"/>
      <c r="P66" s="404"/>
      <c r="Q66" s="404"/>
      <c r="R66" s="404"/>
      <c r="S66" s="404"/>
      <c r="T66" s="404"/>
      <c r="U66" s="404"/>
      <c r="V66" s="404"/>
      <c r="W66" s="404"/>
      <c r="X66" s="405"/>
      <c r="Y66" s="396"/>
      <c r="Z66" s="397"/>
      <c r="AA66" s="397"/>
      <c r="AB66" s="403"/>
      <c r="AC66" s="346"/>
      <c r="AD66" s="347"/>
      <c r="AE66" s="347"/>
      <c r="AF66" s="347"/>
      <c r="AG66" s="348"/>
      <c r="AH66" s="399"/>
      <c r="AI66" s="404"/>
      <c r="AJ66" s="404"/>
      <c r="AK66" s="404"/>
      <c r="AL66" s="404"/>
      <c r="AM66" s="404"/>
      <c r="AN66" s="404"/>
      <c r="AO66" s="404"/>
      <c r="AP66" s="404"/>
      <c r="AQ66" s="404"/>
      <c r="AR66" s="404"/>
      <c r="AS66" s="404"/>
      <c r="AT66" s="405"/>
      <c r="AU66" s="396"/>
      <c r="AV66" s="397"/>
      <c r="AW66" s="397"/>
      <c r="AX66" s="398"/>
    </row>
    <row r="67" spans="1:50" ht="24.75" customHeight="1" thickBot="1" x14ac:dyDescent="0.25">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3"/>
      <c r="B68" s="1044"/>
      <c r="C68" s="1044"/>
      <c r="D68" s="1044"/>
      <c r="E68" s="1044"/>
      <c r="F68" s="1045"/>
      <c r="G68" s="442" t="s">
        <v>400</v>
      </c>
      <c r="H68" s="443"/>
      <c r="I68" s="443"/>
      <c r="J68" s="443"/>
      <c r="K68" s="443"/>
      <c r="L68" s="443"/>
      <c r="M68" s="443"/>
      <c r="N68" s="443"/>
      <c r="O68" s="443"/>
      <c r="P68" s="443"/>
      <c r="Q68" s="443"/>
      <c r="R68" s="443"/>
      <c r="S68" s="443"/>
      <c r="T68" s="443"/>
      <c r="U68" s="443"/>
      <c r="V68" s="443"/>
      <c r="W68" s="443"/>
      <c r="X68" s="443"/>
      <c r="Y68" s="443"/>
      <c r="Z68" s="443"/>
      <c r="AA68" s="443"/>
      <c r="AB68" s="444"/>
      <c r="AC68" s="442" t="s">
        <v>401</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3"/>
      <c r="B71" s="1044"/>
      <c r="C71" s="1044"/>
      <c r="D71" s="1044"/>
      <c r="E71" s="1044"/>
      <c r="F71" s="1045"/>
      <c r="G71" s="346"/>
      <c r="H71" s="347"/>
      <c r="I71" s="347"/>
      <c r="J71" s="347"/>
      <c r="K71" s="348"/>
      <c r="L71" s="399"/>
      <c r="M71" s="404"/>
      <c r="N71" s="404"/>
      <c r="O71" s="404"/>
      <c r="P71" s="404"/>
      <c r="Q71" s="404"/>
      <c r="R71" s="404"/>
      <c r="S71" s="404"/>
      <c r="T71" s="404"/>
      <c r="U71" s="404"/>
      <c r="V71" s="404"/>
      <c r="W71" s="404"/>
      <c r="X71" s="405"/>
      <c r="Y71" s="396"/>
      <c r="Z71" s="397"/>
      <c r="AA71" s="397"/>
      <c r="AB71" s="403"/>
      <c r="AC71" s="346"/>
      <c r="AD71" s="347"/>
      <c r="AE71" s="347"/>
      <c r="AF71" s="347"/>
      <c r="AG71" s="348"/>
      <c r="AH71" s="399"/>
      <c r="AI71" s="404"/>
      <c r="AJ71" s="404"/>
      <c r="AK71" s="404"/>
      <c r="AL71" s="404"/>
      <c r="AM71" s="404"/>
      <c r="AN71" s="404"/>
      <c r="AO71" s="404"/>
      <c r="AP71" s="404"/>
      <c r="AQ71" s="404"/>
      <c r="AR71" s="404"/>
      <c r="AS71" s="404"/>
      <c r="AT71" s="405"/>
      <c r="AU71" s="396"/>
      <c r="AV71" s="397"/>
      <c r="AW71" s="397"/>
      <c r="AX71" s="398"/>
    </row>
    <row r="72" spans="1:50" ht="24.75" customHeight="1" x14ac:dyDescent="0.2">
      <c r="A72" s="1043"/>
      <c r="B72" s="1044"/>
      <c r="C72" s="1044"/>
      <c r="D72" s="1044"/>
      <c r="E72" s="1044"/>
      <c r="F72" s="1045"/>
      <c r="G72" s="346"/>
      <c r="H72" s="347"/>
      <c r="I72" s="347"/>
      <c r="J72" s="347"/>
      <c r="K72" s="348"/>
      <c r="L72" s="399"/>
      <c r="M72" s="404"/>
      <c r="N72" s="404"/>
      <c r="O72" s="404"/>
      <c r="P72" s="404"/>
      <c r="Q72" s="404"/>
      <c r="R72" s="404"/>
      <c r="S72" s="404"/>
      <c r="T72" s="404"/>
      <c r="U72" s="404"/>
      <c r="V72" s="404"/>
      <c r="W72" s="404"/>
      <c r="X72" s="405"/>
      <c r="Y72" s="396"/>
      <c r="Z72" s="397"/>
      <c r="AA72" s="397"/>
      <c r="AB72" s="403"/>
      <c r="AC72" s="346"/>
      <c r="AD72" s="347"/>
      <c r="AE72" s="347"/>
      <c r="AF72" s="347"/>
      <c r="AG72" s="348"/>
      <c r="AH72" s="399"/>
      <c r="AI72" s="404"/>
      <c r="AJ72" s="404"/>
      <c r="AK72" s="404"/>
      <c r="AL72" s="404"/>
      <c r="AM72" s="404"/>
      <c r="AN72" s="404"/>
      <c r="AO72" s="404"/>
      <c r="AP72" s="404"/>
      <c r="AQ72" s="404"/>
      <c r="AR72" s="404"/>
      <c r="AS72" s="404"/>
      <c r="AT72" s="405"/>
      <c r="AU72" s="396"/>
      <c r="AV72" s="397"/>
      <c r="AW72" s="397"/>
      <c r="AX72" s="398"/>
    </row>
    <row r="73" spans="1:50" ht="24.75" customHeight="1" x14ac:dyDescent="0.2">
      <c r="A73" s="1043"/>
      <c r="B73" s="1044"/>
      <c r="C73" s="1044"/>
      <c r="D73" s="1044"/>
      <c r="E73" s="1044"/>
      <c r="F73" s="1045"/>
      <c r="G73" s="346"/>
      <c r="H73" s="347"/>
      <c r="I73" s="347"/>
      <c r="J73" s="347"/>
      <c r="K73" s="348"/>
      <c r="L73" s="399"/>
      <c r="M73" s="404"/>
      <c r="N73" s="404"/>
      <c r="O73" s="404"/>
      <c r="P73" s="404"/>
      <c r="Q73" s="404"/>
      <c r="R73" s="404"/>
      <c r="S73" s="404"/>
      <c r="T73" s="404"/>
      <c r="U73" s="404"/>
      <c r="V73" s="404"/>
      <c r="W73" s="404"/>
      <c r="X73" s="405"/>
      <c r="Y73" s="396"/>
      <c r="Z73" s="397"/>
      <c r="AA73" s="397"/>
      <c r="AB73" s="403"/>
      <c r="AC73" s="346"/>
      <c r="AD73" s="347"/>
      <c r="AE73" s="347"/>
      <c r="AF73" s="347"/>
      <c r="AG73" s="348"/>
      <c r="AH73" s="399"/>
      <c r="AI73" s="404"/>
      <c r="AJ73" s="404"/>
      <c r="AK73" s="404"/>
      <c r="AL73" s="404"/>
      <c r="AM73" s="404"/>
      <c r="AN73" s="404"/>
      <c r="AO73" s="404"/>
      <c r="AP73" s="404"/>
      <c r="AQ73" s="404"/>
      <c r="AR73" s="404"/>
      <c r="AS73" s="404"/>
      <c r="AT73" s="405"/>
      <c r="AU73" s="396"/>
      <c r="AV73" s="397"/>
      <c r="AW73" s="397"/>
      <c r="AX73" s="398"/>
    </row>
    <row r="74" spans="1:50" ht="24.75" customHeight="1" x14ac:dyDescent="0.2">
      <c r="A74" s="1043"/>
      <c r="B74" s="1044"/>
      <c r="C74" s="1044"/>
      <c r="D74" s="1044"/>
      <c r="E74" s="1044"/>
      <c r="F74" s="1045"/>
      <c r="G74" s="346"/>
      <c r="H74" s="347"/>
      <c r="I74" s="347"/>
      <c r="J74" s="347"/>
      <c r="K74" s="348"/>
      <c r="L74" s="399"/>
      <c r="M74" s="404"/>
      <c r="N74" s="404"/>
      <c r="O74" s="404"/>
      <c r="P74" s="404"/>
      <c r="Q74" s="404"/>
      <c r="R74" s="404"/>
      <c r="S74" s="404"/>
      <c r="T74" s="404"/>
      <c r="U74" s="404"/>
      <c r="V74" s="404"/>
      <c r="W74" s="404"/>
      <c r="X74" s="405"/>
      <c r="Y74" s="396"/>
      <c r="Z74" s="397"/>
      <c r="AA74" s="397"/>
      <c r="AB74" s="403"/>
      <c r="AC74" s="346"/>
      <c r="AD74" s="347"/>
      <c r="AE74" s="347"/>
      <c r="AF74" s="347"/>
      <c r="AG74" s="348"/>
      <c r="AH74" s="399"/>
      <c r="AI74" s="404"/>
      <c r="AJ74" s="404"/>
      <c r="AK74" s="404"/>
      <c r="AL74" s="404"/>
      <c r="AM74" s="404"/>
      <c r="AN74" s="404"/>
      <c r="AO74" s="404"/>
      <c r="AP74" s="404"/>
      <c r="AQ74" s="404"/>
      <c r="AR74" s="404"/>
      <c r="AS74" s="404"/>
      <c r="AT74" s="405"/>
      <c r="AU74" s="396"/>
      <c r="AV74" s="397"/>
      <c r="AW74" s="397"/>
      <c r="AX74" s="398"/>
    </row>
    <row r="75" spans="1:50" ht="24.75" customHeight="1" x14ac:dyDescent="0.2">
      <c r="A75" s="1043"/>
      <c r="B75" s="1044"/>
      <c r="C75" s="1044"/>
      <c r="D75" s="1044"/>
      <c r="E75" s="1044"/>
      <c r="F75" s="1045"/>
      <c r="G75" s="346"/>
      <c r="H75" s="347"/>
      <c r="I75" s="347"/>
      <c r="J75" s="347"/>
      <c r="K75" s="348"/>
      <c r="L75" s="399"/>
      <c r="M75" s="404"/>
      <c r="N75" s="404"/>
      <c r="O75" s="404"/>
      <c r="P75" s="404"/>
      <c r="Q75" s="404"/>
      <c r="R75" s="404"/>
      <c r="S75" s="404"/>
      <c r="T75" s="404"/>
      <c r="U75" s="404"/>
      <c r="V75" s="404"/>
      <c r="W75" s="404"/>
      <c r="X75" s="405"/>
      <c r="Y75" s="396"/>
      <c r="Z75" s="397"/>
      <c r="AA75" s="397"/>
      <c r="AB75" s="403"/>
      <c r="AC75" s="346"/>
      <c r="AD75" s="347"/>
      <c r="AE75" s="347"/>
      <c r="AF75" s="347"/>
      <c r="AG75" s="348"/>
      <c r="AH75" s="399"/>
      <c r="AI75" s="404"/>
      <c r="AJ75" s="404"/>
      <c r="AK75" s="404"/>
      <c r="AL75" s="404"/>
      <c r="AM75" s="404"/>
      <c r="AN75" s="404"/>
      <c r="AO75" s="404"/>
      <c r="AP75" s="404"/>
      <c r="AQ75" s="404"/>
      <c r="AR75" s="404"/>
      <c r="AS75" s="404"/>
      <c r="AT75" s="405"/>
      <c r="AU75" s="396"/>
      <c r="AV75" s="397"/>
      <c r="AW75" s="397"/>
      <c r="AX75" s="398"/>
    </row>
    <row r="76" spans="1:50" ht="24.75" customHeight="1" x14ac:dyDescent="0.2">
      <c r="A76" s="1043"/>
      <c r="B76" s="1044"/>
      <c r="C76" s="1044"/>
      <c r="D76" s="1044"/>
      <c r="E76" s="1044"/>
      <c r="F76" s="1045"/>
      <c r="G76" s="346"/>
      <c r="H76" s="347"/>
      <c r="I76" s="347"/>
      <c r="J76" s="347"/>
      <c r="K76" s="348"/>
      <c r="L76" s="399"/>
      <c r="M76" s="404"/>
      <c r="N76" s="404"/>
      <c r="O76" s="404"/>
      <c r="P76" s="404"/>
      <c r="Q76" s="404"/>
      <c r="R76" s="404"/>
      <c r="S76" s="404"/>
      <c r="T76" s="404"/>
      <c r="U76" s="404"/>
      <c r="V76" s="404"/>
      <c r="W76" s="404"/>
      <c r="X76" s="405"/>
      <c r="Y76" s="396"/>
      <c r="Z76" s="397"/>
      <c r="AA76" s="397"/>
      <c r="AB76" s="403"/>
      <c r="AC76" s="346"/>
      <c r="AD76" s="347"/>
      <c r="AE76" s="347"/>
      <c r="AF76" s="347"/>
      <c r="AG76" s="348"/>
      <c r="AH76" s="399"/>
      <c r="AI76" s="404"/>
      <c r="AJ76" s="404"/>
      <c r="AK76" s="404"/>
      <c r="AL76" s="404"/>
      <c r="AM76" s="404"/>
      <c r="AN76" s="404"/>
      <c r="AO76" s="404"/>
      <c r="AP76" s="404"/>
      <c r="AQ76" s="404"/>
      <c r="AR76" s="404"/>
      <c r="AS76" s="404"/>
      <c r="AT76" s="405"/>
      <c r="AU76" s="396"/>
      <c r="AV76" s="397"/>
      <c r="AW76" s="397"/>
      <c r="AX76" s="398"/>
    </row>
    <row r="77" spans="1:50" ht="24.75" customHeight="1" x14ac:dyDescent="0.2">
      <c r="A77" s="1043"/>
      <c r="B77" s="1044"/>
      <c r="C77" s="1044"/>
      <c r="D77" s="1044"/>
      <c r="E77" s="1044"/>
      <c r="F77" s="1045"/>
      <c r="G77" s="346"/>
      <c r="H77" s="347"/>
      <c r="I77" s="347"/>
      <c r="J77" s="347"/>
      <c r="K77" s="348"/>
      <c r="L77" s="399"/>
      <c r="M77" s="404"/>
      <c r="N77" s="404"/>
      <c r="O77" s="404"/>
      <c r="P77" s="404"/>
      <c r="Q77" s="404"/>
      <c r="R77" s="404"/>
      <c r="S77" s="404"/>
      <c r="T77" s="404"/>
      <c r="U77" s="404"/>
      <c r="V77" s="404"/>
      <c r="W77" s="404"/>
      <c r="X77" s="405"/>
      <c r="Y77" s="396"/>
      <c r="Z77" s="397"/>
      <c r="AA77" s="397"/>
      <c r="AB77" s="403"/>
      <c r="AC77" s="346"/>
      <c r="AD77" s="347"/>
      <c r="AE77" s="347"/>
      <c r="AF77" s="347"/>
      <c r="AG77" s="348"/>
      <c r="AH77" s="399"/>
      <c r="AI77" s="404"/>
      <c r="AJ77" s="404"/>
      <c r="AK77" s="404"/>
      <c r="AL77" s="404"/>
      <c r="AM77" s="404"/>
      <c r="AN77" s="404"/>
      <c r="AO77" s="404"/>
      <c r="AP77" s="404"/>
      <c r="AQ77" s="404"/>
      <c r="AR77" s="404"/>
      <c r="AS77" s="404"/>
      <c r="AT77" s="405"/>
      <c r="AU77" s="396"/>
      <c r="AV77" s="397"/>
      <c r="AW77" s="397"/>
      <c r="AX77" s="398"/>
    </row>
    <row r="78" spans="1:50" ht="24.75" customHeight="1" x14ac:dyDescent="0.2">
      <c r="A78" s="1043"/>
      <c r="B78" s="1044"/>
      <c r="C78" s="1044"/>
      <c r="D78" s="1044"/>
      <c r="E78" s="1044"/>
      <c r="F78" s="1045"/>
      <c r="G78" s="346"/>
      <c r="H78" s="347"/>
      <c r="I78" s="347"/>
      <c r="J78" s="347"/>
      <c r="K78" s="348"/>
      <c r="L78" s="399"/>
      <c r="M78" s="404"/>
      <c r="N78" s="404"/>
      <c r="O78" s="404"/>
      <c r="P78" s="404"/>
      <c r="Q78" s="404"/>
      <c r="R78" s="404"/>
      <c r="S78" s="404"/>
      <c r="T78" s="404"/>
      <c r="U78" s="404"/>
      <c r="V78" s="404"/>
      <c r="W78" s="404"/>
      <c r="X78" s="405"/>
      <c r="Y78" s="396"/>
      <c r="Z78" s="397"/>
      <c r="AA78" s="397"/>
      <c r="AB78" s="403"/>
      <c r="AC78" s="346"/>
      <c r="AD78" s="347"/>
      <c r="AE78" s="347"/>
      <c r="AF78" s="347"/>
      <c r="AG78" s="348"/>
      <c r="AH78" s="399"/>
      <c r="AI78" s="404"/>
      <c r="AJ78" s="404"/>
      <c r="AK78" s="404"/>
      <c r="AL78" s="404"/>
      <c r="AM78" s="404"/>
      <c r="AN78" s="404"/>
      <c r="AO78" s="404"/>
      <c r="AP78" s="404"/>
      <c r="AQ78" s="404"/>
      <c r="AR78" s="404"/>
      <c r="AS78" s="404"/>
      <c r="AT78" s="405"/>
      <c r="AU78" s="396"/>
      <c r="AV78" s="397"/>
      <c r="AW78" s="397"/>
      <c r="AX78" s="398"/>
    </row>
    <row r="79" spans="1:50" ht="24.75" customHeight="1" x14ac:dyDescent="0.2">
      <c r="A79" s="1043"/>
      <c r="B79" s="1044"/>
      <c r="C79" s="1044"/>
      <c r="D79" s="1044"/>
      <c r="E79" s="1044"/>
      <c r="F79" s="1045"/>
      <c r="G79" s="346"/>
      <c r="H79" s="347"/>
      <c r="I79" s="347"/>
      <c r="J79" s="347"/>
      <c r="K79" s="348"/>
      <c r="L79" s="399"/>
      <c r="M79" s="404"/>
      <c r="N79" s="404"/>
      <c r="O79" s="404"/>
      <c r="P79" s="404"/>
      <c r="Q79" s="404"/>
      <c r="R79" s="404"/>
      <c r="S79" s="404"/>
      <c r="T79" s="404"/>
      <c r="U79" s="404"/>
      <c r="V79" s="404"/>
      <c r="W79" s="404"/>
      <c r="X79" s="405"/>
      <c r="Y79" s="396"/>
      <c r="Z79" s="397"/>
      <c r="AA79" s="397"/>
      <c r="AB79" s="403"/>
      <c r="AC79" s="346"/>
      <c r="AD79" s="347"/>
      <c r="AE79" s="347"/>
      <c r="AF79" s="347"/>
      <c r="AG79" s="348"/>
      <c r="AH79" s="399"/>
      <c r="AI79" s="404"/>
      <c r="AJ79" s="404"/>
      <c r="AK79" s="404"/>
      <c r="AL79" s="404"/>
      <c r="AM79" s="404"/>
      <c r="AN79" s="404"/>
      <c r="AO79" s="404"/>
      <c r="AP79" s="404"/>
      <c r="AQ79" s="404"/>
      <c r="AR79" s="404"/>
      <c r="AS79" s="404"/>
      <c r="AT79" s="405"/>
      <c r="AU79" s="396"/>
      <c r="AV79" s="397"/>
      <c r="AW79" s="397"/>
      <c r="AX79" s="398"/>
    </row>
    <row r="80" spans="1:50" ht="24.75" customHeight="1" thickBot="1" x14ac:dyDescent="0.25">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3"/>
      <c r="B81" s="1044"/>
      <c r="C81" s="1044"/>
      <c r="D81" s="1044"/>
      <c r="E81" s="1044"/>
      <c r="F81" s="1045"/>
      <c r="G81" s="442" t="s">
        <v>402</v>
      </c>
      <c r="H81" s="443"/>
      <c r="I81" s="443"/>
      <c r="J81" s="443"/>
      <c r="K81" s="443"/>
      <c r="L81" s="443"/>
      <c r="M81" s="443"/>
      <c r="N81" s="443"/>
      <c r="O81" s="443"/>
      <c r="P81" s="443"/>
      <c r="Q81" s="443"/>
      <c r="R81" s="443"/>
      <c r="S81" s="443"/>
      <c r="T81" s="443"/>
      <c r="U81" s="443"/>
      <c r="V81" s="443"/>
      <c r="W81" s="443"/>
      <c r="X81" s="443"/>
      <c r="Y81" s="443"/>
      <c r="Z81" s="443"/>
      <c r="AA81" s="443"/>
      <c r="AB81" s="444"/>
      <c r="AC81" s="442" t="s">
        <v>403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3"/>
      <c r="B84" s="1044"/>
      <c r="C84" s="1044"/>
      <c r="D84" s="1044"/>
      <c r="E84" s="1044"/>
      <c r="F84" s="1045"/>
      <c r="G84" s="346"/>
      <c r="H84" s="347"/>
      <c r="I84" s="347"/>
      <c r="J84" s="347"/>
      <c r="K84" s="348"/>
      <c r="L84" s="399"/>
      <c r="M84" s="404"/>
      <c r="N84" s="404"/>
      <c r="O84" s="404"/>
      <c r="P84" s="404"/>
      <c r="Q84" s="404"/>
      <c r="R84" s="404"/>
      <c r="S84" s="404"/>
      <c r="T84" s="404"/>
      <c r="U84" s="404"/>
      <c r="V84" s="404"/>
      <c r="W84" s="404"/>
      <c r="X84" s="405"/>
      <c r="Y84" s="396"/>
      <c r="Z84" s="397"/>
      <c r="AA84" s="397"/>
      <c r="AB84" s="403"/>
      <c r="AC84" s="346"/>
      <c r="AD84" s="347"/>
      <c r="AE84" s="347"/>
      <c r="AF84" s="347"/>
      <c r="AG84" s="348"/>
      <c r="AH84" s="399"/>
      <c r="AI84" s="404"/>
      <c r="AJ84" s="404"/>
      <c r="AK84" s="404"/>
      <c r="AL84" s="404"/>
      <c r="AM84" s="404"/>
      <c r="AN84" s="404"/>
      <c r="AO84" s="404"/>
      <c r="AP84" s="404"/>
      <c r="AQ84" s="404"/>
      <c r="AR84" s="404"/>
      <c r="AS84" s="404"/>
      <c r="AT84" s="405"/>
      <c r="AU84" s="396"/>
      <c r="AV84" s="397"/>
      <c r="AW84" s="397"/>
      <c r="AX84" s="398"/>
    </row>
    <row r="85" spans="1:50" ht="24.75" customHeight="1" x14ac:dyDescent="0.2">
      <c r="A85" s="1043"/>
      <c r="B85" s="1044"/>
      <c r="C85" s="1044"/>
      <c r="D85" s="1044"/>
      <c r="E85" s="1044"/>
      <c r="F85" s="1045"/>
      <c r="G85" s="346"/>
      <c r="H85" s="347"/>
      <c r="I85" s="347"/>
      <c r="J85" s="347"/>
      <c r="K85" s="348"/>
      <c r="L85" s="399"/>
      <c r="M85" s="404"/>
      <c r="N85" s="404"/>
      <c r="O85" s="404"/>
      <c r="P85" s="404"/>
      <c r="Q85" s="404"/>
      <c r="R85" s="404"/>
      <c r="S85" s="404"/>
      <c r="T85" s="404"/>
      <c r="U85" s="404"/>
      <c r="V85" s="404"/>
      <c r="W85" s="404"/>
      <c r="X85" s="405"/>
      <c r="Y85" s="396"/>
      <c r="Z85" s="397"/>
      <c r="AA85" s="397"/>
      <c r="AB85" s="403"/>
      <c r="AC85" s="346"/>
      <c r="AD85" s="347"/>
      <c r="AE85" s="347"/>
      <c r="AF85" s="347"/>
      <c r="AG85" s="348"/>
      <c r="AH85" s="399"/>
      <c r="AI85" s="404"/>
      <c r="AJ85" s="404"/>
      <c r="AK85" s="404"/>
      <c r="AL85" s="404"/>
      <c r="AM85" s="404"/>
      <c r="AN85" s="404"/>
      <c r="AO85" s="404"/>
      <c r="AP85" s="404"/>
      <c r="AQ85" s="404"/>
      <c r="AR85" s="404"/>
      <c r="AS85" s="404"/>
      <c r="AT85" s="405"/>
      <c r="AU85" s="396"/>
      <c r="AV85" s="397"/>
      <c r="AW85" s="397"/>
      <c r="AX85" s="398"/>
    </row>
    <row r="86" spans="1:50" ht="24.75" customHeight="1" x14ac:dyDescent="0.2">
      <c r="A86" s="1043"/>
      <c r="B86" s="1044"/>
      <c r="C86" s="1044"/>
      <c r="D86" s="1044"/>
      <c r="E86" s="1044"/>
      <c r="F86" s="1045"/>
      <c r="G86" s="346"/>
      <c r="H86" s="347"/>
      <c r="I86" s="347"/>
      <c r="J86" s="347"/>
      <c r="K86" s="348"/>
      <c r="L86" s="399"/>
      <c r="M86" s="404"/>
      <c r="N86" s="404"/>
      <c r="O86" s="404"/>
      <c r="P86" s="404"/>
      <c r="Q86" s="404"/>
      <c r="R86" s="404"/>
      <c r="S86" s="404"/>
      <c r="T86" s="404"/>
      <c r="U86" s="404"/>
      <c r="V86" s="404"/>
      <c r="W86" s="404"/>
      <c r="X86" s="405"/>
      <c r="Y86" s="396"/>
      <c r="Z86" s="397"/>
      <c r="AA86" s="397"/>
      <c r="AB86" s="403"/>
      <c r="AC86" s="346"/>
      <c r="AD86" s="347"/>
      <c r="AE86" s="347"/>
      <c r="AF86" s="347"/>
      <c r="AG86" s="348"/>
      <c r="AH86" s="399"/>
      <c r="AI86" s="404"/>
      <c r="AJ86" s="404"/>
      <c r="AK86" s="404"/>
      <c r="AL86" s="404"/>
      <c r="AM86" s="404"/>
      <c r="AN86" s="404"/>
      <c r="AO86" s="404"/>
      <c r="AP86" s="404"/>
      <c r="AQ86" s="404"/>
      <c r="AR86" s="404"/>
      <c r="AS86" s="404"/>
      <c r="AT86" s="405"/>
      <c r="AU86" s="396"/>
      <c r="AV86" s="397"/>
      <c r="AW86" s="397"/>
      <c r="AX86" s="398"/>
    </row>
    <row r="87" spans="1:50" ht="24.75" customHeight="1" x14ac:dyDescent="0.2">
      <c r="A87" s="1043"/>
      <c r="B87" s="1044"/>
      <c r="C87" s="1044"/>
      <c r="D87" s="1044"/>
      <c r="E87" s="1044"/>
      <c r="F87" s="1045"/>
      <c r="G87" s="346"/>
      <c r="H87" s="347"/>
      <c r="I87" s="347"/>
      <c r="J87" s="347"/>
      <c r="K87" s="348"/>
      <c r="L87" s="399"/>
      <c r="M87" s="404"/>
      <c r="N87" s="404"/>
      <c r="O87" s="404"/>
      <c r="P87" s="404"/>
      <c r="Q87" s="404"/>
      <c r="R87" s="404"/>
      <c r="S87" s="404"/>
      <c r="T87" s="404"/>
      <c r="U87" s="404"/>
      <c r="V87" s="404"/>
      <c r="W87" s="404"/>
      <c r="X87" s="405"/>
      <c r="Y87" s="396"/>
      <c r="Z87" s="397"/>
      <c r="AA87" s="397"/>
      <c r="AB87" s="403"/>
      <c r="AC87" s="346"/>
      <c r="AD87" s="347"/>
      <c r="AE87" s="347"/>
      <c r="AF87" s="347"/>
      <c r="AG87" s="348"/>
      <c r="AH87" s="399"/>
      <c r="AI87" s="404"/>
      <c r="AJ87" s="404"/>
      <c r="AK87" s="404"/>
      <c r="AL87" s="404"/>
      <c r="AM87" s="404"/>
      <c r="AN87" s="404"/>
      <c r="AO87" s="404"/>
      <c r="AP87" s="404"/>
      <c r="AQ87" s="404"/>
      <c r="AR87" s="404"/>
      <c r="AS87" s="404"/>
      <c r="AT87" s="405"/>
      <c r="AU87" s="396"/>
      <c r="AV87" s="397"/>
      <c r="AW87" s="397"/>
      <c r="AX87" s="398"/>
    </row>
    <row r="88" spans="1:50" ht="24.75" customHeight="1" x14ac:dyDescent="0.2">
      <c r="A88" s="1043"/>
      <c r="B88" s="1044"/>
      <c r="C88" s="1044"/>
      <c r="D88" s="1044"/>
      <c r="E88" s="1044"/>
      <c r="F88" s="1045"/>
      <c r="G88" s="346"/>
      <c r="H88" s="347"/>
      <c r="I88" s="347"/>
      <c r="J88" s="347"/>
      <c r="K88" s="348"/>
      <c r="L88" s="399"/>
      <c r="M88" s="404"/>
      <c r="N88" s="404"/>
      <c r="O88" s="404"/>
      <c r="P88" s="404"/>
      <c r="Q88" s="404"/>
      <c r="R88" s="404"/>
      <c r="S88" s="404"/>
      <c r="T88" s="404"/>
      <c r="U88" s="404"/>
      <c r="V88" s="404"/>
      <c r="W88" s="404"/>
      <c r="X88" s="405"/>
      <c r="Y88" s="396"/>
      <c r="Z88" s="397"/>
      <c r="AA88" s="397"/>
      <c r="AB88" s="403"/>
      <c r="AC88" s="346"/>
      <c r="AD88" s="347"/>
      <c r="AE88" s="347"/>
      <c r="AF88" s="347"/>
      <c r="AG88" s="348"/>
      <c r="AH88" s="399"/>
      <c r="AI88" s="404"/>
      <c r="AJ88" s="404"/>
      <c r="AK88" s="404"/>
      <c r="AL88" s="404"/>
      <c r="AM88" s="404"/>
      <c r="AN88" s="404"/>
      <c r="AO88" s="404"/>
      <c r="AP88" s="404"/>
      <c r="AQ88" s="404"/>
      <c r="AR88" s="404"/>
      <c r="AS88" s="404"/>
      <c r="AT88" s="405"/>
      <c r="AU88" s="396"/>
      <c r="AV88" s="397"/>
      <c r="AW88" s="397"/>
      <c r="AX88" s="398"/>
    </row>
    <row r="89" spans="1:50" ht="24.75" customHeight="1" x14ac:dyDescent="0.2">
      <c r="A89" s="1043"/>
      <c r="B89" s="1044"/>
      <c r="C89" s="1044"/>
      <c r="D89" s="1044"/>
      <c r="E89" s="1044"/>
      <c r="F89" s="1045"/>
      <c r="G89" s="346"/>
      <c r="H89" s="347"/>
      <c r="I89" s="347"/>
      <c r="J89" s="347"/>
      <c r="K89" s="348"/>
      <c r="L89" s="399"/>
      <c r="M89" s="404"/>
      <c r="N89" s="404"/>
      <c r="O89" s="404"/>
      <c r="P89" s="404"/>
      <c r="Q89" s="404"/>
      <c r="R89" s="404"/>
      <c r="S89" s="404"/>
      <c r="T89" s="404"/>
      <c r="U89" s="404"/>
      <c r="V89" s="404"/>
      <c r="W89" s="404"/>
      <c r="X89" s="405"/>
      <c r="Y89" s="396"/>
      <c r="Z89" s="397"/>
      <c r="AA89" s="397"/>
      <c r="AB89" s="403"/>
      <c r="AC89" s="346"/>
      <c r="AD89" s="347"/>
      <c r="AE89" s="347"/>
      <c r="AF89" s="347"/>
      <c r="AG89" s="348"/>
      <c r="AH89" s="399"/>
      <c r="AI89" s="404"/>
      <c r="AJ89" s="404"/>
      <c r="AK89" s="404"/>
      <c r="AL89" s="404"/>
      <c r="AM89" s="404"/>
      <c r="AN89" s="404"/>
      <c r="AO89" s="404"/>
      <c r="AP89" s="404"/>
      <c r="AQ89" s="404"/>
      <c r="AR89" s="404"/>
      <c r="AS89" s="404"/>
      <c r="AT89" s="405"/>
      <c r="AU89" s="396"/>
      <c r="AV89" s="397"/>
      <c r="AW89" s="397"/>
      <c r="AX89" s="398"/>
    </row>
    <row r="90" spans="1:50" ht="24.75" customHeight="1" x14ac:dyDescent="0.2">
      <c r="A90" s="1043"/>
      <c r="B90" s="1044"/>
      <c r="C90" s="1044"/>
      <c r="D90" s="1044"/>
      <c r="E90" s="1044"/>
      <c r="F90" s="1045"/>
      <c r="G90" s="346"/>
      <c r="H90" s="347"/>
      <c r="I90" s="347"/>
      <c r="J90" s="347"/>
      <c r="K90" s="348"/>
      <c r="L90" s="399"/>
      <c r="M90" s="404"/>
      <c r="N90" s="404"/>
      <c r="O90" s="404"/>
      <c r="P90" s="404"/>
      <c r="Q90" s="404"/>
      <c r="R90" s="404"/>
      <c r="S90" s="404"/>
      <c r="T90" s="404"/>
      <c r="U90" s="404"/>
      <c r="V90" s="404"/>
      <c r="W90" s="404"/>
      <c r="X90" s="405"/>
      <c r="Y90" s="396"/>
      <c r="Z90" s="397"/>
      <c r="AA90" s="397"/>
      <c r="AB90" s="403"/>
      <c r="AC90" s="346"/>
      <c r="AD90" s="347"/>
      <c r="AE90" s="347"/>
      <c r="AF90" s="347"/>
      <c r="AG90" s="348"/>
      <c r="AH90" s="399"/>
      <c r="AI90" s="404"/>
      <c r="AJ90" s="404"/>
      <c r="AK90" s="404"/>
      <c r="AL90" s="404"/>
      <c r="AM90" s="404"/>
      <c r="AN90" s="404"/>
      <c r="AO90" s="404"/>
      <c r="AP90" s="404"/>
      <c r="AQ90" s="404"/>
      <c r="AR90" s="404"/>
      <c r="AS90" s="404"/>
      <c r="AT90" s="405"/>
      <c r="AU90" s="396"/>
      <c r="AV90" s="397"/>
      <c r="AW90" s="397"/>
      <c r="AX90" s="398"/>
    </row>
    <row r="91" spans="1:50" ht="24.75" customHeight="1" x14ac:dyDescent="0.2">
      <c r="A91" s="1043"/>
      <c r="B91" s="1044"/>
      <c r="C91" s="1044"/>
      <c r="D91" s="1044"/>
      <c r="E91" s="1044"/>
      <c r="F91" s="1045"/>
      <c r="G91" s="346"/>
      <c r="H91" s="347"/>
      <c r="I91" s="347"/>
      <c r="J91" s="347"/>
      <c r="K91" s="348"/>
      <c r="L91" s="399"/>
      <c r="M91" s="404"/>
      <c r="N91" s="404"/>
      <c r="O91" s="404"/>
      <c r="P91" s="404"/>
      <c r="Q91" s="404"/>
      <c r="R91" s="404"/>
      <c r="S91" s="404"/>
      <c r="T91" s="404"/>
      <c r="U91" s="404"/>
      <c r="V91" s="404"/>
      <c r="W91" s="404"/>
      <c r="X91" s="405"/>
      <c r="Y91" s="396"/>
      <c r="Z91" s="397"/>
      <c r="AA91" s="397"/>
      <c r="AB91" s="403"/>
      <c r="AC91" s="346"/>
      <c r="AD91" s="347"/>
      <c r="AE91" s="347"/>
      <c r="AF91" s="347"/>
      <c r="AG91" s="348"/>
      <c r="AH91" s="399"/>
      <c r="AI91" s="404"/>
      <c r="AJ91" s="404"/>
      <c r="AK91" s="404"/>
      <c r="AL91" s="404"/>
      <c r="AM91" s="404"/>
      <c r="AN91" s="404"/>
      <c r="AO91" s="404"/>
      <c r="AP91" s="404"/>
      <c r="AQ91" s="404"/>
      <c r="AR91" s="404"/>
      <c r="AS91" s="404"/>
      <c r="AT91" s="405"/>
      <c r="AU91" s="396"/>
      <c r="AV91" s="397"/>
      <c r="AW91" s="397"/>
      <c r="AX91" s="398"/>
    </row>
    <row r="92" spans="1:50" ht="24.75" customHeight="1" x14ac:dyDescent="0.2">
      <c r="A92" s="1043"/>
      <c r="B92" s="1044"/>
      <c r="C92" s="1044"/>
      <c r="D92" s="1044"/>
      <c r="E92" s="1044"/>
      <c r="F92" s="1045"/>
      <c r="G92" s="346"/>
      <c r="H92" s="347"/>
      <c r="I92" s="347"/>
      <c r="J92" s="347"/>
      <c r="K92" s="348"/>
      <c r="L92" s="399"/>
      <c r="M92" s="404"/>
      <c r="N92" s="404"/>
      <c r="O92" s="404"/>
      <c r="P92" s="404"/>
      <c r="Q92" s="404"/>
      <c r="R92" s="404"/>
      <c r="S92" s="404"/>
      <c r="T92" s="404"/>
      <c r="U92" s="404"/>
      <c r="V92" s="404"/>
      <c r="W92" s="404"/>
      <c r="X92" s="405"/>
      <c r="Y92" s="396"/>
      <c r="Z92" s="397"/>
      <c r="AA92" s="397"/>
      <c r="AB92" s="403"/>
      <c r="AC92" s="346"/>
      <c r="AD92" s="347"/>
      <c r="AE92" s="347"/>
      <c r="AF92" s="347"/>
      <c r="AG92" s="348"/>
      <c r="AH92" s="399"/>
      <c r="AI92" s="404"/>
      <c r="AJ92" s="404"/>
      <c r="AK92" s="404"/>
      <c r="AL92" s="404"/>
      <c r="AM92" s="404"/>
      <c r="AN92" s="404"/>
      <c r="AO92" s="404"/>
      <c r="AP92" s="404"/>
      <c r="AQ92" s="404"/>
      <c r="AR92" s="404"/>
      <c r="AS92" s="404"/>
      <c r="AT92" s="405"/>
      <c r="AU92" s="396"/>
      <c r="AV92" s="397"/>
      <c r="AW92" s="397"/>
      <c r="AX92" s="398"/>
    </row>
    <row r="93" spans="1:50" ht="24.75" customHeight="1" thickBot="1" x14ac:dyDescent="0.25">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3"/>
      <c r="B94" s="1044"/>
      <c r="C94" s="1044"/>
      <c r="D94" s="1044"/>
      <c r="E94" s="1044"/>
      <c r="F94" s="1045"/>
      <c r="G94" s="442" t="s">
        <v>404</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3"/>
      <c r="B97" s="1044"/>
      <c r="C97" s="1044"/>
      <c r="D97" s="1044"/>
      <c r="E97" s="1044"/>
      <c r="F97" s="1045"/>
      <c r="G97" s="346"/>
      <c r="H97" s="347"/>
      <c r="I97" s="347"/>
      <c r="J97" s="347"/>
      <c r="K97" s="348"/>
      <c r="L97" s="399"/>
      <c r="M97" s="404"/>
      <c r="N97" s="404"/>
      <c r="O97" s="404"/>
      <c r="P97" s="404"/>
      <c r="Q97" s="404"/>
      <c r="R97" s="404"/>
      <c r="S97" s="404"/>
      <c r="T97" s="404"/>
      <c r="U97" s="404"/>
      <c r="V97" s="404"/>
      <c r="W97" s="404"/>
      <c r="X97" s="405"/>
      <c r="Y97" s="396"/>
      <c r="Z97" s="397"/>
      <c r="AA97" s="397"/>
      <c r="AB97" s="403"/>
      <c r="AC97" s="346"/>
      <c r="AD97" s="347"/>
      <c r="AE97" s="347"/>
      <c r="AF97" s="347"/>
      <c r="AG97" s="348"/>
      <c r="AH97" s="399"/>
      <c r="AI97" s="404"/>
      <c r="AJ97" s="404"/>
      <c r="AK97" s="404"/>
      <c r="AL97" s="404"/>
      <c r="AM97" s="404"/>
      <c r="AN97" s="404"/>
      <c r="AO97" s="404"/>
      <c r="AP97" s="404"/>
      <c r="AQ97" s="404"/>
      <c r="AR97" s="404"/>
      <c r="AS97" s="404"/>
      <c r="AT97" s="405"/>
      <c r="AU97" s="396"/>
      <c r="AV97" s="397"/>
      <c r="AW97" s="397"/>
      <c r="AX97" s="398"/>
    </row>
    <row r="98" spans="1:50" ht="24.75" customHeight="1" x14ac:dyDescent="0.2">
      <c r="A98" s="1043"/>
      <c r="B98" s="1044"/>
      <c r="C98" s="1044"/>
      <c r="D98" s="1044"/>
      <c r="E98" s="1044"/>
      <c r="F98" s="1045"/>
      <c r="G98" s="346"/>
      <c r="H98" s="347"/>
      <c r="I98" s="347"/>
      <c r="J98" s="347"/>
      <c r="K98" s="348"/>
      <c r="L98" s="399"/>
      <c r="M98" s="404"/>
      <c r="N98" s="404"/>
      <c r="O98" s="404"/>
      <c r="P98" s="404"/>
      <c r="Q98" s="404"/>
      <c r="R98" s="404"/>
      <c r="S98" s="404"/>
      <c r="T98" s="404"/>
      <c r="U98" s="404"/>
      <c r="V98" s="404"/>
      <c r="W98" s="404"/>
      <c r="X98" s="405"/>
      <c r="Y98" s="396"/>
      <c r="Z98" s="397"/>
      <c r="AA98" s="397"/>
      <c r="AB98" s="403"/>
      <c r="AC98" s="346"/>
      <c r="AD98" s="347"/>
      <c r="AE98" s="347"/>
      <c r="AF98" s="347"/>
      <c r="AG98" s="348"/>
      <c r="AH98" s="399"/>
      <c r="AI98" s="404"/>
      <c r="AJ98" s="404"/>
      <c r="AK98" s="404"/>
      <c r="AL98" s="404"/>
      <c r="AM98" s="404"/>
      <c r="AN98" s="404"/>
      <c r="AO98" s="404"/>
      <c r="AP98" s="404"/>
      <c r="AQ98" s="404"/>
      <c r="AR98" s="404"/>
      <c r="AS98" s="404"/>
      <c r="AT98" s="405"/>
      <c r="AU98" s="396"/>
      <c r="AV98" s="397"/>
      <c r="AW98" s="397"/>
      <c r="AX98" s="398"/>
    </row>
    <row r="99" spans="1:50" ht="24.75" customHeight="1" x14ac:dyDescent="0.2">
      <c r="A99" s="1043"/>
      <c r="B99" s="1044"/>
      <c r="C99" s="1044"/>
      <c r="D99" s="1044"/>
      <c r="E99" s="1044"/>
      <c r="F99" s="1045"/>
      <c r="G99" s="346"/>
      <c r="H99" s="347"/>
      <c r="I99" s="347"/>
      <c r="J99" s="347"/>
      <c r="K99" s="348"/>
      <c r="L99" s="399"/>
      <c r="M99" s="404"/>
      <c r="N99" s="404"/>
      <c r="O99" s="404"/>
      <c r="P99" s="404"/>
      <c r="Q99" s="404"/>
      <c r="R99" s="404"/>
      <c r="S99" s="404"/>
      <c r="T99" s="404"/>
      <c r="U99" s="404"/>
      <c r="V99" s="404"/>
      <c r="W99" s="404"/>
      <c r="X99" s="405"/>
      <c r="Y99" s="396"/>
      <c r="Z99" s="397"/>
      <c r="AA99" s="397"/>
      <c r="AB99" s="403"/>
      <c r="AC99" s="346"/>
      <c r="AD99" s="347"/>
      <c r="AE99" s="347"/>
      <c r="AF99" s="347"/>
      <c r="AG99" s="348"/>
      <c r="AH99" s="399"/>
      <c r="AI99" s="404"/>
      <c r="AJ99" s="404"/>
      <c r="AK99" s="404"/>
      <c r="AL99" s="404"/>
      <c r="AM99" s="404"/>
      <c r="AN99" s="404"/>
      <c r="AO99" s="404"/>
      <c r="AP99" s="404"/>
      <c r="AQ99" s="404"/>
      <c r="AR99" s="404"/>
      <c r="AS99" s="404"/>
      <c r="AT99" s="405"/>
      <c r="AU99" s="396"/>
      <c r="AV99" s="397"/>
      <c r="AW99" s="397"/>
      <c r="AX99" s="398"/>
    </row>
    <row r="100" spans="1:50" ht="24.75" customHeight="1" x14ac:dyDescent="0.2">
      <c r="A100" s="1043"/>
      <c r="B100" s="1044"/>
      <c r="C100" s="1044"/>
      <c r="D100" s="1044"/>
      <c r="E100" s="1044"/>
      <c r="F100" s="1045"/>
      <c r="G100" s="346"/>
      <c r="H100" s="347"/>
      <c r="I100" s="347"/>
      <c r="J100" s="347"/>
      <c r="K100" s="348"/>
      <c r="L100" s="399"/>
      <c r="M100" s="404"/>
      <c r="N100" s="404"/>
      <c r="O100" s="404"/>
      <c r="P100" s="404"/>
      <c r="Q100" s="404"/>
      <c r="R100" s="404"/>
      <c r="S100" s="404"/>
      <c r="T100" s="404"/>
      <c r="U100" s="404"/>
      <c r="V100" s="404"/>
      <c r="W100" s="404"/>
      <c r="X100" s="405"/>
      <c r="Y100" s="396"/>
      <c r="Z100" s="397"/>
      <c r="AA100" s="397"/>
      <c r="AB100" s="403"/>
      <c r="AC100" s="346"/>
      <c r="AD100" s="347"/>
      <c r="AE100" s="347"/>
      <c r="AF100" s="347"/>
      <c r="AG100" s="348"/>
      <c r="AH100" s="399"/>
      <c r="AI100" s="404"/>
      <c r="AJ100" s="404"/>
      <c r="AK100" s="404"/>
      <c r="AL100" s="404"/>
      <c r="AM100" s="404"/>
      <c r="AN100" s="404"/>
      <c r="AO100" s="404"/>
      <c r="AP100" s="404"/>
      <c r="AQ100" s="404"/>
      <c r="AR100" s="404"/>
      <c r="AS100" s="404"/>
      <c r="AT100" s="405"/>
      <c r="AU100" s="396"/>
      <c r="AV100" s="397"/>
      <c r="AW100" s="397"/>
      <c r="AX100" s="398"/>
    </row>
    <row r="101" spans="1:50" ht="24.75" customHeight="1" x14ac:dyDescent="0.2">
      <c r="A101" s="1043"/>
      <c r="B101" s="1044"/>
      <c r="C101" s="1044"/>
      <c r="D101" s="1044"/>
      <c r="E101" s="1044"/>
      <c r="F101" s="1045"/>
      <c r="G101" s="346"/>
      <c r="H101" s="347"/>
      <c r="I101" s="347"/>
      <c r="J101" s="347"/>
      <c r="K101" s="348"/>
      <c r="L101" s="399"/>
      <c r="M101" s="404"/>
      <c r="N101" s="404"/>
      <c r="O101" s="404"/>
      <c r="P101" s="404"/>
      <c r="Q101" s="404"/>
      <c r="R101" s="404"/>
      <c r="S101" s="404"/>
      <c r="T101" s="404"/>
      <c r="U101" s="404"/>
      <c r="V101" s="404"/>
      <c r="W101" s="404"/>
      <c r="X101" s="405"/>
      <c r="Y101" s="396"/>
      <c r="Z101" s="397"/>
      <c r="AA101" s="397"/>
      <c r="AB101" s="403"/>
      <c r="AC101" s="346"/>
      <c r="AD101" s="347"/>
      <c r="AE101" s="347"/>
      <c r="AF101" s="347"/>
      <c r="AG101" s="348"/>
      <c r="AH101" s="399"/>
      <c r="AI101" s="404"/>
      <c r="AJ101" s="404"/>
      <c r="AK101" s="404"/>
      <c r="AL101" s="404"/>
      <c r="AM101" s="404"/>
      <c r="AN101" s="404"/>
      <c r="AO101" s="404"/>
      <c r="AP101" s="404"/>
      <c r="AQ101" s="404"/>
      <c r="AR101" s="404"/>
      <c r="AS101" s="404"/>
      <c r="AT101" s="405"/>
      <c r="AU101" s="396"/>
      <c r="AV101" s="397"/>
      <c r="AW101" s="397"/>
      <c r="AX101" s="398"/>
    </row>
    <row r="102" spans="1:50" ht="24.75" customHeight="1" x14ac:dyDescent="0.2">
      <c r="A102" s="1043"/>
      <c r="B102" s="1044"/>
      <c r="C102" s="1044"/>
      <c r="D102" s="1044"/>
      <c r="E102" s="1044"/>
      <c r="F102" s="1045"/>
      <c r="G102" s="346"/>
      <c r="H102" s="347"/>
      <c r="I102" s="347"/>
      <c r="J102" s="347"/>
      <c r="K102" s="348"/>
      <c r="L102" s="399"/>
      <c r="M102" s="404"/>
      <c r="N102" s="404"/>
      <c r="O102" s="404"/>
      <c r="P102" s="404"/>
      <c r="Q102" s="404"/>
      <c r="R102" s="404"/>
      <c r="S102" s="404"/>
      <c r="T102" s="404"/>
      <c r="U102" s="404"/>
      <c r="V102" s="404"/>
      <c r="W102" s="404"/>
      <c r="X102" s="405"/>
      <c r="Y102" s="396"/>
      <c r="Z102" s="397"/>
      <c r="AA102" s="397"/>
      <c r="AB102" s="403"/>
      <c r="AC102" s="346"/>
      <c r="AD102" s="347"/>
      <c r="AE102" s="347"/>
      <c r="AF102" s="347"/>
      <c r="AG102" s="348"/>
      <c r="AH102" s="399"/>
      <c r="AI102" s="404"/>
      <c r="AJ102" s="404"/>
      <c r="AK102" s="404"/>
      <c r="AL102" s="404"/>
      <c r="AM102" s="404"/>
      <c r="AN102" s="404"/>
      <c r="AO102" s="404"/>
      <c r="AP102" s="404"/>
      <c r="AQ102" s="404"/>
      <c r="AR102" s="404"/>
      <c r="AS102" s="404"/>
      <c r="AT102" s="405"/>
      <c r="AU102" s="396"/>
      <c r="AV102" s="397"/>
      <c r="AW102" s="397"/>
      <c r="AX102" s="398"/>
    </row>
    <row r="103" spans="1:50" ht="24.75" customHeight="1" x14ac:dyDescent="0.2">
      <c r="A103" s="1043"/>
      <c r="B103" s="1044"/>
      <c r="C103" s="1044"/>
      <c r="D103" s="1044"/>
      <c r="E103" s="1044"/>
      <c r="F103" s="1045"/>
      <c r="G103" s="346"/>
      <c r="H103" s="347"/>
      <c r="I103" s="347"/>
      <c r="J103" s="347"/>
      <c r="K103" s="348"/>
      <c r="L103" s="399"/>
      <c r="M103" s="404"/>
      <c r="N103" s="404"/>
      <c r="O103" s="404"/>
      <c r="P103" s="404"/>
      <c r="Q103" s="404"/>
      <c r="R103" s="404"/>
      <c r="S103" s="404"/>
      <c r="T103" s="404"/>
      <c r="U103" s="404"/>
      <c r="V103" s="404"/>
      <c r="W103" s="404"/>
      <c r="X103" s="405"/>
      <c r="Y103" s="396"/>
      <c r="Z103" s="397"/>
      <c r="AA103" s="397"/>
      <c r="AB103" s="403"/>
      <c r="AC103" s="346"/>
      <c r="AD103" s="347"/>
      <c r="AE103" s="347"/>
      <c r="AF103" s="347"/>
      <c r="AG103" s="348"/>
      <c r="AH103" s="399"/>
      <c r="AI103" s="404"/>
      <c r="AJ103" s="404"/>
      <c r="AK103" s="404"/>
      <c r="AL103" s="404"/>
      <c r="AM103" s="404"/>
      <c r="AN103" s="404"/>
      <c r="AO103" s="404"/>
      <c r="AP103" s="404"/>
      <c r="AQ103" s="404"/>
      <c r="AR103" s="404"/>
      <c r="AS103" s="404"/>
      <c r="AT103" s="405"/>
      <c r="AU103" s="396"/>
      <c r="AV103" s="397"/>
      <c r="AW103" s="397"/>
      <c r="AX103" s="398"/>
    </row>
    <row r="104" spans="1:50" ht="24.75" customHeight="1" x14ac:dyDescent="0.2">
      <c r="A104" s="1043"/>
      <c r="B104" s="1044"/>
      <c r="C104" s="1044"/>
      <c r="D104" s="1044"/>
      <c r="E104" s="1044"/>
      <c r="F104" s="1045"/>
      <c r="G104" s="346"/>
      <c r="H104" s="347"/>
      <c r="I104" s="347"/>
      <c r="J104" s="347"/>
      <c r="K104" s="348"/>
      <c r="L104" s="399"/>
      <c r="M104" s="404"/>
      <c r="N104" s="404"/>
      <c r="O104" s="404"/>
      <c r="P104" s="404"/>
      <c r="Q104" s="404"/>
      <c r="R104" s="404"/>
      <c r="S104" s="404"/>
      <c r="T104" s="404"/>
      <c r="U104" s="404"/>
      <c r="V104" s="404"/>
      <c r="W104" s="404"/>
      <c r="X104" s="405"/>
      <c r="Y104" s="396"/>
      <c r="Z104" s="397"/>
      <c r="AA104" s="397"/>
      <c r="AB104" s="403"/>
      <c r="AC104" s="346"/>
      <c r="AD104" s="347"/>
      <c r="AE104" s="347"/>
      <c r="AF104" s="347"/>
      <c r="AG104" s="348"/>
      <c r="AH104" s="399"/>
      <c r="AI104" s="404"/>
      <c r="AJ104" s="404"/>
      <c r="AK104" s="404"/>
      <c r="AL104" s="404"/>
      <c r="AM104" s="404"/>
      <c r="AN104" s="404"/>
      <c r="AO104" s="404"/>
      <c r="AP104" s="404"/>
      <c r="AQ104" s="404"/>
      <c r="AR104" s="404"/>
      <c r="AS104" s="404"/>
      <c r="AT104" s="405"/>
      <c r="AU104" s="396"/>
      <c r="AV104" s="397"/>
      <c r="AW104" s="397"/>
      <c r="AX104" s="398"/>
    </row>
    <row r="105" spans="1:50" ht="24.75" customHeight="1" x14ac:dyDescent="0.2">
      <c r="A105" s="1043"/>
      <c r="B105" s="1044"/>
      <c r="C105" s="1044"/>
      <c r="D105" s="1044"/>
      <c r="E105" s="1044"/>
      <c r="F105" s="1045"/>
      <c r="G105" s="346"/>
      <c r="H105" s="347"/>
      <c r="I105" s="347"/>
      <c r="J105" s="347"/>
      <c r="K105" s="348"/>
      <c r="L105" s="399"/>
      <c r="M105" s="404"/>
      <c r="N105" s="404"/>
      <c r="O105" s="404"/>
      <c r="P105" s="404"/>
      <c r="Q105" s="404"/>
      <c r="R105" s="404"/>
      <c r="S105" s="404"/>
      <c r="T105" s="404"/>
      <c r="U105" s="404"/>
      <c r="V105" s="404"/>
      <c r="W105" s="404"/>
      <c r="X105" s="405"/>
      <c r="Y105" s="396"/>
      <c r="Z105" s="397"/>
      <c r="AA105" s="397"/>
      <c r="AB105" s="403"/>
      <c r="AC105" s="346"/>
      <c r="AD105" s="347"/>
      <c r="AE105" s="347"/>
      <c r="AF105" s="347"/>
      <c r="AG105" s="348"/>
      <c r="AH105" s="399"/>
      <c r="AI105" s="404"/>
      <c r="AJ105" s="404"/>
      <c r="AK105" s="404"/>
      <c r="AL105" s="404"/>
      <c r="AM105" s="404"/>
      <c r="AN105" s="404"/>
      <c r="AO105" s="404"/>
      <c r="AP105" s="404"/>
      <c r="AQ105" s="404"/>
      <c r="AR105" s="404"/>
      <c r="AS105" s="404"/>
      <c r="AT105" s="405"/>
      <c r="AU105" s="396"/>
      <c r="AV105" s="397"/>
      <c r="AW105" s="397"/>
      <c r="AX105" s="398"/>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3"/>
      <c r="B111" s="1044"/>
      <c r="C111" s="1044"/>
      <c r="D111" s="1044"/>
      <c r="E111" s="1044"/>
      <c r="F111" s="1045"/>
      <c r="G111" s="346"/>
      <c r="H111" s="347"/>
      <c r="I111" s="347"/>
      <c r="J111" s="347"/>
      <c r="K111" s="348"/>
      <c r="L111" s="399"/>
      <c r="M111" s="404"/>
      <c r="N111" s="404"/>
      <c r="O111" s="404"/>
      <c r="P111" s="404"/>
      <c r="Q111" s="404"/>
      <c r="R111" s="404"/>
      <c r="S111" s="404"/>
      <c r="T111" s="404"/>
      <c r="U111" s="404"/>
      <c r="V111" s="404"/>
      <c r="W111" s="404"/>
      <c r="X111" s="405"/>
      <c r="Y111" s="396"/>
      <c r="Z111" s="397"/>
      <c r="AA111" s="397"/>
      <c r="AB111" s="403"/>
      <c r="AC111" s="346"/>
      <c r="AD111" s="347"/>
      <c r="AE111" s="347"/>
      <c r="AF111" s="347"/>
      <c r="AG111" s="348"/>
      <c r="AH111" s="399"/>
      <c r="AI111" s="404"/>
      <c r="AJ111" s="404"/>
      <c r="AK111" s="404"/>
      <c r="AL111" s="404"/>
      <c r="AM111" s="404"/>
      <c r="AN111" s="404"/>
      <c r="AO111" s="404"/>
      <c r="AP111" s="404"/>
      <c r="AQ111" s="404"/>
      <c r="AR111" s="404"/>
      <c r="AS111" s="404"/>
      <c r="AT111" s="405"/>
      <c r="AU111" s="396"/>
      <c r="AV111" s="397"/>
      <c r="AW111" s="397"/>
      <c r="AX111" s="398"/>
    </row>
    <row r="112" spans="1:50" ht="24.75" customHeight="1" x14ac:dyDescent="0.2">
      <c r="A112" s="1043"/>
      <c r="B112" s="1044"/>
      <c r="C112" s="1044"/>
      <c r="D112" s="1044"/>
      <c r="E112" s="1044"/>
      <c r="F112" s="1045"/>
      <c r="G112" s="346"/>
      <c r="H112" s="347"/>
      <c r="I112" s="347"/>
      <c r="J112" s="347"/>
      <c r="K112" s="348"/>
      <c r="L112" s="399"/>
      <c r="M112" s="404"/>
      <c r="N112" s="404"/>
      <c r="O112" s="404"/>
      <c r="P112" s="404"/>
      <c r="Q112" s="404"/>
      <c r="R112" s="404"/>
      <c r="S112" s="404"/>
      <c r="T112" s="404"/>
      <c r="U112" s="404"/>
      <c r="V112" s="404"/>
      <c r="W112" s="404"/>
      <c r="X112" s="405"/>
      <c r="Y112" s="396"/>
      <c r="Z112" s="397"/>
      <c r="AA112" s="397"/>
      <c r="AB112" s="403"/>
      <c r="AC112" s="346"/>
      <c r="AD112" s="347"/>
      <c r="AE112" s="347"/>
      <c r="AF112" s="347"/>
      <c r="AG112" s="348"/>
      <c r="AH112" s="399"/>
      <c r="AI112" s="404"/>
      <c r="AJ112" s="404"/>
      <c r="AK112" s="404"/>
      <c r="AL112" s="404"/>
      <c r="AM112" s="404"/>
      <c r="AN112" s="404"/>
      <c r="AO112" s="404"/>
      <c r="AP112" s="404"/>
      <c r="AQ112" s="404"/>
      <c r="AR112" s="404"/>
      <c r="AS112" s="404"/>
      <c r="AT112" s="405"/>
      <c r="AU112" s="396"/>
      <c r="AV112" s="397"/>
      <c r="AW112" s="397"/>
      <c r="AX112" s="398"/>
    </row>
    <row r="113" spans="1:50" ht="24.75" customHeight="1" x14ac:dyDescent="0.2">
      <c r="A113" s="1043"/>
      <c r="B113" s="1044"/>
      <c r="C113" s="1044"/>
      <c r="D113" s="1044"/>
      <c r="E113" s="1044"/>
      <c r="F113" s="1045"/>
      <c r="G113" s="346"/>
      <c r="H113" s="347"/>
      <c r="I113" s="347"/>
      <c r="J113" s="347"/>
      <c r="K113" s="348"/>
      <c r="L113" s="399"/>
      <c r="M113" s="404"/>
      <c r="N113" s="404"/>
      <c r="O113" s="404"/>
      <c r="P113" s="404"/>
      <c r="Q113" s="404"/>
      <c r="R113" s="404"/>
      <c r="S113" s="404"/>
      <c r="T113" s="404"/>
      <c r="U113" s="404"/>
      <c r="V113" s="404"/>
      <c r="W113" s="404"/>
      <c r="X113" s="405"/>
      <c r="Y113" s="396"/>
      <c r="Z113" s="397"/>
      <c r="AA113" s="397"/>
      <c r="AB113" s="403"/>
      <c r="AC113" s="346"/>
      <c r="AD113" s="347"/>
      <c r="AE113" s="347"/>
      <c r="AF113" s="347"/>
      <c r="AG113" s="348"/>
      <c r="AH113" s="399"/>
      <c r="AI113" s="404"/>
      <c r="AJ113" s="404"/>
      <c r="AK113" s="404"/>
      <c r="AL113" s="404"/>
      <c r="AM113" s="404"/>
      <c r="AN113" s="404"/>
      <c r="AO113" s="404"/>
      <c r="AP113" s="404"/>
      <c r="AQ113" s="404"/>
      <c r="AR113" s="404"/>
      <c r="AS113" s="404"/>
      <c r="AT113" s="405"/>
      <c r="AU113" s="396"/>
      <c r="AV113" s="397"/>
      <c r="AW113" s="397"/>
      <c r="AX113" s="398"/>
    </row>
    <row r="114" spans="1:50" ht="24.75" customHeight="1" x14ac:dyDescent="0.2">
      <c r="A114" s="1043"/>
      <c r="B114" s="1044"/>
      <c r="C114" s="1044"/>
      <c r="D114" s="1044"/>
      <c r="E114" s="1044"/>
      <c r="F114" s="1045"/>
      <c r="G114" s="346"/>
      <c r="H114" s="347"/>
      <c r="I114" s="347"/>
      <c r="J114" s="347"/>
      <c r="K114" s="348"/>
      <c r="L114" s="399"/>
      <c r="M114" s="404"/>
      <c r="N114" s="404"/>
      <c r="O114" s="404"/>
      <c r="P114" s="404"/>
      <c r="Q114" s="404"/>
      <c r="R114" s="404"/>
      <c r="S114" s="404"/>
      <c r="T114" s="404"/>
      <c r="U114" s="404"/>
      <c r="V114" s="404"/>
      <c r="W114" s="404"/>
      <c r="X114" s="405"/>
      <c r="Y114" s="396"/>
      <c r="Z114" s="397"/>
      <c r="AA114" s="397"/>
      <c r="AB114" s="403"/>
      <c r="AC114" s="346"/>
      <c r="AD114" s="347"/>
      <c r="AE114" s="347"/>
      <c r="AF114" s="347"/>
      <c r="AG114" s="348"/>
      <c r="AH114" s="399"/>
      <c r="AI114" s="404"/>
      <c r="AJ114" s="404"/>
      <c r="AK114" s="404"/>
      <c r="AL114" s="404"/>
      <c r="AM114" s="404"/>
      <c r="AN114" s="404"/>
      <c r="AO114" s="404"/>
      <c r="AP114" s="404"/>
      <c r="AQ114" s="404"/>
      <c r="AR114" s="404"/>
      <c r="AS114" s="404"/>
      <c r="AT114" s="405"/>
      <c r="AU114" s="396"/>
      <c r="AV114" s="397"/>
      <c r="AW114" s="397"/>
      <c r="AX114" s="398"/>
    </row>
    <row r="115" spans="1:50" ht="24.75" customHeight="1" x14ac:dyDescent="0.2">
      <c r="A115" s="1043"/>
      <c r="B115" s="1044"/>
      <c r="C115" s="1044"/>
      <c r="D115" s="1044"/>
      <c r="E115" s="1044"/>
      <c r="F115" s="1045"/>
      <c r="G115" s="346"/>
      <c r="H115" s="347"/>
      <c r="I115" s="347"/>
      <c r="J115" s="347"/>
      <c r="K115" s="348"/>
      <c r="L115" s="399"/>
      <c r="M115" s="404"/>
      <c r="N115" s="404"/>
      <c r="O115" s="404"/>
      <c r="P115" s="404"/>
      <c r="Q115" s="404"/>
      <c r="R115" s="404"/>
      <c r="S115" s="404"/>
      <c r="T115" s="404"/>
      <c r="U115" s="404"/>
      <c r="V115" s="404"/>
      <c r="W115" s="404"/>
      <c r="X115" s="405"/>
      <c r="Y115" s="396"/>
      <c r="Z115" s="397"/>
      <c r="AA115" s="397"/>
      <c r="AB115" s="403"/>
      <c r="AC115" s="346"/>
      <c r="AD115" s="347"/>
      <c r="AE115" s="347"/>
      <c r="AF115" s="347"/>
      <c r="AG115" s="348"/>
      <c r="AH115" s="399"/>
      <c r="AI115" s="404"/>
      <c r="AJ115" s="404"/>
      <c r="AK115" s="404"/>
      <c r="AL115" s="404"/>
      <c r="AM115" s="404"/>
      <c r="AN115" s="404"/>
      <c r="AO115" s="404"/>
      <c r="AP115" s="404"/>
      <c r="AQ115" s="404"/>
      <c r="AR115" s="404"/>
      <c r="AS115" s="404"/>
      <c r="AT115" s="405"/>
      <c r="AU115" s="396"/>
      <c r="AV115" s="397"/>
      <c r="AW115" s="397"/>
      <c r="AX115" s="398"/>
    </row>
    <row r="116" spans="1:50" ht="24.75" customHeight="1" x14ac:dyDescent="0.2">
      <c r="A116" s="1043"/>
      <c r="B116" s="1044"/>
      <c r="C116" s="1044"/>
      <c r="D116" s="1044"/>
      <c r="E116" s="1044"/>
      <c r="F116" s="1045"/>
      <c r="G116" s="346"/>
      <c r="H116" s="347"/>
      <c r="I116" s="347"/>
      <c r="J116" s="347"/>
      <c r="K116" s="348"/>
      <c r="L116" s="399"/>
      <c r="M116" s="404"/>
      <c r="N116" s="404"/>
      <c r="O116" s="404"/>
      <c r="P116" s="404"/>
      <c r="Q116" s="404"/>
      <c r="R116" s="404"/>
      <c r="S116" s="404"/>
      <c r="T116" s="404"/>
      <c r="U116" s="404"/>
      <c r="V116" s="404"/>
      <c r="W116" s="404"/>
      <c r="X116" s="405"/>
      <c r="Y116" s="396"/>
      <c r="Z116" s="397"/>
      <c r="AA116" s="397"/>
      <c r="AB116" s="403"/>
      <c r="AC116" s="346"/>
      <c r="AD116" s="347"/>
      <c r="AE116" s="347"/>
      <c r="AF116" s="347"/>
      <c r="AG116" s="348"/>
      <c r="AH116" s="399"/>
      <c r="AI116" s="404"/>
      <c r="AJ116" s="404"/>
      <c r="AK116" s="404"/>
      <c r="AL116" s="404"/>
      <c r="AM116" s="404"/>
      <c r="AN116" s="404"/>
      <c r="AO116" s="404"/>
      <c r="AP116" s="404"/>
      <c r="AQ116" s="404"/>
      <c r="AR116" s="404"/>
      <c r="AS116" s="404"/>
      <c r="AT116" s="405"/>
      <c r="AU116" s="396"/>
      <c r="AV116" s="397"/>
      <c r="AW116" s="397"/>
      <c r="AX116" s="398"/>
    </row>
    <row r="117" spans="1:50" ht="24.75" customHeight="1" x14ac:dyDescent="0.2">
      <c r="A117" s="1043"/>
      <c r="B117" s="1044"/>
      <c r="C117" s="1044"/>
      <c r="D117" s="1044"/>
      <c r="E117" s="1044"/>
      <c r="F117" s="1045"/>
      <c r="G117" s="346"/>
      <c r="H117" s="347"/>
      <c r="I117" s="347"/>
      <c r="J117" s="347"/>
      <c r="K117" s="348"/>
      <c r="L117" s="399"/>
      <c r="M117" s="404"/>
      <c r="N117" s="404"/>
      <c r="O117" s="404"/>
      <c r="P117" s="404"/>
      <c r="Q117" s="404"/>
      <c r="R117" s="404"/>
      <c r="S117" s="404"/>
      <c r="T117" s="404"/>
      <c r="U117" s="404"/>
      <c r="V117" s="404"/>
      <c r="W117" s="404"/>
      <c r="X117" s="405"/>
      <c r="Y117" s="396"/>
      <c r="Z117" s="397"/>
      <c r="AA117" s="397"/>
      <c r="AB117" s="403"/>
      <c r="AC117" s="346"/>
      <c r="AD117" s="347"/>
      <c r="AE117" s="347"/>
      <c r="AF117" s="347"/>
      <c r="AG117" s="348"/>
      <c r="AH117" s="399"/>
      <c r="AI117" s="404"/>
      <c r="AJ117" s="404"/>
      <c r="AK117" s="404"/>
      <c r="AL117" s="404"/>
      <c r="AM117" s="404"/>
      <c r="AN117" s="404"/>
      <c r="AO117" s="404"/>
      <c r="AP117" s="404"/>
      <c r="AQ117" s="404"/>
      <c r="AR117" s="404"/>
      <c r="AS117" s="404"/>
      <c r="AT117" s="405"/>
      <c r="AU117" s="396"/>
      <c r="AV117" s="397"/>
      <c r="AW117" s="397"/>
      <c r="AX117" s="398"/>
    </row>
    <row r="118" spans="1:50" ht="24.75" customHeight="1" x14ac:dyDescent="0.2">
      <c r="A118" s="1043"/>
      <c r="B118" s="1044"/>
      <c r="C118" s="1044"/>
      <c r="D118" s="1044"/>
      <c r="E118" s="1044"/>
      <c r="F118" s="1045"/>
      <c r="G118" s="346"/>
      <c r="H118" s="347"/>
      <c r="I118" s="347"/>
      <c r="J118" s="347"/>
      <c r="K118" s="348"/>
      <c r="L118" s="399"/>
      <c r="M118" s="404"/>
      <c r="N118" s="404"/>
      <c r="O118" s="404"/>
      <c r="P118" s="404"/>
      <c r="Q118" s="404"/>
      <c r="R118" s="404"/>
      <c r="S118" s="404"/>
      <c r="T118" s="404"/>
      <c r="U118" s="404"/>
      <c r="V118" s="404"/>
      <c r="W118" s="404"/>
      <c r="X118" s="405"/>
      <c r="Y118" s="396"/>
      <c r="Z118" s="397"/>
      <c r="AA118" s="397"/>
      <c r="AB118" s="403"/>
      <c r="AC118" s="346"/>
      <c r="AD118" s="347"/>
      <c r="AE118" s="347"/>
      <c r="AF118" s="347"/>
      <c r="AG118" s="348"/>
      <c r="AH118" s="399"/>
      <c r="AI118" s="404"/>
      <c r="AJ118" s="404"/>
      <c r="AK118" s="404"/>
      <c r="AL118" s="404"/>
      <c r="AM118" s="404"/>
      <c r="AN118" s="404"/>
      <c r="AO118" s="404"/>
      <c r="AP118" s="404"/>
      <c r="AQ118" s="404"/>
      <c r="AR118" s="404"/>
      <c r="AS118" s="404"/>
      <c r="AT118" s="405"/>
      <c r="AU118" s="396"/>
      <c r="AV118" s="397"/>
      <c r="AW118" s="397"/>
      <c r="AX118" s="398"/>
    </row>
    <row r="119" spans="1:50" ht="24.75" customHeight="1" x14ac:dyDescent="0.2">
      <c r="A119" s="1043"/>
      <c r="B119" s="1044"/>
      <c r="C119" s="1044"/>
      <c r="D119" s="1044"/>
      <c r="E119" s="1044"/>
      <c r="F119" s="1045"/>
      <c r="G119" s="346"/>
      <c r="H119" s="347"/>
      <c r="I119" s="347"/>
      <c r="J119" s="347"/>
      <c r="K119" s="348"/>
      <c r="L119" s="399"/>
      <c r="M119" s="404"/>
      <c r="N119" s="404"/>
      <c r="O119" s="404"/>
      <c r="P119" s="404"/>
      <c r="Q119" s="404"/>
      <c r="R119" s="404"/>
      <c r="S119" s="404"/>
      <c r="T119" s="404"/>
      <c r="U119" s="404"/>
      <c r="V119" s="404"/>
      <c r="W119" s="404"/>
      <c r="X119" s="405"/>
      <c r="Y119" s="396"/>
      <c r="Z119" s="397"/>
      <c r="AA119" s="397"/>
      <c r="AB119" s="403"/>
      <c r="AC119" s="346"/>
      <c r="AD119" s="347"/>
      <c r="AE119" s="347"/>
      <c r="AF119" s="347"/>
      <c r="AG119" s="348"/>
      <c r="AH119" s="399"/>
      <c r="AI119" s="404"/>
      <c r="AJ119" s="404"/>
      <c r="AK119" s="404"/>
      <c r="AL119" s="404"/>
      <c r="AM119" s="404"/>
      <c r="AN119" s="404"/>
      <c r="AO119" s="404"/>
      <c r="AP119" s="404"/>
      <c r="AQ119" s="404"/>
      <c r="AR119" s="404"/>
      <c r="AS119" s="404"/>
      <c r="AT119" s="405"/>
      <c r="AU119" s="396"/>
      <c r="AV119" s="397"/>
      <c r="AW119" s="397"/>
      <c r="AX119" s="398"/>
    </row>
    <row r="120" spans="1:50" ht="24.75" customHeight="1" thickBot="1" x14ac:dyDescent="0.25">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3"/>
      <c r="B121" s="1044"/>
      <c r="C121" s="1044"/>
      <c r="D121" s="1044"/>
      <c r="E121" s="1044"/>
      <c r="F121" s="1045"/>
      <c r="G121" s="442" t="s">
        <v>406</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407</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3"/>
      <c r="B124" s="1044"/>
      <c r="C124" s="1044"/>
      <c r="D124" s="1044"/>
      <c r="E124" s="1044"/>
      <c r="F124" s="1045"/>
      <c r="G124" s="346"/>
      <c r="H124" s="347"/>
      <c r="I124" s="347"/>
      <c r="J124" s="347"/>
      <c r="K124" s="348"/>
      <c r="L124" s="399"/>
      <c r="M124" s="404"/>
      <c r="N124" s="404"/>
      <c r="O124" s="404"/>
      <c r="P124" s="404"/>
      <c r="Q124" s="404"/>
      <c r="R124" s="404"/>
      <c r="S124" s="404"/>
      <c r="T124" s="404"/>
      <c r="U124" s="404"/>
      <c r="V124" s="404"/>
      <c r="W124" s="404"/>
      <c r="X124" s="405"/>
      <c r="Y124" s="396"/>
      <c r="Z124" s="397"/>
      <c r="AA124" s="397"/>
      <c r="AB124" s="403"/>
      <c r="AC124" s="346"/>
      <c r="AD124" s="347"/>
      <c r="AE124" s="347"/>
      <c r="AF124" s="347"/>
      <c r="AG124" s="348"/>
      <c r="AH124" s="399"/>
      <c r="AI124" s="404"/>
      <c r="AJ124" s="404"/>
      <c r="AK124" s="404"/>
      <c r="AL124" s="404"/>
      <c r="AM124" s="404"/>
      <c r="AN124" s="404"/>
      <c r="AO124" s="404"/>
      <c r="AP124" s="404"/>
      <c r="AQ124" s="404"/>
      <c r="AR124" s="404"/>
      <c r="AS124" s="404"/>
      <c r="AT124" s="405"/>
      <c r="AU124" s="396"/>
      <c r="AV124" s="397"/>
      <c r="AW124" s="397"/>
      <c r="AX124" s="398"/>
    </row>
    <row r="125" spans="1:50" ht="24.75" customHeight="1" x14ac:dyDescent="0.2">
      <c r="A125" s="1043"/>
      <c r="B125" s="1044"/>
      <c r="C125" s="1044"/>
      <c r="D125" s="1044"/>
      <c r="E125" s="1044"/>
      <c r="F125" s="1045"/>
      <c r="G125" s="346"/>
      <c r="H125" s="347"/>
      <c r="I125" s="347"/>
      <c r="J125" s="347"/>
      <c r="K125" s="348"/>
      <c r="L125" s="399"/>
      <c r="M125" s="404"/>
      <c r="N125" s="404"/>
      <c r="O125" s="404"/>
      <c r="P125" s="404"/>
      <c r="Q125" s="404"/>
      <c r="R125" s="404"/>
      <c r="S125" s="404"/>
      <c r="T125" s="404"/>
      <c r="U125" s="404"/>
      <c r="V125" s="404"/>
      <c r="W125" s="404"/>
      <c r="X125" s="405"/>
      <c r="Y125" s="396"/>
      <c r="Z125" s="397"/>
      <c r="AA125" s="397"/>
      <c r="AB125" s="403"/>
      <c r="AC125" s="346"/>
      <c r="AD125" s="347"/>
      <c r="AE125" s="347"/>
      <c r="AF125" s="347"/>
      <c r="AG125" s="348"/>
      <c r="AH125" s="399"/>
      <c r="AI125" s="404"/>
      <c r="AJ125" s="404"/>
      <c r="AK125" s="404"/>
      <c r="AL125" s="404"/>
      <c r="AM125" s="404"/>
      <c r="AN125" s="404"/>
      <c r="AO125" s="404"/>
      <c r="AP125" s="404"/>
      <c r="AQ125" s="404"/>
      <c r="AR125" s="404"/>
      <c r="AS125" s="404"/>
      <c r="AT125" s="405"/>
      <c r="AU125" s="396"/>
      <c r="AV125" s="397"/>
      <c r="AW125" s="397"/>
      <c r="AX125" s="398"/>
    </row>
    <row r="126" spans="1:50" ht="24.75" customHeight="1" x14ac:dyDescent="0.2">
      <c r="A126" s="1043"/>
      <c r="B126" s="1044"/>
      <c r="C126" s="1044"/>
      <c r="D126" s="1044"/>
      <c r="E126" s="1044"/>
      <c r="F126" s="1045"/>
      <c r="G126" s="346"/>
      <c r="H126" s="347"/>
      <c r="I126" s="347"/>
      <c r="J126" s="347"/>
      <c r="K126" s="348"/>
      <c r="L126" s="399"/>
      <c r="M126" s="404"/>
      <c r="N126" s="404"/>
      <c r="O126" s="404"/>
      <c r="P126" s="404"/>
      <c r="Q126" s="404"/>
      <c r="R126" s="404"/>
      <c r="S126" s="404"/>
      <c r="T126" s="404"/>
      <c r="U126" s="404"/>
      <c r="V126" s="404"/>
      <c r="W126" s="404"/>
      <c r="X126" s="405"/>
      <c r="Y126" s="396"/>
      <c r="Z126" s="397"/>
      <c r="AA126" s="397"/>
      <c r="AB126" s="403"/>
      <c r="AC126" s="346"/>
      <c r="AD126" s="347"/>
      <c r="AE126" s="347"/>
      <c r="AF126" s="347"/>
      <c r="AG126" s="348"/>
      <c r="AH126" s="399"/>
      <c r="AI126" s="404"/>
      <c r="AJ126" s="404"/>
      <c r="AK126" s="404"/>
      <c r="AL126" s="404"/>
      <c r="AM126" s="404"/>
      <c r="AN126" s="404"/>
      <c r="AO126" s="404"/>
      <c r="AP126" s="404"/>
      <c r="AQ126" s="404"/>
      <c r="AR126" s="404"/>
      <c r="AS126" s="404"/>
      <c r="AT126" s="405"/>
      <c r="AU126" s="396"/>
      <c r="AV126" s="397"/>
      <c r="AW126" s="397"/>
      <c r="AX126" s="398"/>
    </row>
    <row r="127" spans="1:50" ht="24.75" customHeight="1" x14ac:dyDescent="0.2">
      <c r="A127" s="1043"/>
      <c r="B127" s="1044"/>
      <c r="C127" s="1044"/>
      <c r="D127" s="1044"/>
      <c r="E127" s="1044"/>
      <c r="F127" s="1045"/>
      <c r="G127" s="346"/>
      <c r="H127" s="347"/>
      <c r="I127" s="347"/>
      <c r="J127" s="347"/>
      <c r="K127" s="348"/>
      <c r="L127" s="399"/>
      <c r="M127" s="404"/>
      <c r="N127" s="404"/>
      <c r="O127" s="404"/>
      <c r="P127" s="404"/>
      <c r="Q127" s="404"/>
      <c r="R127" s="404"/>
      <c r="S127" s="404"/>
      <c r="T127" s="404"/>
      <c r="U127" s="404"/>
      <c r="V127" s="404"/>
      <c r="W127" s="404"/>
      <c r="X127" s="405"/>
      <c r="Y127" s="396"/>
      <c r="Z127" s="397"/>
      <c r="AA127" s="397"/>
      <c r="AB127" s="403"/>
      <c r="AC127" s="346"/>
      <c r="AD127" s="347"/>
      <c r="AE127" s="347"/>
      <c r="AF127" s="347"/>
      <c r="AG127" s="348"/>
      <c r="AH127" s="399"/>
      <c r="AI127" s="404"/>
      <c r="AJ127" s="404"/>
      <c r="AK127" s="404"/>
      <c r="AL127" s="404"/>
      <c r="AM127" s="404"/>
      <c r="AN127" s="404"/>
      <c r="AO127" s="404"/>
      <c r="AP127" s="404"/>
      <c r="AQ127" s="404"/>
      <c r="AR127" s="404"/>
      <c r="AS127" s="404"/>
      <c r="AT127" s="405"/>
      <c r="AU127" s="396"/>
      <c r="AV127" s="397"/>
      <c r="AW127" s="397"/>
      <c r="AX127" s="398"/>
    </row>
    <row r="128" spans="1:50" ht="24.75" customHeight="1" x14ac:dyDescent="0.2">
      <c r="A128" s="1043"/>
      <c r="B128" s="1044"/>
      <c r="C128" s="1044"/>
      <c r="D128" s="1044"/>
      <c r="E128" s="1044"/>
      <c r="F128" s="1045"/>
      <c r="G128" s="346"/>
      <c r="H128" s="347"/>
      <c r="I128" s="347"/>
      <c r="J128" s="347"/>
      <c r="K128" s="348"/>
      <c r="L128" s="399"/>
      <c r="M128" s="404"/>
      <c r="N128" s="404"/>
      <c r="O128" s="404"/>
      <c r="P128" s="404"/>
      <c r="Q128" s="404"/>
      <c r="R128" s="404"/>
      <c r="S128" s="404"/>
      <c r="T128" s="404"/>
      <c r="U128" s="404"/>
      <c r="V128" s="404"/>
      <c r="W128" s="404"/>
      <c r="X128" s="405"/>
      <c r="Y128" s="396"/>
      <c r="Z128" s="397"/>
      <c r="AA128" s="397"/>
      <c r="AB128" s="403"/>
      <c r="AC128" s="346"/>
      <c r="AD128" s="347"/>
      <c r="AE128" s="347"/>
      <c r="AF128" s="347"/>
      <c r="AG128" s="348"/>
      <c r="AH128" s="399"/>
      <c r="AI128" s="404"/>
      <c r="AJ128" s="404"/>
      <c r="AK128" s="404"/>
      <c r="AL128" s="404"/>
      <c r="AM128" s="404"/>
      <c r="AN128" s="404"/>
      <c r="AO128" s="404"/>
      <c r="AP128" s="404"/>
      <c r="AQ128" s="404"/>
      <c r="AR128" s="404"/>
      <c r="AS128" s="404"/>
      <c r="AT128" s="405"/>
      <c r="AU128" s="396"/>
      <c r="AV128" s="397"/>
      <c r="AW128" s="397"/>
      <c r="AX128" s="398"/>
    </row>
    <row r="129" spans="1:50" ht="24.75" customHeight="1" x14ac:dyDescent="0.2">
      <c r="A129" s="1043"/>
      <c r="B129" s="1044"/>
      <c r="C129" s="1044"/>
      <c r="D129" s="1044"/>
      <c r="E129" s="1044"/>
      <c r="F129" s="1045"/>
      <c r="G129" s="346"/>
      <c r="H129" s="347"/>
      <c r="I129" s="347"/>
      <c r="J129" s="347"/>
      <c r="K129" s="348"/>
      <c r="L129" s="399"/>
      <c r="M129" s="404"/>
      <c r="N129" s="404"/>
      <c r="O129" s="404"/>
      <c r="P129" s="404"/>
      <c r="Q129" s="404"/>
      <c r="R129" s="404"/>
      <c r="S129" s="404"/>
      <c r="T129" s="404"/>
      <c r="U129" s="404"/>
      <c r="V129" s="404"/>
      <c r="W129" s="404"/>
      <c r="X129" s="405"/>
      <c r="Y129" s="396"/>
      <c r="Z129" s="397"/>
      <c r="AA129" s="397"/>
      <c r="AB129" s="403"/>
      <c r="AC129" s="346"/>
      <c r="AD129" s="347"/>
      <c r="AE129" s="347"/>
      <c r="AF129" s="347"/>
      <c r="AG129" s="348"/>
      <c r="AH129" s="399"/>
      <c r="AI129" s="404"/>
      <c r="AJ129" s="404"/>
      <c r="AK129" s="404"/>
      <c r="AL129" s="404"/>
      <c r="AM129" s="404"/>
      <c r="AN129" s="404"/>
      <c r="AO129" s="404"/>
      <c r="AP129" s="404"/>
      <c r="AQ129" s="404"/>
      <c r="AR129" s="404"/>
      <c r="AS129" s="404"/>
      <c r="AT129" s="405"/>
      <c r="AU129" s="396"/>
      <c r="AV129" s="397"/>
      <c r="AW129" s="397"/>
      <c r="AX129" s="398"/>
    </row>
    <row r="130" spans="1:50" ht="24.75" customHeight="1" x14ac:dyDescent="0.2">
      <c r="A130" s="1043"/>
      <c r="B130" s="1044"/>
      <c r="C130" s="1044"/>
      <c r="D130" s="1044"/>
      <c r="E130" s="1044"/>
      <c r="F130" s="1045"/>
      <c r="G130" s="346"/>
      <c r="H130" s="347"/>
      <c r="I130" s="347"/>
      <c r="J130" s="347"/>
      <c r="K130" s="348"/>
      <c r="L130" s="399"/>
      <c r="M130" s="404"/>
      <c r="N130" s="404"/>
      <c r="O130" s="404"/>
      <c r="P130" s="404"/>
      <c r="Q130" s="404"/>
      <c r="R130" s="404"/>
      <c r="S130" s="404"/>
      <c r="T130" s="404"/>
      <c r="U130" s="404"/>
      <c r="V130" s="404"/>
      <c r="W130" s="404"/>
      <c r="X130" s="405"/>
      <c r="Y130" s="396"/>
      <c r="Z130" s="397"/>
      <c r="AA130" s="397"/>
      <c r="AB130" s="403"/>
      <c r="AC130" s="346"/>
      <c r="AD130" s="347"/>
      <c r="AE130" s="347"/>
      <c r="AF130" s="347"/>
      <c r="AG130" s="348"/>
      <c r="AH130" s="399"/>
      <c r="AI130" s="404"/>
      <c r="AJ130" s="404"/>
      <c r="AK130" s="404"/>
      <c r="AL130" s="404"/>
      <c r="AM130" s="404"/>
      <c r="AN130" s="404"/>
      <c r="AO130" s="404"/>
      <c r="AP130" s="404"/>
      <c r="AQ130" s="404"/>
      <c r="AR130" s="404"/>
      <c r="AS130" s="404"/>
      <c r="AT130" s="405"/>
      <c r="AU130" s="396"/>
      <c r="AV130" s="397"/>
      <c r="AW130" s="397"/>
      <c r="AX130" s="398"/>
    </row>
    <row r="131" spans="1:50" ht="24.75" customHeight="1" x14ac:dyDescent="0.2">
      <c r="A131" s="1043"/>
      <c r="B131" s="1044"/>
      <c r="C131" s="1044"/>
      <c r="D131" s="1044"/>
      <c r="E131" s="1044"/>
      <c r="F131" s="1045"/>
      <c r="G131" s="346"/>
      <c r="H131" s="347"/>
      <c r="I131" s="347"/>
      <c r="J131" s="347"/>
      <c r="K131" s="348"/>
      <c r="L131" s="399"/>
      <c r="M131" s="404"/>
      <c r="N131" s="404"/>
      <c r="O131" s="404"/>
      <c r="P131" s="404"/>
      <c r="Q131" s="404"/>
      <c r="R131" s="404"/>
      <c r="S131" s="404"/>
      <c r="T131" s="404"/>
      <c r="U131" s="404"/>
      <c r="V131" s="404"/>
      <c r="W131" s="404"/>
      <c r="X131" s="405"/>
      <c r="Y131" s="396"/>
      <c r="Z131" s="397"/>
      <c r="AA131" s="397"/>
      <c r="AB131" s="403"/>
      <c r="AC131" s="346"/>
      <c r="AD131" s="347"/>
      <c r="AE131" s="347"/>
      <c r="AF131" s="347"/>
      <c r="AG131" s="348"/>
      <c r="AH131" s="399"/>
      <c r="AI131" s="404"/>
      <c r="AJ131" s="404"/>
      <c r="AK131" s="404"/>
      <c r="AL131" s="404"/>
      <c r="AM131" s="404"/>
      <c r="AN131" s="404"/>
      <c r="AO131" s="404"/>
      <c r="AP131" s="404"/>
      <c r="AQ131" s="404"/>
      <c r="AR131" s="404"/>
      <c r="AS131" s="404"/>
      <c r="AT131" s="405"/>
      <c r="AU131" s="396"/>
      <c r="AV131" s="397"/>
      <c r="AW131" s="397"/>
      <c r="AX131" s="398"/>
    </row>
    <row r="132" spans="1:50" ht="24.75" customHeight="1" x14ac:dyDescent="0.2">
      <c r="A132" s="1043"/>
      <c r="B132" s="1044"/>
      <c r="C132" s="1044"/>
      <c r="D132" s="1044"/>
      <c r="E132" s="1044"/>
      <c r="F132" s="1045"/>
      <c r="G132" s="346"/>
      <c r="H132" s="347"/>
      <c r="I132" s="347"/>
      <c r="J132" s="347"/>
      <c r="K132" s="348"/>
      <c r="L132" s="399"/>
      <c r="M132" s="404"/>
      <c r="N132" s="404"/>
      <c r="O132" s="404"/>
      <c r="P132" s="404"/>
      <c r="Q132" s="404"/>
      <c r="R132" s="404"/>
      <c r="S132" s="404"/>
      <c r="T132" s="404"/>
      <c r="U132" s="404"/>
      <c r="V132" s="404"/>
      <c r="W132" s="404"/>
      <c r="X132" s="405"/>
      <c r="Y132" s="396"/>
      <c r="Z132" s="397"/>
      <c r="AA132" s="397"/>
      <c r="AB132" s="403"/>
      <c r="AC132" s="346"/>
      <c r="AD132" s="347"/>
      <c r="AE132" s="347"/>
      <c r="AF132" s="347"/>
      <c r="AG132" s="348"/>
      <c r="AH132" s="399"/>
      <c r="AI132" s="404"/>
      <c r="AJ132" s="404"/>
      <c r="AK132" s="404"/>
      <c r="AL132" s="404"/>
      <c r="AM132" s="404"/>
      <c r="AN132" s="404"/>
      <c r="AO132" s="404"/>
      <c r="AP132" s="404"/>
      <c r="AQ132" s="404"/>
      <c r="AR132" s="404"/>
      <c r="AS132" s="404"/>
      <c r="AT132" s="405"/>
      <c r="AU132" s="396"/>
      <c r="AV132" s="397"/>
      <c r="AW132" s="397"/>
      <c r="AX132" s="398"/>
    </row>
    <row r="133" spans="1:50" ht="24.75" customHeight="1" thickBot="1" x14ac:dyDescent="0.25">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3"/>
      <c r="B134" s="1044"/>
      <c r="C134" s="1044"/>
      <c r="D134" s="1044"/>
      <c r="E134" s="1044"/>
      <c r="F134" s="1045"/>
      <c r="G134" s="442" t="s">
        <v>408</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409</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3"/>
      <c r="B137" s="1044"/>
      <c r="C137" s="1044"/>
      <c r="D137" s="1044"/>
      <c r="E137" s="1044"/>
      <c r="F137" s="1045"/>
      <c r="G137" s="346"/>
      <c r="H137" s="347"/>
      <c r="I137" s="347"/>
      <c r="J137" s="347"/>
      <c r="K137" s="348"/>
      <c r="L137" s="399"/>
      <c r="M137" s="404"/>
      <c r="N137" s="404"/>
      <c r="O137" s="404"/>
      <c r="P137" s="404"/>
      <c r="Q137" s="404"/>
      <c r="R137" s="404"/>
      <c r="S137" s="404"/>
      <c r="T137" s="404"/>
      <c r="U137" s="404"/>
      <c r="V137" s="404"/>
      <c r="W137" s="404"/>
      <c r="X137" s="405"/>
      <c r="Y137" s="396"/>
      <c r="Z137" s="397"/>
      <c r="AA137" s="397"/>
      <c r="AB137" s="403"/>
      <c r="AC137" s="346"/>
      <c r="AD137" s="347"/>
      <c r="AE137" s="347"/>
      <c r="AF137" s="347"/>
      <c r="AG137" s="348"/>
      <c r="AH137" s="399"/>
      <c r="AI137" s="404"/>
      <c r="AJ137" s="404"/>
      <c r="AK137" s="404"/>
      <c r="AL137" s="404"/>
      <c r="AM137" s="404"/>
      <c r="AN137" s="404"/>
      <c r="AO137" s="404"/>
      <c r="AP137" s="404"/>
      <c r="AQ137" s="404"/>
      <c r="AR137" s="404"/>
      <c r="AS137" s="404"/>
      <c r="AT137" s="405"/>
      <c r="AU137" s="396"/>
      <c r="AV137" s="397"/>
      <c r="AW137" s="397"/>
      <c r="AX137" s="398"/>
    </row>
    <row r="138" spans="1:50" ht="24.75" customHeight="1" x14ac:dyDescent="0.2">
      <c r="A138" s="1043"/>
      <c r="B138" s="1044"/>
      <c r="C138" s="1044"/>
      <c r="D138" s="1044"/>
      <c r="E138" s="1044"/>
      <c r="F138" s="1045"/>
      <c r="G138" s="346"/>
      <c r="H138" s="347"/>
      <c r="I138" s="347"/>
      <c r="J138" s="347"/>
      <c r="K138" s="348"/>
      <c r="L138" s="399"/>
      <c r="M138" s="404"/>
      <c r="N138" s="404"/>
      <c r="O138" s="404"/>
      <c r="P138" s="404"/>
      <c r="Q138" s="404"/>
      <c r="R138" s="404"/>
      <c r="S138" s="404"/>
      <c r="T138" s="404"/>
      <c r="U138" s="404"/>
      <c r="V138" s="404"/>
      <c r="W138" s="404"/>
      <c r="X138" s="405"/>
      <c r="Y138" s="396"/>
      <c r="Z138" s="397"/>
      <c r="AA138" s="397"/>
      <c r="AB138" s="403"/>
      <c r="AC138" s="346"/>
      <c r="AD138" s="347"/>
      <c r="AE138" s="347"/>
      <c r="AF138" s="347"/>
      <c r="AG138" s="348"/>
      <c r="AH138" s="399"/>
      <c r="AI138" s="404"/>
      <c r="AJ138" s="404"/>
      <c r="AK138" s="404"/>
      <c r="AL138" s="404"/>
      <c r="AM138" s="404"/>
      <c r="AN138" s="404"/>
      <c r="AO138" s="404"/>
      <c r="AP138" s="404"/>
      <c r="AQ138" s="404"/>
      <c r="AR138" s="404"/>
      <c r="AS138" s="404"/>
      <c r="AT138" s="405"/>
      <c r="AU138" s="396"/>
      <c r="AV138" s="397"/>
      <c r="AW138" s="397"/>
      <c r="AX138" s="398"/>
    </row>
    <row r="139" spans="1:50" ht="24.75" customHeight="1" x14ac:dyDescent="0.2">
      <c r="A139" s="1043"/>
      <c r="B139" s="1044"/>
      <c r="C139" s="1044"/>
      <c r="D139" s="1044"/>
      <c r="E139" s="1044"/>
      <c r="F139" s="1045"/>
      <c r="G139" s="346"/>
      <c r="H139" s="347"/>
      <c r="I139" s="347"/>
      <c r="J139" s="347"/>
      <c r="K139" s="348"/>
      <c r="L139" s="399"/>
      <c r="M139" s="404"/>
      <c r="N139" s="404"/>
      <c r="O139" s="404"/>
      <c r="P139" s="404"/>
      <c r="Q139" s="404"/>
      <c r="R139" s="404"/>
      <c r="S139" s="404"/>
      <c r="T139" s="404"/>
      <c r="U139" s="404"/>
      <c r="V139" s="404"/>
      <c r="W139" s="404"/>
      <c r="X139" s="405"/>
      <c r="Y139" s="396"/>
      <c r="Z139" s="397"/>
      <c r="AA139" s="397"/>
      <c r="AB139" s="403"/>
      <c r="AC139" s="346"/>
      <c r="AD139" s="347"/>
      <c r="AE139" s="347"/>
      <c r="AF139" s="347"/>
      <c r="AG139" s="348"/>
      <c r="AH139" s="399"/>
      <c r="AI139" s="404"/>
      <c r="AJ139" s="404"/>
      <c r="AK139" s="404"/>
      <c r="AL139" s="404"/>
      <c r="AM139" s="404"/>
      <c r="AN139" s="404"/>
      <c r="AO139" s="404"/>
      <c r="AP139" s="404"/>
      <c r="AQ139" s="404"/>
      <c r="AR139" s="404"/>
      <c r="AS139" s="404"/>
      <c r="AT139" s="405"/>
      <c r="AU139" s="396"/>
      <c r="AV139" s="397"/>
      <c r="AW139" s="397"/>
      <c r="AX139" s="398"/>
    </row>
    <row r="140" spans="1:50" ht="24.75" customHeight="1" x14ac:dyDescent="0.2">
      <c r="A140" s="1043"/>
      <c r="B140" s="1044"/>
      <c r="C140" s="1044"/>
      <c r="D140" s="1044"/>
      <c r="E140" s="1044"/>
      <c r="F140" s="1045"/>
      <c r="G140" s="346"/>
      <c r="H140" s="347"/>
      <c r="I140" s="347"/>
      <c r="J140" s="347"/>
      <c r="K140" s="348"/>
      <c r="L140" s="399"/>
      <c r="M140" s="404"/>
      <c r="N140" s="404"/>
      <c r="O140" s="404"/>
      <c r="P140" s="404"/>
      <c r="Q140" s="404"/>
      <c r="R140" s="404"/>
      <c r="S140" s="404"/>
      <c r="T140" s="404"/>
      <c r="U140" s="404"/>
      <c r="V140" s="404"/>
      <c r="W140" s="404"/>
      <c r="X140" s="405"/>
      <c r="Y140" s="396"/>
      <c r="Z140" s="397"/>
      <c r="AA140" s="397"/>
      <c r="AB140" s="403"/>
      <c r="AC140" s="346"/>
      <c r="AD140" s="347"/>
      <c r="AE140" s="347"/>
      <c r="AF140" s="347"/>
      <c r="AG140" s="348"/>
      <c r="AH140" s="399"/>
      <c r="AI140" s="404"/>
      <c r="AJ140" s="404"/>
      <c r="AK140" s="404"/>
      <c r="AL140" s="404"/>
      <c r="AM140" s="404"/>
      <c r="AN140" s="404"/>
      <c r="AO140" s="404"/>
      <c r="AP140" s="404"/>
      <c r="AQ140" s="404"/>
      <c r="AR140" s="404"/>
      <c r="AS140" s="404"/>
      <c r="AT140" s="405"/>
      <c r="AU140" s="396"/>
      <c r="AV140" s="397"/>
      <c r="AW140" s="397"/>
      <c r="AX140" s="398"/>
    </row>
    <row r="141" spans="1:50" ht="24.75" customHeight="1" x14ac:dyDescent="0.2">
      <c r="A141" s="1043"/>
      <c r="B141" s="1044"/>
      <c r="C141" s="1044"/>
      <c r="D141" s="1044"/>
      <c r="E141" s="1044"/>
      <c r="F141" s="1045"/>
      <c r="G141" s="346"/>
      <c r="H141" s="347"/>
      <c r="I141" s="347"/>
      <c r="J141" s="347"/>
      <c r="K141" s="348"/>
      <c r="L141" s="399"/>
      <c r="M141" s="404"/>
      <c r="N141" s="404"/>
      <c r="O141" s="404"/>
      <c r="P141" s="404"/>
      <c r="Q141" s="404"/>
      <c r="R141" s="404"/>
      <c r="S141" s="404"/>
      <c r="T141" s="404"/>
      <c r="U141" s="404"/>
      <c r="V141" s="404"/>
      <c r="W141" s="404"/>
      <c r="X141" s="405"/>
      <c r="Y141" s="396"/>
      <c r="Z141" s="397"/>
      <c r="AA141" s="397"/>
      <c r="AB141" s="403"/>
      <c r="AC141" s="346"/>
      <c r="AD141" s="347"/>
      <c r="AE141" s="347"/>
      <c r="AF141" s="347"/>
      <c r="AG141" s="348"/>
      <c r="AH141" s="399"/>
      <c r="AI141" s="404"/>
      <c r="AJ141" s="404"/>
      <c r="AK141" s="404"/>
      <c r="AL141" s="404"/>
      <c r="AM141" s="404"/>
      <c r="AN141" s="404"/>
      <c r="AO141" s="404"/>
      <c r="AP141" s="404"/>
      <c r="AQ141" s="404"/>
      <c r="AR141" s="404"/>
      <c r="AS141" s="404"/>
      <c r="AT141" s="405"/>
      <c r="AU141" s="396"/>
      <c r="AV141" s="397"/>
      <c r="AW141" s="397"/>
      <c r="AX141" s="398"/>
    </row>
    <row r="142" spans="1:50" ht="24.75" customHeight="1" x14ac:dyDescent="0.2">
      <c r="A142" s="1043"/>
      <c r="B142" s="1044"/>
      <c r="C142" s="1044"/>
      <c r="D142" s="1044"/>
      <c r="E142" s="1044"/>
      <c r="F142" s="1045"/>
      <c r="G142" s="346"/>
      <c r="H142" s="347"/>
      <c r="I142" s="347"/>
      <c r="J142" s="347"/>
      <c r="K142" s="348"/>
      <c r="L142" s="399"/>
      <c r="M142" s="404"/>
      <c r="N142" s="404"/>
      <c r="O142" s="404"/>
      <c r="P142" s="404"/>
      <c r="Q142" s="404"/>
      <c r="R142" s="404"/>
      <c r="S142" s="404"/>
      <c r="T142" s="404"/>
      <c r="U142" s="404"/>
      <c r="V142" s="404"/>
      <c r="W142" s="404"/>
      <c r="X142" s="405"/>
      <c r="Y142" s="396"/>
      <c r="Z142" s="397"/>
      <c r="AA142" s="397"/>
      <c r="AB142" s="403"/>
      <c r="AC142" s="346"/>
      <c r="AD142" s="347"/>
      <c r="AE142" s="347"/>
      <c r="AF142" s="347"/>
      <c r="AG142" s="348"/>
      <c r="AH142" s="399"/>
      <c r="AI142" s="404"/>
      <c r="AJ142" s="404"/>
      <c r="AK142" s="404"/>
      <c r="AL142" s="404"/>
      <c r="AM142" s="404"/>
      <c r="AN142" s="404"/>
      <c r="AO142" s="404"/>
      <c r="AP142" s="404"/>
      <c r="AQ142" s="404"/>
      <c r="AR142" s="404"/>
      <c r="AS142" s="404"/>
      <c r="AT142" s="405"/>
      <c r="AU142" s="396"/>
      <c r="AV142" s="397"/>
      <c r="AW142" s="397"/>
      <c r="AX142" s="398"/>
    </row>
    <row r="143" spans="1:50" ht="24.75" customHeight="1" x14ac:dyDescent="0.2">
      <c r="A143" s="1043"/>
      <c r="B143" s="1044"/>
      <c r="C143" s="1044"/>
      <c r="D143" s="1044"/>
      <c r="E143" s="1044"/>
      <c r="F143" s="1045"/>
      <c r="G143" s="346"/>
      <c r="H143" s="347"/>
      <c r="I143" s="347"/>
      <c r="J143" s="347"/>
      <c r="K143" s="348"/>
      <c r="L143" s="399"/>
      <c r="M143" s="404"/>
      <c r="N143" s="404"/>
      <c r="O143" s="404"/>
      <c r="P143" s="404"/>
      <c r="Q143" s="404"/>
      <c r="R143" s="404"/>
      <c r="S143" s="404"/>
      <c r="T143" s="404"/>
      <c r="U143" s="404"/>
      <c r="V143" s="404"/>
      <c r="W143" s="404"/>
      <c r="X143" s="405"/>
      <c r="Y143" s="396"/>
      <c r="Z143" s="397"/>
      <c r="AA143" s="397"/>
      <c r="AB143" s="403"/>
      <c r="AC143" s="346"/>
      <c r="AD143" s="347"/>
      <c r="AE143" s="347"/>
      <c r="AF143" s="347"/>
      <c r="AG143" s="348"/>
      <c r="AH143" s="399"/>
      <c r="AI143" s="404"/>
      <c r="AJ143" s="404"/>
      <c r="AK143" s="404"/>
      <c r="AL143" s="404"/>
      <c r="AM143" s="404"/>
      <c r="AN143" s="404"/>
      <c r="AO143" s="404"/>
      <c r="AP143" s="404"/>
      <c r="AQ143" s="404"/>
      <c r="AR143" s="404"/>
      <c r="AS143" s="404"/>
      <c r="AT143" s="405"/>
      <c r="AU143" s="396"/>
      <c r="AV143" s="397"/>
      <c r="AW143" s="397"/>
      <c r="AX143" s="398"/>
    </row>
    <row r="144" spans="1:50" ht="24.75" customHeight="1" x14ac:dyDescent="0.2">
      <c r="A144" s="1043"/>
      <c r="B144" s="1044"/>
      <c r="C144" s="1044"/>
      <c r="D144" s="1044"/>
      <c r="E144" s="1044"/>
      <c r="F144" s="1045"/>
      <c r="G144" s="346"/>
      <c r="H144" s="347"/>
      <c r="I144" s="347"/>
      <c r="J144" s="347"/>
      <c r="K144" s="348"/>
      <c r="L144" s="399"/>
      <c r="M144" s="404"/>
      <c r="N144" s="404"/>
      <c r="O144" s="404"/>
      <c r="P144" s="404"/>
      <c r="Q144" s="404"/>
      <c r="R144" s="404"/>
      <c r="S144" s="404"/>
      <c r="T144" s="404"/>
      <c r="U144" s="404"/>
      <c r="V144" s="404"/>
      <c r="W144" s="404"/>
      <c r="X144" s="405"/>
      <c r="Y144" s="396"/>
      <c r="Z144" s="397"/>
      <c r="AA144" s="397"/>
      <c r="AB144" s="403"/>
      <c r="AC144" s="346"/>
      <c r="AD144" s="347"/>
      <c r="AE144" s="347"/>
      <c r="AF144" s="347"/>
      <c r="AG144" s="348"/>
      <c r="AH144" s="399"/>
      <c r="AI144" s="404"/>
      <c r="AJ144" s="404"/>
      <c r="AK144" s="404"/>
      <c r="AL144" s="404"/>
      <c r="AM144" s="404"/>
      <c r="AN144" s="404"/>
      <c r="AO144" s="404"/>
      <c r="AP144" s="404"/>
      <c r="AQ144" s="404"/>
      <c r="AR144" s="404"/>
      <c r="AS144" s="404"/>
      <c r="AT144" s="405"/>
      <c r="AU144" s="396"/>
      <c r="AV144" s="397"/>
      <c r="AW144" s="397"/>
      <c r="AX144" s="398"/>
    </row>
    <row r="145" spans="1:50" ht="24.75" customHeight="1" x14ac:dyDescent="0.2">
      <c r="A145" s="1043"/>
      <c r="B145" s="1044"/>
      <c r="C145" s="1044"/>
      <c r="D145" s="1044"/>
      <c r="E145" s="1044"/>
      <c r="F145" s="1045"/>
      <c r="G145" s="346"/>
      <c r="H145" s="347"/>
      <c r="I145" s="347"/>
      <c r="J145" s="347"/>
      <c r="K145" s="348"/>
      <c r="L145" s="399"/>
      <c r="M145" s="404"/>
      <c r="N145" s="404"/>
      <c r="O145" s="404"/>
      <c r="P145" s="404"/>
      <c r="Q145" s="404"/>
      <c r="R145" s="404"/>
      <c r="S145" s="404"/>
      <c r="T145" s="404"/>
      <c r="U145" s="404"/>
      <c r="V145" s="404"/>
      <c r="W145" s="404"/>
      <c r="X145" s="405"/>
      <c r="Y145" s="396"/>
      <c r="Z145" s="397"/>
      <c r="AA145" s="397"/>
      <c r="AB145" s="403"/>
      <c r="AC145" s="346"/>
      <c r="AD145" s="347"/>
      <c r="AE145" s="347"/>
      <c r="AF145" s="347"/>
      <c r="AG145" s="348"/>
      <c r="AH145" s="399"/>
      <c r="AI145" s="404"/>
      <c r="AJ145" s="404"/>
      <c r="AK145" s="404"/>
      <c r="AL145" s="404"/>
      <c r="AM145" s="404"/>
      <c r="AN145" s="404"/>
      <c r="AO145" s="404"/>
      <c r="AP145" s="404"/>
      <c r="AQ145" s="404"/>
      <c r="AR145" s="404"/>
      <c r="AS145" s="404"/>
      <c r="AT145" s="405"/>
      <c r="AU145" s="396"/>
      <c r="AV145" s="397"/>
      <c r="AW145" s="397"/>
      <c r="AX145" s="398"/>
    </row>
    <row r="146" spans="1:50" ht="24.75" customHeight="1" thickBot="1" x14ac:dyDescent="0.25">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3"/>
      <c r="B147" s="1044"/>
      <c r="C147" s="1044"/>
      <c r="D147" s="1044"/>
      <c r="E147" s="1044"/>
      <c r="F147" s="1045"/>
      <c r="G147" s="442" t="s">
        <v>410</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3"/>
      <c r="B150" s="1044"/>
      <c r="C150" s="1044"/>
      <c r="D150" s="1044"/>
      <c r="E150" s="1044"/>
      <c r="F150" s="1045"/>
      <c r="G150" s="346"/>
      <c r="H150" s="347"/>
      <c r="I150" s="347"/>
      <c r="J150" s="347"/>
      <c r="K150" s="348"/>
      <c r="L150" s="399"/>
      <c r="M150" s="404"/>
      <c r="N150" s="404"/>
      <c r="O150" s="404"/>
      <c r="P150" s="404"/>
      <c r="Q150" s="404"/>
      <c r="R150" s="404"/>
      <c r="S150" s="404"/>
      <c r="T150" s="404"/>
      <c r="U150" s="404"/>
      <c r="V150" s="404"/>
      <c r="W150" s="404"/>
      <c r="X150" s="405"/>
      <c r="Y150" s="396"/>
      <c r="Z150" s="397"/>
      <c r="AA150" s="397"/>
      <c r="AB150" s="403"/>
      <c r="AC150" s="346"/>
      <c r="AD150" s="347"/>
      <c r="AE150" s="347"/>
      <c r="AF150" s="347"/>
      <c r="AG150" s="348"/>
      <c r="AH150" s="399"/>
      <c r="AI150" s="404"/>
      <c r="AJ150" s="404"/>
      <c r="AK150" s="404"/>
      <c r="AL150" s="404"/>
      <c r="AM150" s="404"/>
      <c r="AN150" s="404"/>
      <c r="AO150" s="404"/>
      <c r="AP150" s="404"/>
      <c r="AQ150" s="404"/>
      <c r="AR150" s="404"/>
      <c r="AS150" s="404"/>
      <c r="AT150" s="405"/>
      <c r="AU150" s="396"/>
      <c r="AV150" s="397"/>
      <c r="AW150" s="397"/>
      <c r="AX150" s="398"/>
    </row>
    <row r="151" spans="1:50" ht="24.75" customHeight="1" x14ac:dyDescent="0.2">
      <c r="A151" s="1043"/>
      <c r="B151" s="1044"/>
      <c r="C151" s="1044"/>
      <c r="D151" s="1044"/>
      <c r="E151" s="1044"/>
      <c r="F151" s="1045"/>
      <c r="G151" s="346"/>
      <c r="H151" s="347"/>
      <c r="I151" s="347"/>
      <c r="J151" s="347"/>
      <c r="K151" s="348"/>
      <c r="L151" s="399"/>
      <c r="M151" s="404"/>
      <c r="N151" s="404"/>
      <c r="O151" s="404"/>
      <c r="P151" s="404"/>
      <c r="Q151" s="404"/>
      <c r="R151" s="404"/>
      <c r="S151" s="404"/>
      <c r="T151" s="404"/>
      <c r="U151" s="404"/>
      <c r="V151" s="404"/>
      <c r="W151" s="404"/>
      <c r="X151" s="405"/>
      <c r="Y151" s="396"/>
      <c r="Z151" s="397"/>
      <c r="AA151" s="397"/>
      <c r="AB151" s="403"/>
      <c r="AC151" s="346"/>
      <c r="AD151" s="347"/>
      <c r="AE151" s="347"/>
      <c r="AF151" s="347"/>
      <c r="AG151" s="348"/>
      <c r="AH151" s="399"/>
      <c r="AI151" s="404"/>
      <c r="AJ151" s="404"/>
      <c r="AK151" s="404"/>
      <c r="AL151" s="404"/>
      <c r="AM151" s="404"/>
      <c r="AN151" s="404"/>
      <c r="AO151" s="404"/>
      <c r="AP151" s="404"/>
      <c r="AQ151" s="404"/>
      <c r="AR151" s="404"/>
      <c r="AS151" s="404"/>
      <c r="AT151" s="405"/>
      <c r="AU151" s="396"/>
      <c r="AV151" s="397"/>
      <c r="AW151" s="397"/>
      <c r="AX151" s="398"/>
    </row>
    <row r="152" spans="1:50" ht="24.75" customHeight="1" x14ac:dyDescent="0.2">
      <c r="A152" s="1043"/>
      <c r="B152" s="1044"/>
      <c r="C152" s="1044"/>
      <c r="D152" s="1044"/>
      <c r="E152" s="1044"/>
      <c r="F152" s="1045"/>
      <c r="G152" s="346"/>
      <c r="H152" s="347"/>
      <c r="I152" s="347"/>
      <c r="J152" s="347"/>
      <c r="K152" s="348"/>
      <c r="L152" s="399"/>
      <c r="M152" s="404"/>
      <c r="N152" s="404"/>
      <c r="O152" s="404"/>
      <c r="P152" s="404"/>
      <c r="Q152" s="404"/>
      <c r="R152" s="404"/>
      <c r="S152" s="404"/>
      <c r="T152" s="404"/>
      <c r="U152" s="404"/>
      <c r="V152" s="404"/>
      <c r="W152" s="404"/>
      <c r="X152" s="405"/>
      <c r="Y152" s="396"/>
      <c r="Z152" s="397"/>
      <c r="AA152" s="397"/>
      <c r="AB152" s="403"/>
      <c r="AC152" s="346"/>
      <c r="AD152" s="347"/>
      <c r="AE152" s="347"/>
      <c r="AF152" s="347"/>
      <c r="AG152" s="348"/>
      <c r="AH152" s="399"/>
      <c r="AI152" s="404"/>
      <c r="AJ152" s="404"/>
      <c r="AK152" s="404"/>
      <c r="AL152" s="404"/>
      <c r="AM152" s="404"/>
      <c r="AN152" s="404"/>
      <c r="AO152" s="404"/>
      <c r="AP152" s="404"/>
      <c r="AQ152" s="404"/>
      <c r="AR152" s="404"/>
      <c r="AS152" s="404"/>
      <c r="AT152" s="405"/>
      <c r="AU152" s="396"/>
      <c r="AV152" s="397"/>
      <c r="AW152" s="397"/>
      <c r="AX152" s="398"/>
    </row>
    <row r="153" spans="1:50" ht="24.75" customHeight="1" x14ac:dyDescent="0.2">
      <c r="A153" s="1043"/>
      <c r="B153" s="1044"/>
      <c r="C153" s="1044"/>
      <c r="D153" s="1044"/>
      <c r="E153" s="1044"/>
      <c r="F153" s="1045"/>
      <c r="G153" s="346"/>
      <c r="H153" s="347"/>
      <c r="I153" s="347"/>
      <c r="J153" s="347"/>
      <c r="K153" s="348"/>
      <c r="L153" s="399"/>
      <c r="M153" s="404"/>
      <c r="N153" s="404"/>
      <c r="O153" s="404"/>
      <c r="P153" s="404"/>
      <c r="Q153" s="404"/>
      <c r="R153" s="404"/>
      <c r="S153" s="404"/>
      <c r="T153" s="404"/>
      <c r="U153" s="404"/>
      <c r="V153" s="404"/>
      <c r="W153" s="404"/>
      <c r="X153" s="405"/>
      <c r="Y153" s="396"/>
      <c r="Z153" s="397"/>
      <c r="AA153" s="397"/>
      <c r="AB153" s="403"/>
      <c r="AC153" s="346"/>
      <c r="AD153" s="347"/>
      <c r="AE153" s="347"/>
      <c r="AF153" s="347"/>
      <c r="AG153" s="348"/>
      <c r="AH153" s="399"/>
      <c r="AI153" s="404"/>
      <c r="AJ153" s="404"/>
      <c r="AK153" s="404"/>
      <c r="AL153" s="404"/>
      <c r="AM153" s="404"/>
      <c r="AN153" s="404"/>
      <c r="AO153" s="404"/>
      <c r="AP153" s="404"/>
      <c r="AQ153" s="404"/>
      <c r="AR153" s="404"/>
      <c r="AS153" s="404"/>
      <c r="AT153" s="405"/>
      <c r="AU153" s="396"/>
      <c r="AV153" s="397"/>
      <c r="AW153" s="397"/>
      <c r="AX153" s="398"/>
    </row>
    <row r="154" spans="1:50" ht="24.75" customHeight="1" x14ac:dyDescent="0.2">
      <c r="A154" s="1043"/>
      <c r="B154" s="1044"/>
      <c r="C154" s="1044"/>
      <c r="D154" s="1044"/>
      <c r="E154" s="1044"/>
      <c r="F154" s="1045"/>
      <c r="G154" s="346"/>
      <c r="H154" s="347"/>
      <c r="I154" s="347"/>
      <c r="J154" s="347"/>
      <c r="K154" s="348"/>
      <c r="L154" s="399"/>
      <c r="M154" s="404"/>
      <c r="N154" s="404"/>
      <c r="O154" s="404"/>
      <c r="P154" s="404"/>
      <c r="Q154" s="404"/>
      <c r="R154" s="404"/>
      <c r="S154" s="404"/>
      <c r="T154" s="404"/>
      <c r="U154" s="404"/>
      <c r="V154" s="404"/>
      <c r="W154" s="404"/>
      <c r="X154" s="405"/>
      <c r="Y154" s="396"/>
      <c r="Z154" s="397"/>
      <c r="AA154" s="397"/>
      <c r="AB154" s="403"/>
      <c r="AC154" s="346"/>
      <c r="AD154" s="347"/>
      <c r="AE154" s="347"/>
      <c r="AF154" s="347"/>
      <c r="AG154" s="348"/>
      <c r="AH154" s="399"/>
      <c r="AI154" s="404"/>
      <c r="AJ154" s="404"/>
      <c r="AK154" s="404"/>
      <c r="AL154" s="404"/>
      <c r="AM154" s="404"/>
      <c r="AN154" s="404"/>
      <c r="AO154" s="404"/>
      <c r="AP154" s="404"/>
      <c r="AQ154" s="404"/>
      <c r="AR154" s="404"/>
      <c r="AS154" s="404"/>
      <c r="AT154" s="405"/>
      <c r="AU154" s="396"/>
      <c r="AV154" s="397"/>
      <c r="AW154" s="397"/>
      <c r="AX154" s="398"/>
    </row>
    <row r="155" spans="1:50" ht="24.75" customHeight="1" x14ac:dyDescent="0.2">
      <c r="A155" s="1043"/>
      <c r="B155" s="1044"/>
      <c r="C155" s="1044"/>
      <c r="D155" s="1044"/>
      <c r="E155" s="1044"/>
      <c r="F155" s="1045"/>
      <c r="G155" s="346"/>
      <c r="H155" s="347"/>
      <c r="I155" s="347"/>
      <c r="J155" s="347"/>
      <c r="K155" s="348"/>
      <c r="L155" s="399"/>
      <c r="M155" s="404"/>
      <c r="N155" s="404"/>
      <c r="O155" s="404"/>
      <c r="P155" s="404"/>
      <c r="Q155" s="404"/>
      <c r="R155" s="404"/>
      <c r="S155" s="404"/>
      <c r="T155" s="404"/>
      <c r="U155" s="404"/>
      <c r="V155" s="404"/>
      <c r="W155" s="404"/>
      <c r="X155" s="405"/>
      <c r="Y155" s="396"/>
      <c r="Z155" s="397"/>
      <c r="AA155" s="397"/>
      <c r="AB155" s="403"/>
      <c r="AC155" s="346"/>
      <c r="AD155" s="347"/>
      <c r="AE155" s="347"/>
      <c r="AF155" s="347"/>
      <c r="AG155" s="348"/>
      <c r="AH155" s="399"/>
      <c r="AI155" s="404"/>
      <c r="AJ155" s="404"/>
      <c r="AK155" s="404"/>
      <c r="AL155" s="404"/>
      <c r="AM155" s="404"/>
      <c r="AN155" s="404"/>
      <c r="AO155" s="404"/>
      <c r="AP155" s="404"/>
      <c r="AQ155" s="404"/>
      <c r="AR155" s="404"/>
      <c r="AS155" s="404"/>
      <c r="AT155" s="405"/>
      <c r="AU155" s="396"/>
      <c r="AV155" s="397"/>
      <c r="AW155" s="397"/>
      <c r="AX155" s="398"/>
    </row>
    <row r="156" spans="1:50" ht="24.75" customHeight="1" x14ac:dyDescent="0.2">
      <c r="A156" s="1043"/>
      <c r="B156" s="1044"/>
      <c r="C156" s="1044"/>
      <c r="D156" s="1044"/>
      <c r="E156" s="1044"/>
      <c r="F156" s="1045"/>
      <c r="G156" s="346"/>
      <c r="H156" s="347"/>
      <c r="I156" s="347"/>
      <c r="J156" s="347"/>
      <c r="K156" s="348"/>
      <c r="L156" s="399"/>
      <c r="M156" s="404"/>
      <c r="N156" s="404"/>
      <c r="O156" s="404"/>
      <c r="P156" s="404"/>
      <c r="Q156" s="404"/>
      <c r="R156" s="404"/>
      <c r="S156" s="404"/>
      <c r="T156" s="404"/>
      <c r="U156" s="404"/>
      <c r="V156" s="404"/>
      <c r="W156" s="404"/>
      <c r="X156" s="405"/>
      <c r="Y156" s="396"/>
      <c r="Z156" s="397"/>
      <c r="AA156" s="397"/>
      <c r="AB156" s="403"/>
      <c r="AC156" s="346"/>
      <c r="AD156" s="347"/>
      <c r="AE156" s="347"/>
      <c r="AF156" s="347"/>
      <c r="AG156" s="348"/>
      <c r="AH156" s="399"/>
      <c r="AI156" s="404"/>
      <c r="AJ156" s="404"/>
      <c r="AK156" s="404"/>
      <c r="AL156" s="404"/>
      <c r="AM156" s="404"/>
      <c r="AN156" s="404"/>
      <c r="AO156" s="404"/>
      <c r="AP156" s="404"/>
      <c r="AQ156" s="404"/>
      <c r="AR156" s="404"/>
      <c r="AS156" s="404"/>
      <c r="AT156" s="405"/>
      <c r="AU156" s="396"/>
      <c r="AV156" s="397"/>
      <c r="AW156" s="397"/>
      <c r="AX156" s="398"/>
    </row>
    <row r="157" spans="1:50" ht="24.75" customHeight="1" x14ac:dyDescent="0.2">
      <c r="A157" s="1043"/>
      <c r="B157" s="1044"/>
      <c r="C157" s="1044"/>
      <c r="D157" s="1044"/>
      <c r="E157" s="1044"/>
      <c r="F157" s="1045"/>
      <c r="G157" s="346"/>
      <c r="H157" s="347"/>
      <c r="I157" s="347"/>
      <c r="J157" s="347"/>
      <c r="K157" s="348"/>
      <c r="L157" s="399"/>
      <c r="M157" s="404"/>
      <c r="N157" s="404"/>
      <c r="O157" s="404"/>
      <c r="P157" s="404"/>
      <c r="Q157" s="404"/>
      <c r="R157" s="404"/>
      <c r="S157" s="404"/>
      <c r="T157" s="404"/>
      <c r="U157" s="404"/>
      <c r="V157" s="404"/>
      <c r="W157" s="404"/>
      <c r="X157" s="405"/>
      <c r="Y157" s="396"/>
      <c r="Z157" s="397"/>
      <c r="AA157" s="397"/>
      <c r="AB157" s="403"/>
      <c r="AC157" s="346"/>
      <c r="AD157" s="347"/>
      <c r="AE157" s="347"/>
      <c r="AF157" s="347"/>
      <c r="AG157" s="348"/>
      <c r="AH157" s="399"/>
      <c r="AI157" s="404"/>
      <c r="AJ157" s="404"/>
      <c r="AK157" s="404"/>
      <c r="AL157" s="404"/>
      <c r="AM157" s="404"/>
      <c r="AN157" s="404"/>
      <c r="AO157" s="404"/>
      <c r="AP157" s="404"/>
      <c r="AQ157" s="404"/>
      <c r="AR157" s="404"/>
      <c r="AS157" s="404"/>
      <c r="AT157" s="405"/>
      <c r="AU157" s="396"/>
      <c r="AV157" s="397"/>
      <c r="AW157" s="397"/>
      <c r="AX157" s="398"/>
    </row>
    <row r="158" spans="1:50" ht="24.75" customHeight="1" x14ac:dyDescent="0.2">
      <c r="A158" s="1043"/>
      <c r="B158" s="1044"/>
      <c r="C158" s="1044"/>
      <c r="D158" s="1044"/>
      <c r="E158" s="1044"/>
      <c r="F158" s="1045"/>
      <c r="G158" s="346"/>
      <c r="H158" s="347"/>
      <c r="I158" s="347"/>
      <c r="J158" s="347"/>
      <c r="K158" s="348"/>
      <c r="L158" s="399"/>
      <c r="M158" s="404"/>
      <c r="N158" s="404"/>
      <c r="O158" s="404"/>
      <c r="P158" s="404"/>
      <c r="Q158" s="404"/>
      <c r="R158" s="404"/>
      <c r="S158" s="404"/>
      <c r="T158" s="404"/>
      <c r="U158" s="404"/>
      <c r="V158" s="404"/>
      <c r="W158" s="404"/>
      <c r="X158" s="405"/>
      <c r="Y158" s="396"/>
      <c r="Z158" s="397"/>
      <c r="AA158" s="397"/>
      <c r="AB158" s="403"/>
      <c r="AC158" s="346"/>
      <c r="AD158" s="347"/>
      <c r="AE158" s="347"/>
      <c r="AF158" s="347"/>
      <c r="AG158" s="348"/>
      <c r="AH158" s="399"/>
      <c r="AI158" s="404"/>
      <c r="AJ158" s="404"/>
      <c r="AK158" s="404"/>
      <c r="AL158" s="404"/>
      <c r="AM158" s="404"/>
      <c r="AN158" s="404"/>
      <c r="AO158" s="404"/>
      <c r="AP158" s="404"/>
      <c r="AQ158" s="404"/>
      <c r="AR158" s="404"/>
      <c r="AS158" s="404"/>
      <c r="AT158" s="405"/>
      <c r="AU158" s="396"/>
      <c r="AV158" s="397"/>
      <c r="AW158" s="397"/>
      <c r="AX158" s="398"/>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3"/>
      <c r="B164" s="1044"/>
      <c r="C164" s="1044"/>
      <c r="D164" s="1044"/>
      <c r="E164" s="1044"/>
      <c r="F164" s="1045"/>
      <c r="G164" s="346"/>
      <c r="H164" s="347"/>
      <c r="I164" s="347"/>
      <c r="J164" s="347"/>
      <c r="K164" s="348"/>
      <c r="L164" s="399"/>
      <c r="M164" s="404"/>
      <c r="N164" s="404"/>
      <c r="O164" s="404"/>
      <c r="P164" s="404"/>
      <c r="Q164" s="404"/>
      <c r="R164" s="404"/>
      <c r="S164" s="404"/>
      <c r="T164" s="404"/>
      <c r="U164" s="404"/>
      <c r="V164" s="404"/>
      <c r="W164" s="404"/>
      <c r="X164" s="405"/>
      <c r="Y164" s="396"/>
      <c r="Z164" s="397"/>
      <c r="AA164" s="397"/>
      <c r="AB164" s="403"/>
      <c r="AC164" s="346"/>
      <c r="AD164" s="347"/>
      <c r="AE164" s="347"/>
      <c r="AF164" s="347"/>
      <c r="AG164" s="348"/>
      <c r="AH164" s="399"/>
      <c r="AI164" s="404"/>
      <c r="AJ164" s="404"/>
      <c r="AK164" s="404"/>
      <c r="AL164" s="404"/>
      <c r="AM164" s="404"/>
      <c r="AN164" s="404"/>
      <c r="AO164" s="404"/>
      <c r="AP164" s="404"/>
      <c r="AQ164" s="404"/>
      <c r="AR164" s="404"/>
      <c r="AS164" s="404"/>
      <c r="AT164" s="405"/>
      <c r="AU164" s="396"/>
      <c r="AV164" s="397"/>
      <c r="AW164" s="397"/>
      <c r="AX164" s="398"/>
    </row>
    <row r="165" spans="1:50" ht="24.75" customHeight="1" x14ac:dyDescent="0.2">
      <c r="A165" s="1043"/>
      <c r="B165" s="1044"/>
      <c r="C165" s="1044"/>
      <c r="D165" s="1044"/>
      <c r="E165" s="1044"/>
      <c r="F165" s="1045"/>
      <c r="G165" s="346"/>
      <c r="H165" s="347"/>
      <c r="I165" s="347"/>
      <c r="J165" s="347"/>
      <c r="K165" s="348"/>
      <c r="L165" s="399"/>
      <c r="M165" s="404"/>
      <c r="N165" s="404"/>
      <c r="O165" s="404"/>
      <c r="P165" s="404"/>
      <c r="Q165" s="404"/>
      <c r="R165" s="404"/>
      <c r="S165" s="404"/>
      <c r="T165" s="404"/>
      <c r="U165" s="404"/>
      <c r="V165" s="404"/>
      <c r="W165" s="404"/>
      <c r="X165" s="405"/>
      <c r="Y165" s="396"/>
      <c r="Z165" s="397"/>
      <c r="AA165" s="397"/>
      <c r="AB165" s="403"/>
      <c r="AC165" s="346"/>
      <c r="AD165" s="347"/>
      <c r="AE165" s="347"/>
      <c r="AF165" s="347"/>
      <c r="AG165" s="348"/>
      <c r="AH165" s="399"/>
      <c r="AI165" s="404"/>
      <c r="AJ165" s="404"/>
      <c r="AK165" s="404"/>
      <c r="AL165" s="404"/>
      <c r="AM165" s="404"/>
      <c r="AN165" s="404"/>
      <c r="AO165" s="404"/>
      <c r="AP165" s="404"/>
      <c r="AQ165" s="404"/>
      <c r="AR165" s="404"/>
      <c r="AS165" s="404"/>
      <c r="AT165" s="405"/>
      <c r="AU165" s="396"/>
      <c r="AV165" s="397"/>
      <c r="AW165" s="397"/>
      <c r="AX165" s="398"/>
    </row>
    <row r="166" spans="1:50" ht="24.75" customHeight="1" x14ac:dyDescent="0.2">
      <c r="A166" s="1043"/>
      <c r="B166" s="1044"/>
      <c r="C166" s="1044"/>
      <c r="D166" s="1044"/>
      <c r="E166" s="1044"/>
      <c r="F166" s="1045"/>
      <c r="G166" s="346"/>
      <c r="H166" s="347"/>
      <c r="I166" s="347"/>
      <c r="J166" s="347"/>
      <c r="K166" s="348"/>
      <c r="L166" s="399"/>
      <c r="M166" s="404"/>
      <c r="N166" s="404"/>
      <c r="O166" s="404"/>
      <c r="P166" s="404"/>
      <c r="Q166" s="404"/>
      <c r="R166" s="404"/>
      <c r="S166" s="404"/>
      <c r="T166" s="404"/>
      <c r="U166" s="404"/>
      <c r="V166" s="404"/>
      <c r="W166" s="404"/>
      <c r="X166" s="405"/>
      <c r="Y166" s="396"/>
      <c r="Z166" s="397"/>
      <c r="AA166" s="397"/>
      <c r="AB166" s="403"/>
      <c r="AC166" s="346"/>
      <c r="AD166" s="347"/>
      <c r="AE166" s="347"/>
      <c r="AF166" s="347"/>
      <c r="AG166" s="348"/>
      <c r="AH166" s="399"/>
      <c r="AI166" s="404"/>
      <c r="AJ166" s="404"/>
      <c r="AK166" s="404"/>
      <c r="AL166" s="404"/>
      <c r="AM166" s="404"/>
      <c r="AN166" s="404"/>
      <c r="AO166" s="404"/>
      <c r="AP166" s="404"/>
      <c r="AQ166" s="404"/>
      <c r="AR166" s="404"/>
      <c r="AS166" s="404"/>
      <c r="AT166" s="405"/>
      <c r="AU166" s="396"/>
      <c r="AV166" s="397"/>
      <c r="AW166" s="397"/>
      <c r="AX166" s="398"/>
    </row>
    <row r="167" spans="1:50" ht="24.75" customHeight="1" x14ac:dyDescent="0.2">
      <c r="A167" s="1043"/>
      <c r="B167" s="1044"/>
      <c r="C167" s="1044"/>
      <c r="D167" s="1044"/>
      <c r="E167" s="1044"/>
      <c r="F167" s="1045"/>
      <c r="G167" s="346"/>
      <c r="H167" s="347"/>
      <c r="I167" s="347"/>
      <c r="J167" s="347"/>
      <c r="K167" s="348"/>
      <c r="L167" s="399"/>
      <c r="M167" s="404"/>
      <c r="N167" s="404"/>
      <c r="O167" s="404"/>
      <c r="P167" s="404"/>
      <c r="Q167" s="404"/>
      <c r="R167" s="404"/>
      <c r="S167" s="404"/>
      <c r="T167" s="404"/>
      <c r="U167" s="404"/>
      <c r="V167" s="404"/>
      <c r="W167" s="404"/>
      <c r="X167" s="405"/>
      <c r="Y167" s="396"/>
      <c r="Z167" s="397"/>
      <c r="AA167" s="397"/>
      <c r="AB167" s="403"/>
      <c r="AC167" s="346"/>
      <c r="AD167" s="347"/>
      <c r="AE167" s="347"/>
      <c r="AF167" s="347"/>
      <c r="AG167" s="348"/>
      <c r="AH167" s="399"/>
      <c r="AI167" s="404"/>
      <c r="AJ167" s="404"/>
      <c r="AK167" s="404"/>
      <c r="AL167" s="404"/>
      <c r="AM167" s="404"/>
      <c r="AN167" s="404"/>
      <c r="AO167" s="404"/>
      <c r="AP167" s="404"/>
      <c r="AQ167" s="404"/>
      <c r="AR167" s="404"/>
      <c r="AS167" s="404"/>
      <c r="AT167" s="405"/>
      <c r="AU167" s="396"/>
      <c r="AV167" s="397"/>
      <c r="AW167" s="397"/>
      <c r="AX167" s="398"/>
    </row>
    <row r="168" spans="1:50" ht="24.75" customHeight="1" x14ac:dyDescent="0.2">
      <c r="A168" s="1043"/>
      <c r="B168" s="1044"/>
      <c r="C168" s="1044"/>
      <c r="D168" s="1044"/>
      <c r="E168" s="1044"/>
      <c r="F168" s="1045"/>
      <c r="G168" s="346"/>
      <c r="H168" s="347"/>
      <c r="I168" s="347"/>
      <c r="J168" s="347"/>
      <c r="K168" s="348"/>
      <c r="L168" s="399"/>
      <c r="M168" s="404"/>
      <c r="N168" s="404"/>
      <c r="O168" s="404"/>
      <c r="P168" s="404"/>
      <c r="Q168" s="404"/>
      <c r="R168" s="404"/>
      <c r="S168" s="404"/>
      <c r="T168" s="404"/>
      <c r="U168" s="404"/>
      <c r="V168" s="404"/>
      <c r="W168" s="404"/>
      <c r="X168" s="405"/>
      <c r="Y168" s="396"/>
      <c r="Z168" s="397"/>
      <c r="AA168" s="397"/>
      <c r="AB168" s="403"/>
      <c r="AC168" s="346"/>
      <c r="AD168" s="347"/>
      <c r="AE168" s="347"/>
      <c r="AF168" s="347"/>
      <c r="AG168" s="348"/>
      <c r="AH168" s="399"/>
      <c r="AI168" s="404"/>
      <c r="AJ168" s="404"/>
      <c r="AK168" s="404"/>
      <c r="AL168" s="404"/>
      <c r="AM168" s="404"/>
      <c r="AN168" s="404"/>
      <c r="AO168" s="404"/>
      <c r="AP168" s="404"/>
      <c r="AQ168" s="404"/>
      <c r="AR168" s="404"/>
      <c r="AS168" s="404"/>
      <c r="AT168" s="405"/>
      <c r="AU168" s="396"/>
      <c r="AV168" s="397"/>
      <c r="AW168" s="397"/>
      <c r="AX168" s="398"/>
    </row>
    <row r="169" spans="1:50" ht="24.75" customHeight="1" x14ac:dyDescent="0.2">
      <c r="A169" s="1043"/>
      <c r="B169" s="1044"/>
      <c r="C169" s="1044"/>
      <c r="D169" s="1044"/>
      <c r="E169" s="1044"/>
      <c r="F169" s="1045"/>
      <c r="G169" s="346"/>
      <c r="H169" s="347"/>
      <c r="I169" s="347"/>
      <c r="J169" s="347"/>
      <c r="K169" s="348"/>
      <c r="L169" s="399"/>
      <c r="M169" s="404"/>
      <c r="N169" s="404"/>
      <c r="O169" s="404"/>
      <c r="P169" s="404"/>
      <c r="Q169" s="404"/>
      <c r="R169" s="404"/>
      <c r="S169" s="404"/>
      <c r="T169" s="404"/>
      <c r="U169" s="404"/>
      <c r="V169" s="404"/>
      <c r="W169" s="404"/>
      <c r="X169" s="405"/>
      <c r="Y169" s="396"/>
      <c r="Z169" s="397"/>
      <c r="AA169" s="397"/>
      <c r="AB169" s="403"/>
      <c r="AC169" s="346"/>
      <c r="AD169" s="347"/>
      <c r="AE169" s="347"/>
      <c r="AF169" s="347"/>
      <c r="AG169" s="348"/>
      <c r="AH169" s="399"/>
      <c r="AI169" s="404"/>
      <c r="AJ169" s="404"/>
      <c r="AK169" s="404"/>
      <c r="AL169" s="404"/>
      <c r="AM169" s="404"/>
      <c r="AN169" s="404"/>
      <c r="AO169" s="404"/>
      <c r="AP169" s="404"/>
      <c r="AQ169" s="404"/>
      <c r="AR169" s="404"/>
      <c r="AS169" s="404"/>
      <c r="AT169" s="405"/>
      <c r="AU169" s="396"/>
      <c r="AV169" s="397"/>
      <c r="AW169" s="397"/>
      <c r="AX169" s="398"/>
    </row>
    <row r="170" spans="1:50" ht="24.75" customHeight="1" x14ac:dyDescent="0.2">
      <c r="A170" s="1043"/>
      <c r="B170" s="1044"/>
      <c r="C170" s="1044"/>
      <c r="D170" s="1044"/>
      <c r="E170" s="1044"/>
      <c r="F170" s="1045"/>
      <c r="G170" s="346"/>
      <c r="H170" s="347"/>
      <c r="I170" s="347"/>
      <c r="J170" s="347"/>
      <c r="K170" s="348"/>
      <c r="L170" s="399"/>
      <c r="M170" s="404"/>
      <c r="N170" s="404"/>
      <c r="O170" s="404"/>
      <c r="P170" s="404"/>
      <c r="Q170" s="404"/>
      <c r="R170" s="404"/>
      <c r="S170" s="404"/>
      <c r="T170" s="404"/>
      <c r="U170" s="404"/>
      <c r="V170" s="404"/>
      <c r="W170" s="404"/>
      <c r="X170" s="405"/>
      <c r="Y170" s="396"/>
      <c r="Z170" s="397"/>
      <c r="AA170" s="397"/>
      <c r="AB170" s="403"/>
      <c r="AC170" s="346"/>
      <c r="AD170" s="347"/>
      <c r="AE170" s="347"/>
      <c r="AF170" s="347"/>
      <c r="AG170" s="348"/>
      <c r="AH170" s="399"/>
      <c r="AI170" s="404"/>
      <c r="AJ170" s="404"/>
      <c r="AK170" s="404"/>
      <c r="AL170" s="404"/>
      <c r="AM170" s="404"/>
      <c r="AN170" s="404"/>
      <c r="AO170" s="404"/>
      <c r="AP170" s="404"/>
      <c r="AQ170" s="404"/>
      <c r="AR170" s="404"/>
      <c r="AS170" s="404"/>
      <c r="AT170" s="405"/>
      <c r="AU170" s="396"/>
      <c r="AV170" s="397"/>
      <c r="AW170" s="397"/>
      <c r="AX170" s="398"/>
    </row>
    <row r="171" spans="1:50" ht="24.75" customHeight="1" x14ac:dyDescent="0.2">
      <c r="A171" s="1043"/>
      <c r="B171" s="1044"/>
      <c r="C171" s="1044"/>
      <c r="D171" s="1044"/>
      <c r="E171" s="1044"/>
      <c r="F171" s="1045"/>
      <c r="G171" s="346"/>
      <c r="H171" s="347"/>
      <c r="I171" s="347"/>
      <c r="J171" s="347"/>
      <c r="K171" s="348"/>
      <c r="L171" s="399"/>
      <c r="M171" s="404"/>
      <c r="N171" s="404"/>
      <c r="O171" s="404"/>
      <c r="P171" s="404"/>
      <c r="Q171" s="404"/>
      <c r="R171" s="404"/>
      <c r="S171" s="404"/>
      <c r="T171" s="404"/>
      <c r="U171" s="404"/>
      <c r="V171" s="404"/>
      <c r="W171" s="404"/>
      <c r="X171" s="405"/>
      <c r="Y171" s="396"/>
      <c r="Z171" s="397"/>
      <c r="AA171" s="397"/>
      <c r="AB171" s="403"/>
      <c r="AC171" s="346"/>
      <c r="AD171" s="347"/>
      <c r="AE171" s="347"/>
      <c r="AF171" s="347"/>
      <c r="AG171" s="348"/>
      <c r="AH171" s="399"/>
      <c r="AI171" s="404"/>
      <c r="AJ171" s="404"/>
      <c r="AK171" s="404"/>
      <c r="AL171" s="404"/>
      <c r="AM171" s="404"/>
      <c r="AN171" s="404"/>
      <c r="AO171" s="404"/>
      <c r="AP171" s="404"/>
      <c r="AQ171" s="404"/>
      <c r="AR171" s="404"/>
      <c r="AS171" s="404"/>
      <c r="AT171" s="405"/>
      <c r="AU171" s="396"/>
      <c r="AV171" s="397"/>
      <c r="AW171" s="397"/>
      <c r="AX171" s="398"/>
    </row>
    <row r="172" spans="1:50" ht="24.75" customHeight="1" x14ac:dyDescent="0.2">
      <c r="A172" s="1043"/>
      <c r="B172" s="1044"/>
      <c r="C172" s="1044"/>
      <c r="D172" s="1044"/>
      <c r="E172" s="1044"/>
      <c r="F172" s="1045"/>
      <c r="G172" s="346"/>
      <c r="H172" s="347"/>
      <c r="I172" s="347"/>
      <c r="J172" s="347"/>
      <c r="K172" s="348"/>
      <c r="L172" s="399"/>
      <c r="M172" s="404"/>
      <c r="N172" s="404"/>
      <c r="O172" s="404"/>
      <c r="P172" s="404"/>
      <c r="Q172" s="404"/>
      <c r="R172" s="404"/>
      <c r="S172" s="404"/>
      <c r="T172" s="404"/>
      <c r="U172" s="404"/>
      <c r="V172" s="404"/>
      <c r="W172" s="404"/>
      <c r="X172" s="405"/>
      <c r="Y172" s="396"/>
      <c r="Z172" s="397"/>
      <c r="AA172" s="397"/>
      <c r="AB172" s="403"/>
      <c r="AC172" s="346"/>
      <c r="AD172" s="347"/>
      <c r="AE172" s="347"/>
      <c r="AF172" s="347"/>
      <c r="AG172" s="348"/>
      <c r="AH172" s="399"/>
      <c r="AI172" s="404"/>
      <c r="AJ172" s="404"/>
      <c r="AK172" s="404"/>
      <c r="AL172" s="404"/>
      <c r="AM172" s="404"/>
      <c r="AN172" s="404"/>
      <c r="AO172" s="404"/>
      <c r="AP172" s="404"/>
      <c r="AQ172" s="404"/>
      <c r="AR172" s="404"/>
      <c r="AS172" s="404"/>
      <c r="AT172" s="405"/>
      <c r="AU172" s="396"/>
      <c r="AV172" s="397"/>
      <c r="AW172" s="397"/>
      <c r="AX172" s="398"/>
    </row>
    <row r="173" spans="1:50" ht="24.75" customHeight="1" thickBot="1" x14ac:dyDescent="0.25">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3"/>
      <c r="B174" s="1044"/>
      <c r="C174" s="1044"/>
      <c r="D174" s="1044"/>
      <c r="E174" s="1044"/>
      <c r="F174" s="1045"/>
      <c r="G174" s="442" t="s">
        <v>412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3"/>
      <c r="B177" s="1044"/>
      <c r="C177" s="1044"/>
      <c r="D177" s="1044"/>
      <c r="E177" s="1044"/>
      <c r="F177" s="1045"/>
      <c r="G177" s="346"/>
      <c r="H177" s="347"/>
      <c r="I177" s="347"/>
      <c r="J177" s="347"/>
      <c r="K177" s="348"/>
      <c r="L177" s="399"/>
      <c r="M177" s="404"/>
      <c r="N177" s="404"/>
      <c r="O177" s="404"/>
      <c r="P177" s="404"/>
      <c r="Q177" s="404"/>
      <c r="R177" s="404"/>
      <c r="S177" s="404"/>
      <c r="T177" s="404"/>
      <c r="U177" s="404"/>
      <c r="V177" s="404"/>
      <c r="W177" s="404"/>
      <c r="X177" s="405"/>
      <c r="Y177" s="396"/>
      <c r="Z177" s="397"/>
      <c r="AA177" s="397"/>
      <c r="AB177" s="403"/>
      <c r="AC177" s="346"/>
      <c r="AD177" s="347"/>
      <c r="AE177" s="347"/>
      <c r="AF177" s="347"/>
      <c r="AG177" s="348"/>
      <c r="AH177" s="399"/>
      <c r="AI177" s="404"/>
      <c r="AJ177" s="404"/>
      <c r="AK177" s="404"/>
      <c r="AL177" s="404"/>
      <c r="AM177" s="404"/>
      <c r="AN177" s="404"/>
      <c r="AO177" s="404"/>
      <c r="AP177" s="404"/>
      <c r="AQ177" s="404"/>
      <c r="AR177" s="404"/>
      <c r="AS177" s="404"/>
      <c r="AT177" s="405"/>
      <c r="AU177" s="396"/>
      <c r="AV177" s="397"/>
      <c r="AW177" s="397"/>
      <c r="AX177" s="398"/>
    </row>
    <row r="178" spans="1:50" ht="24.75" customHeight="1" x14ac:dyDescent="0.2">
      <c r="A178" s="1043"/>
      <c r="B178" s="1044"/>
      <c r="C178" s="1044"/>
      <c r="D178" s="1044"/>
      <c r="E178" s="1044"/>
      <c r="F178" s="1045"/>
      <c r="G178" s="346"/>
      <c r="H178" s="347"/>
      <c r="I178" s="347"/>
      <c r="J178" s="347"/>
      <c r="K178" s="348"/>
      <c r="L178" s="399"/>
      <c r="M178" s="404"/>
      <c r="N178" s="404"/>
      <c r="O178" s="404"/>
      <c r="P178" s="404"/>
      <c r="Q178" s="404"/>
      <c r="R178" s="404"/>
      <c r="S178" s="404"/>
      <c r="T178" s="404"/>
      <c r="U178" s="404"/>
      <c r="V178" s="404"/>
      <c r="W178" s="404"/>
      <c r="X178" s="405"/>
      <c r="Y178" s="396"/>
      <c r="Z178" s="397"/>
      <c r="AA178" s="397"/>
      <c r="AB178" s="403"/>
      <c r="AC178" s="346"/>
      <c r="AD178" s="347"/>
      <c r="AE178" s="347"/>
      <c r="AF178" s="347"/>
      <c r="AG178" s="348"/>
      <c r="AH178" s="399"/>
      <c r="AI178" s="404"/>
      <c r="AJ178" s="404"/>
      <c r="AK178" s="404"/>
      <c r="AL178" s="404"/>
      <c r="AM178" s="404"/>
      <c r="AN178" s="404"/>
      <c r="AO178" s="404"/>
      <c r="AP178" s="404"/>
      <c r="AQ178" s="404"/>
      <c r="AR178" s="404"/>
      <c r="AS178" s="404"/>
      <c r="AT178" s="405"/>
      <c r="AU178" s="396"/>
      <c r="AV178" s="397"/>
      <c r="AW178" s="397"/>
      <c r="AX178" s="398"/>
    </row>
    <row r="179" spans="1:50" ht="24.75" customHeight="1" x14ac:dyDescent="0.2">
      <c r="A179" s="1043"/>
      <c r="B179" s="1044"/>
      <c r="C179" s="1044"/>
      <c r="D179" s="1044"/>
      <c r="E179" s="1044"/>
      <c r="F179" s="1045"/>
      <c r="G179" s="346"/>
      <c r="H179" s="347"/>
      <c r="I179" s="347"/>
      <c r="J179" s="347"/>
      <c r="K179" s="348"/>
      <c r="L179" s="399"/>
      <c r="M179" s="404"/>
      <c r="N179" s="404"/>
      <c r="O179" s="404"/>
      <c r="P179" s="404"/>
      <c r="Q179" s="404"/>
      <c r="R179" s="404"/>
      <c r="S179" s="404"/>
      <c r="T179" s="404"/>
      <c r="U179" s="404"/>
      <c r="V179" s="404"/>
      <c r="W179" s="404"/>
      <c r="X179" s="405"/>
      <c r="Y179" s="396"/>
      <c r="Z179" s="397"/>
      <c r="AA179" s="397"/>
      <c r="AB179" s="403"/>
      <c r="AC179" s="346"/>
      <c r="AD179" s="347"/>
      <c r="AE179" s="347"/>
      <c r="AF179" s="347"/>
      <c r="AG179" s="348"/>
      <c r="AH179" s="399"/>
      <c r="AI179" s="404"/>
      <c r="AJ179" s="404"/>
      <c r="AK179" s="404"/>
      <c r="AL179" s="404"/>
      <c r="AM179" s="404"/>
      <c r="AN179" s="404"/>
      <c r="AO179" s="404"/>
      <c r="AP179" s="404"/>
      <c r="AQ179" s="404"/>
      <c r="AR179" s="404"/>
      <c r="AS179" s="404"/>
      <c r="AT179" s="405"/>
      <c r="AU179" s="396"/>
      <c r="AV179" s="397"/>
      <c r="AW179" s="397"/>
      <c r="AX179" s="398"/>
    </row>
    <row r="180" spans="1:50" ht="24.75" customHeight="1" x14ac:dyDescent="0.2">
      <c r="A180" s="1043"/>
      <c r="B180" s="1044"/>
      <c r="C180" s="1044"/>
      <c r="D180" s="1044"/>
      <c r="E180" s="1044"/>
      <c r="F180" s="1045"/>
      <c r="G180" s="346"/>
      <c r="H180" s="347"/>
      <c r="I180" s="347"/>
      <c r="J180" s="347"/>
      <c r="K180" s="348"/>
      <c r="L180" s="399"/>
      <c r="M180" s="404"/>
      <c r="N180" s="404"/>
      <c r="O180" s="404"/>
      <c r="P180" s="404"/>
      <c r="Q180" s="404"/>
      <c r="R180" s="404"/>
      <c r="S180" s="404"/>
      <c r="T180" s="404"/>
      <c r="U180" s="404"/>
      <c r="V180" s="404"/>
      <c r="W180" s="404"/>
      <c r="X180" s="405"/>
      <c r="Y180" s="396"/>
      <c r="Z180" s="397"/>
      <c r="AA180" s="397"/>
      <c r="AB180" s="403"/>
      <c r="AC180" s="346"/>
      <c r="AD180" s="347"/>
      <c r="AE180" s="347"/>
      <c r="AF180" s="347"/>
      <c r="AG180" s="348"/>
      <c r="AH180" s="399"/>
      <c r="AI180" s="404"/>
      <c r="AJ180" s="404"/>
      <c r="AK180" s="404"/>
      <c r="AL180" s="404"/>
      <c r="AM180" s="404"/>
      <c r="AN180" s="404"/>
      <c r="AO180" s="404"/>
      <c r="AP180" s="404"/>
      <c r="AQ180" s="404"/>
      <c r="AR180" s="404"/>
      <c r="AS180" s="404"/>
      <c r="AT180" s="405"/>
      <c r="AU180" s="396"/>
      <c r="AV180" s="397"/>
      <c r="AW180" s="397"/>
      <c r="AX180" s="398"/>
    </row>
    <row r="181" spans="1:50" ht="24.75" customHeight="1" x14ac:dyDescent="0.2">
      <c r="A181" s="1043"/>
      <c r="B181" s="1044"/>
      <c r="C181" s="1044"/>
      <c r="D181" s="1044"/>
      <c r="E181" s="1044"/>
      <c r="F181" s="1045"/>
      <c r="G181" s="346"/>
      <c r="H181" s="347"/>
      <c r="I181" s="347"/>
      <c r="J181" s="347"/>
      <c r="K181" s="348"/>
      <c r="L181" s="399"/>
      <c r="M181" s="404"/>
      <c r="N181" s="404"/>
      <c r="O181" s="404"/>
      <c r="P181" s="404"/>
      <c r="Q181" s="404"/>
      <c r="R181" s="404"/>
      <c r="S181" s="404"/>
      <c r="T181" s="404"/>
      <c r="U181" s="404"/>
      <c r="V181" s="404"/>
      <c r="W181" s="404"/>
      <c r="X181" s="405"/>
      <c r="Y181" s="396"/>
      <c r="Z181" s="397"/>
      <c r="AA181" s="397"/>
      <c r="AB181" s="403"/>
      <c r="AC181" s="346"/>
      <c r="AD181" s="347"/>
      <c r="AE181" s="347"/>
      <c r="AF181" s="347"/>
      <c r="AG181" s="348"/>
      <c r="AH181" s="399"/>
      <c r="AI181" s="404"/>
      <c r="AJ181" s="404"/>
      <c r="AK181" s="404"/>
      <c r="AL181" s="404"/>
      <c r="AM181" s="404"/>
      <c r="AN181" s="404"/>
      <c r="AO181" s="404"/>
      <c r="AP181" s="404"/>
      <c r="AQ181" s="404"/>
      <c r="AR181" s="404"/>
      <c r="AS181" s="404"/>
      <c r="AT181" s="405"/>
      <c r="AU181" s="396"/>
      <c r="AV181" s="397"/>
      <c r="AW181" s="397"/>
      <c r="AX181" s="398"/>
    </row>
    <row r="182" spans="1:50" ht="24.75" customHeight="1" x14ac:dyDescent="0.2">
      <c r="A182" s="1043"/>
      <c r="B182" s="1044"/>
      <c r="C182" s="1044"/>
      <c r="D182" s="1044"/>
      <c r="E182" s="1044"/>
      <c r="F182" s="1045"/>
      <c r="G182" s="346"/>
      <c r="H182" s="347"/>
      <c r="I182" s="347"/>
      <c r="J182" s="347"/>
      <c r="K182" s="348"/>
      <c r="L182" s="399"/>
      <c r="M182" s="404"/>
      <c r="N182" s="404"/>
      <c r="O182" s="404"/>
      <c r="P182" s="404"/>
      <c r="Q182" s="404"/>
      <c r="R182" s="404"/>
      <c r="S182" s="404"/>
      <c r="T182" s="404"/>
      <c r="U182" s="404"/>
      <c r="V182" s="404"/>
      <c r="W182" s="404"/>
      <c r="X182" s="405"/>
      <c r="Y182" s="396"/>
      <c r="Z182" s="397"/>
      <c r="AA182" s="397"/>
      <c r="AB182" s="403"/>
      <c r="AC182" s="346"/>
      <c r="AD182" s="347"/>
      <c r="AE182" s="347"/>
      <c r="AF182" s="347"/>
      <c r="AG182" s="348"/>
      <c r="AH182" s="399"/>
      <c r="AI182" s="404"/>
      <c r="AJ182" s="404"/>
      <c r="AK182" s="404"/>
      <c r="AL182" s="404"/>
      <c r="AM182" s="404"/>
      <c r="AN182" s="404"/>
      <c r="AO182" s="404"/>
      <c r="AP182" s="404"/>
      <c r="AQ182" s="404"/>
      <c r="AR182" s="404"/>
      <c r="AS182" s="404"/>
      <c r="AT182" s="405"/>
      <c r="AU182" s="396"/>
      <c r="AV182" s="397"/>
      <c r="AW182" s="397"/>
      <c r="AX182" s="398"/>
    </row>
    <row r="183" spans="1:50" ht="24.75" customHeight="1" x14ac:dyDescent="0.2">
      <c r="A183" s="1043"/>
      <c r="B183" s="1044"/>
      <c r="C183" s="1044"/>
      <c r="D183" s="1044"/>
      <c r="E183" s="1044"/>
      <c r="F183" s="1045"/>
      <c r="G183" s="346"/>
      <c r="H183" s="347"/>
      <c r="I183" s="347"/>
      <c r="J183" s="347"/>
      <c r="K183" s="348"/>
      <c r="L183" s="399"/>
      <c r="M183" s="404"/>
      <c r="N183" s="404"/>
      <c r="O183" s="404"/>
      <c r="P183" s="404"/>
      <c r="Q183" s="404"/>
      <c r="R183" s="404"/>
      <c r="S183" s="404"/>
      <c r="T183" s="404"/>
      <c r="U183" s="404"/>
      <c r="V183" s="404"/>
      <c r="W183" s="404"/>
      <c r="X183" s="405"/>
      <c r="Y183" s="396"/>
      <c r="Z183" s="397"/>
      <c r="AA183" s="397"/>
      <c r="AB183" s="403"/>
      <c r="AC183" s="346"/>
      <c r="AD183" s="347"/>
      <c r="AE183" s="347"/>
      <c r="AF183" s="347"/>
      <c r="AG183" s="348"/>
      <c r="AH183" s="399"/>
      <c r="AI183" s="404"/>
      <c r="AJ183" s="404"/>
      <c r="AK183" s="404"/>
      <c r="AL183" s="404"/>
      <c r="AM183" s="404"/>
      <c r="AN183" s="404"/>
      <c r="AO183" s="404"/>
      <c r="AP183" s="404"/>
      <c r="AQ183" s="404"/>
      <c r="AR183" s="404"/>
      <c r="AS183" s="404"/>
      <c r="AT183" s="405"/>
      <c r="AU183" s="396"/>
      <c r="AV183" s="397"/>
      <c r="AW183" s="397"/>
      <c r="AX183" s="398"/>
    </row>
    <row r="184" spans="1:50" ht="24.75" customHeight="1" x14ac:dyDescent="0.2">
      <c r="A184" s="1043"/>
      <c r="B184" s="1044"/>
      <c r="C184" s="1044"/>
      <c r="D184" s="1044"/>
      <c r="E184" s="1044"/>
      <c r="F184" s="1045"/>
      <c r="G184" s="346"/>
      <c r="H184" s="347"/>
      <c r="I184" s="347"/>
      <c r="J184" s="347"/>
      <c r="K184" s="348"/>
      <c r="L184" s="399"/>
      <c r="M184" s="404"/>
      <c r="N184" s="404"/>
      <c r="O184" s="404"/>
      <c r="P184" s="404"/>
      <c r="Q184" s="404"/>
      <c r="R184" s="404"/>
      <c r="S184" s="404"/>
      <c r="T184" s="404"/>
      <c r="U184" s="404"/>
      <c r="V184" s="404"/>
      <c r="W184" s="404"/>
      <c r="X184" s="405"/>
      <c r="Y184" s="396"/>
      <c r="Z184" s="397"/>
      <c r="AA184" s="397"/>
      <c r="AB184" s="403"/>
      <c r="AC184" s="346"/>
      <c r="AD184" s="347"/>
      <c r="AE184" s="347"/>
      <c r="AF184" s="347"/>
      <c r="AG184" s="348"/>
      <c r="AH184" s="399"/>
      <c r="AI184" s="404"/>
      <c r="AJ184" s="404"/>
      <c r="AK184" s="404"/>
      <c r="AL184" s="404"/>
      <c r="AM184" s="404"/>
      <c r="AN184" s="404"/>
      <c r="AO184" s="404"/>
      <c r="AP184" s="404"/>
      <c r="AQ184" s="404"/>
      <c r="AR184" s="404"/>
      <c r="AS184" s="404"/>
      <c r="AT184" s="405"/>
      <c r="AU184" s="396"/>
      <c r="AV184" s="397"/>
      <c r="AW184" s="397"/>
      <c r="AX184" s="398"/>
    </row>
    <row r="185" spans="1:50" ht="24.75" customHeight="1" x14ac:dyDescent="0.2">
      <c r="A185" s="1043"/>
      <c r="B185" s="1044"/>
      <c r="C185" s="1044"/>
      <c r="D185" s="1044"/>
      <c r="E185" s="1044"/>
      <c r="F185" s="1045"/>
      <c r="G185" s="346"/>
      <c r="H185" s="347"/>
      <c r="I185" s="347"/>
      <c r="J185" s="347"/>
      <c r="K185" s="348"/>
      <c r="L185" s="399"/>
      <c r="M185" s="404"/>
      <c r="N185" s="404"/>
      <c r="O185" s="404"/>
      <c r="P185" s="404"/>
      <c r="Q185" s="404"/>
      <c r="R185" s="404"/>
      <c r="S185" s="404"/>
      <c r="T185" s="404"/>
      <c r="U185" s="404"/>
      <c r="V185" s="404"/>
      <c r="W185" s="404"/>
      <c r="X185" s="405"/>
      <c r="Y185" s="396"/>
      <c r="Z185" s="397"/>
      <c r="AA185" s="397"/>
      <c r="AB185" s="403"/>
      <c r="AC185" s="346"/>
      <c r="AD185" s="347"/>
      <c r="AE185" s="347"/>
      <c r="AF185" s="347"/>
      <c r="AG185" s="348"/>
      <c r="AH185" s="399"/>
      <c r="AI185" s="404"/>
      <c r="AJ185" s="404"/>
      <c r="AK185" s="404"/>
      <c r="AL185" s="404"/>
      <c r="AM185" s="404"/>
      <c r="AN185" s="404"/>
      <c r="AO185" s="404"/>
      <c r="AP185" s="404"/>
      <c r="AQ185" s="404"/>
      <c r="AR185" s="404"/>
      <c r="AS185" s="404"/>
      <c r="AT185" s="405"/>
      <c r="AU185" s="396"/>
      <c r="AV185" s="397"/>
      <c r="AW185" s="397"/>
      <c r="AX185" s="398"/>
    </row>
    <row r="186" spans="1:50" ht="24.75" customHeight="1" thickBot="1" x14ac:dyDescent="0.25">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3"/>
      <c r="B187" s="1044"/>
      <c r="C187" s="1044"/>
      <c r="D187" s="1044"/>
      <c r="E187" s="1044"/>
      <c r="F187" s="1045"/>
      <c r="G187" s="442" t="s">
        <v>415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414</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3"/>
      <c r="B190" s="1044"/>
      <c r="C190" s="1044"/>
      <c r="D190" s="1044"/>
      <c r="E190" s="1044"/>
      <c r="F190" s="1045"/>
      <c r="G190" s="346"/>
      <c r="H190" s="347"/>
      <c r="I190" s="347"/>
      <c r="J190" s="347"/>
      <c r="K190" s="348"/>
      <c r="L190" s="399"/>
      <c r="M190" s="404"/>
      <c r="N190" s="404"/>
      <c r="O190" s="404"/>
      <c r="P190" s="404"/>
      <c r="Q190" s="404"/>
      <c r="R190" s="404"/>
      <c r="S190" s="404"/>
      <c r="T190" s="404"/>
      <c r="U190" s="404"/>
      <c r="V190" s="404"/>
      <c r="W190" s="404"/>
      <c r="X190" s="405"/>
      <c r="Y190" s="396"/>
      <c r="Z190" s="397"/>
      <c r="AA190" s="397"/>
      <c r="AB190" s="403"/>
      <c r="AC190" s="346"/>
      <c r="AD190" s="347"/>
      <c r="AE190" s="347"/>
      <c r="AF190" s="347"/>
      <c r="AG190" s="348"/>
      <c r="AH190" s="399"/>
      <c r="AI190" s="404"/>
      <c r="AJ190" s="404"/>
      <c r="AK190" s="404"/>
      <c r="AL190" s="404"/>
      <c r="AM190" s="404"/>
      <c r="AN190" s="404"/>
      <c r="AO190" s="404"/>
      <c r="AP190" s="404"/>
      <c r="AQ190" s="404"/>
      <c r="AR190" s="404"/>
      <c r="AS190" s="404"/>
      <c r="AT190" s="405"/>
      <c r="AU190" s="396"/>
      <c r="AV190" s="397"/>
      <c r="AW190" s="397"/>
      <c r="AX190" s="398"/>
    </row>
    <row r="191" spans="1:50" ht="24.75" customHeight="1" x14ac:dyDescent="0.2">
      <c r="A191" s="1043"/>
      <c r="B191" s="1044"/>
      <c r="C191" s="1044"/>
      <c r="D191" s="1044"/>
      <c r="E191" s="1044"/>
      <c r="F191" s="1045"/>
      <c r="G191" s="346"/>
      <c r="H191" s="347"/>
      <c r="I191" s="347"/>
      <c r="J191" s="347"/>
      <c r="K191" s="348"/>
      <c r="L191" s="399"/>
      <c r="M191" s="404"/>
      <c r="N191" s="404"/>
      <c r="O191" s="404"/>
      <c r="P191" s="404"/>
      <c r="Q191" s="404"/>
      <c r="R191" s="404"/>
      <c r="S191" s="404"/>
      <c r="T191" s="404"/>
      <c r="U191" s="404"/>
      <c r="V191" s="404"/>
      <c r="W191" s="404"/>
      <c r="X191" s="405"/>
      <c r="Y191" s="396"/>
      <c r="Z191" s="397"/>
      <c r="AA191" s="397"/>
      <c r="AB191" s="403"/>
      <c r="AC191" s="346"/>
      <c r="AD191" s="347"/>
      <c r="AE191" s="347"/>
      <c r="AF191" s="347"/>
      <c r="AG191" s="348"/>
      <c r="AH191" s="399"/>
      <c r="AI191" s="404"/>
      <c r="AJ191" s="404"/>
      <c r="AK191" s="404"/>
      <c r="AL191" s="404"/>
      <c r="AM191" s="404"/>
      <c r="AN191" s="404"/>
      <c r="AO191" s="404"/>
      <c r="AP191" s="404"/>
      <c r="AQ191" s="404"/>
      <c r="AR191" s="404"/>
      <c r="AS191" s="404"/>
      <c r="AT191" s="405"/>
      <c r="AU191" s="396"/>
      <c r="AV191" s="397"/>
      <c r="AW191" s="397"/>
      <c r="AX191" s="398"/>
    </row>
    <row r="192" spans="1:50" ht="24.75" customHeight="1" x14ac:dyDescent="0.2">
      <c r="A192" s="1043"/>
      <c r="B192" s="1044"/>
      <c r="C192" s="1044"/>
      <c r="D192" s="1044"/>
      <c r="E192" s="1044"/>
      <c r="F192" s="1045"/>
      <c r="G192" s="346"/>
      <c r="H192" s="347"/>
      <c r="I192" s="347"/>
      <c r="J192" s="347"/>
      <c r="K192" s="348"/>
      <c r="L192" s="399"/>
      <c r="M192" s="404"/>
      <c r="N192" s="404"/>
      <c r="O192" s="404"/>
      <c r="P192" s="404"/>
      <c r="Q192" s="404"/>
      <c r="R192" s="404"/>
      <c r="S192" s="404"/>
      <c r="T192" s="404"/>
      <c r="U192" s="404"/>
      <c r="V192" s="404"/>
      <c r="W192" s="404"/>
      <c r="X192" s="405"/>
      <c r="Y192" s="396"/>
      <c r="Z192" s="397"/>
      <c r="AA192" s="397"/>
      <c r="AB192" s="403"/>
      <c r="AC192" s="346"/>
      <c r="AD192" s="347"/>
      <c r="AE192" s="347"/>
      <c r="AF192" s="347"/>
      <c r="AG192" s="348"/>
      <c r="AH192" s="399"/>
      <c r="AI192" s="404"/>
      <c r="AJ192" s="404"/>
      <c r="AK192" s="404"/>
      <c r="AL192" s="404"/>
      <c r="AM192" s="404"/>
      <c r="AN192" s="404"/>
      <c r="AO192" s="404"/>
      <c r="AP192" s="404"/>
      <c r="AQ192" s="404"/>
      <c r="AR192" s="404"/>
      <c r="AS192" s="404"/>
      <c r="AT192" s="405"/>
      <c r="AU192" s="396"/>
      <c r="AV192" s="397"/>
      <c r="AW192" s="397"/>
      <c r="AX192" s="398"/>
    </row>
    <row r="193" spans="1:50" ht="24.75" customHeight="1" x14ac:dyDescent="0.2">
      <c r="A193" s="1043"/>
      <c r="B193" s="1044"/>
      <c r="C193" s="1044"/>
      <c r="D193" s="1044"/>
      <c r="E193" s="1044"/>
      <c r="F193" s="1045"/>
      <c r="G193" s="346"/>
      <c r="H193" s="347"/>
      <c r="I193" s="347"/>
      <c r="J193" s="347"/>
      <c r="K193" s="348"/>
      <c r="L193" s="399"/>
      <c r="M193" s="404"/>
      <c r="N193" s="404"/>
      <c r="O193" s="404"/>
      <c r="P193" s="404"/>
      <c r="Q193" s="404"/>
      <c r="R193" s="404"/>
      <c r="S193" s="404"/>
      <c r="T193" s="404"/>
      <c r="U193" s="404"/>
      <c r="V193" s="404"/>
      <c r="W193" s="404"/>
      <c r="X193" s="405"/>
      <c r="Y193" s="396"/>
      <c r="Z193" s="397"/>
      <c r="AA193" s="397"/>
      <c r="AB193" s="403"/>
      <c r="AC193" s="346"/>
      <c r="AD193" s="347"/>
      <c r="AE193" s="347"/>
      <c r="AF193" s="347"/>
      <c r="AG193" s="348"/>
      <c r="AH193" s="399"/>
      <c r="AI193" s="404"/>
      <c r="AJ193" s="404"/>
      <c r="AK193" s="404"/>
      <c r="AL193" s="404"/>
      <c r="AM193" s="404"/>
      <c r="AN193" s="404"/>
      <c r="AO193" s="404"/>
      <c r="AP193" s="404"/>
      <c r="AQ193" s="404"/>
      <c r="AR193" s="404"/>
      <c r="AS193" s="404"/>
      <c r="AT193" s="405"/>
      <c r="AU193" s="396"/>
      <c r="AV193" s="397"/>
      <c r="AW193" s="397"/>
      <c r="AX193" s="398"/>
    </row>
    <row r="194" spans="1:50" ht="24.75" customHeight="1" x14ac:dyDescent="0.2">
      <c r="A194" s="1043"/>
      <c r="B194" s="1044"/>
      <c r="C194" s="1044"/>
      <c r="D194" s="1044"/>
      <c r="E194" s="1044"/>
      <c r="F194" s="1045"/>
      <c r="G194" s="346"/>
      <c r="H194" s="347"/>
      <c r="I194" s="347"/>
      <c r="J194" s="347"/>
      <c r="K194" s="348"/>
      <c r="L194" s="399"/>
      <c r="M194" s="404"/>
      <c r="N194" s="404"/>
      <c r="O194" s="404"/>
      <c r="P194" s="404"/>
      <c r="Q194" s="404"/>
      <c r="R194" s="404"/>
      <c r="S194" s="404"/>
      <c r="T194" s="404"/>
      <c r="U194" s="404"/>
      <c r="V194" s="404"/>
      <c r="W194" s="404"/>
      <c r="X194" s="405"/>
      <c r="Y194" s="396"/>
      <c r="Z194" s="397"/>
      <c r="AA194" s="397"/>
      <c r="AB194" s="403"/>
      <c r="AC194" s="346"/>
      <c r="AD194" s="347"/>
      <c r="AE194" s="347"/>
      <c r="AF194" s="347"/>
      <c r="AG194" s="348"/>
      <c r="AH194" s="399"/>
      <c r="AI194" s="404"/>
      <c r="AJ194" s="404"/>
      <c r="AK194" s="404"/>
      <c r="AL194" s="404"/>
      <c r="AM194" s="404"/>
      <c r="AN194" s="404"/>
      <c r="AO194" s="404"/>
      <c r="AP194" s="404"/>
      <c r="AQ194" s="404"/>
      <c r="AR194" s="404"/>
      <c r="AS194" s="404"/>
      <c r="AT194" s="405"/>
      <c r="AU194" s="396"/>
      <c r="AV194" s="397"/>
      <c r="AW194" s="397"/>
      <c r="AX194" s="398"/>
    </row>
    <row r="195" spans="1:50" ht="24.75" customHeight="1" x14ac:dyDescent="0.2">
      <c r="A195" s="1043"/>
      <c r="B195" s="1044"/>
      <c r="C195" s="1044"/>
      <c r="D195" s="1044"/>
      <c r="E195" s="1044"/>
      <c r="F195" s="1045"/>
      <c r="G195" s="346"/>
      <c r="H195" s="347"/>
      <c r="I195" s="347"/>
      <c r="J195" s="347"/>
      <c r="K195" s="348"/>
      <c r="L195" s="399"/>
      <c r="M195" s="404"/>
      <c r="N195" s="404"/>
      <c r="O195" s="404"/>
      <c r="P195" s="404"/>
      <c r="Q195" s="404"/>
      <c r="R195" s="404"/>
      <c r="S195" s="404"/>
      <c r="T195" s="404"/>
      <c r="U195" s="404"/>
      <c r="V195" s="404"/>
      <c r="W195" s="404"/>
      <c r="X195" s="405"/>
      <c r="Y195" s="396"/>
      <c r="Z195" s="397"/>
      <c r="AA195" s="397"/>
      <c r="AB195" s="403"/>
      <c r="AC195" s="346"/>
      <c r="AD195" s="347"/>
      <c r="AE195" s="347"/>
      <c r="AF195" s="347"/>
      <c r="AG195" s="348"/>
      <c r="AH195" s="399"/>
      <c r="AI195" s="404"/>
      <c r="AJ195" s="404"/>
      <c r="AK195" s="404"/>
      <c r="AL195" s="404"/>
      <c r="AM195" s="404"/>
      <c r="AN195" s="404"/>
      <c r="AO195" s="404"/>
      <c r="AP195" s="404"/>
      <c r="AQ195" s="404"/>
      <c r="AR195" s="404"/>
      <c r="AS195" s="404"/>
      <c r="AT195" s="405"/>
      <c r="AU195" s="396"/>
      <c r="AV195" s="397"/>
      <c r="AW195" s="397"/>
      <c r="AX195" s="398"/>
    </row>
    <row r="196" spans="1:50" ht="24.75" customHeight="1" x14ac:dyDescent="0.2">
      <c r="A196" s="1043"/>
      <c r="B196" s="1044"/>
      <c r="C196" s="1044"/>
      <c r="D196" s="1044"/>
      <c r="E196" s="1044"/>
      <c r="F196" s="1045"/>
      <c r="G196" s="346"/>
      <c r="H196" s="347"/>
      <c r="I196" s="347"/>
      <c r="J196" s="347"/>
      <c r="K196" s="348"/>
      <c r="L196" s="399"/>
      <c r="M196" s="404"/>
      <c r="N196" s="404"/>
      <c r="O196" s="404"/>
      <c r="P196" s="404"/>
      <c r="Q196" s="404"/>
      <c r="R196" s="404"/>
      <c r="S196" s="404"/>
      <c r="T196" s="404"/>
      <c r="U196" s="404"/>
      <c r="V196" s="404"/>
      <c r="W196" s="404"/>
      <c r="X196" s="405"/>
      <c r="Y196" s="396"/>
      <c r="Z196" s="397"/>
      <c r="AA196" s="397"/>
      <c r="AB196" s="403"/>
      <c r="AC196" s="346"/>
      <c r="AD196" s="347"/>
      <c r="AE196" s="347"/>
      <c r="AF196" s="347"/>
      <c r="AG196" s="348"/>
      <c r="AH196" s="399"/>
      <c r="AI196" s="404"/>
      <c r="AJ196" s="404"/>
      <c r="AK196" s="404"/>
      <c r="AL196" s="404"/>
      <c r="AM196" s="404"/>
      <c r="AN196" s="404"/>
      <c r="AO196" s="404"/>
      <c r="AP196" s="404"/>
      <c r="AQ196" s="404"/>
      <c r="AR196" s="404"/>
      <c r="AS196" s="404"/>
      <c r="AT196" s="405"/>
      <c r="AU196" s="396"/>
      <c r="AV196" s="397"/>
      <c r="AW196" s="397"/>
      <c r="AX196" s="398"/>
    </row>
    <row r="197" spans="1:50" ht="24.75" customHeight="1" x14ac:dyDescent="0.2">
      <c r="A197" s="1043"/>
      <c r="B197" s="1044"/>
      <c r="C197" s="1044"/>
      <c r="D197" s="1044"/>
      <c r="E197" s="1044"/>
      <c r="F197" s="1045"/>
      <c r="G197" s="346"/>
      <c r="H197" s="347"/>
      <c r="I197" s="347"/>
      <c r="J197" s="347"/>
      <c r="K197" s="348"/>
      <c r="L197" s="399"/>
      <c r="M197" s="404"/>
      <c r="N197" s="404"/>
      <c r="O197" s="404"/>
      <c r="P197" s="404"/>
      <c r="Q197" s="404"/>
      <c r="R197" s="404"/>
      <c r="S197" s="404"/>
      <c r="T197" s="404"/>
      <c r="U197" s="404"/>
      <c r="V197" s="404"/>
      <c r="W197" s="404"/>
      <c r="X197" s="405"/>
      <c r="Y197" s="396"/>
      <c r="Z197" s="397"/>
      <c r="AA197" s="397"/>
      <c r="AB197" s="403"/>
      <c r="AC197" s="346"/>
      <c r="AD197" s="347"/>
      <c r="AE197" s="347"/>
      <c r="AF197" s="347"/>
      <c r="AG197" s="348"/>
      <c r="AH197" s="399"/>
      <c r="AI197" s="404"/>
      <c r="AJ197" s="404"/>
      <c r="AK197" s="404"/>
      <c r="AL197" s="404"/>
      <c r="AM197" s="404"/>
      <c r="AN197" s="404"/>
      <c r="AO197" s="404"/>
      <c r="AP197" s="404"/>
      <c r="AQ197" s="404"/>
      <c r="AR197" s="404"/>
      <c r="AS197" s="404"/>
      <c r="AT197" s="405"/>
      <c r="AU197" s="396"/>
      <c r="AV197" s="397"/>
      <c r="AW197" s="397"/>
      <c r="AX197" s="398"/>
    </row>
    <row r="198" spans="1:50" ht="24.75" customHeight="1" x14ac:dyDescent="0.2">
      <c r="A198" s="1043"/>
      <c r="B198" s="1044"/>
      <c r="C198" s="1044"/>
      <c r="D198" s="1044"/>
      <c r="E198" s="1044"/>
      <c r="F198" s="1045"/>
      <c r="G198" s="346"/>
      <c r="H198" s="347"/>
      <c r="I198" s="347"/>
      <c r="J198" s="347"/>
      <c r="K198" s="348"/>
      <c r="L198" s="399"/>
      <c r="M198" s="404"/>
      <c r="N198" s="404"/>
      <c r="O198" s="404"/>
      <c r="P198" s="404"/>
      <c r="Q198" s="404"/>
      <c r="R198" s="404"/>
      <c r="S198" s="404"/>
      <c r="T198" s="404"/>
      <c r="U198" s="404"/>
      <c r="V198" s="404"/>
      <c r="W198" s="404"/>
      <c r="X198" s="405"/>
      <c r="Y198" s="396"/>
      <c r="Z198" s="397"/>
      <c r="AA198" s="397"/>
      <c r="AB198" s="403"/>
      <c r="AC198" s="346"/>
      <c r="AD198" s="347"/>
      <c r="AE198" s="347"/>
      <c r="AF198" s="347"/>
      <c r="AG198" s="348"/>
      <c r="AH198" s="399"/>
      <c r="AI198" s="404"/>
      <c r="AJ198" s="404"/>
      <c r="AK198" s="404"/>
      <c r="AL198" s="404"/>
      <c r="AM198" s="404"/>
      <c r="AN198" s="404"/>
      <c r="AO198" s="404"/>
      <c r="AP198" s="404"/>
      <c r="AQ198" s="404"/>
      <c r="AR198" s="404"/>
      <c r="AS198" s="404"/>
      <c r="AT198" s="405"/>
      <c r="AU198" s="396"/>
      <c r="AV198" s="397"/>
      <c r="AW198" s="397"/>
      <c r="AX198" s="398"/>
    </row>
    <row r="199" spans="1:50" ht="24.75" customHeight="1" thickBot="1" x14ac:dyDescent="0.25">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3"/>
      <c r="B200" s="1044"/>
      <c r="C200" s="1044"/>
      <c r="D200" s="1044"/>
      <c r="E200" s="1044"/>
      <c r="F200" s="1045"/>
      <c r="G200" s="442" t="s">
        <v>416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3"/>
      <c r="B203" s="1044"/>
      <c r="C203" s="1044"/>
      <c r="D203" s="1044"/>
      <c r="E203" s="1044"/>
      <c r="F203" s="1045"/>
      <c r="G203" s="346"/>
      <c r="H203" s="347"/>
      <c r="I203" s="347"/>
      <c r="J203" s="347"/>
      <c r="K203" s="348"/>
      <c r="L203" s="399"/>
      <c r="M203" s="404"/>
      <c r="N203" s="404"/>
      <c r="O203" s="404"/>
      <c r="P203" s="404"/>
      <c r="Q203" s="404"/>
      <c r="R203" s="404"/>
      <c r="S203" s="404"/>
      <c r="T203" s="404"/>
      <c r="U203" s="404"/>
      <c r="V203" s="404"/>
      <c r="W203" s="404"/>
      <c r="X203" s="405"/>
      <c r="Y203" s="396"/>
      <c r="Z203" s="397"/>
      <c r="AA203" s="397"/>
      <c r="AB203" s="403"/>
      <c r="AC203" s="346"/>
      <c r="AD203" s="347"/>
      <c r="AE203" s="347"/>
      <c r="AF203" s="347"/>
      <c r="AG203" s="348"/>
      <c r="AH203" s="399"/>
      <c r="AI203" s="404"/>
      <c r="AJ203" s="404"/>
      <c r="AK203" s="404"/>
      <c r="AL203" s="404"/>
      <c r="AM203" s="404"/>
      <c r="AN203" s="404"/>
      <c r="AO203" s="404"/>
      <c r="AP203" s="404"/>
      <c r="AQ203" s="404"/>
      <c r="AR203" s="404"/>
      <c r="AS203" s="404"/>
      <c r="AT203" s="405"/>
      <c r="AU203" s="396"/>
      <c r="AV203" s="397"/>
      <c r="AW203" s="397"/>
      <c r="AX203" s="398"/>
    </row>
    <row r="204" spans="1:50" ht="24.75" customHeight="1" x14ac:dyDescent="0.2">
      <c r="A204" s="1043"/>
      <c r="B204" s="1044"/>
      <c r="C204" s="1044"/>
      <c r="D204" s="1044"/>
      <c r="E204" s="1044"/>
      <c r="F204" s="1045"/>
      <c r="G204" s="346"/>
      <c r="H204" s="347"/>
      <c r="I204" s="347"/>
      <c r="J204" s="347"/>
      <c r="K204" s="348"/>
      <c r="L204" s="399"/>
      <c r="M204" s="404"/>
      <c r="N204" s="404"/>
      <c r="O204" s="404"/>
      <c r="P204" s="404"/>
      <c r="Q204" s="404"/>
      <c r="R204" s="404"/>
      <c r="S204" s="404"/>
      <c r="T204" s="404"/>
      <c r="U204" s="404"/>
      <c r="V204" s="404"/>
      <c r="W204" s="404"/>
      <c r="X204" s="405"/>
      <c r="Y204" s="396"/>
      <c r="Z204" s="397"/>
      <c r="AA204" s="397"/>
      <c r="AB204" s="403"/>
      <c r="AC204" s="346"/>
      <c r="AD204" s="347"/>
      <c r="AE204" s="347"/>
      <c r="AF204" s="347"/>
      <c r="AG204" s="348"/>
      <c r="AH204" s="399"/>
      <c r="AI204" s="404"/>
      <c r="AJ204" s="404"/>
      <c r="AK204" s="404"/>
      <c r="AL204" s="404"/>
      <c r="AM204" s="404"/>
      <c r="AN204" s="404"/>
      <c r="AO204" s="404"/>
      <c r="AP204" s="404"/>
      <c r="AQ204" s="404"/>
      <c r="AR204" s="404"/>
      <c r="AS204" s="404"/>
      <c r="AT204" s="405"/>
      <c r="AU204" s="396"/>
      <c r="AV204" s="397"/>
      <c r="AW204" s="397"/>
      <c r="AX204" s="398"/>
    </row>
    <row r="205" spans="1:50" ht="24.75" customHeight="1" x14ac:dyDescent="0.2">
      <c r="A205" s="1043"/>
      <c r="B205" s="1044"/>
      <c r="C205" s="1044"/>
      <c r="D205" s="1044"/>
      <c r="E205" s="1044"/>
      <c r="F205" s="1045"/>
      <c r="G205" s="346"/>
      <c r="H205" s="347"/>
      <c r="I205" s="347"/>
      <c r="J205" s="347"/>
      <c r="K205" s="348"/>
      <c r="L205" s="399"/>
      <c r="M205" s="404"/>
      <c r="N205" s="404"/>
      <c r="O205" s="404"/>
      <c r="P205" s="404"/>
      <c r="Q205" s="404"/>
      <c r="R205" s="404"/>
      <c r="S205" s="404"/>
      <c r="T205" s="404"/>
      <c r="U205" s="404"/>
      <c r="V205" s="404"/>
      <c r="W205" s="404"/>
      <c r="X205" s="405"/>
      <c r="Y205" s="396"/>
      <c r="Z205" s="397"/>
      <c r="AA205" s="397"/>
      <c r="AB205" s="403"/>
      <c r="AC205" s="346"/>
      <c r="AD205" s="347"/>
      <c r="AE205" s="347"/>
      <c r="AF205" s="347"/>
      <c r="AG205" s="348"/>
      <c r="AH205" s="399"/>
      <c r="AI205" s="404"/>
      <c r="AJ205" s="404"/>
      <c r="AK205" s="404"/>
      <c r="AL205" s="404"/>
      <c r="AM205" s="404"/>
      <c r="AN205" s="404"/>
      <c r="AO205" s="404"/>
      <c r="AP205" s="404"/>
      <c r="AQ205" s="404"/>
      <c r="AR205" s="404"/>
      <c r="AS205" s="404"/>
      <c r="AT205" s="405"/>
      <c r="AU205" s="396"/>
      <c r="AV205" s="397"/>
      <c r="AW205" s="397"/>
      <c r="AX205" s="398"/>
    </row>
    <row r="206" spans="1:50" ht="24.75" customHeight="1" x14ac:dyDescent="0.2">
      <c r="A206" s="1043"/>
      <c r="B206" s="1044"/>
      <c r="C206" s="1044"/>
      <c r="D206" s="1044"/>
      <c r="E206" s="1044"/>
      <c r="F206" s="1045"/>
      <c r="G206" s="346"/>
      <c r="H206" s="347"/>
      <c r="I206" s="347"/>
      <c r="J206" s="347"/>
      <c r="K206" s="348"/>
      <c r="L206" s="399"/>
      <c r="M206" s="404"/>
      <c r="N206" s="404"/>
      <c r="O206" s="404"/>
      <c r="P206" s="404"/>
      <c r="Q206" s="404"/>
      <c r="R206" s="404"/>
      <c r="S206" s="404"/>
      <c r="T206" s="404"/>
      <c r="U206" s="404"/>
      <c r="V206" s="404"/>
      <c r="W206" s="404"/>
      <c r="X206" s="405"/>
      <c r="Y206" s="396"/>
      <c r="Z206" s="397"/>
      <c r="AA206" s="397"/>
      <c r="AB206" s="403"/>
      <c r="AC206" s="346"/>
      <c r="AD206" s="347"/>
      <c r="AE206" s="347"/>
      <c r="AF206" s="347"/>
      <c r="AG206" s="348"/>
      <c r="AH206" s="399"/>
      <c r="AI206" s="404"/>
      <c r="AJ206" s="404"/>
      <c r="AK206" s="404"/>
      <c r="AL206" s="404"/>
      <c r="AM206" s="404"/>
      <c r="AN206" s="404"/>
      <c r="AO206" s="404"/>
      <c r="AP206" s="404"/>
      <c r="AQ206" s="404"/>
      <c r="AR206" s="404"/>
      <c r="AS206" s="404"/>
      <c r="AT206" s="405"/>
      <c r="AU206" s="396"/>
      <c r="AV206" s="397"/>
      <c r="AW206" s="397"/>
      <c r="AX206" s="398"/>
    </row>
    <row r="207" spans="1:50" ht="24.75" customHeight="1" x14ac:dyDescent="0.2">
      <c r="A207" s="1043"/>
      <c r="B207" s="1044"/>
      <c r="C207" s="1044"/>
      <c r="D207" s="1044"/>
      <c r="E207" s="1044"/>
      <c r="F207" s="1045"/>
      <c r="G207" s="346"/>
      <c r="H207" s="347"/>
      <c r="I207" s="347"/>
      <c r="J207" s="347"/>
      <c r="K207" s="348"/>
      <c r="L207" s="399"/>
      <c r="M207" s="404"/>
      <c r="N207" s="404"/>
      <c r="O207" s="404"/>
      <c r="P207" s="404"/>
      <c r="Q207" s="404"/>
      <c r="R207" s="404"/>
      <c r="S207" s="404"/>
      <c r="T207" s="404"/>
      <c r="U207" s="404"/>
      <c r="V207" s="404"/>
      <c r="W207" s="404"/>
      <c r="X207" s="405"/>
      <c r="Y207" s="396"/>
      <c r="Z207" s="397"/>
      <c r="AA207" s="397"/>
      <c r="AB207" s="403"/>
      <c r="AC207" s="346"/>
      <c r="AD207" s="347"/>
      <c r="AE207" s="347"/>
      <c r="AF207" s="347"/>
      <c r="AG207" s="348"/>
      <c r="AH207" s="399"/>
      <c r="AI207" s="404"/>
      <c r="AJ207" s="404"/>
      <c r="AK207" s="404"/>
      <c r="AL207" s="404"/>
      <c r="AM207" s="404"/>
      <c r="AN207" s="404"/>
      <c r="AO207" s="404"/>
      <c r="AP207" s="404"/>
      <c r="AQ207" s="404"/>
      <c r="AR207" s="404"/>
      <c r="AS207" s="404"/>
      <c r="AT207" s="405"/>
      <c r="AU207" s="396"/>
      <c r="AV207" s="397"/>
      <c r="AW207" s="397"/>
      <c r="AX207" s="398"/>
    </row>
    <row r="208" spans="1:50" ht="24.75" customHeight="1" x14ac:dyDescent="0.2">
      <c r="A208" s="1043"/>
      <c r="B208" s="1044"/>
      <c r="C208" s="1044"/>
      <c r="D208" s="1044"/>
      <c r="E208" s="1044"/>
      <c r="F208" s="1045"/>
      <c r="G208" s="346"/>
      <c r="H208" s="347"/>
      <c r="I208" s="347"/>
      <c r="J208" s="347"/>
      <c r="K208" s="348"/>
      <c r="L208" s="399"/>
      <c r="M208" s="404"/>
      <c r="N208" s="404"/>
      <c r="O208" s="404"/>
      <c r="P208" s="404"/>
      <c r="Q208" s="404"/>
      <c r="R208" s="404"/>
      <c r="S208" s="404"/>
      <c r="T208" s="404"/>
      <c r="U208" s="404"/>
      <c r="V208" s="404"/>
      <c r="W208" s="404"/>
      <c r="X208" s="405"/>
      <c r="Y208" s="396"/>
      <c r="Z208" s="397"/>
      <c r="AA208" s="397"/>
      <c r="AB208" s="403"/>
      <c r="AC208" s="346"/>
      <c r="AD208" s="347"/>
      <c r="AE208" s="347"/>
      <c r="AF208" s="347"/>
      <c r="AG208" s="348"/>
      <c r="AH208" s="399"/>
      <c r="AI208" s="404"/>
      <c r="AJ208" s="404"/>
      <c r="AK208" s="404"/>
      <c r="AL208" s="404"/>
      <c r="AM208" s="404"/>
      <c r="AN208" s="404"/>
      <c r="AO208" s="404"/>
      <c r="AP208" s="404"/>
      <c r="AQ208" s="404"/>
      <c r="AR208" s="404"/>
      <c r="AS208" s="404"/>
      <c r="AT208" s="405"/>
      <c r="AU208" s="396"/>
      <c r="AV208" s="397"/>
      <c r="AW208" s="397"/>
      <c r="AX208" s="398"/>
    </row>
    <row r="209" spans="1:50" ht="24.75" customHeight="1" x14ac:dyDescent="0.2">
      <c r="A209" s="1043"/>
      <c r="B209" s="1044"/>
      <c r="C209" s="1044"/>
      <c r="D209" s="1044"/>
      <c r="E209" s="1044"/>
      <c r="F209" s="1045"/>
      <c r="G209" s="346"/>
      <c r="H209" s="347"/>
      <c r="I209" s="347"/>
      <c r="J209" s="347"/>
      <c r="K209" s="348"/>
      <c r="L209" s="399"/>
      <c r="M209" s="404"/>
      <c r="N209" s="404"/>
      <c r="O209" s="404"/>
      <c r="P209" s="404"/>
      <c r="Q209" s="404"/>
      <c r="R209" s="404"/>
      <c r="S209" s="404"/>
      <c r="T209" s="404"/>
      <c r="U209" s="404"/>
      <c r="V209" s="404"/>
      <c r="W209" s="404"/>
      <c r="X209" s="405"/>
      <c r="Y209" s="396"/>
      <c r="Z209" s="397"/>
      <c r="AA209" s="397"/>
      <c r="AB209" s="403"/>
      <c r="AC209" s="346"/>
      <c r="AD209" s="347"/>
      <c r="AE209" s="347"/>
      <c r="AF209" s="347"/>
      <c r="AG209" s="348"/>
      <c r="AH209" s="399"/>
      <c r="AI209" s="404"/>
      <c r="AJ209" s="404"/>
      <c r="AK209" s="404"/>
      <c r="AL209" s="404"/>
      <c r="AM209" s="404"/>
      <c r="AN209" s="404"/>
      <c r="AO209" s="404"/>
      <c r="AP209" s="404"/>
      <c r="AQ209" s="404"/>
      <c r="AR209" s="404"/>
      <c r="AS209" s="404"/>
      <c r="AT209" s="405"/>
      <c r="AU209" s="396"/>
      <c r="AV209" s="397"/>
      <c r="AW209" s="397"/>
      <c r="AX209" s="398"/>
    </row>
    <row r="210" spans="1:50" ht="24.75" customHeight="1" x14ac:dyDescent="0.2">
      <c r="A210" s="1043"/>
      <c r="B210" s="1044"/>
      <c r="C210" s="1044"/>
      <c r="D210" s="1044"/>
      <c r="E210" s="1044"/>
      <c r="F210" s="1045"/>
      <c r="G210" s="346"/>
      <c r="H210" s="347"/>
      <c r="I210" s="347"/>
      <c r="J210" s="347"/>
      <c r="K210" s="348"/>
      <c r="L210" s="399"/>
      <c r="M210" s="404"/>
      <c r="N210" s="404"/>
      <c r="O210" s="404"/>
      <c r="P210" s="404"/>
      <c r="Q210" s="404"/>
      <c r="R210" s="404"/>
      <c r="S210" s="404"/>
      <c r="T210" s="404"/>
      <c r="U210" s="404"/>
      <c r="V210" s="404"/>
      <c r="W210" s="404"/>
      <c r="X210" s="405"/>
      <c r="Y210" s="396"/>
      <c r="Z210" s="397"/>
      <c r="AA210" s="397"/>
      <c r="AB210" s="403"/>
      <c r="AC210" s="346"/>
      <c r="AD210" s="347"/>
      <c r="AE210" s="347"/>
      <c r="AF210" s="347"/>
      <c r="AG210" s="348"/>
      <c r="AH210" s="399"/>
      <c r="AI210" s="404"/>
      <c r="AJ210" s="404"/>
      <c r="AK210" s="404"/>
      <c r="AL210" s="404"/>
      <c r="AM210" s="404"/>
      <c r="AN210" s="404"/>
      <c r="AO210" s="404"/>
      <c r="AP210" s="404"/>
      <c r="AQ210" s="404"/>
      <c r="AR210" s="404"/>
      <c r="AS210" s="404"/>
      <c r="AT210" s="405"/>
      <c r="AU210" s="396"/>
      <c r="AV210" s="397"/>
      <c r="AW210" s="397"/>
      <c r="AX210" s="398"/>
    </row>
    <row r="211" spans="1:50" ht="24.75" customHeight="1" x14ac:dyDescent="0.2">
      <c r="A211" s="1043"/>
      <c r="B211" s="1044"/>
      <c r="C211" s="1044"/>
      <c r="D211" s="1044"/>
      <c r="E211" s="1044"/>
      <c r="F211" s="1045"/>
      <c r="G211" s="346"/>
      <c r="H211" s="347"/>
      <c r="I211" s="347"/>
      <c r="J211" s="347"/>
      <c r="K211" s="348"/>
      <c r="L211" s="399"/>
      <c r="M211" s="404"/>
      <c r="N211" s="404"/>
      <c r="O211" s="404"/>
      <c r="P211" s="404"/>
      <c r="Q211" s="404"/>
      <c r="R211" s="404"/>
      <c r="S211" s="404"/>
      <c r="T211" s="404"/>
      <c r="U211" s="404"/>
      <c r="V211" s="404"/>
      <c r="W211" s="404"/>
      <c r="X211" s="405"/>
      <c r="Y211" s="396"/>
      <c r="Z211" s="397"/>
      <c r="AA211" s="397"/>
      <c r="AB211" s="403"/>
      <c r="AC211" s="346"/>
      <c r="AD211" s="347"/>
      <c r="AE211" s="347"/>
      <c r="AF211" s="347"/>
      <c r="AG211" s="348"/>
      <c r="AH211" s="399"/>
      <c r="AI211" s="404"/>
      <c r="AJ211" s="404"/>
      <c r="AK211" s="404"/>
      <c r="AL211" s="404"/>
      <c r="AM211" s="404"/>
      <c r="AN211" s="404"/>
      <c r="AO211" s="404"/>
      <c r="AP211" s="404"/>
      <c r="AQ211" s="404"/>
      <c r="AR211" s="404"/>
      <c r="AS211" s="404"/>
      <c r="AT211" s="405"/>
      <c r="AU211" s="396"/>
      <c r="AV211" s="397"/>
      <c r="AW211" s="397"/>
      <c r="AX211" s="398"/>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417</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3"/>
      <c r="B217" s="1044"/>
      <c r="C217" s="1044"/>
      <c r="D217" s="1044"/>
      <c r="E217" s="1044"/>
      <c r="F217" s="1045"/>
      <c r="G217" s="346"/>
      <c r="H217" s="347"/>
      <c r="I217" s="347"/>
      <c r="J217" s="347"/>
      <c r="K217" s="348"/>
      <c r="L217" s="399"/>
      <c r="M217" s="404"/>
      <c r="N217" s="404"/>
      <c r="O217" s="404"/>
      <c r="P217" s="404"/>
      <c r="Q217" s="404"/>
      <c r="R217" s="404"/>
      <c r="S217" s="404"/>
      <c r="T217" s="404"/>
      <c r="U217" s="404"/>
      <c r="V217" s="404"/>
      <c r="W217" s="404"/>
      <c r="X217" s="405"/>
      <c r="Y217" s="396"/>
      <c r="Z217" s="397"/>
      <c r="AA217" s="397"/>
      <c r="AB217" s="403"/>
      <c r="AC217" s="346"/>
      <c r="AD217" s="347"/>
      <c r="AE217" s="347"/>
      <c r="AF217" s="347"/>
      <c r="AG217" s="348"/>
      <c r="AH217" s="399"/>
      <c r="AI217" s="404"/>
      <c r="AJ217" s="404"/>
      <c r="AK217" s="404"/>
      <c r="AL217" s="404"/>
      <c r="AM217" s="404"/>
      <c r="AN217" s="404"/>
      <c r="AO217" s="404"/>
      <c r="AP217" s="404"/>
      <c r="AQ217" s="404"/>
      <c r="AR217" s="404"/>
      <c r="AS217" s="404"/>
      <c r="AT217" s="405"/>
      <c r="AU217" s="396"/>
      <c r="AV217" s="397"/>
      <c r="AW217" s="397"/>
      <c r="AX217" s="398"/>
    </row>
    <row r="218" spans="1:50" ht="24.75" customHeight="1" x14ac:dyDescent="0.2">
      <c r="A218" s="1043"/>
      <c r="B218" s="1044"/>
      <c r="C218" s="1044"/>
      <c r="D218" s="1044"/>
      <c r="E218" s="1044"/>
      <c r="F218" s="1045"/>
      <c r="G218" s="346"/>
      <c r="H218" s="347"/>
      <c r="I218" s="347"/>
      <c r="J218" s="347"/>
      <c r="K218" s="348"/>
      <c r="L218" s="399"/>
      <c r="M218" s="404"/>
      <c r="N218" s="404"/>
      <c r="O218" s="404"/>
      <c r="P218" s="404"/>
      <c r="Q218" s="404"/>
      <c r="R218" s="404"/>
      <c r="S218" s="404"/>
      <c r="T218" s="404"/>
      <c r="U218" s="404"/>
      <c r="V218" s="404"/>
      <c r="W218" s="404"/>
      <c r="X218" s="405"/>
      <c r="Y218" s="396"/>
      <c r="Z218" s="397"/>
      <c r="AA218" s="397"/>
      <c r="AB218" s="403"/>
      <c r="AC218" s="346"/>
      <c r="AD218" s="347"/>
      <c r="AE218" s="347"/>
      <c r="AF218" s="347"/>
      <c r="AG218" s="348"/>
      <c r="AH218" s="399"/>
      <c r="AI218" s="404"/>
      <c r="AJ218" s="404"/>
      <c r="AK218" s="404"/>
      <c r="AL218" s="404"/>
      <c r="AM218" s="404"/>
      <c r="AN218" s="404"/>
      <c r="AO218" s="404"/>
      <c r="AP218" s="404"/>
      <c r="AQ218" s="404"/>
      <c r="AR218" s="404"/>
      <c r="AS218" s="404"/>
      <c r="AT218" s="405"/>
      <c r="AU218" s="396"/>
      <c r="AV218" s="397"/>
      <c r="AW218" s="397"/>
      <c r="AX218" s="398"/>
    </row>
    <row r="219" spans="1:50" ht="24.75" customHeight="1" x14ac:dyDescent="0.2">
      <c r="A219" s="1043"/>
      <c r="B219" s="1044"/>
      <c r="C219" s="1044"/>
      <c r="D219" s="1044"/>
      <c r="E219" s="1044"/>
      <c r="F219" s="1045"/>
      <c r="G219" s="346"/>
      <c r="H219" s="347"/>
      <c r="I219" s="347"/>
      <c r="J219" s="347"/>
      <c r="K219" s="348"/>
      <c r="L219" s="399"/>
      <c r="M219" s="404"/>
      <c r="N219" s="404"/>
      <c r="O219" s="404"/>
      <c r="P219" s="404"/>
      <c r="Q219" s="404"/>
      <c r="R219" s="404"/>
      <c r="S219" s="404"/>
      <c r="T219" s="404"/>
      <c r="U219" s="404"/>
      <c r="V219" s="404"/>
      <c r="W219" s="404"/>
      <c r="X219" s="405"/>
      <c r="Y219" s="396"/>
      <c r="Z219" s="397"/>
      <c r="AA219" s="397"/>
      <c r="AB219" s="403"/>
      <c r="AC219" s="346"/>
      <c r="AD219" s="347"/>
      <c r="AE219" s="347"/>
      <c r="AF219" s="347"/>
      <c r="AG219" s="348"/>
      <c r="AH219" s="399"/>
      <c r="AI219" s="404"/>
      <c r="AJ219" s="404"/>
      <c r="AK219" s="404"/>
      <c r="AL219" s="404"/>
      <c r="AM219" s="404"/>
      <c r="AN219" s="404"/>
      <c r="AO219" s="404"/>
      <c r="AP219" s="404"/>
      <c r="AQ219" s="404"/>
      <c r="AR219" s="404"/>
      <c r="AS219" s="404"/>
      <c r="AT219" s="405"/>
      <c r="AU219" s="396"/>
      <c r="AV219" s="397"/>
      <c r="AW219" s="397"/>
      <c r="AX219" s="398"/>
    </row>
    <row r="220" spans="1:50" ht="24.75" customHeight="1" x14ac:dyDescent="0.2">
      <c r="A220" s="1043"/>
      <c r="B220" s="1044"/>
      <c r="C220" s="1044"/>
      <c r="D220" s="1044"/>
      <c r="E220" s="1044"/>
      <c r="F220" s="1045"/>
      <c r="G220" s="346"/>
      <c r="H220" s="347"/>
      <c r="I220" s="347"/>
      <c r="J220" s="347"/>
      <c r="K220" s="348"/>
      <c r="L220" s="399"/>
      <c r="M220" s="404"/>
      <c r="N220" s="404"/>
      <c r="O220" s="404"/>
      <c r="P220" s="404"/>
      <c r="Q220" s="404"/>
      <c r="R220" s="404"/>
      <c r="S220" s="404"/>
      <c r="T220" s="404"/>
      <c r="U220" s="404"/>
      <c r="V220" s="404"/>
      <c r="W220" s="404"/>
      <c r="X220" s="405"/>
      <c r="Y220" s="396"/>
      <c r="Z220" s="397"/>
      <c r="AA220" s="397"/>
      <c r="AB220" s="403"/>
      <c r="AC220" s="346"/>
      <c r="AD220" s="347"/>
      <c r="AE220" s="347"/>
      <c r="AF220" s="347"/>
      <c r="AG220" s="348"/>
      <c r="AH220" s="399"/>
      <c r="AI220" s="404"/>
      <c r="AJ220" s="404"/>
      <c r="AK220" s="404"/>
      <c r="AL220" s="404"/>
      <c r="AM220" s="404"/>
      <c r="AN220" s="404"/>
      <c r="AO220" s="404"/>
      <c r="AP220" s="404"/>
      <c r="AQ220" s="404"/>
      <c r="AR220" s="404"/>
      <c r="AS220" s="404"/>
      <c r="AT220" s="405"/>
      <c r="AU220" s="396"/>
      <c r="AV220" s="397"/>
      <c r="AW220" s="397"/>
      <c r="AX220" s="398"/>
    </row>
    <row r="221" spans="1:50" ht="24.75" customHeight="1" x14ac:dyDescent="0.2">
      <c r="A221" s="1043"/>
      <c r="B221" s="1044"/>
      <c r="C221" s="1044"/>
      <c r="D221" s="1044"/>
      <c r="E221" s="1044"/>
      <c r="F221" s="1045"/>
      <c r="G221" s="346"/>
      <c r="H221" s="347"/>
      <c r="I221" s="347"/>
      <c r="J221" s="347"/>
      <c r="K221" s="348"/>
      <c r="L221" s="399"/>
      <c r="M221" s="404"/>
      <c r="N221" s="404"/>
      <c r="O221" s="404"/>
      <c r="P221" s="404"/>
      <c r="Q221" s="404"/>
      <c r="R221" s="404"/>
      <c r="S221" s="404"/>
      <c r="T221" s="404"/>
      <c r="U221" s="404"/>
      <c r="V221" s="404"/>
      <c r="W221" s="404"/>
      <c r="X221" s="405"/>
      <c r="Y221" s="396"/>
      <c r="Z221" s="397"/>
      <c r="AA221" s="397"/>
      <c r="AB221" s="403"/>
      <c r="AC221" s="346"/>
      <c r="AD221" s="347"/>
      <c r="AE221" s="347"/>
      <c r="AF221" s="347"/>
      <c r="AG221" s="348"/>
      <c r="AH221" s="399"/>
      <c r="AI221" s="404"/>
      <c r="AJ221" s="404"/>
      <c r="AK221" s="404"/>
      <c r="AL221" s="404"/>
      <c r="AM221" s="404"/>
      <c r="AN221" s="404"/>
      <c r="AO221" s="404"/>
      <c r="AP221" s="404"/>
      <c r="AQ221" s="404"/>
      <c r="AR221" s="404"/>
      <c r="AS221" s="404"/>
      <c r="AT221" s="405"/>
      <c r="AU221" s="396"/>
      <c r="AV221" s="397"/>
      <c r="AW221" s="397"/>
      <c r="AX221" s="398"/>
    </row>
    <row r="222" spans="1:50" ht="24.75" customHeight="1" x14ac:dyDescent="0.2">
      <c r="A222" s="1043"/>
      <c r="B222" s="1044"/>
      <c r="C222" s="1044"/>
      <c r="D222" s="1044"/>
      <c r="E222" s="1044"/>
      <c r="F222" s="1045"/>
      <c r="G222" s="346"/>
      <c r="H222" s="347"/>
      <c r="I222" s="347"/>
      <c r="J222" s="347"/>
      <c r="K222" s="348"/>
      <c r="L222" s="399"/>
      <c r="M222" s="404"/>
      <c r="N222" s="404"/>
      <c r="O222" s="404"/>
      <c r="P222" s="404"/>
      <c r="Q222" s="404"/>
      <c r="R222" s="404"/>
      <c r="S222" s="404"/>
      <c r="T222" s="404"/>
      <c r="U222" s="404"/>
      <c r="V222" s="404"/>
      <c r="W222" s="404"/>
      <c r="X222" s="405"/>
      <c r="Y222" s="396"/>
      <c r="Z222" s="397"/>
      <c r="AA222" s="397"/>
      <c r="AB222" s="403"/>
      <c r="AC222" s="346"/>
      <c r="AD222" s="347"/>
      <c r="AE222" s="347"/>
      <c r="AF222" s="347"/>
      <c r="AG222" s="348"/>
      <c r="AH222" s="399"/>
      <c r="AI222" s="404"/>
      <c r="AJ222" s="404"/>
      <c r="AK222" s="404"/>
      <c r="AL222" s="404"/>
      <c r="AM222" s="404"/>
      <c r="AN222" s="404"/>
      <c r="AO222" s="404"/>
      <c r="AP222" s="404"/>
      <c r="AQ222" s="404"/>
      <c r="AR222" s="404"/>
      <c r="AS222" s="404"/>
      <c r="AT222" s="405"/>
      <c r="AU222" s="396"/>
      <c r="AV222" s="397"/>
      <c r="AW222" s="397"/>
      <c r="AX222" s="398"/>
    </row>
    <row r="223" spans="1:50" ht="24.75" customHeight="1" x14ac:dyDescent="0.2">
      <c r="A223" s="1043"/>
      <c r="B223" s="1044"/>
      <c r="C223" s="1044"/>
      <c r="D223" s="1044"/>
      <c r="E223" s="1044"/>
      <c r="F223" s="1045"/>
      <c r="G223" s="346"/>
      <c r="H223" s="347"/>
      <c r="I223" s="347"/>
      <c r="J223" s="347"/>
      <c r="K223" s="348"/>
      <c r="L223" s="399"/>
      <c r="M223" s="404"/>
      <c r="N223" s="404"/>
      <c r="O223" s="404"/>
      <c r="P223" s="404"/>
      <c r="Q223" s="404"/>
      <c r="R223" s="404"/>
      <c r="S223" s="404"/>
      <c r="T223" s="404"/>
      <c r="U223" s="404"/>
      <c r="V223" s="404"/>
      <c r="W223" s="404"/>
      <c r="X223" s="405"/>
      <c r="Y223" s="396"/>
      <c r="Z223" s="397"/>
      <c r="AA223" s="397"/>
      <c r="AB223" s="403"/>
      <c r="AC223" s="346"/>
      <c r="AD223" s="347"/>
      <c r="AE223" s="347"/>
      <c r="AF223" s="347"/>
      <c r="AG223" s="348"/>
      <c r="AH223" s="399"/>
      <c r="AI223" s="404"/>
      <c r="AJ223" s="404"/>
      <c r="AK223" s="404"/>
      <c r="AL223" s="404"/>
      <c r="AM223" s="404"/>
      <c r="AN223" s="404"/>
      <c r="AO223" s="404"/>
      <c r="AP223" s="404"/>
      <c r="AQ223" s="404"/>
      <c r="AR223" s="404"/>
      <c r="AS223" s="404"/>
      <c r="AT223" s="405"/>
      <c r="AU223" s="396"/>
      <c r="AV223" s="397"/>
      <c r="AW223" s="397"/>
      <c r="AX223" s="398"/>
    </row>
    <row r="224" spans="1:50" ht="24.75" customHeight="1" x14ac:dyDescent="0.2">
      <c r="A224" s="1043"/>
      <c r="B224" s="1044"/>
      <c r="C224" s="1044"/>
      <c r="D224" s="1044"/>
      <c r="E224" s="1044"/>
      <c r="F224" s="1045"/>
      <c r="G224" s="346"/>
      <c r="H224" s="347"/>
      <c r="I224" s="347"/>
      <c r="J224" s="347"/>
      <c r="K224" s="348"/>
      <c r="L224" s="399"/>
      <c r="M224" s="404"/>
      <c r="N224" s="404"/>
      <c r="O224" s="404"/>
      <c r="P224" s="404"/>
      <c r="Q224" s="404"/>
      <c r="R224" s="404"/>
      <c r="S224" s="404"/>
      <c r="T224" s="404"/>
      <c r="U224" s="404"/>
      <c r="V224" s="404"/>
      <c r="W224" s="404"/>
      <c r="X224" s="405"/>
      <c r="Y224" s="396"/>
      <c r="Z224" s="397"/>
      <c r="AA224" s="397"/>
      <c r="AB224" s="403"/>
      <c r="AC224" s="346"/>
      <c r="AD224" s="347"/>
      <c r="AE224" s="347"/>
      <c r="AF224" s="347"/>
      <c r="AG224" s="348"/>
      <c r="AH224" s="399"/>
      <c r="AI224" s="404"/>
      <c r="AJ224" s="404"/>
      <c r="AK224" s="404"/>
      <c r="AL224" s="404"/>
      <c r="AM224" s="404"/>
      <c r="AN224" s="404"/>
      <c r="AO224" s="404"/>
      <c r="AP224" s="404"/>
      <c r="AQ224" s="404"/>
      <c r="AR224" s="404"/>
      <c r="AS224" s="404"/>
      <c r="AT224" s="405"/>
      <c r="AU224" s="396"/>
      <c r="AV224" s="397"/>
      <c r="AW224" s="397"/>
      <c r="AX224" s="398"/>
    </row>
    <row r="225" spans="1:50" ht="24.75" customHeight="1" x14ac:dyDescent="0.2">
      <c r="A225" s="1043"/>
      <c r="B225" s="1044"/>
      <c r="C225" s="1044"/>
      <c r="D225" s="1044"/>
      <c r="E225" s="1044"/>
      <c r="F225" s="1045"/>
      <c r="G225" s="346"/>
      <c r="H225" s="347"/>
      <c r="I225" s="347"/>
      <c r="J225" s="347"/>
      <c r="K225" s="348"/>
      <c r="L225" s="399"/>
      <c r="M225" s="404"/>
      <c r="N225" s="404"/>
      <c r="O225" s="404"/>
      <c r="P225" s="404"/>
      <c r="Q225" s="404"/>
      <c r="R225" s="404"/>
      <c r="S225" s="404"/>
      <c r="T225" s="404"/>
      <c r="U225" s="404"/>
      <c r="V225" s="404"/>
      <c r="W225" s="404"/>
      <c r="X225" s="405"/>
      <c r="Y225" s="396"/>
      <c r="Z225" s="397"/>
      <c r="AA225" s="397"/>
      <c r="AB225" s="403"/>
      <c r="AC225" s="346"/>
      <c r="AD225" s="347"/>
      <c r="AE225" s="347"/>
      <c r="AF225" s="347"/>
      <c r="AG225" s="348"/>
      <c r="AH225" s="399"/>
      <c r="AI225" s="404"/>
      <c r="AJ225" s="404"/>
      <c r="AK225" s="404"/>
      <c r="AL225" s="404"/>
      <c r="AM225" s="404"/>
      <c r="AN225" s="404"/>
      <c r="AO225" s="404"/>
      <c r="AP225" s="404"/>
      <c r="AQ225" s="404"/>
      <c r="AR225" s="404"/>
      <c r="AS225" s="404"/>
      <c r="AT225" s="405"/>
      <c r="AU225" s="396"/>
      <c r="AV225" s="397"/>
      <c r="AW225" s="397"/>
      <c r="AX225" s="398"/>
    </row>
    <row r="226" spans="1:50" ht="24.75" customHeight="1" thickBot="1" x14ac:dyDescent="0.25">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3"/>
      <c r="B227" s="1044"/>
      <c r="C227" s="1044"/>
      <c r="D227" s="1044"/>
      <c r="E227" s="1044"/>
      <c r="F227" s="1045"/>
      <c r="G227" s="442" t="s">
        <v>418</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419</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3"/>
      <c r="B230" s="1044"/>
      <c r="C230" s="1044"/>
      <c r="D230" s="1044"/>
      <c r="E230" s="1044"/>
      <c r="F230" s="1045"/>
      <c r="G230" s="346"/>
      <c r="H230" s="347"/>
      <c r="I230" s="347"/>
      <c r="J230" s="347"/>
      <c r="K230" s="348"/>
      <c r="L230" s="399"/>
      <c r="M230" s="404"/>
      <c r="N230" s="404"/>
      <c r="O230" s="404"/>
      <c r="P230" s="404"/>
      <c r="Q230" s="404"/>
      <c r="R230" s="404"/>
      <c r="S230" s="404"/>
      <c r="T230" s="404"/>
      <c r="U230" s="404"/>
      <c r="V230" s="404"/>
      <c r="W230" s="404"/>
      <c r="X230" s="405"/>
      <c r="Y230" s="396"/>
      <c r="Z230" s="397"/>
      <c r="AA230" s="397"/>
      <c r="AB230" s="403"/>
      <c r="AC230" s="346"/>
      <c r="AD230" s="347"/>
      <c r="AE230" s="347"/>
      <c r="AF230" s="347"/>
      <c r="AG230" s="348"/>
      <c r="AH230" s="399"/>
      <c r="AI230" s="404"/>
      <c r="AJ230" s="404"/>
      <c r="AK230" s="404"/>
      <c r="AL230" s="404"/>
      <c r="AM230" s="404"/>
      <c r="AN230" s="404"/>
      <c r="AO230" s="404"/>
      <c r="AP230" s="404"/>
      <c r="AQ230" s="404"/>
      <c r="AR230" s="404"/>
      <c r="AS230" s="404"/>
      <c r="AT230" s="405"/>
      <c r="AU230" s="396"/>
      <c r="AV230" s="397"/>
      <c r="AW230" s="397"/>
      <c r="AX230" s="398"/>
    </row>
    <row r="231" spans="1:50" ht="24.75" customHeight="1" x14ac:dyDescent="0.2">
      <c r="A231" s="1043"/>
      <c r="B231" s="1044"/>
      <c r="C231" s="1044"/>
      <c r="D231" s="1044"/>
      <c r="E231" s="1044"/>
      <c r="F231" s="1045"/>
      <c r="G231" s="346"/>
      <c r="H231" s="347"/>
      <c r="I231" s="347"/>
      <c r="J231" s="347"/>
      <c r="K231" s="348"/>
      <c r="L231" s="399"/>
      <c r="M231" s="404"/>
      <c r="N231" s="404"/>
      <c r="O231" s="404"/>
      <c r="P231" s="404"/>
      <c r="Q231" s="404"/>
      <c r="R231" s="404"/>
      <c r="S231" s="404"/>
      <c r="T231" s="404"/>
      <c r="U231" s="404"/>
      <c r="V231" s="404"/>
      <c r="W231" s="404"/>
      <c r="X231" s="405"/>
      <c r="Y231" s="396"/>
      <c r="Z231" s="397"/>
      <c r="AA231" s="397"/>
      <c r="AB231" s="403"/>
      <c r="AC231" s="346"/>
      <c r="AD231" s="347"/>
      <c r="AE231" s="347"/>
      <c r="AF231" s="347"/>
      <c r="AG231" s="348"/>
      <c r="AH231" s="399"/>
      <c r="AI231" s="404"/>
      <c r="AJ231" s="404"/>
      <c r="AK231" s="404"/>
      <c r="AL231" s="404"/>
      <c r="AM231" s="404"/>
      <c r="AN231" s="404"/>
      <c r="AO231" s="404"/>
      <c r="AP231" s="404"/>
      <c r="AQ231" s="404"/>
      <c r="AR231" s="404"/>
      <c r="AS231" s="404"/>
      <c r="AT231" s="405"/>
      <c r="AU231" s="396"/>
      <c r="AV231" s="397"/>
      <c r="AW231" s="397"/>
      <c r="AX231" s="398"/>
    </row>
    <row r="232" spans="1:50" ht="24.75" customHeight="1" x14ac:dyDescent="0.2">
      <c r="A232" s="1043"/>
      <c r="B232" s="1044"/>
      <c r="C232" s="1044"/>
      <c r="D232" s="1044"/>
      <c r="E232" s="1044"/>
      <c r="F232" s="1045"/>
      <c r="G232" s="346"/>
      <c r="H232" s="347"/>
      <c r="I232" s="347"/>
      <c r="J232" s="347"/>
      <c r="K232" s="348"/>
      <c r="L232" s="399"/>
      <c r="M232" s="404"/>
      <c r="N232" s="404"/>
      <c r="O232" s="404"/>
      <c r="P232" s="404"/>
      <c r="Q232" s="404"/>
      <c r="R232" s="404"/>
      <c r="S232" s="404"/>
      <c r="T232" s="404"/>
      <c r="U232" s="404"/>
      <c r="V232" s="404"/>
      <c r="W232" s="404"/>
      <c r="X232" s="405"/>
      <c r="Y232" s="396"/>
      <c r="Z232" s="397"/>
      <c r="AA232" s="397"/>
      <c r="AB232" s="403"/>
      <c r="AC232" s="346"/>
      <c r="AD232" s="347"/>
      <c r="AE232" s="347"/>
      <c r="AF232" s="347"/>
      <c r="AG232" s="348"/>
      <c r="AH232" s="399"/>
      <c r="AI232" s="404"/>
      <c r="AJ232" s="404"/>
      <c r="AK232" s="404"/>
      <c r="AL232" s="404"/>
      <c r="AM232" s="404"/>
      <c r="AN232" s="404"/>
      <c r="AO232" s="404"/>
      <c r="AP232" s="404"/>
      <c r="AQ232" s="404"/>
      <c r="AR232" s="404"/>
      <c r="AS232" s="404"/>
      <c r="AT232" s="405"/>
      <c r="AU232" s="396"/>
      <c r="AV232" s="397"/>
      <c r="AW232" s="397"/>
      <c r="AX232" s="398"/>
    </row>
    <row r="233" spans="1:50" ht="24.75" customHeight="1" x14ac:dyDescent="0.2">
      <c r="A233" s="1043"/>
      <c r="B233" s="1044"/>
      <c r="C233" s="1044"/>
      <c r="D233" s="1044"/>
      <c r="E233" s="1044"/>
      <c r="F233" s="1045"/>
      <c r="G233" s="346"/>
      <c r="H233" s="347"/>
      <c r="I233" s="347"/>
      <c r="J233" s="347"/>
      <c r="K233" s="348"/>
      <c r="L233" s="399"/>
      <c r="M233" s="404"/>
      <c r="N233" s="404"/>
      <c r="O233" s="404"/>
      <c r="P233" s="404"/>
      <c r="Q233" s="404"/>
      <c r="R233" s="404"/>
      <c r="S233" s="404"/>
      <c r="T233" s="404"/>
      <c r="U233" s="404"/>
      <c r="V233" s="404"/>
      <c r="W233" s="404"/>
      <c r="X233" s="405"/>
      <c r="Y233" s="396"/>
      <c r="Z233" s="397"/>
      <c r="AA233" s="397"/>
      <c r="AB233" s="403"/>
      <c r="AC233" s="346"/>
      <c r="AD233" s="347"/>
      <c r="AE233" s="347"/>
      <c r="AF233" s="347"/>
      <c r="AG233" s="348"/>
      <c r="AH233" s="399"/>
      <c r="AI233" s="404"/>
      <c r="AJ233" s="404"/>
      <c r="AK233" s="404"/>
      <c r="AL233" s="404"/>
      <c r="AM233" s="404"/>
      <c r="AN233" s="404"/>
      <c r="AO233" s="404"/>
      <c r="AP233" s="404"/>
      <c r="AQ233" s="404"/>
      <c r="AR233" s="404"/>
      <c r="AS233" s="404"/>
      <c r="AT233" s="405"/>
      <c r="AU233" s="396"/>
      <c r="AV233" s="397"/>
      <c r="AW233" s="397"/>
      <c r="AX233" s="398"/>
    </row>
    <row r="234" spans="1:50" ht="24.75" customHeight="1" x14ac:dyDescent="0.2">
      <c r="A234" s="1043"/>
      <c r="B234" s="1044"/>
      <c r="C234" s="1044"/>
      <c r="D234" s="1044"/>
      <c r="E234" s="1044"/>
      <c r="F234" s="1045"/>
      <c r="G234" s="346"/>
      <c r="H234" s="347"/>
      <c r="I234" s="347"/>
      <c r="J234" s="347"/>
      <c r="K234" s="348"/>
      <c r="L234" s="399"/>
      <c r="M234" s="404"/>
      <c r="N234" s="404"/>
      <c r="O234" s="404"/>
      <c r="P234" s="404"/>
      <c r="Q234" s="404"/>
      <c r="R234" s="404"/>
      <c r="S234" s="404"/>
      <c r="T234" s="404"/>
      <c r="U234" s="404"/>
      <c r="V234" s="404"/>
      <c r="W234" s="404"/>
      <c r="X234" s="405"/>
      <c r="Y234" s="396"/>
      <c r="Z234" s="397"/>
      <c r="AA234" s="397"/>
      <c r="AB234" s="403"/>
      <c r="AC234" s="346"/>
      <c r="AD234" s="347"/>
      <c r="AE234" s="347"/>
      <c r="AF234" s="347"/>
      <c r="AG234" s="348"/>
      <c r="AH234" s="399"/>
      <c r="AI234" s="404"/>
      <c r="AJ234" s="404"/>
      <c r="AK234" s="404"/>
      <c r="AL234" s="404"/>
      <c r="AM234" s="404"/>
      <c r="AN234" s="404"/>
      <c r="AO234" s="404"/>
      <c r="AP234" s="404"/>
      <c r="AQ234" s="404"/>
      <c r="AR234" s="404"/>
      <c r="AS234" s="404"/>
      <c r="AT234" s="405"/>
      <c r="AU234" s="396"/>
      <c r="AV234" s="397"/>
      <c r="AW234" s="397"/>
      <c r="AX234" s="398"/>
    </row>
    <row r="235" spans="1:50" ht="24.75" customHeight="1" x14ac:dyDescent="0.2">
      <c r="A235" s="1043"/>
      <c r="B235" s="1044"/>
      <c r="C235" s="1044"/>
      <c r="D235" s="1044"/>
      <c r="E235" s="1044"/>
      <c r="F235" s="1045"/>
      <c r="G235" s="346"/>
      <c r="H235" s="347"/>
      <c r="I235" s="347"/>
      <c r="J235" s="347"/>
      <c r="K235" s="348"/>
      <c r="L235" s="399"/>
      <c r="M235" s="404"/>
      <c r="N235" s="404"/>
      <c r="O235" s="404"/>
      <c r="P235" s="404"/>
      <c r="Q235" s="404"/>
      <c r="R235" s="404"/>
      <c r="S235" s="404"/>
      <c r="T235" s="404"/>
      <c r="U235" s="404"/>
      <c r="V235" s="404"/>
      <c r="W235" s="404"/>
      <c r="X235" s="405"/>
      <c r="Y235" s="396"/>
      <c r="Z235" s="397"/>
      <c r="AA235" s="397"/>
      <c r="AB235" s="403"/>
      <c r="AC235" s="346"/>
      <c r="AD235" s="347"/>
      <c r="AE235" s="347"/>
      <c r="AF235" s="347"/>
      <c r="AG235" s="348"/>
      <c r="AH235" s="399"/>
      <c r="AI235" s="404"/>
      <c r="AJ235" s="404"/>
      <c r="AK235" s="404"/>
      <c r="AL235" s="404"/>
      <c r="AM235" s="404"/>
      <c r="AN235" s="404"/>
      <c r="AO235" s="404"/>
      <c r="AP235" s="404"/>
      <c r="AQ235" s="404"/>
      <c r="AR235" s="404"/>
      <c r="AS235" s="404"/>
      <c r="AT235" s="405"/>
      <c r="AU235" s="396"/>
      <c r="AV235" s="397"/>
      <c r="AW235" s="397"/>
      <c r="AX235" s="398"/>
    </row>
    <row r="236" spans="1:50" ht="24.75" customHeight="1" x14ac:dyDescent="0.2">
      <c r="A236" s="1043"/>
      <c r="B236" s="1044"/>
      <c r="C236" s="1044"/>
      <c r="D236" s="1044"/>
      <c r="E236" s="1044"/>
      <c r="F236" s="1045"/>
      <c r="G236" s="346"/>
      <c r="H236" s="347"/>
      <c r="I236" s="347"/>
      <c r="J236" s="347"/>
      <c r="K236" s="348"/>
      <c r="L236" s="399"/>
      <c r="M236" s="404"/>
      <c r="N236" s="404"/>
      <c r="O236" s="404"/>
      <c r="P236" s="404"/>
      <c r="Q236" s="404"/>
      <c r="R236" s="404"/>
      <c r="S236" s="404"/>
      <c r="T236" s="404"/>
      <c r="U236" s="404"/>
      <c r="V236" s="404"/>
      <c r="W236" s="404"/>
      <c r="X236" s="405"/>
      <c r="Y236" s="396"/>
      <c r="Z236" s="397"/>
      <c r="AA236" s="397"/>
      <c r="AB236" s="403"/>
      <c r="AC236" s="346"/>
      <c r="AD236" s="347"/>
      <c r="AE236" s="347"/>
      <c r="AF236" s="347"/>
      <c r="AG236" s="348"/>
      <c r="AH236" s="399"/>
      <c r="AI236" s="404"/>
      <c r="AJ236" s="404"/>
      <c r="AK236" s="404"/>
      <c r="AL236" s="404"/>
      <c r="AM236" s="404"/>
      <c r="AN236" s="404"/>
      <c r="AO236" s="404"/>
      <c r="AP236" s="404"/>
      <c r="AQ236" s="404"/>
      <c r="AR236" s="404"/>
      <c r="AS236" s="404"/>
      <c r="AT236" s="405"/>
      <c r="AU236" s="396"/>
      <c r="AV236" s="397"/>
      <c r="AW236" s="397"/>
      <c r="AX236" s="398"/>
    </row>
    <row r="237" spans="1:50" ht="24.75" customHeight="1" x14ac:dyDescent="0.2">
      <c r="A237" s="1043"/>
      <c r="B237" s="1044"/>
      <c r="C237" s="1044"/>
      <c r="D237" s="1044"/>
      <c r="E237" s="1044"/>
      <c r="F237" s="1045"/>
      <c r="G237" s="346"/>
      <c r="H237" s="347"/>
      <c r="I237" s="347"/>
      <c r="J237" s="347"/>
      <c r="K237" s="348"/>
      <c r="L237" s="399"/>
      <c r="M237" s="404"/>
      <c r="N237" s="404"/>
      <c r="O237" s="404"/>
      <c r="P237" s="404"/>
      <c r="Q237" s="404"/>
      <c r="R237" s="404"/>
      <c r="S237" s="404"/>
      <c r="T237" s="404"/>
      <c r="U237" s="404"/>
      <c r="V237" s="404"/>
      <c r="W237" s="404"/>
      <c r="X237" s="405"/>
      <c r="Y237" s="396"/>
      <c r="Z237" s="397"/>
      <c r="AA237" s="397"/>
      <c r="AB237" s="403"/>
      <c r="AC237" s="346"/>
      <c r="AD237" s="347"/>
      <c r="AE237" s="347"/>
      <c r="AF237" s="347"/>
      <c r="AG237" s="348"/>
      <c r="AH237" s="399"/>
      <c r="AI237" s="404"/>
      <c r="AJ237" s="404"/>
      <c r="AK237" s="404"/>
      <c r="AL237" s="404"/>
      <c r="AM237" s="404"/>
      <c r="AN237" s="404"/>
      <c r="AO237" s="404"/>
      <c r="AP237" s="404"/>
      <c r="AQ237" s="404"/>
      <c r="AR237" s="404"/>
      <c r="AS237" s="404"/>
      <c r="AT237" s="405"/>
      <c r="AU237" s="396"/>
      <c r="AV237" s="397"/>
      <c r="AW237" s="397"/>
      <c r="AX237" s="398"/>
    </row>
    <row r="238" spans="1:50" ht="24.75" customHeight="1" x14ac:dyDescent="0.2">
      <c r="A238" s="1043"/>
      <c r="B238" s="1044"/>
      <c r="C238" s="1044"/>
      <c r="D238" s="1044"/>
      <c r="E238" s="1044"/>
      <c r="F238" s="1045"/>
      <c r="G238" s="346"/>
      <c r="H238" s="347"/>
      <c r="I238" s="347"/>
      <c r="J238" s="347"/>
      <c r="K238" s="348"/>
      <c r="L238" s="399"/>
      <c r="M238" s="404"/>
      <c r="N238" s="404"/>
      <c r="O238" s="404"/>
      <c r="P238" s="404"/>
      <c r="Q238" s="404"/>
      <c r="R238" s="404"/>
      <c r="S238" s="404"/>
      <c r="T238" s="404"/>
      <c r="U238" s="404"/>
      <c r="V238" s="404"/>
      <c r="W238" s="404"/>
      <c r="X238" s="405"/>
      <c r="Y238" s="396"/>
      <c r="Z238" s="397"/>
      <c r="AA238" s="397"/>
      <c r="AB238" s="403"/>
      <c r="AC238" s="346"/>
      <c r="AD238" s="347"/>
      <c r="AE238" s="347"/>
      <c r="AF238" s="347"/>
      <c r="AG238" s="348"/>
      <c r="AH238" s="399"/>
      <c r="AI238" s="404"/>
      <c r="AJ238" s="404"/>
      <c r="AK238" s="404"/>
      <c r="AL238" s="404"/>
      <c r="AM238" s="404"/>
      <c r="AN238" s="404"/>
      <c r="AO238" s="404"/>
      <c r="AP238" s="404"/>
      <c r="AQ238" s="404"/>
      <c r="AR238" s="404"/>
      <c r="AS238" s="404"/>
      <c r="AT238" s="405"/>
      <c r="AU238" s="396"/>
      <c r="AV238" s="397"/>
      <c r="AW238" s="397"/>
      <c r="AX238" s="398"/>
    </row>
    <row r="239" spans="1:50" ht="24.75" customHeight="1" thickBot="1" x14ac:dyDescent="0.25">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3"/>
      <c r="B240" s="1044"/>
      <c r="C240" s="1044"/>
      <c r="D240" s="1044"/>
      <c r="E240" s="1044"/>
      <c r="F240" s="1045"/>
      <c r="G240" s="442" t="s">
        <v>420</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421</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3"/>
      <c r="B243" s="1044"/>
      <c r="C243" s="1044"/>
      <c r="D243" s="1044"/>
      <c r="E243" s="1044"/>
      <c r="F243" s="1045"/>
      <c r="G243" s="346"/>
      <c r="H243" s="347"/>
      <c r="I243" s="347"/>
      <c r="J243" s="347"/>
      <c r="K243" s="348"/>
      <c r="L243" s="399"/>
      <c r="M243" s="404"/>
      <c r="N243" s="404"/>
      <c r="O243" s="404"/>
      <c r="P243" s="404"/>
      <c r="Q243" s="404"/>
      <c r="R243" s="404"/>
      <c r="S243" s="404"/>
      <c r="T243" s="404"/>
      <c r="U243" s="404"/>
      <c r="V243" s="404"/>
      <c r="W243" s="404"/>
      <c r="X243" s="405"/>
      <c r="Y243" s="396"/>
      <c r="Z243" s="397"/>
      <c r="AA243" s="397"/>
      <c r="AB243" s="403"/>
      <c r="AC243" s="346"/>
      <c r="AD243" s="347"/>
      <c r="AE243" s="347"/>
      <c r="AF243" s="347"/>
      <c r="AG243" s="348"/>
      <c r="AH243" s="399"/>
      <c r="AI243" s="404"/>
      <c r="AJ243" s="404"/>
      <c r="AK243" s="404"/>
      <c r="AL243" s="404"/>
      <c r="AM243" s="404"/>
      <c r="AN243" s="404"/>
      <c r="AO243" s="404"/>
      <c r="AP243" s="404"/>
      <c r="AQ243" s="404"/>
      <c r="AR243" s="404"/>
      <c r="AS243" s="404"/>
      <c r="AT243" s="405"/>
      <c r="AU243" s="396"/>
      <c r="AV243" s="397"/>
      <c r="AW243" s="397"/>
      <c r="AX243" s="398"/>
    </row>
    <row r="244" spans="1:50" ht="24.75" customHeight="1" x14ac:dyDescent="0.2">
      <c r="A244" s="1043"/>
      <c r="B244" s="1044"/>
      <c r="C244" s="1044"/>
      <c r="D244" s="1044"/>
      <c r="E244" s="1044"/>
      <c r="F244" s="1045"/>
      <c r="G244" s="346"/>
      <c r="H244" s="347"/>
      <c r="I244" s="347"/>
      <c r="J244" s="347"/>
      <c r="K244" s="348"/>
      <c r="L244" s="399"/>
      <c r="M244" s="404"/>
      <c r="N244" s="404"/>
      <c r="O244" s="404"/>
      <c r="P244" s="404"/>
      <c r="Q244" s="404"/>
      <c r="R244" s="404"/>
      <c r="S244" s="404"/>
      <c r="T244" s="404"/>
      <c r="U244" s="404"/>
      <c r="V244" s="404"/>
      <c r="W244" s="404"/>
      <c r="X244" s="405"/>
      <c r="Y244" s="396"/>
      <c r="Z244" s="397"/>
      <c r="AA244" s="397"/>
      <c r="AB244" s="403"/>
      <c r="AC244" s="346"/>
      <c r="AD244" s="347"/>
      <c r="AE244" s="347"/>
      <c r="AF244" s="347"/>
      <c r="AG244" s="348"/>
      <c r="AH244" s="399"/>
      <c r="AI244" s="404"/>
      <c r="AJ244" s="404"/>
      <c r="AK244" s="404"/>
      <c r="AL244" s="404"/>
      <c r="AM244" s="404"/>
      <c r="AN244" s="404"/>
      <c r="AO244" s="404"/>
      <c r="AP244" s="404"/>
      <c r="AQ244" s="404"/>
      <c r="AR244" s="404"/>
      <c r="AS244" s="404"/>
      <c r="AT244" s="405"/>
      <c r="AU244" s="396"/>
      <c r="AV244" s="397"/>
      <c r="AW244" s="397"/>
      <c r="AX244" s="398"/>
    </row>
    <row r="245" spans="1:50" ht="24.75" customHeight="1" x14ac:dyDescent="0.2">
      <c r="A245" s="1043"/>
      <c r="B245" s="1044"/>
      <c r="C245" s="1044"/>
      <c r="D245" s="1044"/>
      <c r="E245" s="1044"/>
      <c r="F245" s="1045"/>
      <c r="G245" s="346"/>
      <c r="H245" s="347"/>
      <c r="I245" s="347"/>
      <c r="J245" s="347"/>
      <c r="K245" s="348"/>
      <c r="L245" s="399"/>
      <c r="M245" s="404"/>
      <c r="N245" s="404"/>
      <c r="O245" s="404"/>
      <c r="P245" s="404"/>
      <c r="Q245" s="404"/>
      <c r="R245" s="404"/>
      <c r="S245" s="404"/>
      <c r="T245" s="404"/>
      <c r="U245" s="404"/>
      <c r="V245" s="404"/>
      <c r="W245" s="404"/>
      <c r="X245" s="405"/>
      <c r="Y245" s="396"/>
      <c r="Z245" s="397"/>
      <c r="AA245" s="397"/>
      <c r="AB245" s="403"/>
      <c r="AC245" s="346"/>
      <c r="AD245" s="347"/>
      <c r="AE245" s="347"/>
      <c r="AF245" s="347"/>
      <c r="AG245" s="348"/>
      <c r="AH245" s="399"/>
      <c r="AI245" s="404"/>
      <c r="AJ245" s="404"/>
      <c r="AK245" s="404"/>
      <c r="AL245" s="404"/>
      <c r="AM245" s="404"/>
      <c r="AN245" s="404"/>
      <c r="AO245" s="404"/>
      <c r="AP245" s="404"/>
      <c r="AQ245" s="404"/>
      <c r="AR245" s="404"/>
      <c r="AS245" s="404"/>
      <c r="AT245" s="405"/>
      <c r="AU245" s="396"/>
      <c r="AV245" s="397"/>
      <c r="AW245" s="397"/>
      <c r="AX245" s="398"/>
    </row>
    <row r="246" spans="1:50" ht="24.75" customHeight="1" x14ac:dyDescent="0.2">
      <c r="A246" s="1043"/>
      <c r="B246" s="1044"/>
      <c r="C246" s="1044"/>
      <c r="D246" s="1044"/>
      <c r="E246" s="1044"/>
      <c r="F246" s="1045"/>
      <c r="G246" s="346"/>
      <c r="H246" s="347"/>
      <c r="I246" s="347"/>
      <c r="J246" s="347"/>
      <c r="K246" s="348"/>
      <c r="L246" s="399"/>
      <c r="M246" s="404"/>
      <c r="N246" s="404"/>
      <c r="O246" s="404"/>
      <c r="P246" s="404"/>
      <c r="Q246" s="404"/>
      <c r="R246" s="404"/>
      <c r="S246" s="404"/>
      <c r="T246" s="404"/>
      <c r="U246" s="404"/>
      <c r="V246" s="404"/>
      <c r="W246" s="404"/>
      <c r="X246" s="405"/>
      <c r="Y246" s="396"/>
      <c r="Z246" s="397"/>
      <c r="AA246" s="397"/>
      <c r="AB246" s="403"/>
      <c r="AC246" s="346"/>
      <c r="AD246" s="347"/>
      <c r="AE246" s="347"/>
      <c r="AF246" s="347"/>
      <c r="AG246" s="348"/>
      <c r="AH246" s="399"/>
      <c r="AI246" s="404"/>
      <c r="AJ246" s="404"/>
      <c r="AK246" s="404"/>
      <c r="AL246" s="404"/>
      <c r="AM246" s="404"/>
      <c r="AN246" s="404"/>
      <c r="AO246" s="404"/>
      <c r="AP246" s="404"/>
      <c r="AQ246" s="404"/>
      <c r="AR246" s="404"/>
      <c r="AS246" s="404"/>
      <c r="AT246" s="405"/>
      <c r="AU246" s="396"/>
      <c r="AV246" s="397"/>
      <c r="AW246" s="397"/>
      <c r="AX246" s="398"/>
    </row>
    <row r="247" spans="1:50" ht="24.75" customHeight="1" x14ac:dyDescent="0.2">
      <c r="A247" s="1043"/>
      <c r="B247" s="1044"/>
      <c r="C247" s="1044"/>
      <c r="D247" s="1044"/>
      <c r="E247" s="1044"/>
      <c r="F247" s="1045"/>
      <c r="G247" s="346"/>
      <c r="H247" s="347"/>
      <c r="I247" s="347"/>
      <c r="J247" s="347"/>
      <c r="K247" s="348"/>
      <c r="L247" s="399"/>
      <c r="M247" s="404"/>
      <c r="N247" s="404"/>
      <c r="O247" s="404"/>
      <c r="P247" s="404"/>
      <c r="Q247" s="404"/>
      <c r="R247" s="404"/>
      <c r="S247" s="404"/>
      <c r="T247" s="404"/>
      <c r="U247" s="404"/>
      <c r="V247" s="404"/>
      <c r="W247" s="404"/>
      <c r="X247" s="405"/>
      <c r="Y247" s="396"/>
      <c r="Z247" s="397"/>
      <c r="AA247" s="397"/>
      <c r="AB247" s="403"/>
      <c r="AC247" s="346"/>
      <c r="AD247" s="347"/>
      <c r="AE247" s="347"/>
      <c r="AF247" s="347"/>
      <c r="AG247" s="348"/>
      <c r="AH247" s="399"/>
      <c r="AI247" s="404"/>
      <c r="AJ247" s="404"/>
      <c r="AK247" s="404"/>
      <c r="AL247" s="404"/>
      <c r="AM247" s="404"/>
      <c r="AN247" s="404"/>
      <c r="AO247" s="404"/>
      <c r="AP247" s="404"/>
      <c r="AQ247" s="404"/>
      <c r="AR247" s="404"/>
      <c r="AS247" s="404"/>
      <c r="AT247" s="405"/>
      <c r="AU247" s="396"/>
      <c r="AV247" s="397"/>
      <c r="AW247" s="397"/>
      <c r="AX247" s="398"/>
    </row>
    <row r="248" spans="1:50" ht="24.75" customHeight="1" x14ac:dyDescent="0.2">
      <c r="A248" s="1043"/>
      <c r="B248" s="1044"/>
      <c r="C248" s="1044"/>
      <c r="D248" s="1044"/>
      <c r="E248" s="1044"/>
      <c r="F248" s="1045"/>
      <c r="G248" s="346"/>
      <c r="H248" s="347"/>
      <c r="I248" s="347"/>
      <c r="J248" s="347"/>
      <c r="K248" s="348"/>
      <c r="L248" s="399"/>
      <c r="M248" s="404"/>
      <c r="N248" s="404"/>
      <c r="O248" s="404"/>
      <c r="P248" s="404"/>
      <c r="Q248" s="404"/>
      <c r="R248" s="404"/>
      <c r="S248" s="404"/>
      <c r="T248" s="404"/>
      <c r="U248" s="404"/>
      <c r="V248" s="404"/>
      <c r="W248" s="404"/>
      <c r="X248" s="405"/>
      <c r="Y248" s="396"/>
      <c r="Z248" s="397"/>
      <c r="AA248" s="397"/>
      <c r="AB248" s="403"/>
      <c r="AC248" s="346"/>
      <c r="AD248" s="347"/>
      <c r="AE248" s="347"/>
      <c r="AF248" s="347"/>
      <c r="AG248" s="348"/>
      <c r="AH248" s="399"/>
      <c r="AI248" s="404"/>
      <c r="AJ248" s="404"/>
      <c r="AK248" s="404"/>
      <c r="AL248" s="404"/>
      <c r="AM248" s="404"/>
      <c r="AN248" s="404"/>
      <c r="AO248" s="404"/>
      <c r="AP248" s="404"/>
      <c r="AQ248" s="404"/>
      <c r="AR248" s="404"/>
      <c r="AS248" s="404"/>
      <c r="AT248" s="405"/>
      <c r="AU248" s="396"/>
      <c r="AV248" s="397"/>
      <c r="AW248" s="397"/>
      <c r="AX248" s="398"/>
    </row>
    <row r="249" spans="1:50" ht="24.75" customHeight="1" x14ac:dyDescent="0.2">
      <c r="A249" s="1043"/>
      <c r="B249" s="1044"/>
      <c r="C249" s="1044"/>
      <c r="D249" s="1044"/>
      <c r="E249" s="1044"/>
      <c r="F249" s="1045"/>
      <c r="G249" s="346"/>
      <c r="H249" s="347"/>
      <c r="I249" s="347"/>
      <c r="J249" s="347"/>
      <c r="K249" s="348"/>
      <c r="L249" s="399"/>
      <c r="M249" s="404"/>
      <c r="N249" s="404"/>
      <c r="O249" s="404"/>
      <c r="P249" s="404"/>
      <c r="Q249" s="404"/>
      <c r="R249" s="404"/>
      <c r="S249" s="404"/>
      <c r="T249" s="404"/>
      <c r="U249" s="404"/>
      <c r="V249" s="404"/>
      <c r="W249" s="404"/>
      <c r="X249" s="405"/>
      <c r="Y249" s="396"/>
      <c r="Z249" s="397"/>
      <c r="AA249" s="397"/>
      <c r="AB249" s="403"/>
      <c r="AC249" s="346"/>
      <c r="AD249" s="347"/>
      <c r="AE249" s="347"/>
      <c r="AF249" s="347"/>
      <c r="AG249" s="348"/>
      <c r="AH249" s="399"/>
      <c r="AI249" s="404"/>
      <c r="AJ249" s="404"/>
      <c r="AK249" s="404"/>
      <c r="AL249" s="404"/>
      <c r="AM249" s="404"/>
      <c r="AN249" s="404"/>
      <c r="AO249" s="404"/>
      <c r="AP249" s="404"/>
      <c r="AQ249" s="404"/>
      <c r="AR249" s="404"/>
      <c r="AS249" s="404"/>
      <c r="AT249" s="405"/>
      <c r="AU249" s="396"/>
      <c r="AV249" s="397"/>
      <c r="AW249" s="397"/>
      <c r="AX249" s="398"/>
    </row>
    <row r="250" spans="1:50" ht="24.75" customHeight="1" x14ac:dyDescent="0.2">
      <c r="A250" s="1043"/>
      <c r="B250" s="1044"/>
      <c r="C250" s="1044"/>
      <c r="D250" s="1044"/>
      <c r="E250" s="1044"/>
      <c r="F250" s="1045"/>
      <c r="G250" s="346"/>
      <c r="H250" s="347"/>
      <c r="I250" s="347"/>
      <c r="J250" s="347"/>
      <c r="K250" s="348"/>
      <c r="L250" s="399"/>
      <c r="M250" s="404"/>
      <c r="N250" s="404"/>
      <c r="O250" s="404"/>
      <c r="P250" s="404"/>
      <c r="Q250" s="404"/>
      <c r="R250" s="404"/>
      <c r="S250" s="404"/>
      <c r="T250" s="404"/>
      <c r="U250" s="404"/>
      <c r="V250" s="404"/>
      <c r="W250" s="404"/>
      <c r="X250" s="405"/>
      <c r="Y250" s="396"/>
      <c r="Z250" s="397"/>
      <c r="AA250" s="397"/>
      <c r="AB250" s="403"/>
      <c r="AC250" s="346"/>
      <c r="AD250" s="347"/>
      <c r="AE250" s="347"/>
      <c r="AF250" s="347"/>
      <c r="AG250" s="348"/>
      <c r="AH250" s="399"/>
      <c r="AI250" s="404"/>
      <c r="AJ250" s="404"/>
      <c r="AK250" s="404"/>
      <c r="AL250" s="404"/>
      <c r="AM250" s="404"/>
      <c r="AN250" s="404"/>
      <c r="AO250" s="404"/>
      <c r="AP250" s="404"/>
      <c r="AQ250" s="404"/>
      <c r="AR250" s="404"/>
      <c r="AS250" s="404"/>
      <c r="AT250" s="405"/>
      <c r="AU250" s="396"/>
      <c r="AV250" s="397"/>
      <c r="AW250" s="397"/>
      <c r="AX250" s="398"/>
    </row>
    <row r="251" spans="1:50" ht="24.75" customHeight="1" x14ac:dyDescent="0.2">
      <c r="A251" s="1043"/>
      <c r="B251" s="1044"/>
      <c r="C251" s="1044"/>
      <c r="D251" s="1044"/>
      <c r="E251" s="1044"/>
      <c r="F251" s="1045"/>
      <c r="G251" s="346"/>
      <c r="H251" s="347"/>
      <c r="I251" s="347"/>
      <c r="J251" s="347"/>
      <c r="K251" s="348"/>
      <c r="L251" s="399"/>
      <c r="M251" s="404"/>
      <c r="N251" s="404"/>
      <c r="O251" s="404"/>
      <c r="P251" s="404"/>
      <c r="Q251" s="404"/>
      <c r="R251" s="404"/>
      <c r="S251" s="404"/>
      <c r="T251" s="404"/>
      <c r="U251" s="404"/>
      <c r="V251" s="404"/>
      <c r="W251" s="404"/>
      <c r="X251" s="405"/>
      <c r="Y251" s="396"/>
      <c r="Z251" s="397"/>
      <c r="AA251" s="397"/>
      <c r="AB251" s="403"/>
      <c r="AC251" s="346"/>
      <c r="AD251" s="347"/>
      <c r="AE251" s="347"/>
      <c r="AF251" s="347"/>
      <c r="AG251" s="348"/>
      <c r="AH251" s="399"/>
      <c r="AI251" s="404"/>
      <c r="AJ251" s="404"/>
      <c r="AK251" s="404"/>
      <c r="AL251" s="404"/>
      <c r="AM251" s="404"/>
      <c r="AN251" s="404"/>
      <c r="AO251" s="404"/>
      <c r="AP251" s="404"/>
      <c r="AQ251" s="404"/>
      <c r="AR251" s="404"/>
      <c r="AS251" s="404"/>
      <c r="AT251" s="405"/>
      <c r="AU251" s="396"/>
      <c r="AV251" s="397"/>
      <c r="AW251" s="397"/>
      <c r="AX251" s="398"/>
    </row>
    <row r="252" spans="1:50" ht="24.75" customHeight="1" thickBot="1" x14ac:dyDescent="0.25">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3"/>
      <c r="B253" s="1044"/>
      <c r="C253" s="1044"/>
      <c r="D253" s="1044"/>
      <c r="E253" s="1044"/>
      <c r="F253" s="1045"/>
      <c r="G253" s="442" t="s">
        <v>422</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3"/>
      <c r="B256" s="1044"/>
      <c r="C256" s="1044"/>
      <c r="D256" s="1044"/>
      <c r="E256" s="1044"/>
      <c r="F256" s="1045"/>
      <c r="G256" s="346"/>
      <c r="H256" s="347"/>
      <c r="I256" s="347"/>
      <c r="J256" s="347"/>
      <c r="K256" s="348"/>
      <c r="L256" s="399"/>
      <c r="M256" s="404"/>
      <c r="N256" s="404"/>
      <c r="O256" s="404"/>
      <c r="P256" s="404"/>
      <c r="Q256" s="404"/>
      <c r="R256" s="404"/>
      <c r="S256" s="404"/>
      <c r="T256" s="404"/>
      <c r="U256" s="404"/>
      <c r="V256" s="404"/>
      <c r="W256" s="404"/>
      <c r="X256" s="405"/>
      <c r="Y256" s="396"/>
      <c r="Z256" s="397"/>
      <c r="AA256" s="397"/>
      <c r="AB256" s="403"/>
      <c r="AC256" s="346"/>
      <c r="AD256" s="347"/>
      <c r="AE256" s="347"/>
      <c r="AF256" s="347"/>
      <c r="AG256" s="348"/>
      <c r="AH256" s="399"/>
      <c r="AI256" s="404"/>
      <c r="AJ256" s="404"/>
      <c r="AK256" s="404"/>
      <c r="AL256" s="404"/>
      <c r="AM256" s="404"/>
      <c r="AN256" s="404"/>
      <c r="AO256" s="404"/>
      <c r="AP256" s="404"/>
      <c r="AQ256" s="404"/>
      <c r="AR256" s="404"/>
      <c r="AS256" s="404"/>
      <c r="AT256" s="405"/>
      <c r="AU256" s="396"/>
      <c r="AV256" s="397"/>
      <c r="AW256" s="397"/>
      <c r="AX256" s="398"/>
    </row>
    <row r="257" spans="1:50" ht="24.75" customHeight="1" x14ac:dyDescent="0.2">
      <c r="A257" s="1043"/>
      <c r="B257" s="1044"/>
      <c r="C257" s="1044"/>
      <c r="D257" s="1044"/>
      <c r="E257" s="1044"/>
      <c r="F257" s="1045"/>
      <c r="G257" s="346"/>
      <c r="H257" s="347"/>
      <c r="I257" s="347"/>
      <c r="J257" s="347"/>
      <c r="K257" s="348"/>
      <c r="L257" s="399"/>
      <c r="M257" s="404"/>
      <c r="N257" s="404"/>
      <c r="O257" s="404"/>
      <c r="P257" s="404"/>
      <c r="Q257" s="404"/>
      <c r="R257" s="404"/>
      <c r="S257" s="404"/>
      <c r="T257" s="404"/>
      <c r="U257" s="404"/>
      <c r="V257" s="404"/>
      <c r="W257" s="404"/>
      <c r="X257" s="405"/>
      <c r="Y257" s="396"/>
      <c r="Z257" s="397"/>
      <c r="AA257" s="397"/>
      <c r="AB257" s="403"/>
      <c r="AC257" s="346"/>
      <c r="AD257" s="347"/>
      <c r="AE257" s="347"/>
      <c r="AF257" s="347"/>
      <c r="AG257" s="348"/>
      <c r="AH257" s="399"/>
      <c r="AI257" s="404"/>
      <c r="AJ257" s="404"/>
      <c r="AK257" s="404"/>
      <c r="AL257" s="404"/>
      <c r="AM257" s="404"/>
      <c r="AN257" s="404"/>
      <c r="AO257" s="404"/>
      <c r="AP257" s="404"/>
      <c r="AQ257" s="404"/>
      <c r="AR257" s="404"/>
      <c r="AS257" s="404"/>
      <c r="AT257" s="405"/>
      <c r="AU257" s="396"/>
      <c r="AV257" s="397"/>
      <c r="AW257" s="397"/>
      <c r="AX257" s="398"/>
    </row>
    <row r="258" spans="1:50" ht="24.75" customHeight="1" x14ac:dyDescent="0.2">
      <c r="A258" s="1043"/>
      <c r="B258" s="1044"/>
      <c r="C258" s="1044"/>
      <c r="D258" s="1044"/>
      <c r="E258" s="1044"/>
      <c r="F258" s="1045"/>
      <c r="G258" s="346"/>
      <c r="H258" s="347"/>
      <c r="I258" s="347"/>
      <c r="J258" s="347"/>
      <c r="K258" s="348"/>
      <c r="L258" s="399"/>
      <c r="M258" s="404"/>
      <c r="N258" s="404"/>
      <c r="O258" s="404"/>
      <c r="P258" s="404"/>
      <c r="Q258" s="404"/>
      <c r="R258" s="404"/>
      <c r="S258" s="404"/>
      <c r="T258" s="404"/>
      <c r="U258" s="404"/>
      <c r="V258" s="404"/>
      <c r="W258" s="404"/>
      <c r="X258" s="405"/>
      <c r="Y258" s="396"/>
      <c r="Z258" s="397"/>
      <c r="AA258" s="397"/>
      <c r="AB258" s="403"/>
      <c r="AC258" s="346"/>
      <c r="AD258" s="347"/>
      <c r="AE258" s="347"/>
      <c r="AF258" s="347"/>
      <c r="AG258" s="348"/>
      <c r="AH258" s="399"/>
      <c r="AI258" s="404"/>
      <c r="AJ258" s="404"/>
      <c r="AK258" s="404"/>
      <c r="AL258" s="404"/>
      <c r="AM258" s="404"/>
      <c r="AN258" s="404"/>
      <c r="AO258" s="404"/>
      <c r="AP258" s="404"/>
      <c r="AQ258" s="404"/>
      <c r="AR258" s="404"/>
      <c r="AS258" s="404"/>
      <c r="AT258" s="405"/>
      <c r="AU258" s="396"/>
      <c r="AV258" s="397"/>
      <c r="AW258" s="397"/>
      <c r="AX258" s="398"/>
    </row>
    <row r="259" spans="1:50" ht="24.75" customHeight="1" x14ac:dyDescent="0.2">
      <c r="A259" s="1043"/>
      <c r="B259" s="1044"/>
      <c r="C259" s="1044"/>
      <c r="D259" s="1044"/>
      <c r="E259" s="1044"/>
      <c r="F259" s="1045"/>
      <c r="G259" s="346"/>
      <c r="H259" s="347"/>
      <c r="I259" s="347"/>
      <c r="J259" s="347"/>
      <c r="K259" s="348"/>
      <c r="L259" s="399"/>
      <c r="M259" s="404"/>
      <c r="N259" s="404"/>
      <c r="O259" s="404"/>
      <c r="P259" s="404"/>
      <c r="Q259" s="404"/>
      <c r="R259" s="404"/>
      <c r="S259" s="404"/>
      <c r="T259" s="404"/>
      <c r="U259" s="404"/>
      <c r="V259" s="404"/>
      <c r="W259" s="404"/>
      <c r="X259" s="405"/>
      <c r="Y259" s="396"/>
      <c r="Z259" s="397"/>
      <c r="AA259" s="397"/>
      <c r="AB259" s="403"/>
      <c r="AC259" s="346"/>
      <c r="AD259" s="347"/>
      <c r="AE259" s="347"/>
      <c r="AF259" s="347"/>
      <c r="AG259" s="348"/>
      <c r="AH259" s="399"/>
      <c r="AI259" s="404"/>
      <c r="AJ259" s="404"/>
      <c r="AK259" s="404"/>
      <c r="AL259" s="404"/>
      <c r="AM259" s="404"/>
      <c r="AN259" s="404"/>
      <c r="AO259" s="404"/>
      <c r="AP259" s="404"/>
      <c r="AQ259" s="404"/>
      <c r="AR259" s="404"/>
      <c r="AS259" s="404"/>
      <c r="AT259" s="405"/>
      <c r="AU259" s="396"/>
      <c r="AV259" s="397"/>
      <c r="AW259" s="397"/>
      <c r="AX259" s="398"/>
    </row>
    <row r="260" spans="1:50" ht="24.75" customHeight="1" x14ac:dyDescent="0.2">
      <c r="A260" s="1043"/>
      <c r="B260" s="1044"/>
      <c r="C260" s="1044"/>
      <c r="D260" s="1044"/>
      <c r="E260" s="1044"/>
      <c r="F260" s="1045"/>
      <c r="G260" s="346"/>
      <c r="H260" s="347"/>
      <c r="I260" s="347"/>
      <c r="J260" s="347"/>
      <c r="K260" s="348"/>
      <c r="L260" s="399"/>
      <c r="M260" s="404"/>
      <c r="N260" s="404"/>
      <c r="O260" s="404"/>
      <c r="P260" s="404"/>
      <c r="Q260" s="404"/>
      <c r="R260" s="404"/>
      <c r="S260" s="404"/>
      <c r="T260" s="404"/>
      <c r="U260" s="404"/>
      <c r="V260" s="404"/>
      <c r="W260" s="404"/>
      <c r="X260" s="405"/>
      <c r="Y260" s="396"/>
      <c r="Z260" s="397"/>
      <c r="AA260" s="397"/>
      <c r="AB260" s="403"/>
      <c r="AC260" s="346"/>
      <c r="AD260" s="347"/>
      <c r="AE260" s="347"/>
      <c r="AF260" s="347"/>
      <c r="AG260" s="348"/>
      <c r="AH260" s="399"/>
      <c r="AI260" s="404"/>
      <c r="AJ260" s="404"/>
      <c r="AK260" s="404"/>
      <c r="AL260" s="404"/>
      <c r="AM260" s="404"/>
      <c r="AN260" s="404"/>
      <c r="AO260" s="404"/>
      <c r="AP260" s="404"/>
      <c r="AQ260" s="404"/>
      <c r="AR260" s="404"/>
      <c r="AS260" s="404"/>
      <c r="AT260" s="405"/>
      <c r="AU260" s="396"/>
      <c r="AV260" s="397"/>
      <c r="AW260" s="397"/>
      <c r="AX260" s="398"/>
    </row>
    <row r="261" spans="1:50" ht="24.75" customHeight="1" x14ac:dyDescent="0.2">
      <c r="A261" s="1043"/>
      <c r="B261" s="1044"/>
      <c r="C261" s="1044"/>
      <c r="D261" s="1044"/>
      <c r="E261" s="1044"/>
      <c r="F261" s="1045"/>
      <c r="G261" s="346"/>
      <c r="H261" s="347"/>
      <c r="I261" s="347"/>
      <c r="J261" s="347"/>
      <c r="K261" s="348"/>
      <c r="L261" s="399"/>
      <c r="M261" s="404"/>
      <c r="N261" s="404"/>
      <c r="O261" s="404"/>
      <c r="P261" s="404"/>
      <c r="Q261" s="404"/>
      <c r="R261" s="404"/>
      <c r="S261" s="404"/>
      <c r="T261" s="404"/>
      <c r="U261" s="404"/>
      <c r="V261" s="404"/>
      <c r="W261" s="404"/>
      <c r="X261" s="405"/>
      <c r="Y261" s="396"/>
      <c r="Z261" s="397"/>
      <c r="AA261" s="397"/>
      <c r="AB261" s="403"/>
      <c r="AC261" s="346"/>
      <c r="AD261" s="347"/>
      <c r="AE261" s="347"/>
      <c r="AF261" s="347"/>
      <c r="AG261" s="348"/>
      <c r="AH261" s="399"/>
      <c r="AI261" s="404"/>
      <c r="AJ261" s="404"/>
      <c r="AK261" s="404"/>
      <c r="AL261" s="404"/>
      <c r="AM261" s="404"/>
      <c r="AN261" s="404"/>
      <c r="AO261" s="404"/>
      <c r="AP261" s="404"/>
      <c r="AQ261" s="404"/>
      <c r="AR261" s="404"/>
      <c r="AS261" s="404"/>
      <c r="AT261" s="405"/>
      <c r="AU261" s="396"/>
      <c r="AV261" s="397"/>
      <c r="AW261" s="397"/>
      <c r="AX261" s="398"/>
    </row>
    <row r="262" spans="1:50" ht="24.75" customHeight="1" x14ac:dyDescent="0.2">
      <c r="A262" s="1043"/>
      <c r="B262" s="1044"/>
      <c r="C262" s="1044"/>
      <c r="D262" s="1044"/>
      <c r="E262" s="1044"/>
      <c r="F262" s="1045"/>
      <c r="G262" s="346"/>
      <c r="H262" s="347"/>
      <c r="I262" s="347"/>
      <c r="J262" s="347"/>
      <c r="K262" s="348"/>
      <c r="L262" s="399"/>
      <c r="M262" s="404"/>
      <c r="N262" s="404"/>
      <c r="O262" s="404"/>
      <c r="P262" s="404"/>
      <c r="Q262" s="404"/>
      <c r="R262" s="404"/>
      <c r="S262" s="404"/>
      <c r="T262" s="404"/>
      <c r="U262" s="404"/>
      <c r="V262" s="404"/>
      <c r="W262" s="404"/>
      <c r="X262" s="405"/>
      <c r="Y262" s="396"/>
      <c r="Z262" s="397"/>
      <c r="AA262" s="397"/>
      <c r="AB262" s="403"/>
      <c r="AC262" s="346"/>
      <c r="AD262" s="347"/>
      <c r="AE262" s="347"/>
      <c r="AF262" s="347"/>
      <c r="AG262" s="348"/>
      <c r="AH262" s="399"/>
      <c r="AI262" s="404"/>
      <c r="AJ262" s="404"/>
      <c r="AK262" s="404"/>
      <c r="AL262" s="404"/>
      <c r="AM262" s="404"/>
      <c r="AN262" s="404"/>
      <c r="AO262" s="404"/>
      <c r="AP262" s="404"/>
      <c r="AQ262" s="404"/>
      <c r="AR262" s="404"/>
      <c r="AS262" s="404"/>
      <c r="AT262" s="405"/>
      <c r="AU262" s="396"/>
      <c r="AV262" s="397"/>
      <c r="AW262" s="397"/>
      <c r="AX262" s="398"/>
    </row>
    <row r="263" spans="1:50" ht="24.75" customHeight="1" x14ac:dyDescent="0.2">
      <c r="A263" s="1043"/>
      <c r="B263" s="1044"/>
      <c r="C263" s="1044"/>
      <c r="D263" s="1044"/>
      <c r="E263" s="1044"/>
      <c r="F263" s="1045"/>
      <c r="G263" s="346"/>
      <c r="H263" s="347"/>
      <c r="I263" s="347"/>
      <c r="J263" s="347"/>
      <c r="K263" s="348"/>
      <c r="L263" s="399"/>
      <c r="M263" s="404"/>
      <c r="N263" s="404"/>
      <c r="O263" s="404"/>
      <c r="P263" s="404"/>
      <c r="Q263" s="404"/>
      <c r="R263" s="404"/>
      <c r="S263" s="404"/>
      <c r="T263" s="404"/>
      <c r="U263" s="404"/>
      <c r="V263" s="404"/>
      <c r="W263" s="404"/>
      <c r="X263" s="405"/>
      <c r="Y263" s="396"/>
      <c r="Z263" s="397"/>
      <c r="AA263" s="397"/>
      <c r="AB263" s="403"/>
      <c r="AC263" s="346"/>
      <c r="AD263" s="347"/>
      <c r="AE263" s="347"/>
      <c r="AF263" s="347"/>
      <c r="AG263" s="348"/>
      <c r="AH263" s="399"/>
      <c r="AI263" s="404"/>
      <c r="AJ263" s="404"/>
      <c r="AK263" s="404"/>
      <c r="AL263" s="404"/>
      <c r="AM263" s="404"/>
      <c r="AN263" s="404"/>
      <c r="AO263" s="404"/>
      <c r="AP263" s="404"/>
      <c r="AQ263" s="404"/>
      <c r="AR263" s="404"/>
      <c r="AS263" s="404"/>
      <c r="AT263" s="405"/>
      <c r="AU263" s="396"/>
      <c r="AV263" s="397"/>
      <c r="AW263" s="397"/>
      <c r="AX263" s="398"/>
    </row>
    <row r="264" spans="1:50" ht="24.75" customHeight="1" x14ac:dyDescent="0.2">
      <c r="A264" s="1043"/>
      <c r="B264" s="1044"/>
      <c r="C264" s="1044"/>
      <c r="D264" s="1044"/>
      <c r="E264" s="1044"/>
      <c r="F264" s="1045"/>
      <c r="G264" s="346"/>
      <c r="H264" s="347"/>
      <c r="I264" s="347"/>
      <c r="J264" s="347"/>
      <c r="K264" s="348"/>
      <c r="L264" s="399"/>
      <c r="M264" s="404"/>
      <c r="N264" s="404"/>
      <c r="O264" s="404"/>
      <c r="P264" s="404"/>
      <c r="Q264" s="404"/>
      <c r="R264" s="404"/>
      <c r="S264" s="404"/>
      <c r="T264" s="404"/>
      <c r="U264" s="404"/>
      <c r="V264" s="404"/>
      <c r="W264" s="404"/>
      <c r="X264" s="405"/>
      <c r="Y264" s="396"/>
      <c r="Z264" s="397"/>
      <c r="AA264" s="397"/>
      <c r="AB264" s="403"/>
      <c r="AC264" s="346"/>
      <c r="AD264" s="347"/>
      <c r="AE264" s="347"/>
      <c r="AF264" s="347"/>
      <c r="AG264" s="348"/>
      <c r="AH264" s="399"/>
      <c r="AI264" s="404"/>
      <c r="AJ264" s="404"/>
      <c r="AK264" s="404"/>
      <c r="AL264" s="404"/>
      <c r="AM264" s="404"/>
      <c r="AN264" s="404"/>
      <c r="AO264" s="404"/>
      <c r="AP264" s="404"/>
      <c r="AQ264" s="404"/>
      <c r="AR264" s="404"/>
      <c r="AS264" s="404"/>
      <c r="AT264" s="405"/>
      <c r="AU264" s="396"/>
      <c r="AV264" s="397"/>
      <c r="AW264" s="397"/>
      <c r="AX264" s="398"/>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426</v>
      </c>
      <c r="K3" s="112"/>
      <c r="L3" s="112"/>
      <c r="M3" s="112"/>
      <c r="N3" s="112"/>
      <c r="O3" s="112"/>
      <c r="P3" s="345" t="s">
        <v>27</v>
      </c>
      <c r="Q3" s="345"/>
      <c r="R3" s="345"/>
      <c r="S3" s="345"/>
      <c r="T3" s="345"/>
      <c r="U3" s="345"/>
      <c r="V3" s="345"/>
      <c r="W3" s="345"/>
      <c r="X3" s="345"/>
      <c r="Y3" s="342" t="s">
        <v>485</v>
      </c>
      <c r="Z3" s="343"/>
      <c r="AA3" s="343"/>
      <c r="AB3" s="343"/>
      <c r="AC3" s="275" t="s">
        <v>468</v>
      </c>
      <c r="AD3" s="275"/>
      <c r="AE3" s="275"/>
      <c r="AF3" s="275"/>
      <c r="AG3" s="275"/>
      <c r="AH3" s="342" t="s">
        <v>386</v>
      </c>
      <c r="AI3" s="344"/>
      <c r="AJ3" s="344"/>
      <c r="AK3" s="344"/>
      <c r="AL3" s="344" t="s">
        <v>21</v>
      </c>
      <c r="AM3" s="344"/>
      <c r="AN3" s="344"/>
      <c r="AO3" s="429"/>
      <c r="AP3" s="430" t="s">
        <v>427</v>
      </c>
      <c r="AQ3" s="430"/>
      <c r="AR3" s="430"/>
      <c r="AS3" s="430"/>
      <c r="AT3" s="430"/>
      <c r="AU3" s="430"/>
      <c r="AV3" s="430"/>
      <c r="AW3" s="430"/>
      <c r="AX3" s="430"/>
    </row>
    <row r="4" spans="1:50" ht="26.25" customHeight="1" x14ac:dyDescent="0.2">
      <c r="A4" s="1063">
        <v>1</v>
      </c>
      <c r="B4" s="1063">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3">
        <v>2</v>
      </c>
      <c r="B5" s="1063">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3">
        <v>3</v>
      </c>
      <c r="B6" s="1063">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3">
        <v>4</v>
      </c>
      <c r="B7" s="1063">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3">
        <v>5</v>
      </c>
      <c r="B8" s="1063">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3">
        <v>6</v>
      </c>
      <c r="B9" s="1063">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3">
        <v>7</v>
      </c>
      <c r="B10" s="1063">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3">
        <v>8</v>
      </c>
      <c r="B11" s="1063">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3">
        <v>9</v>
      </c>
      <c r="B12" s="1063">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3">
        <v>10</v>
      </c>
      <c r="B13" s="1063">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3">
        <v>11</v>
      </c>
      <c r="B14" s="1063">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3">
        <v>12</v>
      </c>
      <c r="B15" s="1063">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3">
        <v>13</v>
      </c>
      <c r="B16" s="1063">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3">
        <v>14</v>
      </c>
      <c r="B17" s="1063">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3">
        <v>15</v>
      </c>
      <c r="B18" s="1063">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3">
        <v>16</v>
      </c>
      <c r="B19" s="1063">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3">
        <v>17</v>
      </c>
      <c r="B20" s="1063">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3">
        <v>18</v>
      </c>
      <c r="B21" s="1063">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3">
        <v>19</v>
      </c>
      <c r="B22" s="1063">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3">
        <v>20</v>
      </c>
      <c r="B23" s="1063">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3">
        <v>21</v>
      </c>
      <c r="B24" s="1063">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3">
        <v>22</v>
      </c>
      <c r="B25" s="1063">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3">
        <v>23</v>
      </c>
      <c r="B26" s="1063">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3">
        <v>24</v>
      </c>
      <c r="B27" s="1063">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3">
        <v>25</v>
      </c>
      <c r="B28" s="1063">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3">
        <v>26</v>
      </c>
      <c r="B29" s="1063">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3">
        <v>27</v>
      </c>
      <c r="B30" s="1063">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3">
        <v>28</v>
      </c>
      <c r="B31" s="1063">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3">
        <v>29</v>
      </c>
      <c r="B32" s="1063">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3">
        <v>30</v>
      </c>
      <c r="B33" s="1063">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426</v>
      </c>
      <c r="K36" s="112"/>
      <c r="L36" s="112"/>
      <c r="M36" s="112"/>
      <c r="N36" s="112"/>
      <c r="O36" s="112"/>
      <c r="P36" s="345" t="s">
        <v>27</v>
      </c>
      <c r="Q36" s="345"/>
      <c r="R36" s="345"/>
      <c r="S36" s="345"/>
      <c r="T36" s="345"/>
      <c r="U36" s="345"/>
      <c r="V36" s="345"/>
      <c r="W36" s="345"/>
      <c r="X36" s="345"/>
      <c r="Y36" s="342" t="s">
        <v>485</v>
      </c>
      <c r="Z36" s="343"/>
      <c r="AA36" s="343"/>
      <c r="AB36" s="343"/>
      <c r="AC36" s="275" t="s">
        <v>468</v>
      </c>
      <c r="AD36" s="275"/>
      <c r="AE36" s="275"/>
      <c r="AF36" s="275"/>
      <c r="AG36" s="275"/>
      <c r="AH36" s="342" t="s">
        <v>386</v>
      </c>
      <c r="AI36" s="344"/>
      <c r="AJ36" s="344"/>
      <c r="AK36" s="344"/>
      <c r="AL36" s="344" t="s">
        <v>21</v>
      </c>
      <c r="AM36" s="344"/>
      <c r="AN36" s="344"/>
      <c r="AO36" s="429"/>
      <c r="AP36" s="430" t="s">
        <v>427</v>
      </c>
      <c r="AQ36" s="430"/>
      <c r="AR36" s="430"/>
      <c r="AS36" s="430"/>
      <c r="AT36" s="430"/>
      <c r="AU36" s="430"/>
      <c r="AV36" s="430"/>
      <c r="AW36" s="430"/>
      <c r="AX36" s="430"/>
    </row>
    <row r="37" spans="1:50" ht="26.25" customHeight="1" x14ac:dyDescent="0.2">
      <c r="A37" s="1063">
        <v>1</v>
      </c>
      <c r="B37" s="1063">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3">
        <v>2</v>
      </c>
      <c r="B38" s="1063">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3">
        <v>3</v>
      </c>
      <c r="B39" s="1063">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3">
        <v>4</v>
      </c>
      <c r="B40" s="1063">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3">
        <v>5</v>
      </c>
      <c r="B41" s="1063">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3">
        <v>6</v>
      </c>
      <c r="B42" s="1063">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3">
        <v>7</v>
      </c>
      <c r="B43" s="1063">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3">
        <v>8</v>
      </c>
      <c r="B44" s="1063">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3">
        <v>9</v>
      </c>
      <c r="B45" s="1063">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3">
        <v>10</v>
      </c>
      <c r="B46" s="1063">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3">
        <v>11</v>
      </c>
      <c r="B47" s="1063">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3">
        <v>12</v>
      </c>
      <c r="B48" s="1063">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3">
        <v>13</v>
      </c>
      <c r="B49" s="1063">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3">
        <v>14</v>
      </c>
      <c r="B50" s="1063">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3">
        <v>15</v>
      </c>
      <c r="B51" s="1063">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3">
        <v>16</v>
      </c>
      <c r="B52" s="1063">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3">
        <v>17</v>
      </c>
      <c r="B53" s="1063">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3">
        <v>18</v>
      </c>
      <c r="B54" s="1063">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3">
        <v>19</v>
      </c>
      <c r="B55" s="1063">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3">
        <v>20</v>
      </c>
      <c r="B56" s="1063">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3">
        <v>21</v>
      </c>
      <c r="B57" s="1063">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3">
        <v>22</v>
      </c>
      <c r="B58" s="1063">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3">
        <v>23</v>
      </c>
      <c r="B59" s="1063">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3">
        <v>24</v>
      </c>
      <c r="B60" s="1063">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3">
        <v>25</v>
      </c>
      <c r="B61" s="1063">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3">
        <v>26</v>
      </c>
      <c r="B62" s="1063">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3">
        <v>27</v>
      </c>
      <c r="B63" s="1063">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3">
        <v>28</v>
      </c>
      <c r="B64" s="1063">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3">
        <v>29</v>
      </c>
      <c r="B65" s="1063">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3">
        <v>30</v>
      </c>
      <c r="B66" s="1063">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426</v>
      </c>
      <c r="K69" s="112"/>
      <c r="L69" s="112"/>
      <c r="M69" s="112"/>
      <c r="N69" s="112"/>
      <c r="O69" s="112"/>
      <c r="P69" s="345" t="s">
        <v>27</v>
      </c>
      <c r="Q69" s="345"/>
      <c r="R69" s="345"/>
      <c r="S69" s="345"/>
      <c r="T69" s="345"/>
      <c r="U69" s="345"/>
      <c r="V69" s="345"/>
      <c r="W69" s="345"/>
      <c r="X69" s="345"/>
      <c r="Y69" s="342" t="s">
        <v>485</v>
      </c>
      <c r="Z69" s="343"/>
      <c r="AA69" s="343"/>
      <c r="AB69" s="343"/>
      <c r="AC69" s="275" t="s">
        <v>468</v>
      </c>
      <c r="AD69" s="275"/>
      <c r="AE69" s="275"/>
      <c r="AF69" s="275"/>
      <c r="AG69" s="275"/>
      <c r="AH69" s="342" t="s">
        <v>386</v>
      </c>
      <c r="AI69" s="344"/>
      <c r="AJ69" s="344"/>
      <c r="AK69" s="344"/>
      <c r="AL69" s="344" t="s">
        <v>21</v>
      </c>
      <c r="AM69" s="344"/>
      <c r="AN69" s="344"/>
      <c r="AO69" s="429"/>
      <c r="AP69" s="430" t="s">
        <v>427</v>
      </c>
      <c r="AQ69" s="430"/>
      <c r="AR69" s="430"/>
      <c r="AS69" s="430"/>
      <c r="AT69" s="430"/>
      <c r="AU69" s="430"/>
      <c r="AV69" s="430"/>
      <c r="AW69" s="430"/>
      <c r="AX69" s="430"/>
    </row>
    <row r="70" spans="1:50" ht="26.25" customHeight="1" x14ac:dyDescent="0.2">
      <c r="A70" s="1063">
        <v>1</v>
      </c>
      <c r="B70" s="1063">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3">
        <v>2</v>
      </c>
      <c r="B71" s="1063">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3">
        <v>3</v>
      </c>
      <c r="B72" s="1063">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3">
        <v>4</v>
      </c>
      <c r="B73" s="1063">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3">
        <v>5</v>
      </c>
      <c r="B74" s="1063">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3">
        <v>6</v>
      </c>
      <c r="B75" s="1063">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3">
        <v>7</v>
      </c>
      <c r="B76" s="1063">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3">
        <v>8</v>
      </c>
      <c r="B77" s="1063">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3">
        <v>9</v>
      </c>
      <c r="B78" s="1063">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3">
        <v>10</v>
      </c>
      <c r="B79" s="1063">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3">
        <v>11</v>
      </c>
      <c r="B80" s="1063">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3">
        <v>12</v>
      </c>
      <c r="B81" s="1063">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3">
        <v>13</v>
      </c>
      <c r="B82" s="1063">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3">
        <v>14</v>
      </c>
      <c r="B83" s="1063">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3">
        <v>15</v>
      </c>
      <c r="B84" s="1063">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3">
        <v>16</v>
      </c>
      <c r="B85" s="1063">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3">
        <v>17</v>
      </c>
      <c r="B86" s="1063">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3">
        <v>18</v>
      </c>
      <c r="B87" s="1063">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3">
        <v>19</v>
      </c>
      <c r="B88" s="1063">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3">
        <v>20</v>
      </c>
      <c r="B89" s="1063">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3">
        <v>21</v>
      </c>
      <c r="B90" s="1063">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3">
        <v>22</v>
      </c>
      <c r="B91" s="1063">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3">
        <v>23</v>
      </c>
      <c r="B92" s="1063">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3">
        <v>24</v>
      </c>
      <c r="B93" s="1063">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3">
        <v>25</v>
      </c>
      <c r="B94" s="1063">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3">
        <v>26</v>
      </c>
      <c r="B95" s="1063">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3">
        <v>27</v>
      </c>
      <c r="B96" s="1063">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3">
        <v>28</v>
      </c>
      <c r="B97" s="1063">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3">
        <v>29</v>
      </c>
      <c r="B98" s="1063">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3">
        <v>30</v>
      </c>
      <c r="B99" s="1063">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426</v>
      </c>
      <c r="K102" s="112"/>
      <c r="L102" s="112"/>
      <c r="M102" s="112"/>
      <c r="N102" s="112"/>
      <c r="O102" s="112"/>
      <c r="P102" s="345" t="s">
        <v>27</v>
      </c>
      <c r="Q102" s="345"/>
      <c r="R102" s="345"/>
      <c r="S102" s="345"/>
      <c r="T102" s="345"/>
      <c r="U102" s="345"/>
      <c r="V102" s="345"/>
      <c r="W102" s="345"/>
      <c r="X102" s="345"/>
      <c r="Y102" s="342" t="s">
        <v>485</v>
      </c>
      <c r="Z102" s="343"/>
      <c r="AA102" s="343"/>
      <c r="AB102" s="343"/>
      <c r="AC102" s="275" t="s">
        <v>468</v>
      </c>
      <c r="AD102" s="275"/>
      <c r="AE102" s="275"/>
      <c r="AF102" s="275"/>
      <c r="AG102" s="275"/>
      <c r="AH102" s="342" t="s">
        <v>386</v>
      </c>
      <c r="AI102" s="344"/>
      <c r="AJ102" s="344"/>
      <c r="AK102" s="344"/>
      <c r="AL102" s="344" t="s">
        <v>21</v>
      </c>
      <c r="AM102" s="344"/>
      <c r="AN102" s="344"/>
      <c r="AO102" s="429"/>
      <c r="AP102" s="430" t="s">
        <v>427</v>
      </c>
      <c r="AQ102" s="430"/>
      <c r="AR102" s="430"/>
      <c r="AS102" s="430"/>
      <c r="AT102" s="430"/>
      <c r="AU102" s="430"/>
      <c r="AV102" s="430"/>
      <c r="AW102" s="430"/>
      <c r="AX102" s="430"/>
    </row>
    <row r="103" spans="1:50" ht="26.25" customHeight="1" x14ac:dyDescent="0.2">
      <c r="A103" s="1063">
        <v>1</v>
      </c>
      <c r="B103" s="1063">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3">
        <v>2</v>
      </c>
      <c r="B104" s="1063">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3">
        <v>3</v>
      </c>
      <c r="B105" s="1063">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3">
        <v>4</v>
      </c>
      <c r="B106" s="1063">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3">
        <v>5</v>
      </c>
      <c r="B107" s="1063">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3">
        <v>6</v>
      </c>
      <c r="B108" s="1063">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3">
        <v>7</v>
      </c>
      <c r="B109" s="1063">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3">
        <v>8</v>
      </c>
      <c r="B110" s="1063">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3">
        <v>9</v>
      </c>
      <c r="B111" s="1063">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3">
        <v>10</v>
      </c>
      <c r="B112" s="1063">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3">
        <v>11</v>
      </c>
      <c r="B113" s="1063">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3">
        <v>12</v>
      </c>
      <c r="B114" s="1063">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3">
        <v>13</v>
      </c>
      <c r="B115" s="1063">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3">
        <v>14</v>
      </c>
      <c r="B116" s="1063">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3">
        <v>15</v>
      </c>
      <c r="B117" s="1063">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3">
        <v>16</v>
      </c>
      <c r="B118" s="1063">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3">
        <v>17</v>
      </c>
      <c r="B119" s="1063">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3">
        <v>18</v>
      </c>
      <c r="B120" s="1063">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3">
        <v>19</v>
      </c>
      <c r="B121" s="1063">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3">
        <v>20</v>
      </c>
      <c r="B122" s="1063">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3">
        <v>21</v>
      </c>
      <c r="B123" s="1063">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3">
        <v>22</v>
      </c>
      <c r="B124" s="1063">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3">
        <v>23</v>
      </c>
      <c r="B125" s="1063">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3">
        <v>24</v>
      </c>
      <c r="B126" s="1063">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3">
        <v>25</v>
      </c>
      <c r="B127" s="1063">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3">
        <v>26</v>
      </c>
      <c r="B128" s="1063">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3">
        <v>27</v>
      </c>
      <c r="B129" s="1063">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3">
        <v>28</v>
      </c>
      <c r="B130" s="1063">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3">
        <v>29</v>
      </c>
      <c r="B131" s="1063">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3">
        <v>30</v>
      </c>
      <c r="B132" s="1063">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426</v>
      </c>
      <c r="K135" s="112"/>
      <c r="L135" s="112"/>
      <c r="M135" s="112"/>
      <c r="N135" s="112"/>
      <c r="O135" s="112"/>
      <c r="P135" s="345" t="s">
        <v>27</v>
      </c>
      <c r="Q135" s="345"/>
      <c r="R135" s="345"/>
      <c r="S135" s="345"/>
      <c r="T135" s="345"/>
      <c r="U135" s="345"/>
      <c r="V135" s="345"/>
      <c r="W135" s="345"/>
      <c r="X135" s="345"/>
      <c r="Y135" s="342" t="s">
        <v>485</v>
      </c>
      <c r="Z135" s="343"/>
      <c r="AA135" s="343"/>
      <c r="AB135" s="343"/>
      <c r="AC135" s="275" t="s">
        <v>468</v>
      </c>
      <c r="AD135" s="275"/>
      <c r="AE135" s="275"/>
      <c r="AF135" s="275"/>
      <c r="AG135" s="275"/>
      <c r="AH135" s="342" t="s">
        <v>386</v>
      </c>
      <c r="AI135" s="344"/>
      <c r="AJ135" s="344"/>
      <c r="AK135" s="344"/>
      <c r="AL135" s="344" t="s">
        <v>21</v>
      </c>
      <c r="AM135" s="344"/>
      <c r="AN135" s="344"/>
      <c r="AO135" s="429"/>
      <c r="AP135" s="430" t="s">
        <v>427</v>
      </c>
      <c r="AQ135" s="430"/>
      <c r="AR135" s="430"/>
      <c r="AS135" s="430"/>
      <c r="AT135" s="430"/>
      <c r="AU135" s="430"/>
      <c r="AV135" s="430"/>
      <c r="AW135" s="430"/>
      <c r="AX135" s="430"/>
    </row>
    <row r="136" spans="1:50" ht="26.25" customHeight="1" x14ac:dyDescent="0.2">
      <c r="A136" s="1063">
        <v>1</v>
      </c>
      <c r="B136" s="1063">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3">
        <v>2</v>
      </c>
      <c r="B137" s="1063">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3">
        <v>3</v>
      </c>
      <c r="B138" s="1063">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3">
        <v>4</v>
      </c>
      <c r="B139" s="1063">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3">
        <v>5</v>
      </c>
      <c r="B140" s="1063">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3">
        <v>6</v>
      </c>
      <c r="B141" s="1063">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3">
        <v>7</v>
      </c>
      <c r="B142" s="1063">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3">
        <v>8</v>
      </c>
      <c r="B143" s="1063">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3">
        <v>9</v>
      </c>
      <c r="B144" s="1063">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3">
        <v>10</v>
      </c>
      <c r="B145" s="1063">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3">
        <v>11</v>
      </c>
      <c r="B146" s="1063">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3">
        <v>12</v>
      </c>
      <c r="B147" s="1063">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3">
        <v>13</v>
      </c>
      <c r="B148" s="1063">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3">
        <v>14</v>
      </c>
      <c r="B149" s="1063">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3">
        <v>15</v>
      </c>
      <c r="B150" s="1063">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3">
        <v>16</v>
      </c>
      <c r="B151" s="1063">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3">
        <v>17</v>
      </c>
      <c r="B152" s="1063">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3">
        <v>18</v>
      </c>
      <c r="B153" s="1063">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3">
        <v>19</v>
      </c>
      <c r="B154" s="1063">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3">
        <v>20</v>
      </c>
      <c r="B155" s="1063">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3">
        <v>21</v>
      </c>
      <c r="B156" s="1063">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3">
        <v>22</v>
      </c>
      <c r="B157" s="1063">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3">
        <v>23</v>
      </c>
      <c r="B158" s="1063">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3">
        <v>24</v>
      </c>
      <c r="B159" s="1063">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3">
        <v>25</v>
      </c>
      <c r="B160" s="1063">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3">
        <v>26</v>
      </c>
      <c r="B161" s="1063">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3">
        <v>27</v>
      </c>
      <c r="B162" s="1063">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3">
        <v>28</v>
      </c>
      <c r="B163" s="1063">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3">
        <v>29</v>
      </c>
      <c r="B164" s="1063">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3">
        <v>30</v>
      </c>
      <c r="B165" s="1063">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426</v>
      </c>
      <c r="K168" s="112"/>
      <c r="L168" s="112"/>
      <c r="M168" s="112"/>
      <c r="N168" s="112"/>
      <c r="O168" s="112"/>
      <c r="P168" s="345" t="s">
        <v>27</v>
      </c>
      <c r="Q168" s="345"/>
      <c r="R168" s="345"/>
      <c r="S168" s="345"/>
      <c r="T168" s="345"/>
      <c r="U168" s="345"/>
      <c r="V168" s="345"/>
      <c r="W168" s="345"/>
      <c r="X168" s="345"/>
      <c r="Y168" s="342" t="s">
        <v>485</v>
      </c>
      <c r="Z168" s="343"/>
      <c r="AA168" s="343"/>
      <c r="AB168" s="343"/>
      <c r="AC168" s="275" t="s">
        <v>468</v>
      </c>
      <c r="AD168" s="275"/>
      <c r="AE168" s="275"/>
      <c r="AF168" s="275"/>
      <c r="AG168" s="275"/>
      <c r="AH168" s="342" t="s">
        <v>386</v>
      </c>
      <c r="AI168" s="344"/>
      <c r="AJ168" s="344"/>
      <c r="AK168" s="344"/>
      <c r="AL168" s="344" t="s">
        <v>21</v>
      </c>
      <c r="AM168" s="344"/>
      <c r="AN168" s="344"/>
      <c r="AO168" s="429"/>
      <c r="AP168" s="430" t="s">
        <v>427</v>
      </c>
      <c r="AQ168" s="430"/>
      <c r="AR168" s="430"/>
      <c r="AS168" s="430"/>
      <c r="AT168" s="430"/>
      <c r="AU168" s="430"/>
      <c r="AV168" s="430"/>
      <c r="AW168" s="430"/>
      <c r="AX168" s="430"/>
    </row>
    <row r="169" spans="1:50" ht="26.25" customHeight="1" x14ac:dyDescent="0.2">
      <c r="A169" s="1063">
        <v>1</v>
      </c>
      <c r="B169" s="1063">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3">
        <v>2</v>
      </c>
      <c r="B170" s="1063">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3">
        <v>3</v>
      </c>
      <c r="B171" s="1063">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3">
        <v>4</v>
      </c>
      <c r="B172" s="1063">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3">
        <v>5</v>
      </c>
      <c r="B173" s="1063">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3">
        <v>6</v>
      </c>
      <c r="B174" s="1063">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3">
        <v>7</v>
      </c>
      <c r="B175" s="1063">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3">
        <v>8</v>
      </c>
      <c r="B176" s="1063">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3">
        <v>9</v>
      </c>
      <c r="B177" s="1063">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3">
        <v>10</v>
      </c>
      <c r="B178" s="1063">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3">
        <v>11</v>
      </c>
      <c r="B179" s="1063">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3">
        <v>12</v>
      </c>
      <c r="B180" s="1063">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3">
        <v>13</v>
      </c>
      <c r="B181" s="1063">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3">
        <v>14</v>
      </c>
      <c r="B182" s="1063">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3">
        <v>15</v>
      </c>
      <c r="B183" s="1063">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3">
        <v>16</v>
      </c>
      <c r="B184" s="1063">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3">
        <v>17</v>
      </c>
      <c r="B185" s="1063">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3">
        <v>18</v>
      </c>
      <c r="B186" s="1063">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3">
        <v>19</v>
      </c>
      <c r="B187" s="1063">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3">
        <v>20</v>
      </c>
      <c r="B188" s="1063">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3">
        <v>21</v>
      </c>
      <c r="B189" s="1063">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3">
        <v>22</v>
      </c>
      <c r="B190" s="1063">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3">
        <v>23</v>
      </c>
      <c r="B191" s="1063">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3">
        <v>24</v>
      </c>
      <c r="B192" s="1063">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3">
        <v>25</v>
      </c>
      <c r="B193" s="1063">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3">
        <v>26</v>
      </c>
      <c r="B194" s="1063">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3">
        <v>27</v>
      </c>
      <c r="B195" s="1063">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3">
        <v>28</v>
      </c>
      <c r="B196" s="1063">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3">
        <v>29</v>
      </c>
      <c r="B197" s="1063">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3">
        <v>30</v>
      </c>
      <c r="B198" s="1063">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426</v>
      </c>
      <c r="K201" s="112"/>
      <c r="L201" s="112"/>
      <c r="M201" s="112"/>
      <c r="N201" s="112"/>
      <c r="O201" s="112"/>
      <c r="P201" s="345" t="s">
        <v>27</v>
      </c>
      <c r="Q201" s="345"/>
      <c r="R201" s="345"/>
      <c r="S201" s="345"/>
      <c r="T201" s="345"/>
      <c r="U201" s="345"/>
      <c r="V201" s="345"/>
      <c r="W201" s="345"/>
      <c r="X201" s="345"/>
      <c r="Y201" s="342" t="s">
        <v>485</v>
      </c>
      <c r="Z201" s="343"/>
      <c r="AA201" s="343"/>
      <c r="AB201" s="343"/>
      <c r="AC201" s="275" t="s">
        <v>468</v>
      </c>
      <c r="AD201" s="275"/>
      <c r="AE201" s="275"/>
      <c r="AF201" s="275"/>
      <c r="AG201" s="275"/>
      <c r="AH201" s="342" t="s">
        <v>386</v>
      </c>
      <c r="AI201" s="344"/>
      <c r="AJ201" s="344"/>
      <c r="AK201" s="344"/>
      <c r="AL201" s="344" t="s">
        <v>21</v>
      </c>
      <c r="AM201" s="344"/>
      <c r="AN201" s="344"/>
      <c r="AO201" s="429"/>
      <c r="AP201" s="430" t="s">
        <v>427</v>
      </c>
      <c r="AQ201" s="430"/>
      <c r="AR201" s="430"/>
      <c r="AS201" s="430"/>
      <c r="AT201" s="430"/>
      <c r="AU201" s="430"/>
      <c r="AV201" s="430"/>
      <c r="AW201" s="430"/>
      <c r="AX201" s="430"/>
    </row>
    <row r="202" spans="1:50" ht="26.25" customHeight="1" x14ac:dyDescent="0.2">
      <c r="A202" s="1063">
        <v>1</v>
      </c>
      <c r="B202" s="1063">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3">
        <v>2</v>
      </c>
      <c r="B203" s="1063">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3">
        <v>3</v>
      </c>
      <c r="B204" s="1063">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3">
        <v>4</v>
      </c>
      <c r="B205" s="1063">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3">
        <v>5</v>
      </c>
      <c r="B206" s="1063">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3">
        <v>6</v>
      </c>
      <c r="B207" s="1063">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3">
        <v>7</v>
      </c>
      <c r="B208" s="1063">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3">
        <v>8</v>
      </c>
      <c r="B209" s="1063">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3">
        <v>9</v>
      </c>
      <c r="B210" s="1063">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3">
        <v>10</v>
      </c>
      <c r="B211" s="1063">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3">
        <v>11</v>
      </c>
      <c r="B212" s="1063">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3">
        <v>12</v>
      </c>
      <c r="B213" s="1063">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3">
        <v>13</v>
      </c>
      <c r="B214" s="1063">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3">
        <v>14</v>
      </c>
      <c r="B215" s="1063">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3">
        <v>15</v>
      </c>
      <c r="B216" s="1063">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3">
        <v>16</v>
      </c>
      <c r="B217" s="1063">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3">
        <v>17</v>
      </c>
      <c r="B218" s="1063">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3">
        <v>18</v>
      </c>
      <c r="B219" s="1063">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3">
        <v>19</v>
      </c>
      <c r="B220" s="1063">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3">
        <v>20</v>
      </c>
      <c r="B221" s="1063">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3">
        <v>21</v>
      </c>
      <c r="B222" s="1063">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3">
        <v>22</v>
      </c>
      <c r="B223" s="1063">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3">
        <v>23</v>
      </c>
      <c r="B224" s="1063">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3">
        <v>24</v>
      </c>
      <c r="B225" s="1063">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3">
        <v>25</v>
      </c>
      <c r="B226" s="1063">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3">
        <v>26</v>
      </c>
      <c r="B227" s="1063">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3">
        <v>27</v>
      </c>
      <c r="B228" s="1063">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3">
        <v>28</v>
      </c>
      <c r="B229" s="1063">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3">
        <v>29</v>
      </c>
      <c r="B230" s="1063">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3">
        <v>30</v>
      </c>
      <c r="B231" s="1063">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426</v>
      </c>
      <c r="K234" s="112"/>
      <c r="L234" s="112"/>
      <c r="M234" s="112"/>
      <c r="N234" s="112"/>
      <c r="O234" s="112"/>
      <c r="P234" s="345" t="s">
        <v>27</v>
      </c>
      <c r="Q234" s="345"/>
      <c r="R234" s="345"/>
      <c r="S234" s="345"/>
      <c r="T234" s="345"/>
      <c r="U234" s="345"/>
      <c r="V234" s="345"/>
      <c r="W234" s="345"/>
      <c r="X234" s="345"/>
      <c r="Y234" s="342" t="s">
        <v>485</v>
      </c>
      <c r="Z234" s="343"/>
      <c r="AA234" s="343"/>
      <c r="AB234" s="343"/>
      <c r="AC234" s="275" t="s">
        <v>468</v>
      </c>
      <c r="AD234" s="275"/>
      <c r="AE234" s="275"/>
      <c r="AF234" s="275"/>
      <c r="AG234" s="275"/>
      <c r="AH234" s="342" t="s">
        <v>386</v>
      </c>
      <c r="AI234" s="344"/>
      <c r="AJ234" s="344"/>
      <c r="AK234" s="344"/>
      <c r="AL234" s="344" t="s">
        <v>21</v>
      </c>
      <c r="AM234" s="344"/>
      <c r="AN234" s="344"/>
      <c r="AO234" s="429"/>
      <c r="AP234" s="430" t="s">
        <v>427</v>
      </c>
      <c r="AQ234" s="430"/>
      <c r="AR234" s="430"/>
      <c r="AS234" s="430"/>
      <c r="AT234" s="430"/>
      <c r="AU234" s="430"/>
      <c r="AV234" s="430"/>
      <c r="AW234" s="430"/>
      <c r="AX234" s="430"/>
    </row>
    <row r="235" spans="1:50" ht="26.25" customHeight="1" x14ac:dyDescent="0.2">
      <c r="A235" s="1063">
        <v>1</v>
      </c>
      <c r="B235" s="1063">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3">
        <v>2</v>
      </c>
      <c r="B236" s="1063">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3">
        <v>3</v>
      </c>
      <c r="B237" s="1063">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3">
        <v>4</v>
      </c>
      <c r="B238" s="1063">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3">
        <v>5</v>
      </c>
      <c r="B239" s="1063">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3">
        <v>6</v>
      </c>
      <c r="B240" s="1063">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3">
        <v>7</v>
      </c>
      <c r="B241" s="1063">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3">
        <v>8</v>
      </c>
      <c r="B242" s="1063">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3">
        <v>9</v>
      </c>
      <c r="B243" s="1063">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3">
        <v>10</v>
      </c>
      <c r="B244" s="1063">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3">
        <v>11</v>
      </c>
      <c r="B245" s="1063">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3">
        <v>12</v>
      </c>
      <c r="B246" s="1063">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3">
        <v>13</v>
      </c>
      <c r="B247" s="1063">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3">
        <v>14</v>
      </c>
      <c r="B248" s="1063">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3">
        <v>15</v>
      </c>
      <c r="B249" s="1063">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3">
        <v>16</v>
      </c>
      <c r="B250" s="1063">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3">
        <v>17</v>
      </c>
      <c r="B251" s="1063">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3">
        <v>18</v>
      </c>
      <c r="B252" s="1063">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3">
        <v>19</v>
      </c>
      <c r="B253" s="1063">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3">
        <v>20</v>
      </c>
      <c r="B254" s="1063">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3">
        <v>21</v>
      </c>
      <c r="B255" s="1063">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3">
        <v>22</v>
      </c>
      <c r="B256" s="1063">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3">
        <v>23</v>
      </c>
      <c r="B257" s="1063">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3">
        <v>24</v>
      </c>
      <c r="B258" s="1063">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3">
        <v>25</v>
      </c>
      <c r="B259" s="1063">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3">
        <v>26</v>
      </c>
      <c r="B260" s="1063">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3">
        <v>27</v>
      </c>
      <c r="B261" s="1063">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3">
        <v>28</v>
      </c>
      <c r="B262" s="1063">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3">
        <v>29</v>
      </c>
      <c r="B263" s="1063">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3">
        <v>30</v>
      </c>
      <c r="B264" s="1063">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426</v>
      </c>
      <c r="K267" s="112"/>
      <c r="L267" s="112"/>
      <c r="M267" s="112"/>
      <c r="N267" s="112"/>
      <c r="O267" s="112"/>
      <c r="P267" s="345" t="s">
        <v>27</v>
      </c>
      <c r="Q267" s="345"/>
      <c r="R267" s="345"/>
      <c r="S267" s="345"/>
      <c r="T267" s="345"/>
      <c r="U267" s="345"/>
      <c r="V267" s="345"/>
      <c r="W267" s="345"/>
      <c r="X267" s="345"/>
      <c r="Y267" s="342" t="s">
        <v>485</v>
      </c>
      <c r="Z267" s="343"/>
      <c r="AA267" s="343"/>
      <c r="AB267" s="343"/>
      <c r="AC267" s="275" t="s">
        <v>468</v>
      </c>
      <c r="AD267" s="275"/>
      <c r="AE267" s="275"/>
      <c r="AF267" s="275"/>
      <c r="AG267" s="275"/>
      <c r="AH267" s="342" t="s">
        <v>386</v>
      </c>
      <c r="AI267" s="344"/>
      <c r="AJ267" s="344"/>
      <c r="AK267" s="344"/>
      <c r="AL267" s="344" t="s">
        <v>21</v>
      </c>
      <c r="AM267" s="344"/>
      <c r="AN267" s="344"/>
      <c r="AO267" s="429"/>
      <c r="AP267" s="430" t="s">
        <v>427</v>
      </c>
      <c r="AQ267" s="430"/>
      <c r="AR267" s="430"/>
      <c r="AS267" s="430"/>
      <c r="AT267" s="430"/>
      <c r="AU267" s="430"/>
      <c r="AV267" s="430"/>
      <c r="AW267" s="430"/>
      <c r="AX267" s="430"/>
    </row>
    <row r="268" spans="1:50" ht="26.25" customHeight="1" x14ac:dyDescent="0.2">
      <c r="A268" s="1063">
        <v>1</v>
      </c>
      <c r="B268" s="1063">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3">
        <v>2</v>
      </c>
      <c r="B269" s="1063">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3">
        <v>3</v>
      </c>
      <c r="B270" s="1063">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3">
        <v>4</v>
      </c>
      <c r="B271" s="1063">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3">
        <v>5</v>
      </c>
      <c r="B272" s="1063">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3">
        <v>6</v>
      </c>
      <c r="B273" s="1063">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3">
        <v>7</v>
      </c>
      <c r="B274" s="1063">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3">
        <v>8</v>
      </c>
      <c r="B275" s="1063">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3">
        <v>9</v>
      </c>
      <c r="B276" s="1063">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3">
        <v>10</v>
      </c>
      <c r="B277" s="1063">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3">
        <v>11</v>
      </c>
      <c r="B278" s="1063">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3">
        <v>12</v>
      </c>
      <c r="B279" s="1063">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3">
        <v>13</v>
      </c>
      <c r="B280" s="1063">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3">
        <v>14</v>
      </c>
      <c r="B281" s="1063">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3">
        <v>15</v>
      </c>
      <c r="B282" s="1063">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3">
        <v>16</v>
      </c>
      <c r="B283" s="1063">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3">
        <v>17</v>
      </c>
      <c r="B284" s="1063">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3">
        <v>18</v>
      </c>
      <c r="B285" s="1063">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3">
        <v>19</v>
      </c>
      <c r="B286" s="1063">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3">
        <v>20</v>
      </c>
      <c r="B287" s="1063">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3">
        <v>21</v>
      </c>
      <c r="B288" s="1063">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3">
        <v>22</v>
      </c>
      <c r="B289" s="1063">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3">
        <v>23</v>
      </c>
      <c r="B290" s="1063">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3">
        <v>24</v>
      </c>
      <c r="B291" s="1063">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3">
        <v>25</v>
      </c>
      <c r="B292" s="1063">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3">
        <v>26</v>
      </c>
      <c r="B293" s="1063">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3">
        <v>27</v>
      </c>
      <c r="B294" s="1063">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3">
        <v>28</v>
      </c>
      <c r="B295" s="1063">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3">
        <v>29</v>
      </c>
      <c r="B296" s="1063">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3">
        <v>30</v>
      </c>
      <c r="B297" s="1063">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426</v>
      </c>
      <c r="K300" s="112"/>
      <c r="L300" s="112"/>
      <c r="M300" s="112"/>
      <c r="N300" s="112"/>
      <c r="O300" s="112"/>
      <c r="P300" s="345" t="s">
        <v>27</v>
      </c>
      <c r="Q300" s="345"/>
      <c r="R300" s="345"/>
      <c r="S300" s="345"/>
      <c r="T300" s="345"/>
      <c r="U300" s="345"/>
      <c r="V300" s="345"/>
      <c r="W300" s="345"/>
      <c r="X300" s="345"/>
      <c r="Y300" s="342" t="s">
        <v>485</v>
      </c>
      <c r="Z300" s="343"/>
      <c r="AA300" s="343"/>
      <c r="AB300" s="343"/>
      <c r="AC300" s="275" t="s">
        <v>468</v>
      </c>
      <c r="AD300" s="275"/>
      <c r="AE300" s="275"/>
      <c r="AF300" s="275"/>
      <c r="AG300" s="275"/>
      <c r="AH300" s="342" t="s">
        <v>386</v>
      </c>
      <c r="AI300" s="344"/>
      <c r="AJ300" s="344"/>
      <c r="AK300" s="344"/>
      <c r="AL300" s="344" t="s">
        <v>21</v>
      </c>
      <c r="AM300" s="344"/>
      <c r="AN300" s="344"/>
      <c r="AO300" s="429"/>
      <c r="AP300" s="430" t="s">
        <v>427</v>
      </c>
      <c r="AQ300" s="430"/>
      <c r="AR300" s="430"/>
      <c r="AS300" s="430"/>
      <c r="AT300" s="430"/>
      <c r="AU300" s="430"/>
      <c r="AV300" s="430"/>
      <c r="AW300" s="430"/>
      <c r="AX300" s="430"/>
    </row>
    <row r="301" spans="1:50" ht="26.25" customHeight="1" x14ac:dyDescent="0.2">
      <c r="A301" s="1063">
        <v>1</v>
      </c>
      <c r="B301" s="1063">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3">
        <v>2</v>
      </c>
      <c r="B302" s="1063">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3">
        <v>3</v>
      </c>
      <c r="B303" s="1063">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3">
        <v>4</v>
      </c>
      <c r="B304" s="1063">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3">
        <v>5</v>
      </c>
      <c r="B305" s="1063">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3">
        <v>6</v>
      </c>
      <c r="B306" s="1063">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3">
        <v>7</v>
      </c>
      <c r="B307" s="1063">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3">
        <v>8</v>
      </c>
      <c r="B308" s="1063">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3">
        <v>9</v>
      </c>
      <c r="B309" s="1063">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3">
        <v>10</v>
      </c>
      <c r="B310" s="1063">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3">
        <v>11</v>
      </c>
      <c r="B311" s="1063">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3">
        <v>12</v>
      </c>
      <c r="B312" s="1063">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3">
        <v>13</v>
      </c>
      <c r="B313" s="1063">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3">
        <v>14</v>
      </c>
      <c r="B314" s="1063">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3">
        <v>15</v>
      </c>
      <c r="B315" s="1063">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3">
        <v>16</v>
      </c>
      <c r="B316" s="1063">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3">
        <v>17</v>
      </c>
      <c r="B317" s="1063">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3">
        <v>18</v>
      </c>
      <c r="B318" s="1063">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3">
        <v>19</v>
      </c>
      <c r="B319" s="1063">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3">
        <v>20</v>
      </c>
      <c r="B320" s="1063">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3">
        <v>21</v>
      </c>
      <c r="B321" s="1063">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3">
        <v>22</v>
      </c>
      <c r="B322" s="1063">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3">
        <v>23</v>
      </c>
      <c r="B323" s="1063">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3">
        <v>24</v>
      </c>
      <c r="B324" s="1063">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3">
        <v>25</v>
      </c>
      <c r="B325" s="1063">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3">
        <v>26</v>
      </c>
      <c r="B326" s="1063">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3">
        <v>27</v>
      </c>
      <c r="B327" s="1063">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3">
        <v>28</v>
      </c>
      <c r="B328" s="1063">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3">
        <v>29</v>
      </c>
      <c r="B329" s="1063">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3">
        <v>30</v>
      </c>
      <c r="B330" s="1063">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426</v>
      </c>
      <c r="K333" s="112"/>
      <c r="L333" s="112"/>
      <c r="M333" s="112"/>
      <c r="N333" s="112"/>
      <c r="O333" s="112"/>
      <c r="P333" s="345" t="s">
        <v>27</v>
      </c>
      <c r="Q333" s="345"/>
      <c r="R333" s="345"/>
      <c r="S333" s="345"/>
      <c r="T333" s="345"/>
      <c r="U333" s="345"/>
      <c r="V333" s="345"/>
      <c r="W333" s="345"/>
      <c r="X333" s="345"/>
      <c r="Y333" s="342" t="s">
        <v>485</v>
      </c>
      <c r="Z333" s="343"/>
      <c r="AA333" s="343"/>
      <c r="AB333" s="343"/>
      <c r="AC333" s="275" t="s">
        <v>468</v>
      </c>
      <c r="AD333" s="275"/>
      <c r="AE333" s="275"/>
      <c r="AF333" s="275"/>
      <c r="AG333" s="275"/>
      <c r="AH333" s="342" t="s">
        <v>386</v>
      </c>
      <c r="AI333" s="344"/>
      <c r="AJ333" s="344"/>
      <c r="AK333" s="344"/>
      <c r="AL333" s="344" t="s">
        <v>21</v>
      </c>
      <c r="AM333" s="344"/>
      <c r="AN333" s="344"/>
      <c r="AO333" s="429"/>
      <c r="AP333" s="430" t="s">
        <v>427</v>
      </c>
      <c r="AQ333" s="430"/>
      <c r="AR333" s="430"/>
      <c r="AS333" s="430"/>
      <c r="AT333" s="430"/>
      <c r="AU333" s="430"/>
      <c r="AV333" s="430"/>
      <c r="AW333" s="430"/>
      <c r="AX333" s="430"/>
    </row>
    <row r="334" spans="1:50" ht="26.25" customHeight="1" x14ac:dyDescent="0.2">
      <c r="A334" s="1063">
        <v>1</v>
      </c>
      <c r="B334" s="1063">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3">
        <v>2</v>
      </c>
      <c r="B335" s="1063">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3">
        <v>3</v>
      </c>
      <c r="B336" s="1063">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3">
        <v>4</v>
      </c>
      <c r="B337" s="1063">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3">
        <v>5</v>
      </c>
      <c r="B338" s="1063">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3">
        <v>6</v>
      </c>
      <c r="B339" s="1063">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3">
        <v>7</v>
      </c>
      <c r="B340" s="1063">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3">
        <v>8</v>
      </c>
      <c r="B341" s="1063">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3">
        <v>9</v>
      </c>
      <c r="B342" s="1063">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3">
        <v>10</v>
      </c>
      <c r="B343" s="1063">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3">
        <v>11</v>
      </c>
      <c r="B344" s="1063">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3">
        <v>12</v>
      </c>
      <c r="B345" s="1063">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3">
        <v>13</v>
      </c>
      <c r="B346" s="1063">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3">
        <v>14</v>
      </c>
      <c r="B347" s="1063">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3">
        <v>15</v>
      </c>
      <c r="B348" s="1063">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3">
        <v>16</v>
      </c>
      <c r="B349" s="1063">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3">
        <v>17</v>
      </c>
      <c r="B350" s="1063">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3">
        <v>18</v>
      </c>
      <c r="B351" s="1063">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3">
        <v>19</v>
      </c>
      <c r="B352" s="1063">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3">
        <v>20</v>
      </c>
      <c r="B353" s="1063">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3">
        <v>21</v>
      </c>
      <c r="B354" s="1063">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3">
        <v>22</v>
      </c>
      <c r="B355" s="1063">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3">
        <v>23</v>
      </c>
      <c r="B356" s="1063">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3">
        <v>24</v>
      </c>
      <c r="B357" s="1063">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3">
        <v>25</v>
      </c>
      <c r="B358" s="1063">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3">
        <v>26</v>
      </c>
      <c r="B359" s="1063">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3">
        <v>27</v>
      </c>
      <c r="B360" s="1063">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3">
        <v>28</v>
      </c>
      <c r="B361" s="1063">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3">
        <v>29</v>
      </c>
      <c r="B362" s="1063">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3">
        <v>30</v>
      </c>
      <c r="B363" s="1063">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426</v>
      </c>
      <c r="K366" s="112"/>
      <c r="L366" s="112"/>
      <c r="M366" s="112"/>
      <c r="N366" s="112"/>
      <c r="O366" s="112"/>
      <c r="P366" s="345" t="s">
        <v>27</v>
      </c>
      <c r="Q366" s="345"/>
      <c r="R366" s="345"/>
      <c r="S366" s="345"/>
      <c r="T366" s="345"/>
      <c r="U366" s="345"/>
      <c r="V366" s="345"/>
      <c r="W366" s="345"/>
      <c r="X366" s="345"/>
      <c r="Y366" s="342" t="s">
        <v>485</v>
      </c>
      <c r="Z366" s="343"/>
      <c r="AA366" s="343"/>
      <c r="AB366" s="343"/>
      <c r="AC366" s="275" t="s">
        <v>468</v>
      </c>
      <c r="AD366" s="275"/>
      <c r="AE366" s="275"/>
      <c r="AF366" s="275"/>
      <c r="AG366" s="275"/>
      <c r="AH366" s="342" t="s">
        <v>386</v>
      </c>
      <c r="AI366" s="344"/>
      <c r="AJ366" s="344"/>
      <c r="AK366" s="344"/>
      <c r="AL366" s="344" t="s">
        <v>21</v>
      </c>
      <c r="AM366" s="344"/>
      <c r="AN366" s="344"/>
      <c r="AO366" s="429"/>
      <c r="AP366" s="430" t="s">
        <v>427</v>
      </c>
      <c r="AQ366" s="430"/>
      <c r="AR366" s="430"/>
      <c r="AS366" s="430"/>
      <c r="AT366" s="430"/>
      <c r="AU366" s="430"/>
      <c r="AV366" s="430"/>
      <c r="AW366" s="430"/>
      <c r="AX366" s="430"/>
    </row>
    <row r="367" spans="1:50" ht="26.25" customHeight="1" x14ac:dyDescent="0.2">
      <c r="A367" s="1063">
        <v>1</v>
      </c>
      <c r="B367" s="1063">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3">
        <v>2</v>
      </c>
      <c r="B368" s="1063">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3">
        <v>3</v>
      </c>
      <c r="B369" s="1063">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3">
        <v>4</v>
      </c>
      <c r="B370" s="1063">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3">
        <v>5</v>
      </c>
      <c r="B371" s="1063">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3">
        <v>6</v>
      </c>
      <c r="B372" s="1063">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3">
        <v>7</v>
      </c>
      <c r="B373" s="1063">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3">
        <v>8</v>
      </c>
      <c r="B374" s="1063">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3">
        <v>9</v>
      </c>
      <c r="B375" s="1063">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3">
        <v>10</v>
      </c>
      <c r="B376" s="1063">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3">
        <v>11</v>
      </c>
      <c r="B377" s="1063">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3">
        <v>12</v>
      </c>
      <c r="B378" s="1063">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3">
        <v>13</v>
      </c>
      <c r="B379" s="1063">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3">
        <v>14</v>
      </c>
      <c r="B380" s="1063">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3">
        <v>15</v>
      </c>
      <c r="B381" s="1063">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3">
        <v>16</v>
      </c>
      <c r="B382" s="1063">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3">
        <v>17</v>
      </c>
      <c r="B383" s="1063">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3">
        <v>18</v>
      </c>
      <c r="B384" s="1063">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3">
        <v>19</v>
      </c>
      <c r="B385" s="1063">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3">
        <v>20</v>
      </c>
      <c r="B386" s="1063">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3">
        <v>21</v>
      </c>
      <c r="B387" s="1063">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3">
        <v>22</v>
      </c>
      <c r="B388" s="1063">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3">
        <v>23</v>
      </c>
      <c r="B389" s="1063">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3">
        <v>24</v>
      </c>
      <c r="B390" s="1063">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3">
        <v>25</v>
      </c>
      <c r="B391" s="1063">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3">
        <v>26</v>
      </c>
      <c r="B392" s="1063">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3">
        <v>27</v>
      </c>
      <c r="B393" s="1063">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3">
        <v>28</v>
      </c>
      <c r="B394" s="1063">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3">
        <v>29</v>
      </c>
      <c r="B395" s="1063">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3">
        <v>30</v>
      </c>
      <c r="B396" s="1063">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426</v>
      </c>
      <c r="K399" s="112"/>
      <c r="L399" s="112"/>
      <c r="M399" s="112"/>
      <c r="N399" s="112"/>
      <c r="O399" s="112"/>
      <c r="P399" s="345" t="s">
        <v>27</v>
      </c>
      <c r="Q399" s="345"/>
      <c r="R399" s="345"/>
      <c r="S399" s="345"/>
      <c r="T399" s="345"/>
      <c r="U399" s="345"/>
      <c r="V399" s="345"/>
      <c r="W399" s="345"/>
      <c r="X399" s="345"/>
      <c r="Y399" s="342" t="s">
        <v>485</v>
      </c>
      <c r="Z399" s="343"/>
      <c r="AA399" s="343"/>
      <c r="AB399" s="343"/>
      <c r="AC399" s="275" t="s">
        <v>468</v>
      </c>
      <c r="AD399" s="275"/>
      <c r="AE399" s="275"/>
      <c r="AF399" s="275"/>
      <c r="AG399" s="275"/>
      <c r="AH399" s="342" t="s">
        <v>386</v>
      </c>
      <c r="AI399" s="344"/>
      <c r="AJ399" s="344"/>
      <c r="AK399" s="344"/>
      <c r="AL399" s="344" t="s">
        <v>21</v>
      </c>
      <c r="AM399" s="344"/>
      <c r="AN399" s="344"/>
      <c r="AO399" s="429"/>
      <c r="AP399" s="430" t="s">
        <v>427</v>
      </c>
      <c r="AQ399" s="430"/>
      <c r="AR399" s="430"/>
      <c r="AS399" s="430"/>
      <c r="AT399" s="430"/>
      <c r="AU399" s="430"/>
      <c r="AV399" s="430"/>
      <c r="AW399" s="430"/>
      <c r="AX399" s="430"/>
    </row>
    <row r="400" spans="1:50" ht="26.25" customHeight="1" x14ac:dyDescent="0.2">
      <c r="A400" s="1063">
        <v>1</v>
      </c>
      <c r="B400" s="1063">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426</v>
      </c>
      <c r="K432" s="112"/>
      <c r="L432" s="112"/>
      <c r="M432" s="112"/>
      <c r="N432" s="112"/>
      <c r="O432" s="112"/>
      <c r="P432" s="345" t="s">
        <v>27</v>
      </c>
      <c r="Q432" s="345"/>
      <c r="R432" s="345"/>
      <c r="S432" s="345"/>
      <c r="T432" s="345"/>
      <c r="U432" s="345"/>
      <c r="V432" s="345"/>
      <c r="W432" s="345"/>
      <c r="X432" s="345"/>
      <c r="Y432" s="342" t="s">
        <v>485</v>
      </c>
      <c r="Z432" s="343"/>
      <c r="AA432" s="343"/>
      <c r="AB432" s="343"/>
      <c r="AC432" s="275" t="s">
        <v>468</v>
      </c>
      <c r="AD432" s="275"/>
      <c r="AE432" s="275"/>
      <c r="AF432" s="275"/>
      <c r="AG432" s="275"/>
      <c r="AH432" s="342" t="s">
        <v>386</v>
      </c>
      <c r="AI432" s="344"/>
      <c r="AJ432" s="344"/>
      <c r="AK432" s="344"/>
      <c r="AL432" s="344" t="s">
        <v>21</v>
      </c>
      <c r="AM432" s="344"/>
      <c r="AN432" s="344"/>
      <c r="AO432" s="429"/>
      <c r="AP432" s="430" t="s">
        <v>427</v>
      </c>
      <c r="AQ432" s="430"/>
      <c r="AR432" s="430"/>
      <c r="AS432" s="430"/>
      <c r="AT432" s="430"/>
      <c r="AU432" s="430"/>
      <c r="AV432" s="430"/>
      <c r="AW432" s="430"/>
      <c r="AX432" s="430"/>
    </row>
    <row r="433" spans="1:50" ht="26.25" customHeight="1" x14ac:dyDescent="0.2">
      <c r="A433" s="1063">
        <v>1</v>
      </c>
      <c r="B433" s="1063">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426</v>
      </c>
      <c r="K465" s="112"/>
      <c r="L465" s="112"/>
      <c r="M465" s="112"/>
      <c r="N465" s="112"/>
      <c r="O465" s="112"/>
      <c r="P465" s="345" t="s">
        <v>27</v>
      </c>
      <c r="Q465" s="345"/>
      <c r="R465" s="345"/>
      <c r="S465" s="345"/>
      <c r="T465" s="345"/>
      <c r="U465" s="345"/>
      <c r="V465" s="345"/>
      <c r="W465" s="345"/>
      <c r="X465" s="345"/>
      <c r="Y465" s="342" t="s">
        <v>485</v>
      </c>
      <c r="Z465" s="343"/>
      <c r="AA465" s="343"/>
      <c r="AB465" s="343"/>
      <c r="AC465" s="275" t="s">
        <v>468</v>
      </c>
      <c r="AD465" s="275"/>
      <c r="AE465" s="275"/>
      <c r="AF465" s="275"/>
      <c r="AG465" s="275"/>
      <c r="AH465" s="342" t="s">
        <v>386</v>
      </c>
      <c r="AI465" s="344"/>
      <c r="AJ465" s="344"/>
      <c r="AK465" s="344"/>
      <c r="AL465" s="344" t="s">
        <v>21</v>
      </c>
      <c r="AM465" s="344"/>
      <c r="AN465" s="344"/>
      <c r="AO465" s="429"/>
      <c r="AP465" s="430" t="s">
        <v>427</v>
      </c>
      <c r="AQ465" s="430"/>
      <c r="AR465" s="430"/>
      <c r="AS465" s="430"/>
      <c r="AT465" s="430"/>
      <c r="AU465" s="430"/>
      <c r="AV465" s="430"/>
      <c r="AW465" s="430"/>
      <c r="AX465" s="430"/>
    </row>
    <row r="466" spans="1:50" ht="26.25" customHeight="1" x14ac:dyDescent="0.2">
      <c r="A466" s="1063">
        <v>1</v>
      </c>
      <c r="B466" s="1063">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426</v>
      </c>
      <c r="K498" s="112"/>
      <c r="L498" s="112"/>
      <c r="M498" s="112"/>
      <c r="N498" s="112"/>
      <c r="O498" s="112"/>
      <c r="P498" s="345" t="s">
        <v>27</v>
      </c>
      <c r="Q498" s="345"/>
      <c r="R498" s="345"/>
      <c r="S498" s="345"/>
      <c r="T498" s="345"/>
      <c r="U498" s="345"/>
      <c r="V498" s="345"/>
      <c r="W498" s="345"/>
      <c r="X498" s="345"/>
      <c r="Y498" s="342" t="s">
        <v>485</v>
      </c>
      <c r="Z498" s="343"/>
      <c r="AA498" s="343"/>
      <c r="AB498" s="343"/>
      <c r="AC498" s="275" t="s">
        <v>468</v>
      </c>
      <c r="AD498" s="275"/>
      <c r="AE498" s="275"/>
      <c r="AF498" s="275"/>
      <c r="AG498" s="275"/>
      <c r="AH498" s="342" t="s">
        <v>386</v>
      </c>
      <c r="AI498" s="344"/>
      <c r="AJ498" s="344"/>
      <c r="AK498" s="344"/>
      <c r="AL498" s="344" t="s">
        <v>21</v>
      </c>
      <c r="AM498" s="344"/>
      <c r="AN498" s="344"/>
      <c r="AO498" s="429"/>
      <c r="AP498" s="430" t="s">
        <v>427</v>
      </c>
      <c r="AQ498" s="430"/>
      <c r="AR498" s="430"/>
      <c r="AS498" s="430"/>
      <c r="AT498" s="430"/>
      <c r="AU498" s="430"/>
      <c r="AV498" s="430"/>
      <c r="AW498" s="430"/>
      <c r="AX498" s="430"/>
    </row>
    <row r="499" spans="1:50" ht="26.25" customHeight="1" x14ac:dyDescent="0.2">
      <c r="A499" s="1063">
        <v>1</v>
      </c>
      <c r="B499" s="1063">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426</v>
      </c>
      <c r="K531" s="112"/>
      <c r="L531" s="112"/>
      <c r="M531" s="112"/>
      <c r="N531" s="112"/>
      <c r="O531" s="112"/>
      <c r="P531" s="345" t="s">
        <v>27</v>
      </c>
      <c r="Q531" s="345"/>
      <c r="R531" s="345"/>
      <c r="S531" s="345"/>
      <c r="T531" s="345"/>
      <c r="U531" s="345"/>
      <c r="V531" s="345"/>
      <c r="W531" s="345"/>
      <c r="X531" s="345"/>
      <c r="Y531" s="342" t="s">
        <v>485</v>
      </c>
      <c r="Z531" s="343"/>
      <c r="AA531" s="343"/>
      <c r="AB531" s="343"/>
      <c r="AC531" s="275" t="s">
        <v>468</v>
      </c>
      <c r="AD531" s="275"/>
      <c r="AE531" s="275"/>
      <c r="AF531" s="275"/>
      <c r="AG531" s="275"/>
      <c r="AH531" s="342" t="s">
        <v>386</v>
      </c>
      <c r="AI531" s="344"/>
      <c r="AJ531" s="344"/>
      <c r="AK531" s="344"/>
      <c r="AL531" s="344" t="s">
        <v>21</v>
      </c>
      <c r="AM531" s="344"/>
      <c r="AN531" s="344"/>
      <c r="AO531" s="429"/>
      <c r="AP531" s="430" t="s">
        <v>427</v>
      </c>
      <c r="AQ531" s="430"/>
      <c r="AR531" s="430"/>
      <c r="AS531" s="430"/>
      <c r="AT531" s="430"/>
      <c r="AU531" s="430"/>
      <c r="AV531" s="430"/>
      <c r="AW531" s="430"/>
      <c r="AX531" s="430"/>
    </row>
    <row r="532" spans="1:50" ht="26.25" customHeight="1" x14ac:dyDescent="0.2">
      <c r="A532" s="1063">
        <v>1</v>
      </c>
      <c r="B532" s="1063">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426</v>
      </c>
      <c r="K564" s="112"/>
      <c r="L564" s="112"/>
      <c r="M564" s="112"/>
      <c r="N564" s="112"/>
      <c r="O564" s="112"/>
      <c r="P564" s="345" t="s">
        <v>27</v>
      </c>
      <c r="Q564" s="345"/>
      <c r="R564" s="345"/>
      <c r="S564" s="345"/>
      <c r="T564" s="345"/>
      <c r="U564" s="345"/>
      <c r="V564" s="345"/>
      <c r="W564" s="345"/>
      <c r="X564" s="345"/>
      <c r="Y564" s="342" t="s">
        <v>485</v>
      </c>
      <c r="Z564" s="343"/>
      <c r="AA564" s="343"/>
      <c r="AB564" s="343"/>
      <c r="AC564" s="275" t="s">
        <v>468</v>
      </c>
      <c r="AD564" s="275"/>
      <c r="AE564" s="275"/>
      <c r="AF564" s="275"/>
      <c r="AG564" s="275"/>
      <c r="AH564" s="342" t="s">
        <v>386</v>
      </c>
      <c r="AI564" s="344"/>
      <c r="AJ564" s="344"/>
      <c r="AK564" s="344"/>
      <c r="AL564" s="344" t="s">
        <v>21</v>
      </c>
      <c r="AM564" s="344"/>
      <c r="AN564" s="344"/>
      <c r="AO564" s="429"/>
      <c r="AP564" s="430" t="s">
        <v>427</v>
      </c>
      <c r="AQ564" s="430"/>
      <c r="AR564" s="430"/>
      <c r="AS564" s="430"/>
      <c r="AT564" s="430"/>
      <c r="AU564" s="430"/>
      <c r="AV564" s="430"/>
      <c r="AW564" s="430"/>
      <c r="AX564" s="430"/>
    </row>
    <row r="565" spans="1:50" ht="26.25" customHeight="1" x14ac:dyDescent="0.2">
      <c r="A565" s="1063">
        <v>1</v>
      </c>
      <c r="B565" s="1063">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426</v>
      </c>
      <c r="K597" s="112"/>
      <c r="L597" s="112"/>
      <c r="M597" s="112"/>
      <c r="N597" s="112"/>
      <c r="O597" s="112"/>
      <c r="P597" s="345" t="s">
        <v>27</v>
      </c>
      <c r="Q597" s="345"/>
      <c r="R597" s="345"/>
      <c r="S597" s="345"/>
      <c r="T597" s="345"/>
      <c r="U597" s="345"/>
      <c r="V597" s="345"/>
      <c r="W597" s="345"/>
      <c r="X597" s="345"/>
      <c r="Y597" s="342" t="s">
        <v>485</v>
      </c>
      <c r="Z597" s="343"/>
      <c r="AA597" s="343"/>
      <c r="AB597" s="343"/>
      <c r="AC597" s="275" t="s">
        <v>468</v>
      </c>
      <c r="AD597" s="275"/>
      <c r="AE597" s="275"/>
      <c r="AF597" s="275"/>
      <c r="AG597" s="275"/>
      <c r="AH597" s="342" t="s">
        <v>386</v>
      </c>
      <c r="AI597" s="344"/>
      <c r="AJ597" s="344"/>
      <c r="AK597" s="344"/>
      <c r="AL597" s="344" t="s">
        <v>21</v>
      </c>
      <c r="AM597" s="344"/>
      <c r="AN597" s="344"/>
      <c r="AO597" s="429"/>
      <c r="AP597" s="430" t="s">
        <v>427</v>
      </c>
      <c r="AQ597" s="430"/>
      <c r="AR597" s="430"/>
      <c r="AS597" s="430"/>
      <c r="AT597" s="430"/>
      <c r="AU597" s="430"/>
      <c r="AV597" s="430"/>
      <c r="AW597" s="430"/>
      <c r="AX597" s="430"/>
    </row>
    <row r="598" spans="1:50" ht="26.25" customHeight="1" x14ac:dyDescent="0.2">
      <c r="A598" s="1063">
        <v>1</v>
      </c>
      <c r="B598" s="1063">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426</v>
      </c>
      <c r="K630" s="112"/>
      <c r="L630" s="112"/>
      <c r="M630" s="112"/>
      <c r="N630" s="112"/>
      <c r="O630" s="112"/>
      <c r="P630" s="345" t="s">
        <v>27</v>
      </c>
      <c r="Q630" s="345"/>
      <c r="R630" s="345"/>
      <c r="S630" s="345"/>
      <c r="T630" s="345"/>
      <c r="U630" s="345"/>
      <c r="V630" s="345"/>
      <c r="W630" s="345"/>
      <c r="X630" s="345"/>
      <c r="Y630" s="342" t="s">
        <v>485</v>
      </c>
      <c r="Z630" s="343"/>
      <c r="AA630" s="343"/>
      <c r="AB630" s="343"/>
      <c r="AC630" s="275" t="s">
        <v>468</v>
      </c>
      <c r="AD630" s="275"/>
      <c r="AE630" s="275"/>
      <c r="AF630" s="275"/>
      <c r="AG630" s="275"/>
      <c r="AH630" s="342" t="s">
        <v>386</v>
      </c>
      <c r="AI630" s="344"/>
      <c r="AJ630" s="344"/>
      <c r="AK630" s="344"/>
      <c r="AL630" s="344" t="s">
        <v>21</v>
      </c>
      <c r="AM630" s="344"/>
      <c r="AN630" s="344"/>
      <c r="AO630" s="429"/>
      <c r="AP630" s="430" t="s">
        <v>427</v>
      </c>
      <c r="AQ630" s="430"/>
      <c r="AR630" s="430"/>
      <c r="AS630" s="430"/>
      <c r="AT630" s="430"/>
      <c r="AU630" s="430"/>
      <c r="AV630" s="430"/>
      <c r="AW630" s="430"/>
      <c r="AX630" s="430"/>
    </row>
    <row r="631" spans="1:50" ht="26.25" customHeight="1" x14ac:dyDescent="0.2">
      <c r="A631" s="1063">
        <v>1</v>
      </c>
      <c r="B631" s="1063">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426</v>
      </c>
      <c r="K663" s="112"/>
      <c r="L663" s="112"/>
      <c r="M663" s="112"/>
      <c r="N663" s="112"/>
      <c r="O663" s="112"/>
      <c r="P663" s="345" t="s">
        <v>27</v>
      </c>
      <c r="Q663" s="345"/>
      <c r="R663" s="345"/>
      <c r="S663" s="345"/>
      <c r="T663" s="345"/>
      <c r="U663" s="345"/>
      <c r="V663" s="345"/>
      <c r="W663" s="345"/>
      <c r="X663" s="345"/>
      <c r="Y663" s="342" t="s">
        <v>485</v>
      </c>
      <c r="Z663" s="343"/>
      <c r="AA663" s="343"/>
      <c r="AB663" s="343"/>
      <c r="AC663" s="275" t="s">
        <v>468</v>
      </c>
      <c r="AD663" s="275"/>
      <c r="AE663" s="275"/>
      <c r="AF663" s="275"/>
      <c r="AG663" s="275"/>
      <c r="AH663" s="342" t="s">
        <v>386</v>
      </c>
      <c r="AI663" s="344"/>
      <c r="AJ663" s="344"/>
      <c r="AK663" s="344"/>
      <c r="AL663" s="344" t="s">
        <v>21</v>
      </c>
      <c r="AM663" s="344"/>
      <c r="AN663" s="344"/>
      <c r="AO663" s="429"/>
      <c r="AP663" s="430" t="s">
        <v>427</v>
      </c>
      <c r="AQ663" s="430"/>
      <c r="AR663" s="430"/>
      <c r="AS663" s="430"/>
      <c r="AT663" s="430"/>
      <c r="AU663" s="430"/>
      <c r="AV663" s="430"/>
      <c r="AW663" s="430"/>
      <c r="AX663" s="430"/>
    </row>
    <row r="664" spans="1:50" ht="26.25" customHeight="1" x14ac:dyDescent="0.2">
      <c r="A664" s="1063">
        <v>1</v>
      </c>
      <c r="B664" s="1063">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426</v>
      </c>
      <c r="K696" s="112"/>
      <c r="L696" s="112"/>
      <c r="M696" s="112"/>
      <c r="N696" s="112"/>
      <c r="O696" s="112"/>
      <c r="P696" s="345" t="s">
        <v>27</v>
      </c>
      <c r="Q696" s="345"/>
      <c r="R696" s="345"/>
      <c r="S696" s="345"/>
      <c r="T696" s="345"/>
      <c r="U696" s="345"/>
      <c r="V696" s="345"/>
      <c r="W696" s="345"/>
      <c r="X696" s="345"/>
      <c r="Y696" s="342" t="s">
        <v>485</v>
      </c>
      <c r="Z696" s="343"/>
      <c r="AA696" s="343"/>
      <c r="AB696" s="343"/>
      <c r="AC696" s="275" t="s">
        <v>468</v>
      </c>
      <c r="AD696" s="275"/>
      <c r="AE696" s="275"/>
      <c r="AF696" s="275"/>
      <c r="AG696" s="275"/>
      <c r="AH696" s="342" t="s">
        <v>386</v>
      </c>
      <c r="AI696" s="344"/>
      <c r="AJ696" s="344"/>
      <c r="AK696" s="344"/>
      <c r="AL696" s="344" t="s">
        <v>21</v>
      </c>
      <c r="AM696" s="344"/>
      <c r="AN696" s="344"/>
      <c r="AO696" s="429"/>
      <c r="AP696" s="430" t="s">
        <v>427</v>
      </c>
      <c r="AQ696" s="430"/>
      <c r="AR696" s="430"/>
      <c r="AS696" s="430"/>
      <c r="AT696" s="430"/>
      <c r="AU696" s="430"/>
      <c r="AV696" s="430"/>
      <c r="AW696" s="430"/>
      <c r="AX696" s="430"/>
    </row>
    <row r="697" spans="1:50" ht="26.25" customHeight="1" x14ac:dyDescent="0.2">
      <c r="A697" s="1063">
        <v>1</v>
      </c>
      <c r="B697" s="1063">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426</v>
      </c>
      <c r="K729" s="112"/>
      <c r="L729" s="112"/>
      <c r="M729" s="112"/>
      <c r="N729" s="112"/>
      <c r="O729" s="112"/>
      <c r="P729" s="345" t="s">
        <v>27</v>
      </c>
      <c r="Q729" s="345"/>
      <c r="R729" s="345"/>
      <c r="S729" s="345"/>
      <c r="T729" s="345"/>
      <c r="U729" s="345"/>
      <c r="V729" s="345"/>
      <c r="W729" s="345"/>
      <c r="X729" s="345"/>
      <c r="Y729" s="342" t="s">
        <v>485</v>
      </c>
      <c r="Z729" s="343"/>
      <c r="AA729" s="343"/>
      <c r="AB729" s="343"/>
      <c r="AC729" s="275" t="s">
        <v>468</v>
      </c>
      <c r="AD729" s="275"/>
      <c r="AE729" s="275"/>
      <c r="AF729" s="275"/>
      <c r="AG729" s="275"/>
      <c r="AH729" s="342" t="s">
        <v>386</v>
      </c>
      <c r="AI729" s="344"/>
      <c r="AJ729" s="344"/>
      <c r="AK729" s="344"/>
      <c r="AL729" s="344" t="s">
        <v>21</v>
      </c>
      <c r="AM729" s="344"/>
      <c r="AN729" s="344"/>
      <c r="AO729" s="429"/>
      <c r="AP729" s="430" t="s">
        <v>427</v>
      </c>
      <c r="AQ729" s="430"/>
      <c r="AR729" s="430"/>
      <c r="AS729" s="430"/>
      <c r="AT729" s="430"/>
      <c r="AU729" s="430"/>
      <c r="AV729" s="430"/>
      <c r="AW729" s="430"/>
      <c r="AX729" s="430"/>
    </row>
    <row r="730" spans="1:50" ht="26.25" customHeight="1" x14ac:dyDescent="0.2">
      <c r="A730" s="1063">
        <v>1</v>
      </c>
      <c r="B730" s="1063">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426</v>
      </c>
      <c r="K762" s="112"/>
      <c r="L762" s="112"/>
      <c r="M762" s="112"/>
      <c r="N762" s="112"/>
      <c r="O762" s="112"/>
      <c r="P762" s="345" t="s">
        <v>27</v>
      </c>
      <c r="Q762" s="345"/>
      <c r="R762" s="345"/>
      <c r="S762" s="345"/>
      <c r="T762" s="345"/>
      <c r="U762" s="345"/>
      <c r="V762" s="345"/>
      <c r="W762" s="345"/>
      <c r="X762" s="345"/>
      <c r="Y762" s="342" t="s">
        <v>485</v>
      </c>
      <c r="Z762" s="343"/>
      <c r="AA762" s="343"/>
      <c r="AB762" s="343"/>
      <c r="AC762" s="275" t="s">
        <v>468</v>
      </c>
      <c r="AD762" s="275"/>
      <c r="AE762" s="275"/>
      <c r="AF762" s="275"/>
      <c r="AG762" s="275"/>
      <c r="AH762" s="342" t="s">
        <v>386</v>
      </c>
      <c r="AI762" s="344"/>
      <c r="AJ762" s="344"/>
      <c r="AK762" s="344"/>
      <c r="AL762" s="344" t="s">
        <v>21</v>
      </c>
      <c r="AM762" s="344"/>
      <c r="AN762" s="344"/>
      <c r="AO762" s="429"/>
      <c r="AP762" s="430" t="s">
        <v>427</v>
      </c>
      <c r="AQ762" s="430"/>
      <c r="AR762" s="430"/>
      <c r="AS762" s="430"/>
      <c r="AT762" s="430"/>
      <c r="AU762" s="430"/>
      <c r="AV762" s="430"/>
      <c r="AW762" s="430"/>
      <c r="AX762" s="430"/>
    </row>
    <row r="763" spans="1:50" ht="26.25" customHeight="1" x14ac:dyDescent="0.2">
      <c r="A763" s="1063">
        <v>1</v>
      </c>
      <c r="B763" s="1063">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426</v>
      </c>
      <c r="K795" s="112"/>
      <c r="L795" s="112"/>
      <c r="M795" s="112"/>
      <c r="N795" s="112"/>
      <c r="O795" s="112"/>
      <c r="P795" s="345" t="s">
        <v>27</v>
      </c>
      <c r="Q795" s="345"/>
      <c r="R795" s="345"/>
      <c r="S795" s="345"/>
      <c r="T795" s="345"/>
      <c r="U795" s="345"/>
      <c r="V795" s="345"/>
      <c r="W795" s="345"/>
      <c r="X795" s="345"/>
      <c r="Y795" s="342" t="s">
        <v>485</v>
      </c>
      <c r="Z795" s="343"/>
      <c r="AA795" s="343"/>
      <c r="AB795" s="343"/>
      <c r="AC795" s="275" t="s">
        <v>468</v>
      </c>
      <c r="AD795" s="275"/>
      <c r="AE795" s="275"/>
      <c r="AF795" s="275"/>
      <c r="AG795" s="275"/>
      <c r="AH795" s="342" t="s">
        <v>386</v>
      </c>
      <c r="AI795" s="344"/>
      <c r="AJ795" s="344"/>
      <c r="AK795" s="344"/>
      <c r="AL795" s="344" t="s">
        <v>21</v>
      </c>
      <c r="AM795" s="344"/>
      <c r="AN795" s="344"/>
      <c r="AO795" s="429"/>
      <c r="AP795" s="430" t="s">
        <v>427</v>
      </c>
      <c r="AQ795" s="430"/>
      <c r="AR795" s="430"/>
      <c r="AS795" s="430"/>
      <c r="AT795" s="430"/>
      <c r="AU795" s="430"/>
      <c r="AV795" s="430"/>
      <c r="AW795" s="430"/>
      <c r="AX795" s="430"/>
    </row>
    <row r="796" spans="1:50" ht="26.25" customHeight="1" x14ac:dyDescent="0.2">
      <c r="A796" s="1063">
        <v>1</v>
      </c>
      <c r="B796" s="1063">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426</v>
      </c>
      <c r="K828" s="112"/>
      <c r="L828" s="112"/>
      <c r="M828" s="112"/>
      <c r="N828" s="112"/>
      <c r="O828" s="112"/>
      <c r="P828" s="345" t="s">
        <v>27</v>
      </c>
      <c r="Q828" s="345"/>
      <c r="R828" s="345"/>
      <c r="S828" s="345"/>
      <c r="T828" s="345"/>
      <c r="U828" s="345"/>
      <c r="V828" s="345"/>
      <c r="W828" s="345"/>
      <c r="X828" s="345"/>
      <c r="Y828" s="342" t="s">
        <v>485</v>
      </c>
      <c r="Z828" s="343"/>
      <c r="AA828" s="343"/>
      <c r="AB828" s="343"/>
      <c r="AC828" s="275" t="s">
        <v>468</v>
      </c>
      <c r="AD828" s="275"/>
      <c r="AE828" s="275"/>
      <c r="AF828" s="275"/>
      <c r="AG828" s="275"/>
      <c r="AH828" s="342" t="s">
        <v>386</v>
      </c>
      <c r="AI828" s="344"/>
      <c r="AJ828" s="344"/>
      <c r="AK828" s="344"/>
      <c r="AL828" s="344" t="s">
        <v>21</v>
      </c>
      <c r="AM828" s="344"/>
      <c r="AN828" s="344"/>
      <c r="AO828" s="429"/>
      <c r="AP828" s="430" t="s">
        <v>427</v>
      </c>
      <c r="AQ828" s="430"/>
      <c r="AR828" s="430"/>
      <c r="AS828" s="430"/>
      <c r="AT828" s="430"/>
      <c r="AU828" s="430"/>
      <c r="AV828" s="430"/>
      <c r="AW828" s="430"/>
      <c r="AX828" s="430"/>
    </row>
    <row r="829" spans="1:50" ht="26.25" customHeight="1" x14ac:dyDescent="0.2">
      <c r="A829" s="1063">
        <v>1</v>
      </c>
      <c r="B829" s="1063">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426</v>
      </c>
      <c r="K861" s="112"/>
      <c r="L861" s="112"/>
      <c r="M861" s="112"/>
      <c r="N861" s="112"/>
      <c r="O861" s="112"/>
      <c r="P861" s="345" t="s">
        <v>27</v>
      </c>
      <c r="Q861" s="345"/>
      <c r="R861" s="345"/>
      <c r="S861" s="345"/>
      <c r="T861" s="345"/>
      <c r="U861" s="345"/>
      <c r="V861" s="345"/>
      <c r="W861" s="345"/>
      <c r="X861" s="345"/>
      <c r="Y861" s="342" t="s">
        <v>485</v>
      </c>
      <c r="Z861" s="343"/>
      <c r="AA861" s="343"/>
      <c r="AB861" s="343"/>
      <c r="AC861" s="275" t="s">
        <v>468</v>
      </c>
      <c r="AD861" s="275"/>
      <c r="AE861" s="275"/>
      <c r="AF861" s="275"/>
      <c r="AG861" s="275"/>
      <c r="AH861" s="342" t="s">
        <v>386</v>
      </c>
      <c r="AI861" s="344"/>
      <c r="AJ861" s="344"/>
      <c r="AK861" s="344"/>
      <c r="AL861" s="344" t="s">
        <v>21</v>
      </c>
      <c r="AM861" s="344"/>
      <c r="AN861" s="344"/>
      <c r="AO861" s="429"/>
      <c r="AP861" s="430" t="s">
        <v>427</v>
      </c>
      <c r="AQ861" s="430"/>
      <c r="AR861" s="430"/>
      <c r="AS861" s="430"/>
      <c r="AT861" s="430"/>
      <c r="AU861" s="430"/>
      <c r="AV861" s="430"/>
      <c r="AW861" s="430"/>
      <c r="AX861" s="430"/>
    </row>
    <row r="862" spans="1:50" ht="26.25" customHeight="1" x14ac:dyDescent="0.2">
      <c r="A862" s="1063">
        <v>1</v>
      </c>
      <c r="B862" s="1063">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426</v>
      </c>
      <c r="K894" s="112"/>
      <c r="L894" s="112"/>
      <c r="M894" s="112"/>
      <c r="N894" s="112"/>
      <c r="O894" s="112"/>
      <c r="P894" s="345" t="s">
        <v>27</v>
      </c>
      <c r="Q894" s="345"/>
      <c r="R894" s="345"/>
      <c r="S894" s="345"/>
      <c r="T894" s="345"/>
      <c r="U894" s="345"/>
      <c r="V894" s="345"/>
      <c r="W894" s="345"/>
      <c r="X894" s="345"/>
      <c r="Y894" s="342" t="s">
        <v>485</v>
      </c>
      <c r="Z894" s="343"/>
      <c r="AA894" s="343"/>
      <c r="AB894" s="343"/>
      <c r="AC894" s="275" t="s">
        <v>468</v>
      </c>
      <c r="AD894" s="275"/>
      <c r="AE894" s="275"/>
      <c r="AF894" s="275"/>
      <c r="AG894" s="275"/>
      <c r="AH894" s="342" t="s">
        <v>386</v>
      </c>
      <c r="AI894" s="344"/>
      <c r="AJ894" s="344"/>
      <c r="AK894" s="344"/>
      <c r="AL894" s="344" t="s">
        <v>21</v>
      </c>
      <c r="AM894" s="344"/>
      <c r="AN894" s="344"/>
      <c r="AO894" s="429"/>
      <c r="AP894" s="430" t="s">
        <v>427</v>
      </c>
      <c r="AQ894" s="430"/>
      <c r="AR894" s="430"/>
      <c r="AS894" s="430"/>
      <c r="AT894" s="430"/>
      <c r="AU894" s="430"/>
      <c r="AV894" s="430"/>
      <c r="AW894" s="430"/>
      <c r="AX894" s="430"/>
    </row>
    <row r="895" spans="1:50" ht="26.25" customHeight="1" x14ac:dyDescent="0.2">
      <c r="A895" s="1063">
        <v>1</v>
      </c>
      <c r="B895" s="1063">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426</v>
      </c>
      <c r="K927" s="112"/>
      <c r="L927" s="112"/>
      <c r="M927" s="112"/>
      <c r="N927" s="112"/>
      <c r="O927" s="112"/>
      <c r="P927" s="345" t="s">
        <v>27</v>
      </c>
      <c r="Q927" s="345"/>
      <c r="R927" s="345"/>
      <c r="S927" s="345"/>
      <c r="T927" s="345"/>
      <c r="U927" s="345"/>
      <c r="V927" s="345"/>
      <c r="W927" s="345"/>
      <c r="X927" s="345"/>
      <c r="Y927" s="342" t="s">
        <v>485</v>
      </c>
      <c r="Z927" s="343"/>
      <c r="AA927" s="343"/>
      <c r="AB927" s="343"/>
      <c r="AC927" s="275" t="s">
        <v>468</v>
      </c>
      <c r="AD927" s="275"/>
      <c r="AE927" s="275"/>
      <c r="AF927" s="275"/>
      <c r="AG927" s="275"/>
      <c r="AH927" s="342" t="s">
        <v>386</v>
      </c>
      <c r="AI927" s="344"/>
      <c r="AJ927" s="344"/>
      <c r="AK927" s="344"/>
      <c r="AL927" s="344" t="s">
        <v>21</v>
      </c>
      <c r="AM927" s="344"/>
      <c r="AN927" s="344"/>
      <c r="AO927" s="429"/>
      <c r="AP927" s="430" t="s">
        <v>427</v>
      </c>
      <c r="AQ927" s="430"/>
      <c r="AR927" s="430"/>
      <c r="AS927" s="430"/>
      <c r="AT927" s="430"/>
      <c r="AU927" s="430"/>
      <c r="AV927" s="430"/>
      <c r="AW927" s="430"/>
      <c r="AX927" s="430"/>
    </row>
    <row r="928" spans="1:50" ht="26.25" customHeight="1" x14ac:dyDescent="0.2">
      <c r="A928" s="1063">
        <v>1</v>
      </c>
      <c r="B928" s="1063">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426</v>
      </c>
      <c r="K960" s="112"/>
      <c r="L960" s="112"/>
      <c r="M960" s="112"/>
      <c r="N960" s="112"/>
      <c r="O960" s="112"/>
      <c r="P960" s="345" t="s">
        <v>27</v>
      </c>
      <c r="Q960" s="345"/>
      <c r="R960" s="345"/>
      <c r="S960" s="345"/>
      <c r="T960" s="345"/>
      <c r="U960" s="345"/>
      <c r="V960" s="345"/>
      <c r="W960" s="345"/>
      <c r="X960" s="345"/>
      <c r="Y960" s="342" t="s">
        <v>485</v>
      </c>
      <c r="Z960" s="343"/>
      <c r="AA960" s="343"/>
      <c r="AB960" s="343"/>
      <c r="AC960" s="275" t="s">
        <v>468</v>
      </c>
      <c r="AD960" s="275"/>
      <c r="AE960" s="275"/>
      <c r="AF960" s="275"/>
      <c r="AG960" s="275"/>
      <c r="AH960" s="342" t="s">
        <v>386</v>
      </c>
      <c r="AI960" s="344"/>
      <c r="AJ960" s="344"/>
      <c r="AK960" s="344"/>
      <c r="AL960" s="344" t="s">
        <v>21</v>
      </c>
      <c r="AM960" s="344"/>
      <c r="AN960" s="344"/>
      <c r="AO960" s="429"/>
      <c r="AP960" s="430" t="s">
        <v>427</v>
      </c>
      <c r="AQ960" s="430"/>
      <c r="AR960" s="430"/>
      <c r="AS960" s="430"/>
      <c r="AT960" s="430"/>
      <c r="AU960" s="430"/>
      <c r="AV960" s="430"/>
      <c r="AW960" s="430"/>
      <c r="AX960" s="430"/>
    </row>
    <row r="961" spans="1:50" ht="26.25" customHeight="1" x14ac:dyDescent="0.2">
      <c r="A961" s="1063">
        <v>1</v>
      </c>
      <c r="B961" s="1063">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426</v>
      </c>
      <c r="K993" s="112"/>
      <c r="L993" s="112"/>
      <c r="M993" s="112"/>
      <c r="N993" s="112"/>
      <c r="O993" s="112"/>
      <c r="P993" s="345" t="s">
        <v>27</v>
      </c>
      <c r="Q993" s="345"/>
      <c r="R993" s="345"/>
      <c r="S993" s="345"/>
      <c r="T993" s="345"/>
      <c r="U993" s="345"/>
      <c r="V993" s="345"/>
      <c r="W993" s="345"/>
      <c r="X993" s="345"/>
      <c r="Y993" s="342" t="s">
        <v>485</v>
      </c>
      <c r="Z993" s="343"/>
      <c r="AA993" s="343"/>
      <c r="AB993" s="343"/>
      <c r="AC993" s="275" t="s">
        <v>468</v>
      </c>
      <c r="AD993" s="275"/>
      <c r="AE993" s="275"/>
      <c r="AF993" s="275"/>
      <c r="AG993" s="275"/>
      <c r="AH993" s="342" t="s">
        <v>386</v>
      </c>
      <c r="AI993" s="344"/>
      <c r="AJ993" s="344"/>
      <c r="AK993" s="344"/>
      <c r="AL993" s="344" t="s">
        <v>21</v>
      </c>
      <c r="AM993" s="344"/>
      <c r="AN993" s="344"/>
      <c r="AO993" s="429"/>
      <c r="AP993" s="430" t="s">
        <v>427</v>
      </c>
      <c r="AQ993" s="430"/>
      <c r="AR993" s="430"/>
      <c r="AS993" s="430"/>
      <c r="AT993" s="430"/>
      <c r="AU993" s="430"/>
      <c r="AV993" s="430"/>
      <c r="AW993" s="430"/>
      <c r="AX993" s="430"/>
    </row>
    <row r="994" spans="1:50" ht="26.25" customHeight="1" x14ac:dyDescent="0.2">
      <c r="A994" s="1063">
        <v>1</v>
      </c>
      <c r="B994" s="1063">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426</v>
      </c>
      <c r="K1026" s="112"/>
      <c r="L1026" s="112"/>
      <c r="M1026" s="112"/>
      <c r="N1026" s="112"/>
      <c r="O1026" s="112"/>
      <c r="P1026" s="345" t="s">
        <v>27</v>
      </c>
      <c r="Q1026" s="345"/>
      <c r="R1026" s="345"/>
      <c r="S1026" s="345"/>
      <c r="T1026" s="345"/>
      <c r="U1026" s="345"/>
      <c r="V1026" s="345"/>
      <c r="W1026" s="345"/>
      <c r="X1026" s="345"/>
      <c r="Y1026" s="342" t="s">
        <v>485</v>
      </c>
      <c r="Z1026" s="343"/>
      <c r="AA1026" s="343"/>
      <c r="AB1026" s="343"/>
      <c r="AC1026" s="275" t="s">
        <v>468</v>
      </c>
      <c r="AD1026" s="275"/>
      <c r="AE1026" s="275"/>
      <c r="AF1026" s="275"/>
      <c r="AG1026" s="275"/>
      <c r="AH1026" s="342" t="s">
        <v>386</v>
      </c>
      <c r="AI1026" s="344"/>
      <c r="AJ1026" s="344"/>
      <c r="AK1026" s="344"/>
      <c r="AL1026" s="344" t="s">
        <v>21</v>
      </c>
      <c r="AM1026" s="344"/>
      <c r="AN1026" s="344"/>
      <c r="AO1026" s="429"/>
      <c r="AP1026" s="430" t="s">
        <v>427</v>
      </c>
      <c r="AQ1026" s="430"/>
      <c r="AR1026" s="430"/>
      <c r="AS1026" s="430"/>
      <c r="AT1026" s="430"/>
      <c r="AU1026" s="430"/>
      <c r="AV1026" s="430"/>
      <c r="AW1026" s="430"/>
      <c r="AX1026" s="430"/>
    </row>
    <row r="1027" spans="1:50" ht="26.25" customHeight="1" x14ac:dyDescent="0.2">
      <c r="A1027" s="1063">
        <v>1</v>
      </c>
      <c r="B1027" s="1063">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426</v>
      </c>
      <c r="K1059" s="112"/>
      <c r="L1059" s="112"/>
      <c r="M1059" s="112"/>
      <c r="N1059" s="112"/>
      <c r="O1059" s="112"/>
      <c r="P1059" s="345" t="s">
        <v>27</v>
      </c>
      <c r="Q1059" s="345"/>
      <c r="R1059" s="345"/>
      <c r="S1059" s="345"/>
      <c r="T1059" s="345"/>
      <c r="U1059" s="345"/>
      <c r="V1059" s="345"/>
      <c r="W1059" s="345"/>
      <c r="X1059" s="345"/>
      <c r="Y1059" s="342" t="s">
        <v>485</v>
      </c>
      <c r="Z1059" s="343"/>
      <c r="AA1059" s="343"/>
      <c r="AB1059" s="343"/>
      <c r="AC1059" s="275" t="s">
        <v>468</v>
      </c>
      <c r="AD1059" s="275"/>
      <c r="AE1059" s="275"/>
      <c r="AF1059" s="275"/>
      <c r="AG1059" s="275"/>
      <c r="AH1059" s="342" t="s">
        <v>386</v>
      </c>
      <c r="AI1059" s="344"/>
      <c r="AJ1059" s="344"/>
      <c r="AK1059" s="344"/>
      <c r="AL1059" s="344" t="s">
        <v>21</v>
      </c>
      <c r="AM1059" s="344"/>
      <c r="AN1059" s="344"/>
      <c r="AO1059" s="429"/>
      <c r="AP1059" s="430" t="s">
        <v>427</v>
      </c>
      <c r="AQ1059" s="430"/>
      <c r="AR1059" s="430"/>
      <c r="AS1059" s="430"/>
      <c r="AT1059" s="430"/>
      <c r="AU1059" s="430"/>
      <c r="AV1059" s="430"/>
      <c r="AW1059" s="430"/>
      <c r="AX1059" s="430"/>
    </row>
    <row r="1060" spans="1:50" ht="26.25" customHeight="1" x14ac:dyDescent="0.2">
      <c r="A1060" s="1063">
        <v>1</v>
      </c>
      <c r="B1060" s="1063">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426</v>
      </c>
      <c r="K1092" s="112"/>
      <c r="L1092" s="112"/>
      <c r="M1092" s="112"/>
      <c r="N1092" s="112"/>
      <c r="O1092" s="112"/>
      <c r="P1092" s="345" t="s">
        <v>27</v>
      </c>
      <c r="Q1092" s="345"/>
      <c r="R1092" s="345"/>
      <c r="S1092" s="345"/>
      <c r="T1092" s="345"/>
      <c r="U1092" s="345"/>
      <c r="V1092" s="345"/>
      <c r="W1092" s="345"/>
      <c r="X1092" s="345"/>
      <c r="Y1092" s="342" t="s">
        <v>485</v>
      </c>
      <c r="Z1092" s="343"/>
      <c r="AA1092" s="343"/>
      <c r="AB1092" s="343"/>
      <c r="AC1092" s="275" t="s">
        <v>468</v>
      </c>
      <c r="AD1092" s="275"/>
      <c r="AE1092" s="275"/>
      <c r="AF1092" s="275"/>
      <c r="AG1092" s="275"/>
      <c r="AH1092" s="342" t="s">
        <v>386</v>
      </c>
      <c r="AI1092" s="344"/>
      <c r="AJ1092" s="344"/>
      <c r="AK1092" s="344"/>
      <c r="AL1092" s="344" t="s">
        <v>21</v>
      </c>
      <c r="AM1092" s="344"/>
      <c r="AN1092" s="344"/>
      <c r="AO1092" s="429"/>
      <c r="AP1092" s="430" t="s">
        <v>427</v>
      </c>
      <c r="AQ1092" s="430"/>
      <c r="AR1092" s="430"/>
      <c r="AS1092" s="430"/>
      <c r="AT1092" s="430"/>
      <c r="AU1092" s="430"/>
      <c r="AV1092" s="430"/>
      <c r="AW1092" s="430"/>
      <c r="AX1092" s="430"/>
    </row>
    <row r="1093" spans="1:50" ht="26.25" customHeight="1" x14ac:dyDescent="0.2">
      <c r="A1093" s="1063">
        <v>1</v>
      </c>
      <c r="B1093" s="1063">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426</v>
      </c>
      <c r="K1125" s="112"/>
      <c r="L1125" s="112"/>
      <c r="M1125" s="112"/>
      <c r="N1125" s="112"/>
      <c r="O1125" s="112"/>
      <c r="P1125" s="345" t="s">
        <v>27</v>
      </c>
      <c r="Q1125" s="345"/>
      <c r="R1125" s="345"/>
      <c r="S1125" s="345"/>
      <c r="T1125" s="345"/>
      <c r="U1125" s="345"/>
      <c r="V1125" s="345"/>
      <c r="W1125" s="345"/>
      <c r="X1125" s="345"/>
      <c r="Y1125" s="342" t="s">
        <v>485</v>
      </c>
      <c r="Z1125" s="343"/>
      <c r="AA1125" s="343"/>
      <c r="AB1125" s="343"/>
      <c r="AC1125" s="275" t="s">
        <v>468</v>
      </c>
      <c r="AD1125" s="275"/>
      <c r="AE1125" s="275"/>
      <c r="AF1125" s="275"/>
      <c r="AG1125" s="275"/>
      <c r="AH1125" s="342" t="s">
        <v>386</v>
      </c>
      <c r="AI1125" s="344"/>
      <c r="AJ1125" s="344"/>
      <c r="AK1125" s="344"/>
      <c r="AL1125" s="344" t="s">
        <v>21</v>
      </c>
      <c r="AM1125" s="344"/>
      <c r="AN1125" s="344"/>
      <c r="AO1125" s="429"/>
      <c r="AP1125" s="430" t="s">
        <v>427</v>
      </c>
      <c r="AQ1125" s="430"/>
      <c r="AR1125" s="430"/>
      <c r="AS1125" s="430"/>
      <c r="AT1125" s="430"/>
      <c r="AU1125" s="430"/>
      <c r="AV1125" s="430"/>
      <c r="AW1125" s="430"/>
      <c r="AX1125" s="430"/>
    </row>
    <row r="1126" spans="1:50" ht="26.25" customHeight="1" x14ac:dyDescent="0.2">
      <c r="A1126" s="1063">
        <v>1</v>
      </c>
      <c r="B1126" s="1063">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426</v>
      </c>
      <c r="K1158" s="112"/>
      <c r="L1158" s="112"/>
      <c r="M1158" s="112"/>
      <c r="N1158" s="112"/>
      <c r="O1158" s="112"/>
      <c r="P1158" s="345" t="s">
        <v>27</v>
      </c>
      <c r="Q1158" s="345"/>
      <c r="R1158" s="345"/>
      <c r="S1158" s="345"/>
      <c r="T1158" s="345"/>
      <c r="U1158" s="345"/>
      <c r="V1158" s="345"/>
      <c r="W1158" s="345"/>
      <c r="X1158" s="345"/>
      <c r="Y1158" s="342" t="s">
        <v>485</v>
      </c>
      <c r="Z1158" s="343"/>
      <c r="AA1158" s="343"/>
      <c r="AB1158" s="343"/>
      <c r="AC1158" s="275" t="s">
        <v>468</v>
      </c>
      <c r="AD1158" s="275"/>
      <c r="AE1158" s="275"/>
      <c r="AF1158" s="275"/>
      <c r="AG1158" s="275"/>
      <c r="AH1158" s="342" t="s">
        <v>386</v>
      </c>
      <c r="AI1158" s="344"/>
      <c r="AJ1158" s="344"/>
      <c r="AK1158" s="344"/>
      <c r="AL1158" s="344" t="s">
        <v>21</v>
      </c>
      <c r="AM1158" s="344"/>
      <c r="AN1158" s="344"/>
      <c r="AO1158" s="429"/>
      <c r="AP1158" s="430" t="s">
        <v>427</v>
      </c>
      <c r="AQ1158" s="430"/>
      <c r="AR1158" s="430"/>
      <c r="AS1158" s="430"/>
      <c r="AT1158" s="430"/>
      <c r="AU1158" s="430"/>
      <c r="AV1158" s="430"/>
      <c r="AW1158" s="430"/>
      <c r="AX1158" s="430"/>
    </row>
    <row r="1159" spans="1:50" ht="26.25" customHeight="1" x14ac:dyDescent="0.2">
      <c r="A1159" s="1063">
        <v>1</v>
      </c>
      <c r="B1159" s="1063">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426</v>
      </c>
      <c r="K1191" s="112"/>
      <c r="L1191" s="112"/>
      <c r="M1191" s="112"/>
      <c r="N1191" s="112"/>
      <c r="O1191" s="112"/>
      <c r="P1191" s="345" t="s">
        <v>27</v>
      </c>
      <c r="Q1191" s="345"/>
      <c r="R1191" s="345"/>
      <c r="S1191" s="345"/>
      <c r="T1191" s="345"/>
      <c r="U1191" s="345"/>
      <c r="V1191" s="345"/>
      <c r="W1191" s="345"/>
      <c r="X1191" s="345"/>
      <c r="Y1191" s="342" t="s">
        <v>485</v>
      </c>
      <c r="Z1191" s="343"/>
      <c r="AA1191" s="343"/>
      <c r="AB1191" s="343"/>
      <c r="AC1191" s="275" t="s">
        <v>468</v>
      </c>
      <c r="AD1191" s="275"/>
      <c r="AE1191" s="275"/>
      <c r="AF1191" s="275"/>
      <c r="AG1191" s="275"/>
      <c r="AH1191" s="342" t="s">
        <v>386</v>
      </c>
      <c r="AI1191" s="344"/>
      <c r="AJ1191" s="344"/>
      <c r="AK1191" s="344"/>
      <c r="AL1191" s="344" t="s">
        <v>21</v>
      </c>
      <c r="AM1191" s="344"/>
      <c r="AN1191" s="344"/>
      <c r="AO1191" s="429"/>
      <c r="AP1191" s="430" t="s">
        <v>427</v>
      </c>
      <c r="AQ1191" s="430"/>
      <c r="AR1191" s="430"/>
      <c r="AS1191" s="430"/>
      <c r="AT1191" s="430"/>
      <c r="AU1191" s="430"/>
      <c r="AV1191" s="430"/>
      <c r="AW1191" s="430"/>
      <c r="AX1191" s="430"/>
    </row>
    <row r="1192" spans="1:50" ht="26.25" customHeight="1" x14ac:dyDescent="0.2">
      <c r="A1192" s="1063">
        <v>1</v>
      </c>
      <c r="B1192" s="1063">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426</v>
      </c>
      <c r="K1224" s="112"/>
      <c r="L1224" s="112"/>
      <c r="M1224" s="112"/>
      <c r="N1224" s="112"/>
      <c r="O1224" s="112"/>
      <c r="P1224" s="345" t="s">
        <v>27</v>
      </c>
      <c r="Q1224" s="345"/>
      <c r="R1224" s="345"/>
      <c r="S1224" s="345"/>
      <c r="T1224" s="345"/>
      <c r="U1224" s="345"/>
      <c r="V1224" s="345"/>
      <c r="W1224" s="345"/>
      <c r="X1224" s="345"/>
      <c r="Y1224" s="342" t="s">
        <v>485</v>
      </c>
      <c r="Z1224" s="343"/>
      <c r="AA1224" s="343"/>
      <c r="AB1224" s="343"/>
      <c r="AC1224" s="275" t="s">
        <v>468</v>
      </c>
      <c r="AD1224" s="275"/>
      <c r="AE1224" s="275"/>
      <c r="AF1224" s="275"/>
      <c r="AG1224" s="275"/>
      <c r="AH1224" s="342" t="s">
        <v>386</v>
      </c>
      <c r="AI1224" s="344"/>
      <c r="AJ1224" s="344"/>
      <c r="AK1224" s="344"/>
      <c r="AL1224" s="344" t="s">
        <v>21</v>
      </c>
      <c r="AM1224" s="344"/>
      <c r="AN1224" s="344"/>
      <c r="AO1224" s="429"/>
      <c r="AP1224" s="430" t="s">
        <v>427</v>
      </c>
      <c r="AQ1224" s="430"/>
      <c r="AR1224" s="430"/>
      <c r="AS1224" s="430"/>
      <c r="AT1224" s="430"/>
      <c r="AU1224" s="430"/>
      <c r="AV1224" s="430"/>
      <c r="AW1224" s="430"/>
      <c r="AX1224" s="430"/>
    </row>
    <row r="1225" spans="1:50" ht="26.25" customHeight="1" x14ac:dyDescent="0.2">
      <c r="A1225" s="1063">
        <v>1</v>
      </c>
      <c r="B1225" s="1063">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426</v>
      </c>
      <c r="K1257" s="112"/>
      <c r="L1257" s="112"/>
      <c r="M1257" s="112"/>
      <c r="N1257" s="112"/>
      <c r="O1257" s="112"/>
      <c r="P1257" s="345" t="s">
        <v>27</v>
      </c>
      <c r="Q1257" s="345"/>
      <c r="R1257" s="345"/>
      <c r="S1257" s="345"/>
      <c r="T1257" s="345"/>
      <c r="U1257" s="345"/>
      <c r="V1257" s="345"/>
      <c r="W1257" s="345"/>
      <c r="X1257" s="345"/>
      <c r="Y1257" s="342" t="s">
        <v>485</v>
      </c>
      <c r="Z1257" s="343"/>
      <c r="AA1257" s="343"/>
      <c r="AB1257" s="343"/>
      <c r="AC1257" s="275" t="s">
        <v>468</v>
      </c>
      <c r="AD1257" s="275"/>
      <c r="AE1257" s="275"/>
      <c r="AF1257" s="275"/>
      <c r="AG1257" s="275"/>
      <c r="AH1257" s="342" t="s">
        <v>386</v>
      </c>
      <c r="AI1257" s="344"/>
      <c r="AJ1257" s="344"/>
      <c r="AK1257" s="344"/>
      <c r="AL1257" s="344" t="s">
        <v>21</v>
      </c>
      <c r="AM1257" s="344"/>
      <c r="AN1257" s="344"/>
      <c r="AO1257" s="429"/>
      <c r="AP1257" s="430" t="s">
        <v>427</v>
      </c>
      <c r="AQ1257" s="430"/>
      <c r="AR1257" s="430"/>
      <c r="AS1257" s="430"/>
      <c r="AT1257" s="430"/>
      <c r="AU1257" s="430"/>
      <c r="AV1257" s="430"/>
      <c r="AW1257" s="430"/>
      <c r="AX1257" s="430"/>
    </row>
    <row r="1258" spans="1:50" ht="26.25" customHeight="1" x14ac:dyDescent="0.2">
      <c r="A1258" s="1063">
        <v>1</v>
      </c>
      <c r="B1258" s="1063">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426</v>
      </c>
      <c r="K1290" s="112"/>
      <c r="L1290" s="112"/>
      <c r="M1290" s="112"/>
      <c r="N1290" s="112"/>
      <c r="O1290" s="112"/>
      <c r="P1290" s="345" t="s">
        <v>27</v>
      </c>
      <c r="Q1290" s="345"/>
      <c r="R1290" s="345"/>
      <c r="S1290" s="345"/>
      <c r="T1290" s="345"/>
      <c r="U1290" s="345"/>
      <c r="V1290" s="345"/>
      <c r="W1290" s="345"/>
      <c r="X1290" s="345"/>
      <c r="Y1290" s="342" t="s">
        <v>485</v>
      </c>
      <c r="Z1290" s="343"/>
      <c r="AA1290" s="343"/>
      <c r="AB1290" s="343"/>
      <c r="AC1290" s="275" t="s">
        <v>468</v>
      </c>
      <c r="AD1290" s="275"/>
      <c r="AE1290" s="275"/>
      <c r="AF1290" s="275"/>
      <c r="AG1290" s="275"/>
      <c r="AH1290" s="342" t="s">
        <v>386</v>
      </c>
      <c r="AI1290" s="344"/>
      <c r="AJ1290" s="344"/>
      <c r="AK1290" s="344"/>
      <c r="AL1290" s="344" t="s">
        <v>21</v>
      </c>
      <c r="AM1290" s="344"/>
      <c r="AN1290" s="344"/>
      <c r="AO1290" s="429"/>
      <c r="AP1290" s="430" t="s">
        <v>427</v>
      </c>
      <c r="AQ1290" s="430"/>
      <c r="AR1290" s="430"/>
      <c r="AS1290" s="430"/>
      <c r="AT1290" s="430"/>
      <c r="AU1290" s="430"/>
      <c r="AV1290" s="430"/>
      <c r="AW1290" s="430"/>
      <c r="AX1290" s="430"/>
    </row>
    <row r="1291" spans="1:50" ht="26.25" customHeight="1" x14ac:dyDescent="0.2">
      <c r="A1291" s="1063">
        <v>1</v>
      </c>
      <c r="B1291" s="1063">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稲玉 建美</cp:lastModifiedBy>
  <cp:lastPrinted>2018-06-26T13:28:49Z</cp:lastPrinted>
  <dcterms:created xsi:type="dcterms:W3CDTF">2012-03-13T00:50:25Z</dcterms:created>
  <dcterms:modified xsi:type="dcterms:W3CDTF">2018-08-16T06:59:14Z</dcterms:modified>
</cp:coreProperties>
</file>