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<sst xmlns="http://schemas.openxmlformats.org/spreadsheetml/2006/main" count="2888" uniqueCount="643">
  <si>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</si>
  <si>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</si>
  <si>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</si>
  <si>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</si>
  <si>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</si>
  <si>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</si>
  <si>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</si>
  <si>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</si>
  <si>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</si>
  <si>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</si>
  <si>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</si>
  <si>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</si>
  <si>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</si>
  <si>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</si>
  <si>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</si>
  <si>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</si>
  <si>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</si>
  <si>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</si>
  <si>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</si>
  <si>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</si>
  <si>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</si>
  <si>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</si>
  <si>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</si>
  <si>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</si>
  <si>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</si>
  <si>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</si>
  <si>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</si>
  <si>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</si>
  <si>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</si>
  <si>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</si>
  <si>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</si>
  <si>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</si>
  <si>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</si>
  <si>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</si>
  <si>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</si>
  <si>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</si>
  <si>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</si>
  <si>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</si>
  <si>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</si>
  <si>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</si>
  <si>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</si>
  <si>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</si>
  <si>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</si>
  <si>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</si>
  <si>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</si>
  <si>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</si>
  <si>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</si>
  <si>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</si>
  <si>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</si>
  <si>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</si>
  <si>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</si>
  <si>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</si>
  <si>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</si>
  <si>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</si>
  <si>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</si>
  <si>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</si>
  <si>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</si>
  <si>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</si>
  <si>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</si>
  <si>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</si>
  <si>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</si>
  <si>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</si>
  <si>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</si>
  <si>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</si>
  <si>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</si>
  <si>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</si>
  <si>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</si>
  <si>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</si>
  <si>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</si>
  <si>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</si>
  <si>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</si>
  <si>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</si>
  <si>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</si>
  <si>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</si>
  <si>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</si>
  <si>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</si>
  <si>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</si>
  <si>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</si>
  <si>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</si>
  <si>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</si>
  <si>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</si>
  <si>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</si>
  <si>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</si>
  <si>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</si>
  <si>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</si>
  <si>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</si>
  <si>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</si>
  <si>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</si>
  <si>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</si>
  <si>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</si>
  <si>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</si>
  <si>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</si>
  <si>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</si>
  <si>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</si>
  <si>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</si>
  <si>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</si>
  <si>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</si>
  <si>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</si>
  <si>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</si>
  <si>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</si>
  <si>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</si>
  <si>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</si>
  <si>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</si>
  <si>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</si>
  <si>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</si>
  <si>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</si>
  <si>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</si>
  <si>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</si>
  <si>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</si>
  <si>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</si>
  <si>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</si>
  <si>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</si>
  <si>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</si>
  <si>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</si>
  <si>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</si>
  <si>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</si>
  <si>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</si>
  <si>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</si>
  <si>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</si>
  <si>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</si>
  <si>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</si>
  <si>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</si>
  <si>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</si>
  <si>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</si>
  <si>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</si>
  <si>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</si>
  <si>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</si>
  <si>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</si>
  <si>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</si>
  <si>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</si>
  <si>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</si>
  <si>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</si>
  <si>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</si>
  <si>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</si>
  <si>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</si>
  <si>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</si>
  <si>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</si>
  <si>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</si>
  <si>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</si>
  <si>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</si>
  <si>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</si>
  <si>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</si>
  <si>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</si>
  <si>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</si>
  <si>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</si>
  <si>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</si>
  <si>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</si>
  <si>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</si>
  <si>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</si>
  <si>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</si>
  <si>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</si>
  <si>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</si>
  <si>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</si>
  <si>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</si>
  <si>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</si>
  <si>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</si>
  <si>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</si>
  <si>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</si>
  <si>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</si>
  <si>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</si>
  <si>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</si>
  <si>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</si>
  <si>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</si>
  <si>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</si>
  <si>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</si>
  <si>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</si>
  <si>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</si>
  <si>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</si>
  <si>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</si>
  <si>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</si>
  <si>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</si>
  <si>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</si>
  <si>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</si>
  <si>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</si>
  <si>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</si>
  <si>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</si>
  <si>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</si>
  <si>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</si>
  <si>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</si>
  <si>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</si>
  <si>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</si>
  <si>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</si>
  <si>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</si>
  <si>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</si>
  <si>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</si>
  <si>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</si>
  <si>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</si>
  <si>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</si>
  <si>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</si>
  <si>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</si>
  <si>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</si>
  <si>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</si>
  <si>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</si>
  <si>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</si>
  <si>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</si>
  <si>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</si>
  <si>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</si>
  <si>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</si>
  <si>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</si>
  <si>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</si>
  <si>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</si>
  <si>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</si>
  <si>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</si>
  <si>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</si>
  <si>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</si>
  <si>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</si>
  <si>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</si>
  <si>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</si>
  <si>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</si>
  <si>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</si>
  <si>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</si>
  <si>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</si>
  <si>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</si>
  <si>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</si>
  <si>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</si>
  <si>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</si>
  <si>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</si>
  <si>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</si>
  <si>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</si>
  <si>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</si>
  <si>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</si>
  <si>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</si>
  <si>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</si>
  <si>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</si>
  <si>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</si>
  <si>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</si>
  <si>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</si>
  <si>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</si>
  <si>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</si>
  <si>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</si>
  <si>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</si>
  <si>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</si>
  <si>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</si>
  <si>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</si>
  <si>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</si>
  <si>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</si>
  <si>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</si>
  <si>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</si>
  <si>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</si>
  <si>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</si>
  <si>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</si>
  <si>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</si>
  <si>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</si>
  <si>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</si>
  <si>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</si>
  <si>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</si>
  <si>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</si>
  <si>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</si>
  <si>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</si>
  <si>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</si>
  <si>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</si>
  <si>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</si>
  <si>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</si>
  <si>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</si>
  <si>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</si>
  <si>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</si>
  <si>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</si>
  <si>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</si>
  <si>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</si>
  <si>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</si>
  <si>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</si>
  <si>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</si>
  <si>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</si>
  <si>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</si>
  <si>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</si>
  <si>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</si>
  <si>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</si>
  <si>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</si>
  <si>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</si>
  <si>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</si>
  <si>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</si>
  <si>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</si>
  <si>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</si>
  <si>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</si>
  <si>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</si>
  <si>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</si>
  <si>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</si>
  <si>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</si>
  <si>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</si>
  <si>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</si>
  <si>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</si>
  <si>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</si>
  <si>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</si>
  <si>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</si>
  <si>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</si>
  <si>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</si>
  <si>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</si>
  <si>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</si>
  <si>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</si>
  <si>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</si>
  <si>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</si>
  <si>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</si>
  <si>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</si>
  <si>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</si>
  <si>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</si>
  <si>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</si>
  <si>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</si>
  <si>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</si>
  <si>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</si>
  <si>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</si>
  <si>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</si>
  <si>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</si>
  <si>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</si>
  <si>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</si>
  <si>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</si>
  <si>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</si>
  <si>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</si>
  <si>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</si>
  <si>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</si>
  <si>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</si>
  <si>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</si>
  <si>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</si>
  <si>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</si>
  <si>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</si>
  <si>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</si>
  <si>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</si>
  <si>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</si>
  <si>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</si>
  <si>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</si>
  <si>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</si>
  <si>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</si>
  <si>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</si>
  <si>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</si>
  <si>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</si>
  <si>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</si>
  <si>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</si>
  <si>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</si>
  <si>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</si>
  <si>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</si>
  <si>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</si>
  <si>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</si>
  <si>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</si>
  <si>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</si>
  <si>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</si>
  <si>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</si>
  <si>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</si>
  <si>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</si>
  <si>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</si>
  <si>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</si>
  <si>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</si>
  <si>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</si>
  <si>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</si>
  <si>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</si>
  <si>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</si>
  <si>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</si>
  <si>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</si>
  <si>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</si>
  <si>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</si>
  <si>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</si>
  <si>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</si>
  <si>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</si>
  <si>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</si>
  <si>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</si>
  <si>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</si>
  <si>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</si>
  <si>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</si>
  <si>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</si>
  <si>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</si>
  <si>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</si>
  <si>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</si>
  <si>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</si>
  <si>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</si>
  <si>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</si>
  <si>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</si>
  <si>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</si>
  <si>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</si>
  <si>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</si>
  <si>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</si>
  <si>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</si>
  <si>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</si>
  <si>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</si>
  <si>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</si>
  <si>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</si>
  <si>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</si>
  <si>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</si>
  <si>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</si>
  <si>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</si>
  <si>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</si>
  <si>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</si>
  <si>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</si>
  <si>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</si>
  <si>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</si>
  <si>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</si>
  <si>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</si>
  <si>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</si>
  <si>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</si>
  <si>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</si>
  <si>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</si>
  <si>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</si>
  <si>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</si>
  <si>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</si>
  <si>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</si>
  <si>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</si>
  <si>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</si>
  <si>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</si>
  <si>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</si>
  <si>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</si>
  <si>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</si>
  <si>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</si>
  <si>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</si>
  <si>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</si>
  <si>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</si>
  <si>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</si>
  <si>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</si>
  <si>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</si>
  <si>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</si>
  <si>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</si>
  <si>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</si>
  <si>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</si>
  <si>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</si>
  <si>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</si>
  <si>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</si>
  <si>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</si>
  <si>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</si>
  <si>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</si>
  <si>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</si>
  <si>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</si>
  <si>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</si>
  <si>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</si>
  <si>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</si>
  <si>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</si>
  <si>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</si>
  <si>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</si>
  <si>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</si>
  <si>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</si>
  <si>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</si>
  <si>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</si>
  <si>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</si>
  <si>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</si>
  <si>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</si>
  <si>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</si>
  <si>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</si>
  <si>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</si>
  <si>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</si>
  <si>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</si>
  <si>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</si>
  <si>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</si>
  <si>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</si>
  <si>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</si>
  <si>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</si>
  <si>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</si>
  <si>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</si>
  <si>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</si>
  <si>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</si>
  <si>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</si>
  <si>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</si>
  <si>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</si>
  <si>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</si>
  <si>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</si>
  <si>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</si>
  <si>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</si>
  <si>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</si>
  <si>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</si>
  <si>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</si>
  <si>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</si>
  <si>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</si>
  <si>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</si>
  <si>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</si>
  <si>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</si>
  <si>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</si>
  <si>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</si>
  <si>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</si>
  <si>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</si>
  <si>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</si>
  <si>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</si>
  <si>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</si>
  <si>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</si>
  <si>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</si>
  <si>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</si>
  <si>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</si>
  <si>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</si>
  <si>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</si>
  <si>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</si>
  <si>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</si>
  <si>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</si>
  <si>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</si>
  <si>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</si>
  <si>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</si>
  <si>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</si>
  <si>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</si>
  <si>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</si>
  <si>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</si>
  <si>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</si>
  <si>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</si>
  <si>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</si>
  <si>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</si>
  <si>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</si>
  <si>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</si>
  <si>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</si>
  <si>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</si>
  <si>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</si>
  <si>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</si>
  <si>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</si>
  <si>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</si>
  <si>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</si>
  <si>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</si>
  <si>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</si>
  <si>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</si>
  <si>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</si>
  <si>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</si>
  <si>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</si>
  <si>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</si>
  <si>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</si>
  <si>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</si>
  <si>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</si>
  <si>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</si>
  <si>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</si>
  <si>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</si>
  <si>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</si>
  <si>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</si>
  <si>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</si>
  <si>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</si>
  <si>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</si>
  <si>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</si>
  <si>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</si>
  <si>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</si>
  <si>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</si>
  <si>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</si>
  <si>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</si>
  <si>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</si>
  <si>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</si>
  <si>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</si>
  <si>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</si>
  <si>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</si>
  <si>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</si>
  <si>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</si>
  <si>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</si>
  <si>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</si>
  <si>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</si>
  <si>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</si>
  <si>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</si>
  <si>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</si>
  <si>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</si>
  <si>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</si>
  <si>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</si>
  <si>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</si>
  <si>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</si>
  <si>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</si>
  <si>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</si>
  <si>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</si>
  <si>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</si>
  <si>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</si>
  <si>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</si>
  <si>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</si>
  <si>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</si>
  <si>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</si>
  <si>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</si>
  <si>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</si>
  <si>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</si>
  <si>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化学物質国際対応政策強化事業費</t>
    <phoneticPr fontId="5"/>
  </si>
  <si>
    <t>環境保健部</t>
    <rPh sb="0" eb="2">
      <t>カンキョウ</t>
    </rPh>
    <rPh sb="2" eb="4">
      <t>ホケン</t>
    </rPh>
    <rPh sb="4" eb="5">
      <t>ブ</t>
    </rPh>
    <phoneticPr fontId="5"/>
  </si>
  <si>
    <t>○</t>
  </si>
  <si>
    <t>-</t>
    <phoneticPr fontId="5"/>
  </si>
  <si>
    <t>環境基本計画</t>
    <rPh sb="0" eb="2">
      <t>カンキョウ</t>
    </rPh>
    <rPh sb="2" eb="4">
      <t>キホン</t>
    </rPh>
    <rPh sb="4" eb="6">
      <t>ケイカク</t>
    </rPh>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</si>
  <si>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</si>
  <si>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１．化学物質国際動向対応業務
　WSSD2020年目標（2020年までに化学物質の製造と使用による人の健康や環境への悪影響の最小化を目指す）の達成に向け、平成24年に策定したSAICM(国際的な化学物質管理のための戦略的アプローチ）国内実施計画に基づき、「化学物質と環境に関する政策対話」等での議論を踏まえながら、包括的な化学物質対策の確立と推進に向けて引き続き取組を進めていく。 また、2020年以降の次期枠組の策定に関する議論にも積極的に貢献をしていく。その他、OECD等で実施される会合やプログラム等の検討状況及び諸外国の対応を調査し、我が国として必要な対応を検討する。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Ph sb="71" eb="73">
      <t>タッセイ</t>
    </rPh>
    <rPh sb="74" eb="75">
      <t>ム</t>
    </rPh>
    <rPh sb="77" eb="79">
      <t>ヘイセイ</t>
    </rPh>
    <rPh sb="81" eb="82">
      <t>ネン</t>
    </rPh>
    <rPh sb="83" eb="85">
      <t>サクテイ</t>
    </rPh>
    <rPh sb="123" eb="124">
      <t>モト</t>
    </rPh>
    <rPh sb="198" eb="199">
      <t>ネン</t>
    </rPh>
    <rPh sb="199" eb="201">
      <t>イコウ</t>
    </rPh>
    <rPh sb="202" eb="204">
      <t>ジキ</t>
    </rPh>
    <rPh sb="204" eb="206">
      <t>ワクグ</t>
    </rPh>
    <rPh sb="207" eb="209">
      <t>サクテイ</t>
    </rPh>
    <rPh sb="210" eb="211">
      <t>カン</t>
    </rPh>
    <rPh sb="213" eb="215">
      <t>ギロン</t>
    </rPh>
    <rPh sb="217" eb="220">
      <t>セッキョクテキ</t>
    </rPh>
    <rPh sb="221" eb="223">
      <t>コウケン</t>
    </rPh>
    <rPh sb="231" eb="232">
      <t>タ</t>
    </rPh>
    <phoneticPr fontId="5"/>
  </si>
  <si>
    <t>環境安全課</t>
    <rPh sb="0" eb="2">
      <t>カンキョウ</t>
    </rPh>
    <rPh sb="2" eb="4">
      <t>アンゼン</t>
    </rPh>
    <rPh sb="4" eb="5">
      <t>カ</t>
    </rPh>
    <phoneticPr fontId="5"/>
  </si>
  <si>
    <t>-</t>
    <phoneticPr fontId="5"/>
  </si>
  <si>
    <t>-</t>
    <phoneticPr fontId="5"/>
  </si>
  <si>
    <t>-</t>
    <phoneticPr fontId="5"/>
  </si>
  <si>
    <t>環境保全調査費</t>
    <phoneticPr fontId="5"/>
  </si>
  <si>
    <t>GHSに基づく環境有害危険性分類を実施した分類物質数（再分類を含む）</t>
    <phoneticPr fontId="5"/>
  </si>
  <si>
    <t>物質</t>
    <rPh sb="0" eb="2">
      <t>ブッシツ</t>
    </rPh>
    <phoneticPr fontId="5"/>
  </si>
  <si>
    <t>-</t>
    <phoneticPr fontId="5"/>
  </si>
  <si>
    <t>平成29年度GHSに係る化学物質基礎データ整備等業務報告書（環境省）</t>
    <phoneticPr fontId="5"/>
  </si>
  <si>
    <t>化学物質と環境に関する政策対話の開催</t>
    <phoneticPr fontId="5"/>
  </si>
  <si>
    <t>回</t>
    <rPh sb="0" eb="1">
      <t>カイ</t>
    </rPh>
    <phoneticPr fontId="5"/>
  </si>
  <si>
    <t>208</t>
    <phoneticPr fontId="5"/>
  </si>
  <si>
    <t>209</t>
    <phoneticPr fontId="5"/>
  </si>
  <si>
    <t>218</t>
    <phoneticPr fontId="5"/>
  </si>
  <si>
    <t>261</t>
    <phoneticPr fontId="5"/>
  </si>
  <si>
    <t>259</t>
    <phoneticPr fontId="5"/>
  </si>
  <si>
    <t>253</t>
    <phoneticPr fontId="5"/>
  </si>
  <si>
    <t>238</t>
    <phoneticPr fontId="5"/>
  </si>
  <si>
    <t>‐</t>
  </si>
  <si>
    <t>-</t>
  </si>
  <si>
    <t>-</t>
    <phoneticPr fontId="5"/>
  </si>
  <si>
    <t>4,644,000/180</t>
    <phoneticPr fontId="5"/>
  </si>
  <si>
    <t>4,332,000/177</t>
    <phoneticPr fontId="5"/>
  </si>
  <si>
    <t>-</t>
    <phoneticPr fontId="5"/>
  </si>
  <si>
    <t>６．化学物質対策の推進</t>
    <phoneticPr fontId="5"/>
  </si>
  <si>
    <t>GHSに基づく環境有害危険性分類を実施した分類物質数（再分類を含む）</t>
    <phoneticPr fontId="5"/>
  </si>
  <si>
    <t>物質</t>
    <rPh sb="0" eb="2">
      <t>ブッシツ</t>
    </rPh>
    <phoneticPr fontId="5"/>
  </si>
  <si>
    <t>-</t>
    <phoneticPr fontId="5"/>
  </si>
  <si>
    <t>-</t>
    <phoneticPr fontId="5"/>
  </si>
  <si>
    <t>我が国の化学物質対策に係る国際協調の指標となるGHS分類については、本事業において着実に分類及び再分類を進める。</t>
    <phoneticPr fontId="5"/>
  </si>
  <si>
    <t>-</t>
    <phoneticPr fontId="5"/>
  </si>
  <si>
    <t>-</t>
    <phoneticPr fontId="5"/>
  </si>
  <si>
    <t>-</t>
    <phoneticPr fontId="5"/>
  </si>
  <si>
    <t>-</t>
    <phoneticPr fontId="5"/>
  </si>
  <si>
    <t>-</t>
    <phoneticPr fontId="5"/>
  </si>
  <si>
    <t>-</t>
    <phoneticPr fontId="5"/>
  </si>
  <si>
    <t>OECDの活動内容や国際的な議論に関与し、我が国の既存の制度や取組と国際的枠組み等の整合を図ることは、我が国の国益に資するものであり、社会的ニーズを反映したものである。</t>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</si>
  <si>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</si>
  <si>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phoneticPr fontId="5"/>
  </si>
  <si>
    <t>支出先の選定に当たっては、総合評価落札方式を取り入れ、広く一般に公募を行い、事業の目的に最も合致した提案書を提出した者を契約候補者に選定した。
一者応札となった契約は公告期間の延長を行う予定。</t>
    <phoneticPr fontId="5"/>
  </si>
  <si>
    <t>効率的な事業の運営に取り組んでおり、妥当である。</t>
    <phoneticPr fontId="5"/>
  </si>
  <si>
    <t>毎年適切な事業内容となるよう検討を行っており、使途は真に必要なものに限定されている。</t>
    <phoneticPr fontId="5"/>
  </si>
  <si>
    <t>関連する業務を統合し、可能な範囲で一括して入札を実施している。</t>
    <phoneticPr fontId="5"/>
  </si>
  <si>
    <t>毎年度、目標物質数と同程度ないしそれ以上の分類を実施している。</t>
    <rPh sb="10" eb="13">
      <t>ドウテイド</t>
    </rPh>
    <phoneticPr fontId="5"/>
  </si>
  <si>
    <t>他に適切な手段・方法はなく、効果的に実施されている。</t>
    <phoneticPr fontId="5"/>
  </si>
  <si>
    <t>危険有害性分類結果等の成果は、広く一般に公開し事業者等により利用されており、十分に活用されている。</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</si>
  <si>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</si>
  <si>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引き続き、事業者の選定にあたっては総合評価・一般競争入札を実施するとともに、事業の実施に当たっては有識者の知見・過去の調査等の既往の情報を有効に活用し、事業の効果的・効率的な執行に努める。</t>
    <phoneticPr fontId="5"/>
  </si>
  <si>
    <t>みずほ情報総研（株）</t>
    <phoneticPr fontId="5"/>
  </si>
  <si>
    <t>人件費その他</t>
    <phoneticPr fontId="5"/>
  </si>
  <si>
    <t>諸謝金</t>
    <phoneticPr fontId="5"/>
  </si>
  <si>
    <t>会議費</t>
    <phoneticPr fontId="5"/>
  </si>
  <si>
    <t>人件費、社内諸経費、消費税等</t>
    <phoneticPr fontId="5"/>
  </si>
  <si>
    <t>委員謝金・交通費等</t>
    <phoneticPr fontId="5"/>
  </si>
  <si>
    <t>会場費等</t>
    <phoneticPr fontId="5"/>
  </si>
  <si>
    <t>いであ（株）</t>
    <rPh sb="4" eb="5">
      <t>カブ</t>
    </rPh>
    <phoneticPr fontId="5"/>
  </si>
  <si>
    <t>GHSに係る化学物質基礎データ整備等</t>
    <phoneticPr fontId="5"/>
  </si>
  <si>
    <t>-</t>
    <phoneticPr fontId="5"/>
  </si>
  <si>
    <t>人件費</t>
    <rPh sb="0" eb="3">
      <t>ジンケンヒ</t>
    </rPh>
    <phoneticPr fontId="5"/>
  </si>
  <si>
    <t>その他</t>
    <phoneticPr fontId="5"/>
  </si>
  <si>
    <t>一般管理費、販売管理費、営業管理費、消費税等</t>
    <phoneticPr fontId="5"/>
  </si>
  <si>
    <t>有</t>
  </si>
  <si>
    <t>2,894,000/170</t>
    <phoneticPr fontId="5"/>
  </si>
  <si>
    <t>（株）ホンヤク社</t>
    <rPh sb="7" eb="8">
      <t>シャ</t>
    </rPh>
    <phoneticPr fontId="5"/>
  </si>
  <si>
    <t>SAICM国内実施計画の推進等に係る調査</t>
    <phoneticPr fontId="5"/>
  </si>
  <si>
    <t>3,477,600/150</t>
    <phoneticPr fontId="5"/>
  </si>
  <si>
    <t>化審法、化管法等においてリスクが懸念される物質について、GHSに基づく環境危険有害性が未分類の物質が生じないよう毎年180物質の分類を実施する。</t>
    <phoneticPr fontId="5"/>
  </si>
  <si>
    <t>-</t>
    <phoneticPr fontId="5"/>
  </si>
  <si>
    <t>A. みずほ情報総研（株）</t>
    <phoneticPr fontId="5"/>
  </si>
  <si>
    <t>B. いであ（株）</t>
    <phoneticPr fontId="5"/>
  </si>
  <si>
    <t>C. （株）ホンヤク社</t>
    <phoneticPr fontId="5"/>
  </si>
  <si>
    <t>国際的な化学物質管理のガバナンス文書の和訳</t>
    <rPh sb="0" eb="3">
      <t>コクサイテキ</t>
    </rPh>
    <rPh sb="4" eb="6">
      <t>カガク</t>
    </rPh>
    <rPh sb="6" eb="8">
      <t>ブッシツ</t>
    </rPh>
    <rPh sb="8" eb="10">
      <t>カンリ</t>
    </rPh>
    <rPh sb="16" eb="18">
      <t>ブンショ</t>
    </rPh>
    <rPh sb="19" eb="21">
      <t>ワヤク</t>
    </rPh>
    <phoneticPr fontId="5"/>
  </si>
  <si>
    <t>-</t>
    <phoneticPr fontId="5"/>
  </si>
  <si>
    <t>-</t>
    <phoneticPr fontId="5"/>
  </si>
  <si>
    <t>　 円</t>
    <phoneticPr fontId="5"/>
  </si>
  <si>
    <t>　円/件数</t>
    <rPh sb="1" eb="2">
      <t>エン</t>
    </rPh>
    <rPh sb="3" eb="5">
      <t>ケンスウ</t>
    </rPh>
    <phoneticPr fontId="5"/>
  </si>
  <si>
    <t>無</t>
  </si>
  <si>
    <t>外部有識者点検対象外</t>
    <rPh sb="0" eb="2">
      <t>ガイブ</t>
    </rPh>
    <rPh sb="2" eb="5">
      <t>ユウシキシャ</t>
    </rPh>
    <rPh sb="5" eb="7">
      <t>テンケン</t>
    </rPh>
    <rPh sb="7" eb="9">
      <t>タイショウ</t>
    </rPh>
    <rPh sb="9" eb="10">
      <t>ガイ</t>
    </rPh>
    <phoneticPr fontId="5"/>
  </si>
  <si>
    <t>当初見込みを達成しており、活動実績は見込みに見合ったものである。</t>
    <rPh sb="0" eb="2">
      <t>トウショ</t>
    </rPh>
    <rPh sb="2" eb="4">
      <t>ミコ</t>
    </rPh>
    <phoneticPr fontId="5"/>
  </si>
  <si>
    <t>※端数処理の関係で合計額は一致しない。</t>
    <phoneticPr fontId="5"/>
  </si>
  <si>
    <t>有識者2名へのヒアリング謝金</t>
    <phoneticPr fontId="5"/>
  </si>
  <si>
    <t>有識者の知見を聴取し活用するとともに関連する分野との協力・連携を取って効率的に事業を実施すること。また、より一層の予算執行効率化・事業効率化の観点から一者応札の抑制等の取組を行うこと。</t>
    <phoneticPr fontId="5"/>
  </si>
  <si>
    <t>課長　瀬川　恵子</t>
    <rPh sb="0" eb="2">
      <t>カチョウ</t>
    </rPh>
    <rPh sb="3" eb="5">
      <t>セガワ</t>
    </rPh>
    <rPh sb="6" eb="8">
      <t>ケイコ</t>
    </rPh>
    <phoneticPr fontId="5"/>
  </si>
  <si>
    <t>第五次環境基本計画を踏まえたSAICM国内実施計画の点検及び国際化学物質管理会議会期間会合への参加等、今後の化学物質対策の方向性に係る国内外の議論を踏まえた対応が求められているため増。</t>
    <rPh sb="40" eb="45">
      <t>カイキカンカイゴウ</t>
    </rPh>
    <phoneticPr fontId="5"/>
  </si>
  <si>
    <t>効率的な予算執行に努めるとともに、調査結果を有効に活用していく。また、一者応札の抑制の取組として、入札条件の緩和や公告期間の延長などの取組を行う。</t>
    <phoneticPr fontId="5"/>
  </si>
  <si>
    <t>-</t>
    <phoneticPr fontId="5"/>
  </si>
  <si>
    <t>GHS分類業務執行額／実施した分類物質数　　　　　　　　　　　　　　</t>
    <rPh sb="3" eb="5">
      <t>ブンルイ</t>
    </rPh>
    <rPh sb="5" eb="7">
      <t>ギョウム</t>
    </rPh>
    <rPh sb="7" eb="9">
      <t>シッコウ</t>
    </rPh>
    <rPh sb="9" eb="10">
      <t>ガク</t>
    </rPh>
    <rPh sb="11" eb="13">
      <t>ジッシ</t>
    </rPh>
    <rPh sb="15" eb="17">
      <t>ブンルイ</t>
    </rPh>
    <rPh sb="17" eb="19">
      <t>ブッシツ</t>
    </rPh>
    <rPh sb="19" eb="2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</si>
</sst>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xdr:colOff>
      <xdr:row>740</xdr:row>
      <xdr:rowOff>19050</xdr:rowOff>
    </xdr:from>
    <xdr:to>
      <xdr:col>26</xdr:col>
      <xdr:colOff>146138</xdr:colOff>
      <xdr:row>742</xdr:row>
      <xdr:rowOff>13656</xdr:rowOff>
    </xdr:to>
    <xdr:sp macro="" textlink="">
      <xdr:nvSpPr>
        <xdr:cNvPr id="2" name="テキスト ボックス 3"/>
        <xdr:cNvSpPr txBox="1"/>
      </xdr:nvSpPr>
      <xdr:spPr>
        <a:xfrm>
          <a:off x="2676525" y="36144200"/>
          <a:ext cx="2092413" cy="705806"/>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t>２６百万円</a:t>
          </a:r>
          <a:endParaRPr kumimoji="1" lang="ja-JP" altLang="en-US" sz="1600"/>
        </a:p>
      </xdr:txBody>
    </xdr:sp>
    <xdr:clientData/>
  </xdr:twoCellAnchor>
  <xdr:twoCellAnchor>
    <xdr:from>
      <xdr:col>15</xdr:col>
      <xdr:colOff>14381</xdr:colOff>
      <xdr:row>742</xdr:row>
      <xdr:rowOff>154049</xdr:rowOff>
    </xdr:from>
    <xdr:to>
      <xdr:col>26</xdr:col>
      <xdr:colOff>149313</xdr:colOff>
      <xdr:row>743</xdr:row>
      <xdr:rowOff>213632</xdr:rowOff>
    </xdr:to>
    <xdr:sp macro="" textlink="">
      <xdr:nvSpPr>
        <xdr:cNvPr id="3" name="大かっこ 2"/>
        <xdr:cNvSpPr/>
      </xdr:nvSpPr>
      <xdr:spPr>
        <a:xfrm>
          <a:off x="2681381" y="36990399"/>
          <a:ext cx="2090732" cy="415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21</xdr:col>
      <xdr:colOff>27363</xdr:colOff>
      <xdr:row>746</xdr:row>
      <xdr:rowOff>275647</xdr:rowOff>
    </xdr:from>
    <xdr:to>
      <xdr:col>23</xdr:col>
      <xdr:colOff>153084</xdr:colOff>
      <xdr:row>746</xdr:row>
      <xdr:rowOff>276507</xdr:rowOff>
    </xdr:to>
    <xdr:cxnSp macro="">
      <xdr:nvCxnSpPr>
        <xdr:cNvPr id="4" name="直線矢印コネクタ 3"/>
        <xdr:cNvCxnSpPr/>
      </xdr:nvCxnSpPr>
      <xdr:spPr>
        <a:xfrm flipV="1">
          <a:off x="3761163" y="38528047"/>
          <a:ext cx="481321"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xdr:colOff>
      <xdr:row>744</xdr:row>
      <xdr:rowOff>143667</xdr:rowOff>
    </xdr:from>
    <xdr:to>
      <xdr:col>21</xdr:col>
      <xdr:colOff>20537</xdr:colOff>
      <xdr:row>756</xdr:row>
      <xdr:rowOff>381000</xdr:rowOff>
    </xdr:to>
    <xdr:cxnSp macro="">
      <xdr:nvCxnSpPr>
        <xdr:cNvPr id="5" name="直線コネクタ 4"/>
        <xdr:cNvCxnSpPr/>
      </xdr:nvCxnSpPr>
      <xdr:spPr>
        <a:xfrm flipH="1">
          <a:off x="4299857" y="38597453"/>
          <a:ext cx="6930" cy="4482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24467</xdr:colOff>
      <xdr:row>745</xdr:row>
      <xdr:rowOff>333982</xdr:rowOff>
    </xdr:from>
    <xdr:to>
      <xdr:col>38</xdr:col>
      <xdr:colOff>86113</xdr:colOff>
      <xdr:row>747</xdr:row>
      <xdr:rowOff>261397</xdr:rowOff>
    </xdr:to>
    <xdr:sp macro="" textlink="">
      <xdr:nvSpPr>
        <xdr:cNvPr id="7" name="正方形/長方形 6"/>
        <xdr:cNvSpPr/>
      </xdr:nvSpPr>
      <xdr:spPr>
        <a:xfrm>
          <a:off x="4378753" y="38742411"/>
          <a:ext cx="2601646" cy="634986"/>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a:t>
          </a:r>
          <a:r>
            <a:rPr kumimoji="1" lang="ja-JP" altLang="en-US" sz="1200"/>
            <a:t>．</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２２百万円</a:t>
          </a:r>
          <a:endParaRPr kumimoji="1" lang="en-US" altLang="ja-JP" sz="1200"/>
        </a:p>
      </xdr:txBody>
    </xdr:sp>
    <xdr:clientData/>
  </xdr:twoCellAnchor>
  <xdr:twoCellAnchor>
    <xdr:from>
      <xdr:col>23</xdr:col>
      <xdr:colOff>81643</xdr:colOff>
      <xdr:row>747</xdr:row>
      <xdr:rowOff>304924</xdr:rowOff>
    </xdr:from>
    <xdr:to>
      <xdr:col>39</xdr:col>
      <xdr:colOff>36286</xdr:colOff>
      <xdr:row>749</xdr:row>
      <xdr:rowOff>25364</xdr:rowOff>
    </xdr:to>
    <xdr:sp macro="" textlink="">
      <xdr:nvSpPr>
        <xdr:cNvPr id="8" name="大かっこ 7"/>
        <xdr:cNvSpPr/>
      </xdr:nvSpPr>
      <xdr:spPr>
        <a:xfrm>
          <a:off x="4254500" y="39420924"/>
          <a:ext cx="2857500" cy="4280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等に係る調査</a:t>
          </a:r>
          <a:endParaRPr lang="ja-JP" altLang="ja-JP">
            <a:effectLst/>
          </a:endParaRPr>
        </a:p>
      </xdr:txBody>
    </xdr:sp>
    <xdr:clientData/>
  </xdr:twoCellAnchor>
  <xdr:twoCellAnchor>
    <xdr:from>
      <xdr:col>24</xdr:col>
      <xdr:colOff>34019</xdr:colOff>
      <xdr:row>745</xdr:row>
      <xdr:rowOff>114298</xdr:rowOff>
    </xdr:from>
    <xdr:to>
      <xdr:col>37</xdr:col>
      <xdr:colOff>155275</xdr:colOff>
      <xdr:row>745</xdr:row>
      <xdr:rowOff>298084</xdr:rowOff>
    </xdr:to>
    <xdr:sp macro="" textlink="">
      <xdr:nvSpPr>
        <xdr:cNvPr id="9" name="大かっこ 8"/>
        <xdr:cNvSpPr/>
      </xdr:nvSpPr>
      <xdr:spPr>
        <a:xfrm>
          <a:off x="4388305" y="38522727"/>
          <a:ext cx="2479827" cy="1837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総合評価</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p>
      </xdr:txBody>
    </xdr:sp>
    <xdr:clientData/>
  </xdr:twoCellAnchor>
  <xdr:twoCellAnchor>
    <xdr:from>
      <xdr:col>21</xdr:col>
      <xdr:colOff>15875</xdr:colOff>
      <xdr:row>751</xdr:row>
      <xdr:rowOff>325652</xdr:rowOff>
    </xdr:from>
    <xdr:to>
      <xdr:col>24</xdr:col>
      <xdr:colOff>9679</xdr:colOff>
      <xdr:row>751</xdr:row>
      <xdr:rowOff>325652</xdr:rowOff>
    </xdr:to>
    <xdr:cxnSp macro="">
      <xdr:nvCxnSpPr>
        <xdr:cNvPr id="10" name="直線矢印コネクタ 9"/>
        <xdr:cNvCxnSpPr/>
      </xdr:nvCxnSpPr>
      <xdr:spPr>
        <a:xfrm>
          <a:off x="3749675" y="40349702"/>
          <a:ext cx="52720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52483</xdr:colOff>
      <xdr:row>751</xdr:row>
      <xdr:rowOff>23922</xdr:rowOff>
    </xdr:from>
    <xdr:to>
      <xdr:col>38</xdr:col>
      <xdr:colOff>103047</xdr:colOff>
      <xdr:row>752</xdr:row>
      <xdr:rowOff>309130</xdr:rowOff>
    </xdr:to>
    <xdr:sp macro="" textlink="">
      <xdr:nvSpPr>
        <xdr:cNvPr id="12" name="正方形/長方形 11"/>
        <xdr:cNvSpPr/>
      </xdr:nvSpPr>
      <xdr:spPr>
        <a:xfrm>
          <a:off x="4406769" y="40555065"/>
          <a:ext cx="2590564" cy="6389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a:t>
          </a:r>
          <a:r>
            <a:rPr kumimoji="1" lang="ja-JP" altLang="en-US" sz="1200"/>
            <a:t>．</a:t>
          </a:r>
          <a:r>
            <a:rPr kumimoji="1" lang="ja-JP" altLang="en-US" sz="12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３．５百万円</a:t>
          </a:r>
          <a:endParaRPr kumimoji="1" lang="en-US" altLang="ja-JP" sz="1200"/>
        </a:p>
      </xdr:txBody>
    </xdr:sp>
    <xdr:clientData/>
  </xdr:twoCellAnchor>
  <xdr:twoCellAnchor>
    <xdr:from>
      <xdr:col>24</xdr:col>
      <xdr:colOff>72554</xdr:colOff>
      <xdr:row>750</xdr:row>
      <xdr:rowOff>152404</xdr:rowOff>
    </xdr:from>
    <xdr:to>
      <xdr:col>37</xdr:col>
      <xdr:colOff>87389</xdr:colOff>
      <xdr:row>750</xdr:row>
      <xdr:rowOff>330810</xdr:rowOff>
    </xdr:to>
    <xdr:sp macro="" textlink="">
      <xdr:nvSpPr>
        <xdr:cNvPr id="13" name="大かっこ 12"/>
        <xdr:cNvSpPr/>
      </xdr:nvSpPr>
      <xdr:spPr>
        <a:xfrm>
          <a:off x="4971125" y="40728904"/>
          <a:ext cx="2668228" cy="178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最低価格</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24</xdr:col>
      <xdr:colOff>57373</xdr:colOff>
      <xdr:row>753</xdr:row>
      <xdr:rowOff>2880</xdr:rowOff>
    </xdr:from>
    <xdr:to>
      <xdr:col>38</xdr:col>
      <xdr:colOff>127000</xdr:colOff>
      <xdr:row>754</xdr:row>
      <xdr:rowOff>77167</xdr:rowOff>
    </xdr:to>
    <xdr:sp macro="" textlink="">
      <xdr:nvSpPr>
        <xdr:cNvPr id="14" name="大かっこ 13"/>
        <xdr:cNvSpPr/>
      </xdr:nvSpPr>
      <xdr:spPr>
        <a:xfrm>
          <a:off x="4411659" y="41241594"/>
          <a:ext cx="2609627" cy="428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a:t>
          </a:r>
          <a:endParaRPr lang="ja-JP" altLang="ja-JP">
            <a:effectLst/>
          </a:endParaRPr>
        </a:p>
      </xdr:txBody>
    </xdr:sp>
    <xdr:clientData/>
  </xdr:twoCellAnchor>
  <xdr:twoCellAnchor>
    <xdr:from>
      <xdr:col>21</xdr:col>
      <xdr:colOff>27214</xdr:colOff>
      <xdr:row>756</xdr:row>
      <xdr:rowOff>353786</xdr:rowOff>
    </xdr:from>
    <xdr:to>
      <xdr:col>24</xdr:col>
      <xdr:colOff>13608</xdr:colOff>
      <xdr:row>756</xdr:row>
      <xdr:rowOff>353786</xdr:rowOff>
    </xdr:to>
    <xdr:cxnSp macro="">
      <xdr:nvCxnSpPr>
        <xdr:cNvPr id="20" name="直線矢印コネクタ 19"/>
        <xdr:cNvCxnSpPr/>
      </xdr:nvCxnSpPr>
      <xdr:spPr>
        <a:xfrm>
          <a:off x="4313464" y="43053000"/>
          <a:ext cx="598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756</xdr:row>
      <xdr:rowOff>0</xdr:rowOff>
    </xdr:from>
    <xdr:to>
      <xdr:col>38</xdr:col>
      <xdr:colOff>50564</xdr:colOff>
      <xdr:row>756</xdr:row>
      <xdr:rowOff>638993</xdr:rowOff>
    </xdr:to>
    <xdr:sp macro="" textlink="">
      <xdr:nvSpPr>
        <xdr:cNvPr id="21" name="正方形/長方形 20"/>
        <xdr:cNvSpPr/>
      </xdr:nvSpPr>
      <xdr:spPr>
        <a:xfrm>
          <a:off x="4898571" y="42699214"/>
          <a:ext cx="2908064" cy="63899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C</a:t>
          </a:r>
          <a:r>
            <a:rPr kumimoji="1" lang="ja-JP" altLang="en-US" sz="1200"/>
            <a:t>．</a:t>
          </a:r>
          <a:r>
            <a:rPr kumimoji="1" lang="ja-JP" altLang="en-US" sz="1200">
              <a:solidFill>
                <a:schemeClr val="dk1"/>
              </a:solidFill>
              <a:effectLst/>
              <a:latin typeface="+mn-lt"/>
              <a:ea typeface="+mn-ea"/>
              <a:cs typeface="+mn-cs"/>
            </a:rPr>
            <a:t>（株）ホンヤク社</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１百万円</a:t>
          </a:r>
          <a:endParaRPr kumimoji="1" lang="en-US" altLang="ja-JP" sz="1200"/>
        </a:p>
      </xdr:txBody>
    </xdr:sp>
    <xdr:clientData/>
  </xdr:twoCellAnchor>
  <xdr:twoCellAnchor>
    <xdr:from>
      <xdr:col>24</xdr:col>
      <xdr:colOff>0</xdr:colOff>
      <xdr:row>757</xdr:row>
      <xdr:rowOff>0</xdr:rowOff>
    </xdr:from>
    <xdr:to>
      <xdr:col>38</xdr:col>
      <xdr:colOff>69627</xdr:colOff>
      <xdr:row>758</xdr:row>
      <xdr:rowOff>39687</xdr:rowOff>
    </xdr:to>
    <xdr:sp macro="" textlink="">
      <xdr:nvSpPr>
        <xdr:cNvPr id="22" name="大かっこ 21"/>
        <xdr:cNvSpPr/>
      </xdr:nvSpPr>
      <xdr:spPr>
        <a:xfrm>
          <a:off x="4381500" y="43140313"/>
          <a:ext cx="2625502" cy="706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sz="1100">
              <a:solidFill>
                <a:schemeClr val="tx1"/>
              </a:solidFill>
              <a:effectLst/>
              <a:latin typeface="+mn-lt"/>
              <a:ea typeface="+mn-ea"/>
              <a:cs typeface="+mn-cs"/>
            </a:rPr>
            <a:t>国際的な化学物質管理のガバナンス文書の和訳</a:t>
          </a:r>
          <a:endParaRPr lang="ja-JP" altLang="ja-JP">
            <a:effectLst/>
          </a:endParaRPr>
        </a:p>
      </xdr:txBody>
    </xdr:sp>
    <xdr:clientData/>
  </xdr:twoCellAnchor>
  <xdr:twoCellAnchor>
    <xdr:from>
      <xdr:col>24</xdr:col>
      <xdr:colOff>40821</xdr:colOff>
      <xdr:row>755</xdr:row>
      <xdr:rowOff>95250</xdr:rowOff>
    </xdr:from>
    <xdr:to>
      <xdr:col>37</xdr:col>
      <xdr:colOff>55656</xdr:colOff>
      <xdr:row>755</xdr:row>
      <xdr:rowOff>273656</xdr:rowOff>
    </xdr:to>
    <xdr:sp macro="" textlink="">
      <xdr:nvSpPr>
        <xdr:cNvPr id="16" name="大かっこ 15"/>
        <xdr:cNvSpPr/>
      </xdr:nvSpPr>
      <xdr:spPr>
        <a:xfrm>
          <a:off x="4939392" y="42440679"/>
          <a:ext cx="2668228" cy="178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G116" sqref="G116:X117"/>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483</v>
      </c>
      <c r="AP2" s="937"/>
      <c r="AQ2" s="937"/>
      <c r="AR2" s="79" t="str">
        <f>IF(OR(AO2="　", AO2=""), "", "-")</f>
        <v/>
      </c>
      <c r="AS2" s="938">
        <v>255</v>
      </c>
      <c r="AT2" s="938"/>
      <c r="AU2" s="938"/>
      <c r="AV2" s="52" t="str">
        <f>IF(AW2="", "", "-")</f>
        <v/>
      </c>
      <c r="AW2" s="909"/>
      <c r="AX2" s="909"/>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40"/>
      <c r="AA5" s="540"/>
      <c r="AB5" s="540"/>
      <c r="AC5" s="540"/>
      <c r="AD5" s="541"/>
      <c r="AE5" s="698" t="s">
        <v>556</v>
      </c>
      <c r="AF5" s="698"/>
      <c r="AG5" s="698"/>
      <c r="AH5" s="698"/>
      <c r="AI5" s="698"/>
      <c r="AJ5" s="698"/>
      <c r="AK5" s="698"/>
      <c r="AL5" s="698"/>
      <c r="AM5" s="698"/>
      <c r="AN5" s="698"/>
      <c r="AO5" s="698"/>
      <c r="AP5" s="699"/>
      <c r="AQ5" s="700" t="s">
        <v>638</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2" customHeight="1" x14ac:dyDescent="0.2">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22</v>
      </c>
      <c r="Q13" s="657"/>
      <c r="R13" s="657"/>
      <c r="S13" s="657"/>
      <c r="T13" s="657"/>
      <c r="U13" s="657"/>
      <c r="V13" s="658"/>
      <c r="W13" s="656">
        <v>19</v>
      </c>
      <c r="X13" s="657"/>
      <c r="Y13" s="657"/>
      <c r="Z13" s="657"/>
      <c r="AA13" s="657"/>
      <c r="AB13" s="657"/>
      <c r="AC13" s="658"/>
      <c r="AD13" s="656">
        <v>24</v>
      </c>
      <c r="AE13" s="657"/>
      <c r="AF13" s="657"/>
      <c r="AG13" s="657"/>
      <c r="AH13" s="657"/>
      <c r="AI13" s="657"/>
      <c r="AJ13" s="658"/>
      <c r="AK13" s="656">
        <v>27</v>
      </c>
      <c r="AL13" s="657"/>
      <c r="AM13" s="657"/>
      <c r="AN13" s="657"/>
      <c r="AO13" s="657"/>
      <c r="AP13" s="657"/>
      <c r="AQ13" s="658"/>
      <c r="AR13" s="917">
        <v>32</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558</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558</v>
      </c>
      <c r="AL15" s="657"/>
      <c r="AM15" s="657"/>
      <c r="AN15" s="657"/>
      <c r="AO15" s="657"/>
      <c r="AP15" s="657"/>
      <c r="AQ15" s="658"/>
      <c r="AR15" s="656" t="s">
        <v>641</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558</v>
      </c>
      <c r="X16" s="657"/>
      <c r="Y16" s="657"/>
      <c r="Z16" s="657"/>
      <c r="AA16" s="657"/>
      <c r="AB16" s="657"/>
      <c r="AC16" s="658"/>
      <c r="AD16" s="656" t="s">
        <v>557</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22</v>
      </c>
      <c r="Q18" s="878"/>
      <c r="R18" s="878"/>
      <c r="S18" s="878"/>
      <c r="T18" s="878"/>
      <c r="U18" s="878"/>
      <c r="V18" s="879"/>
      <c r="W18" s="877">
        <f>SUM(W13:AC17)</f>
        <v>19</v>
      </c>
      <c r="X18" s="878"/>
      <c r="Y18" s="878"/>
      <c r="Z18" s="878"/>
      <c r="AA18" s="878"/>
      <c r="AB18" s="878"/>
      <c r="AC18" s="879"/>
      <c r="AD18" s="877">
        <f>SUM(AD13:AJ17)</f>
        <v>24</v>
      </c>
      <c r="AE18" s="878"/>
      <c r="AF18" s="878"/>
      <c r="AG18" s="878"/>
      <c r="AH18" s="878"/>
      <c r="AI18" s="878"/>
      <c r="AJ18" s="879"/>
      <c r="AK18" s="877">
        <f>SUM(AK13:AQ17)</f>
        <v>27</v>
      </c>
      <c r="AL18" s="878"/>
      <c r="AM18" s="878"/>
      <c r="AN18" s="878"/>
      <c r="AO18" s="878"/>
      <c r="AP18" s="878"/>
      <c r="AQ18" s="879"/>
      <c r="AR18" s="877">
        <f>SUM(AR13:AX17)</f>
        <v>32</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25</v>
      </c>
      <c r="Q19" s="657"/>
      <c r="R19" s="657"/>
      <c r="S19" s="657"/>
      <c r="T19" s="657"/>
      <c r="U19" s="657"/>
      <c r="V19" s="658"/>
      <c r="W19" s="656">
        <v>24</v>
      </c>
      <c r="X19" s="657"/>
      <c r="Y19" s="657"/>
      <c r="Z19" s="657"/>
      <c r="AA19" s="657"/>
      <c r="AB19" s="657"/>
      <c r="AC19" s="658"/>
      <c r="AD19" s="656">
        <v>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1.1363636363636365</v>
      </c>
      <c r="Q20" s="311"/>
      <c r="R20" s="311"/>
      <c r="S20" s="311"/>
      <c r="T20" s="311"/>
      <c r="U20" s="311"/>
      <c r="V20" s="311"/>
      <c r="W20" s="311">
        <f t="shared" ref="W20" si="0">IF(W18=0, "-", SUM(W19)/W18)</f>
        <v>1.263157894736842</v>
      </c>
      <c r="X20" s="311"/>
      <c r="Y20" s="311"/>
      <c r="Z20" s="311"/>
      <c r="AA20" s="311"/>
      <c r="AB20" s="311"/>
      <c r="AC20" s="311"/>
      <c r="AD20" s="311">
        <f t="shared" ref="AD20" si="1">IF(AD18=0, "-", SUM(AD19)/AD18)</f>
        <v>1.0833333333333333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496</v>
      </c>
      <c r="H21" s="310"/>
      <c r="I21" s="310"/>
      <c r="J21" s="310"/>
      <c r="K21" s="310"/>
      <c r="L21" s="310"/>
      <c r="M21" s="310"/>
      <c r="N21" s="310"/>
      <c r="O21" s="310"/>
      <c r="P21" s="311">
        <f>IF(P19=0, "-", SUM(P19)/SUM(P13,P14))</f>
        <v>1.1363636363636365</v>
      </c>
      <c r="Q21" s="311"/>
      <c r="R21" s="311"/>
      <c r="S21" s="311"/>
      <c r="T21" s="311"/>
      <c r="U21" s="311"/>
      <c r="V21" s="311"/>
      <c r="W21" s="311">
        <f t="shared" ref="W21" si="2">IF(W19=0, "-", SUM(W19)/SUM(W13,W14))</f>
        <v>1.263157894736842</v>
      </c>
      <c r="X21" s="311"/>
      <c r="Y21" s="311"/>
      <c r="Z21" s="311"/>
      <c r="AA21" s="311"/>
      <c r="AB21" s="311"/>
      <c r="AC21" s="311"/>
      <c r="AD21" s="311">
        <f t="shared" ref="AD21" si="3">IF(AD19=0, "-", SUM(AD19)/SUM(AD13,AD14))</f>
        <v>1.0833333333333333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560</v>
      </c>
      <c r="H23" s="951"/>
      <c r="I23" s="951"/>
      <c r="J23" s="951"/>
      <c r="K23" s="951"/>
      <c r="L23" s="951"/>
      <c r="M23" s="951"/>
      <c r="N23" s="951"/>
      <c r="O23" s="952"/>
      <c r="P23" s="917">
        <v>27</v>
      </c>
      <c r="Q23" s="918"/>
      <c r="R23" s="918"/>
      <c r="S23" s="918"/>
      <c r="T23" s="918"/>
      <c r="U23" s="918"/>
      <c r="V23" s="935"/>
      <c r="W23" s="917">
        <v>32</v>
      </c>
      <c r="X23" s="918"/>
      <c r="Y23" s="918"/>
      <c r="Z23" s="918"/>
      <c r="AA23" s="918"/>
      <c r="AB23" s="918"/>
      <c r="AC23" s="935"/>
      <c r="AD23" s="972" t="s">
        <v>639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474</v>
      </c>
      <c r="H29" s="960"/>
      <c r="I29" s="960"/>
      <c r="J29" s="960"/>
      <c r="K29" s="960"/>
      <c r="L29" s="960"/>
      <c r="M29" s="960"/>
      <c r="N29" s="960"/>
      <c r="O29" s="961"/>
      <c r="P29" s="931">
        <f>AK13</f>
        <v>27</v>
      </c>
      <c r="Q29" s="932"/>
      <c r="R29" s="932"/>
      <c r="S29" s="932"/>
      <c r="T29" s="932"/>
      <c r="U29" s="932"/>
      <c r="V29" s="933"/>
      <c r="W29" s="931">
        <f>AR13</f>
        <v>32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557</v>
      </c>
      <c r="AV31" s="192"/>
      <c r="AW31" s="394" t="s">
        <v>300</v>
      </c>
      <c r="AX31" s="395"/>
    </row>
    <row r="32" spans="1:50" ht="29.5" customHeight="1" x14ac:dyDescent="0.2">
      <c r="A32" s="399"/>
      <c r="B32" s="397"/>
      <c r="C32" s="397"/>
      <c r="D32" s="397"/>
      <c r="E32" s="397"/>
      <c r="F32" s="398"/>
      <c r="G32" s="560" t="s">
        <v>622</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180</v>
      </c>
      <c r="AF32" s="212"/>
      <c r="AG32" s="212"/>
      <c r="AH32" s="212"/>
      <c r="AI32" s="211">
        <v>177</v>
      </c>
      <c r="AJ32" s="212"/>
      <c r="AK32" s="212"/>
      <c r="AL32" s="212"/>
      <c r="AM32" s="211">
        <v>150</v>
      </c>
      <c r="AN32" s="212"/>
      <c r="AO32" s="212"/>
      <c r="AP32" s="212"/>
      <c r="AQ32" s="333" t="s">
        <v>557</v>
      </c>
      <c r="AR32" s="200"/>
      <c r="AS32" s="200"/>
      <c r="AT32" s="334"/>
      <c r="AU32" s="212" t="s">
        <v>563</v>
      </c>
      <c r="AV32" s="212"/>
      <c r="AW32" s="212"/>
      <c r="AX32" s="214"/>
    </row>
    <row r="33" spans="1:50" ht="29.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150</v>
      </c>
      <c r="AF33" s="212"/>
      <c r="AG33" s="212"/>
      <c r="AH33" s="212"/>
      <c r="AI33" s="211">
        <v>180</v>
      </c>
      <c r="AJ33" s="212"/>
      <c r="AK33" s="212"/>
      <c r="AL33" s="212"/>
      <c r="AM33" s="211">
        <v>180</v>
      </c>
      <c r="AN33" s="212"/>
      <c r="AO33" s="212"/>
      <c r="AP33" s="212"/>
      <c r="AQ33" s="333">
        <v>180</v>
      </c>
      <c r="AR33" s="200"/>
      <c r="AS33" s="200"/>
      <c r="AT33" s="334"/>
      <c r="AU33" s="212" t="s">
        <v>558</v>
      </c>
      <c r="AV33" s="212"/>
      <c r="AW33" s="212"/>
      <c r="AX33" s="214"/>
    </row>
    <row r="34" spans="1:50" ht="29.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120</v>
      </c>
      <c r="AF34" s="212"/>
      <c r="AG34" s="212"/>
      <c r="AH34" s="212"/>
      <c r="AI34" s="211">
        <v>98.3</v>
      </c>
      <c r="AJ34" s="212"/>
      <c r="AK34" s="212"/>
      <c r="AL34" s="212"/>
      <c r="AM34" s="211">
        <v>83.3</v>
      </c>
      <c r="AN34" s="212"/>
      <c r="AO34" s="212"/>
      <c r="AP34" s="212"/>
      <c r="AQ34" s="333" t="s">
        <v>557</v>
      </c>
      <c r="AR34" s="200"/>
      <c r="AS34" s="200"/>
      <c r="AT34" s="334"/>
      <c r="AU34" s="212" t="s">
        <v>557</v>
      </c>
      <c r="AV34" s="212"/>
      <c r="AW34" s="212"/>
      <c r="AX34" s="214"/>
    </row>
    <row r="35" spans="1:50" ht="23.25" customHeight="1" x14ac:dyDescent="0.2">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2">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6" t="s">
        <v>357</v>
      </c>
      <c r="AF100" s="537"/>
      <c r="AG100" s="537"/>
      <c r="AH100" s="538"/>
      <c r="AI100" s="536" t="s">
        <v>363</v>
      </c>
      <c r="AJ100" s="537"/>
      <c r="AK100" s="537"/>
      <c r="AL100" s="538"/>
      <c r="AM100" s="536" t="s">
        <v>471</v>
      </c>
      <c r="AN100" s="537"/>
      <c r="AO100" s="537"/>
      <c r="AP100" s="538"/>
      <c r="AQ100" s="313" t="s">
        <v>493</v>
      </c>
      <c r="AR100" s="314"/>
      <c r="AS100" s="314"/>
      <c r="AT100" s="315"/>
      <c r="AU100" s="313" t="s">
        <v>539</v>
      </c>
      <c r="AV100" s="314"/>
      <c r="AW100" s="314"/>
      <c r="AX100" s="316"/>
    </row>
    <row r="101" spans="1:60" ht="23.25" customHeight="1" x14ac:dyDescent="0.2">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9" t="s">
        <v>55</v>
      </c>
      <c r="Z101" s="540"/>
      <c r="AA101" s="541"/>
      <c r="AB101" s="457" t="s">
        <v>566</v>
      </c>
      <c r="AC101" s="457"/>
      <c r="AD101" s="457"/>
      <c r="AE101" s="211">
        <v>3</v>
      </c>
      <c r="AF101" s="212"/>
      <c r="AG101" s="212"/>
      <c r="AH101" s="213"/>
      <c r="AI101" s="211">
        <v>2</v>
      </c>
      <c r="AJ101" s="212"/>
      <c r="AK101" s="212"/>
      <c r="AL101" s="213"/>
      <c r="AM101" s="211">
        <v>2</v>
      </c>
      <c r="AN101" s="212"/>
      <c r="AO101" s="212"/>
      <c r="AP101" s="213"/>
      <c r="AQ101" s="211" t="s">
        <v>557</v>
      </c>
      <c r="AR101" s="212"/>
      <c r="AS101" s="212"/>
      <c r="AT101" s="213"/>
      <c r="AU101" s="211" t="s">
        <v>558</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3</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c r="AC105" s="465"/>
      <c r="AD105" s="466"/>
      <c r="AE105" s="529"/>
      <c r="AF105" s="529"/>
      <c r="AG105" s="529"/>
      <c r="AH105" s="529"/>
      <c r="AI105" s="529"/>
      <c r="AJ105" s="529"/>
      <c r="AK105" s="529"/>
      <c r="AL105" s="529"/>
      <c r="AM105" s="414"/>
      <c r="AN105" s="414"/>
      <c r="AO105" s="414"/>
      <c r="AP105" s="414"/>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642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630</v>
      </c>
      <c r="AC116" s="459"/>
      <c r="AD116" s="460"/>
      <c r="AE116" s="414">
        <v>25800</v>
      </c>
      <c r="AF116" s="414"/>
      <c r="AG116" s="414"/>
      <c r="AH116" s="414"/>
      <c r="AI116" s="414">
        <v>24475</v>
      </c>
      <c r="AJ116" s="414"/>
      <c r="AK116" s="414"/>
      <c r="AL116" s="414"/>
      <c r="AM116" s="414">
        <v>23184</v>
      </c>
      <c r="AN116" s="414"/>
      <c r="AO116" s="414"/>
      <c r="AP116" s="414"/>
      <c r="AQ116" s="211">
        <v>17024</v>
      </c>
      <c r="AR116" s="212"/>
      <c r="AS116" s="212"/>
      <c r="AT116" s="212"/>
      <c r="AU116" s="212"/>
      <c r="AV116" s="212"/>
      <c r="AW116" s="212"/>
      <c r="AX116" s="214"/>
    </row>
    <row r="117" spans="1:50" ht="36.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631</v>
      </c>
      <c r="AC117" s="469"/>
      <c r="AD117" s="470"/>
      <c r="AE117" s="529" t="s">
        <v>577</v>
      </c>
      <c r="AF117" s="529"/>
      <c r="AG117" s="529"/>
      <c r="AH117" s="529"/>
      <c r="AI117" s="529" t="s">
        <v>578</v>
      </c>
      <c r="AJ117" s="529"/>
      <c r="AK117" s="529"/>
      <c r="AL117" s="529"/>
      <c r="AM117" s="529" t="s">
        <v>621</v>
      </c>
      <c r="AN117" s="529"/>
      <c r="AO117" s="529"/>
      <c r="AP117" s="529"/>
      <c r="AQ117" s="529" t="s">
        <v>618</v>
      </c>
      <c r="AR117" s="529"/>
      <c r="AS117" s="529"/>
      <c r="AT117" s="529"/>
      <c r="AU117" s="529"/>
      <c r="AV117" s="529"/>
      <c r="AW117" s="529"/>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29"/>
      <c r="AF120" s="529"/>
      <c r="AG120" s="529"/>
      <c r="AH120" s="529"/>
      <c r="AI120" s="529"/>
      <c r="AJ120" s="529"/>
      <c r="AK120" s="529"/>
      <c r="AL120" s="529"/>
      <c r="AM120" s="529"/>
      <c r="AN120" s="529"/>
      <c r="AO120" s="529"/>
      <c r="AP120" s="529"/>
      <c r="AQ120" s="529"/>
      <c r="AR120" s="529"/>
      <c r="AS120" s="529"/>
      <c r="AT120" s="529"/>
      <c r="AU120" s="529"/>
      <c r="AV120" s="529"/>
      <c r="AW120" s="529"/>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29"/>
      <c r="AF123" s="529"/>
      <c r="AG123" s="529"/>
      <c r="AH123" s="529"/>
      <c r="AI123" s="529"/>
      <c r="AJ123" s="529"/>
      <c r="AK123" s="529"/>
      <c r="AL123" s="529"/>
      <c r="AM123" s="529"/>
      <c r="AN123" s="529"/>
      <c r="AO123" s="529"/>
      <c r="AP123" s="529"/>
      <c r="AQ123" s="529"/>
      <c r="AR123" s="529"/>
      <c r="AS123" s="529"/>
      <c r="AT123" s="529"/>
      <c r="AU123" s="529"/>
      <c r="AV123" s="529"/>
      <c r="AW123" s="529"/>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29"/>
      <c r="AF126" s="529"/>
      <c r="AG126" s="529"/>
      <c r="AH126" s="529"/>
      <c r="AI126" s="529"/>
      <c r="AJ126" s="529"/>
      <c r="AK126" s="529"/>
      <c r="AL126" s="529"/>
      <c r="AM126" s="529"/>
      <c r="AN126" s="529"/>
      <c r="AO126" s="529"/>
      <c r="AP126" s="529"/>
      <c r="AQ126" s="529"/>
      <c r="AR126" s="529"/>
      <c r="AS126" s="529"/>
      <c r="AT126" s="529"/>
      <c r="AU126" s="529"/>
      <c r="AV126" s="529"/>
      <c r="AW126" s="529"/>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29"/>
      <c r="AF129" s="529"/>
      <c r="AG129" s="529"/>
      <c r="AH129" s="529"/>
      <c r="AI129" s="529"/>
      <c r="AJ129" s="529"/>
      <c r="AK129" s="529"/>
      <c r="AL129" s="529"/>
      <c r="AM129" s="529"/>
      <c r="AN129" s="529"/>
      <c r="AO129" s="529"/>
      <c r="AP129" s="529"/>
      <c r="AQ129" s="529"/>
      <c r="AR129" s="529"/>
      <c r="AS129" s="529"/>
      <c r="AT129" s="529"/>
      <c r="AU129" s="529"/>
      <c r="AV129" s="529"/>
      <c r="AW129" s="529"/>
      <c r="AX129" s="548"/>
    </row>
    <row r="130" spans="1:50" ht="45" customHeight="1" x14ac:dyDescent="0.2">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t="s">
        <v>579</v>
      </c>
      <c r="AV133" s="193"/>
      <c r="AW133" s="126" t="s">
        <v>300</v>
      </c>
      <c r="AX133" s="188"/>
    </row>
    <row r="134" spans="1:50" ht="39.75" customHeight="1" x14ac:dyDescent="0.2">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v>180</v>
      </c>
      <c r="AF134" s="200"/>
      <c r="AG134" s="200"/>
      <c r="AH134" s="200"/>
      <c r="AI134" s="199">
        <v>177</v>
      </c>
      <c r="AJ134" s="200"/>
      <c r="AK134" s="200"/>
      <c r="AL134" s="200"/>
      <c r="AM134" s="199">
        <v>150</v>
      </c>
      <c r="AN134" s="200"/>
      <c r="AO134" s="200"/>
      <c r="AP134" s="200"/>
      <c r="AQ134" s="199" t="s">
        <v>579</v>
      </c>
      <c r="AR134" s="200"/>
      <c r="AS134" s="200"/>
      <c r="AT134" s="200"/>
      <c r="AU134" s="199" t="s">
        <v>579</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579</v>
      </c>
      <c r="AF135" s="200"/>
      <c r="AG135" s="200"/>
      <c r="AH135" s="200"/>
      <c r="AI135" s="199" t="s">
        <v>583</v>
      </c>
      <c r="AJ135" s="200"/>
      <c r="AK135" s="200"/>
      <c r="AL135" s="200"/>
      <c r="AM135" s="199" t="s">
        <v>584</v>
      </c>
      <c r="AN135" s="200"/>
      <c r="AO135" s="200"/>
      <c r="AP135" s="200"/>
      <c r="AQ135" s="199">
        <v>177</v>
      </c>
      <c r="AR135" s="200"/>
      <c r="AS135" s="200"/>
      <c r="AT135" s="200"/>
      <c r="AU135" s="199" t="s">
        <v>579</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575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89" t="s">
        <v>579</v>
      </c>
      <c r="AR432" s="193"/>
      <c r="AS432" s="126" t="s">
        <v>356</v>
      </c>
      <c r="AT432" s="127"/>
      <c r="AU432" s="193" t="s">
        <v>583</v>
      </c>
      <c r="AV432" s="193"/>
      <c r="AW432" s="126" t="s">
        <v>300</v>
      </c>
      <c r="AX432" s="188"/>
    </row>
    <row r="433" spans="1:50" ht="23.25" customHeight="1" x14ac:dyDescent="0.2">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589</v>
      </c>
      <c r="AF433" s="200"/>
      <c r="AG433" s="200"/>
      <c r="AH433" s="200"/>
      <c r="AI433" s="333" t="s">
        <v>590</v>
      </c>
      <c r="AJ433" s="200"/>
      <c r="AK433" s="200"/>
      <c r="AL433" s="200"/>
      <c r="AM433" s="333" t="s">
        <v>588</v>
      </c>
      <c r="AN433" s="200"/>
      <c r="AO433" s="200"/>
      <c r="AP433" s="334"/>
      <c r="AQ433" s="333" t="s">
        <v>590</v>
      </c>
      <c r="AR433" s="200"/>
      <c r="AS433" s="200"/>
      <c r="AT433" s="334"/>
      <c r="AU433" s="200" t="s">
        <v>590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590</v>
      </c>
      <c r="AF434" s="200"/>
      <c r="AG434" s="200"/>
      <c r="AH434" s="334"/>
      <c r="AI434" s="333" t="s">
        <v>588</v>
      </c>
      <c r="AJ434" s="200"/>
      <c r="AK434" s="200"/>
      <c r="AL434" s="200"/>
      <c r="AM434" s="333" t="s">
        <v>590</v>
      </c>
      <c r="AN434" s="200"/>
      <c r="AO434" s="200"/>
      <c r="AP434" s="334"/>
      <c r="AQ434" s="333" t="s">
        <v>590</v>
      </c>
      <c r="AR434" s="200"/>
      <c r="AS434" s="200"/>
      <c r="AT434" s="334"/>
      <c r="AU434" s="200" t="s">
        <v>590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590</v>
      </c>
      <c r="AJ435" s="200"/>
      <c r="AK435" s="200"/>
      <c r="AL435" s="200"/>
      <c r="AM435" s="333" t="s">
        <v>590</v>
      </c>
      <c r="AN435" s="200"/>
      <c r="AO435" s="200"/>
      <c r="AP435" s="334"/>
      <c r="AQ435" s="333" t="s">
        <v>588</v>
      </c>
      <c r="AR435" s="200"/>
      <c r="AS435" s="200"/>
      <c r="AT435" s="334"/>
      <c r="AU435" s="200" t="s">
        <v>588</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583</v>
      </c>
      <c r="AR457" s="193"/>
      <c r="AS457" s="126" t="s">
        <v>356</v>
      </c>
      <c r="AT457" s="127"/>
      <c r="AU457" s="193" t="s">
        <v>579</v>
      </c>
      <c r="AV457" s="193"/>
      <c r="AW457" s="126" t="s">
        <v>300</v>
      </c>
      <c r="AX457" s="188"/>
    </row>
    <row r="458" spans="1:50" ht="23.25" customHeight="1" x14ac:dyDescent="0.2">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588</v>
      </c>
      <c r="AF458" s="200"/>
      <c r="AG458" s="200"/>
      <c r="AH458" s="200"/>
      <c r="AI458" s="333" t="s">
        <v>588</v>
      </c>
      <c r="AJ458" s="200"/>
      <c r="AK458" s="200"/>
      <c r="AL458" s="200"/>
      <c r="AM458" s="333" t="s">
        <v>588</v>
      </c>
      <c r="AN458" s="200"/>
      <c r="AO458" s="200"/>
      <c r="AP458" s="334"/>
      <c r="AQ458" s="333" t="s">
        <v>589</v>
      </c>
      <c r="AR458" s="200"/>
      <c r="AS458" s="200"/>
      <c r="AT458" s="334"/>
      <c r="AU458" s="200" t="s">
        <v>591</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579</v>
      </c>
      <c r="AC459" s="198"/>
      <c r="AD459" s="198"/>
      <c r="AE459" s="333" t="s">
        <v>588</v>
      </c>
      <c r="AF459" s="200"/>
      <c r="AG459" s="200"/>
      <c r="AH459" s="334"/>
      <c r="AI459" s="333" t="s">
        <v>591</v>
      </c>
      <c r="AJ459" s="200"/>
      <c r="AK459" s="200"/>
      <c r="AL459" s="200"/>
      <c r="AM459" s="333" t="s">
        <v>591</v>
      </c>
      <c r="AN459" s="200"/>
      <c r="AO459" s="200"/>
      <c r="AP459" s="334"/>
      <c r="AQ459" s="333" t="s">
        <v>588</v>
      </c>
      <c r="AR459" s="200"/>
      <c r="AS459" s="200"/>
      <c r="AT459" s="334"/>
      <c r="AU459" s="200" t="s">
        <v>588</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589</v>
      </c>
      <c r="AF460" s="200"/>
      <c r="AG460" s="200"/>
      <c r="AH460" s="334"/>
      <c r="AI460" s="333" t="s">
        <v>589</v>
      </c>
      <c r="AJ460" s="200"/>
      <c r="AK460" s="200"/>
      <c r="AL460" s="200"/>
      <c r="AM460" s="333" t="s">
        <v>588</v>
      </c>
      <c r="AN460" s="200"/>
      <c r="AO460" s="200"/>
      <c r="AP460" s="334"/>
      <c r="AQ460" s="333" t="s">
        <v>588</v>
      </c>
      <c r="AR460" s="200"/>
      <c r="AS460" s="200"/>
      <c r="AT460" s="334"/>
      <c r="AU460" s="200" t="s">
        <v>588</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1.6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t="s">
        <v>576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0.5" customHeight="1" x14ac:dyDescent="0.2">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3" customHeight="1" thickBot="1" x14ac:dyDescent="0.25">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4" customHeight="1" thickBot="1" x14ac:dyDescent="0.25">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7" customHeight="1" thickBot="1" x14ac:dyDescent="0.25">
      <c r="A731" s="798" t="s">
        <v>257</v>
      </c>
      <c r="B731" s="799"/>
      <c r="C731" s="799"/>
      <c r="D731" s="799"/>
      <c r="E731" s="800"/>
      <c r="F731" s="728"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9.5" customHeight="1" thickBot="1" x14ac:dyDescent="0.25">
      <c r="A733" s="672" t="s">
        <v>257</v>
      </c>
      <c r="B733" s="673"/>
      <c r="C733" s="673"/>
      <c r="D733" s="673"/>
      <c r="E733" s="674"/>
      <c r="F733" s="636" t="s">
        <v>640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9.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567</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569</v>
      </c>
      <c r="AF737" s="986"/>
      <c r="AG737" s="986"/>
      <c r="AH737" s="986"/>
      <c r="AI737" s="986"/>
      <c r="AJ737" s="986"/>
      <c r="AK737" s="986"/>
      <c r="AL737" s="986"/>
      <c r="AM737" s="986"/>
      <c r="AN737" s="358" t="s">
        <v>360</v>
      </c>
      <c r="AO737" s="358"/>
      <c r="AP737" s="358"/>
      <c r="AQ737" s="358"/>
      <c r="AR737" s="987" t="s">
        <v>570</v>
      </c>
      <c r="AS737" s="988"/>
      <c r="AT737" s="988"/>
      <c r="AU737" s="988"/>
      <c r="AV737" s="988"/>
      <c r="AW737" s="988"/>
      <c r="AX737" s="989"/>
      <c r="AY737" s="89"/>
      <c r="AZ737" s="89"/>
    </row>
    <row r="738" spans="1:52" ht="24.75" customHeight="1" x14ac:dyDescent="0.2">
      <c r="A738" s="990" t="s">
        <v>361</v>
      </c>
      <c r="B738" s="203"/>
      <c r="C738" s="203"/>
      <c r="D738" s="204"/>
      <c r="E738" s="986" t="s">
        <v>571</v>
      </c>
      <c r="F738" s="986"/>
      <c r="G738" s="986"/>
      <c r="H738" s="986"/>
      <c r="I738" s="986"/>
      <c r="J738" s="986"/>
      <c r="K738" s="986"/>
      <c r="L738" s="986"/>
      <c r="M738" s="986"/>
      <c r="N738" s="358" t="s">
        <v>362</v>
      </c>
      <c r="O738" s="358"/>
      <c r="P738" s="358"/>
      <c r="Q738" s="358"/>
      <c r="R738" s="986" t="s">
        <v>572</v>
      </c>
      <c r="S738" s="986"/>
      <c r="T738" s="986"/>
      <c r="U738" s="986"/>
      <c r="V738" s="986"/>
      <c r="W738" s="986"/>
      <c r="X738" s="986"/>
      <c r="Y738" s="986"/>
      <c r="Z738" s="986"/>
      <c r="AA738" s="358" t="s">
        <v>481</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541</v>
      </c>
      <c r="B739" s="995"/>
      <c r="C739" s="995"/>
      <c r="D739" s="996"/>
      <c r="E739" s="997"/>
      <c r="F739" s="998"/>
      <c r="G739" s="998"/>
      <c r="H739" s="91" t="str">
        <f>IF(E739="", "", "(")</f>
        <v/>
      </c>
      <c r="I739" s="981" t="s">
        <v>483</v>
      </c>
      <c r="J739" s="981"/>
      <c r="K739" s="91" t="str">
        <f>IF(OR(I739="　", I739=""), "", "-")</f>
        <v/>
      </c>
      <c r="L739" s="982">
        <v>253</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t="s">
        <v>635</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605</v>
      </c>
      <c r="H781" s="670"/>
      <c r="I781" s="670"/>
      <c r="J781" s="670"/>
      <c r="K781" s="671"/>
      <c r="L781" s="663" t="s">
        <v>608</v>
      </c>
      <c r="M781" s="664"/>
      <c r="N781" s="664"/>
      <c r="O781" s="664"/>
      <c r="P781" s="664"/>
      <c r="Q781" s="664"/>
      <c r="R781" s="664"/>
      <c r="S781" s="664"/>
      <c r="T781" s="664"/>
      <c r="U781" s="664"/>
      <c r="V781" s="664"/>
      <c r="W781" s="664"/>
      <c r="X781" s="665"/>
      <c r="Y781" s="384">
        <v>20</v>
      </c>
      <c r="Z781" s="385"/>
      <c r="AA781" s="385"/>
      <c r="AB781" s="804"/>
      <c r="AC781" s="669" t="s">
        <v>614</v>
      </c>
      <c r="AD781" s="670"/>
      <c r="AE781" s="670"/>
      <c r="AF781" s="670"/>
      <c r="AG781" s="671"/>
      <c r="AH781" s="663"/>
      <c r="AI781" s="664"/>
      <c r="AJ781" s="664"/>
      <c r="AK781" s="664"/>
      <c r="AL781" s="664"/>
      <c r="AM781" s="664"/>
      <c r="AN781" s="664"/>
      <c r="AO781" s="664"/>
      <c r="AP781" s="664"/>
      <c r="AQ781" s="664"/>
      <c r="AR781" s="664"/>
      <c r="AS781" s="664"/>
      <c r="AT781" s="665"/>
      <c r="AU781" s="384">
        <v>2.4</v>
      </c>
      <c r="AV781" s="385"/>
      <c r="AW781" s="385"/>
      <c r="AX781" s="386"/>
    </row>
    <row r="782" spans="1:50" ht="24.75" customHeight="1" x14ac:dyDescent="0.2">
      <c r="A782" s="630"/>
      <c r="B782" s="631"/>
      <c r="C782" s="631"/>
      <c r="D782" s="631"/>
      <c r="E782" s="631"/>
      <c r="F782" s="632"/>
      <c r="G782" s="605" t="s">
        <v>606</v>
      </c>
      <c r="H782" s="606"/>
      <c r="I782" s="606"/>
      <c r="J782" s="606"/>
      <c r="K782" s="607"/>
      <c r="L782" s="597" t="s">
        <v>609</v>
      </c>
      <c r="M782" s="598"/>
      <c r="N782" s="598"/>
      <c r="O782" s="598"/>
      <c r="P782" s="598"/>
      <c r="Q782" s="598"/>
      <c r="R782" s="598"/>
      <c r="S782" s="598"/>
      <c r="T782" s="598"/>
      <c r="U782" s="598"/>
      <c r="V782" s="598"/>
      <c r="W782" s="598"/>
      <c r="X782" s="599"/>
      <c r="Y782" s="600">
        <v>1</v>
      </c>
      <c r="Z782" s="601"/>
      <c r="AA782" s="601"/>
      <c r="AB782" s="611"/>
      <c r="AC782" s="605" t="s">
        <v>615</v>
      </c>
      <c r="AD782" s="606"/>
      <c r="AE782" s="606"/>
      <c r="AF782" s="606"/>
      <c r="AG782" s="607"/>
      <c r="AH782" s="597" t="s">
        <v>616</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2">
      <c r="A783" s="630"/>
      <c r="B783" s="631"/>
      <c r="C783" s="631"/>
      <c r="D783" s="631"/>
      <c r="E783" s="631"/>
      <c r="F783" s="632"/>
      <c r="G783" s="605" t="s">
        <v>607</v>
      </c>
      <c r="H783" s="606"/>
      <c r="I783" s="606"/>
      <c r="J783" s="606"/>
      <c r="K783" s="607"/>
      <c r="L783" s="597" t="s">
        <v>610</v>
      </c>
      <c r="M783" s="598"/>
      <c r="N783" s="598"/>
      <c r="O783" s="598"/>
      <c r="P783" s="598"/>
      <c r="Q783" s="598"/>
      <c r="R783" s="598"/>
      <c r="S783" s="598"/>
      <c r="T783" s="598"/>
      <c r="U783" s="598"/>
      <c r="V783" s="598"/>
      <c r="W783" s="598"/>
      <c r="X783" s="599"/>
      <c r="Y783" s="600">
        <v>1</v>
      </c>
      <c r="Z783" s="601"/>
      <c r="AA783" s="601"/>
      <c r="AB783" s="611"/>
      <c r="AC783" s="605" t="s">
        <v>606</v>
      </c>
      <c r="AD783" s="606"/>
      <c r="AE783" s="606"/>
      <c r="AF783" s="606"/>
      <c r="AG783" s="607"/>
      <c r="AH783" s="597" t="s">
        <v>636</v>
      </c>
      <c r="AI783" s="598"/>
      <c r="AJ783" s="598"/>
      <c r="AK783" s="598"/>
      <c r="AL783" s="598"/>
      <c r="AM783" s="598"/>
      <c r="AN783" s="598"/>
      <c r="AO783" s="598"/>
      <c r="AP783" s="598"/>
      <c r="AQ783" s="598"/>
      <c r="AR783" s="598"/>
      <c r="AS783" s="598"/>
      <c r="AT783" s="599"/>
      <c r="AU783" s="600">
        <v>0.1</v>
      </c>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3.5</v>
      </c>
      <c r="AV791" s="831"/>
      <c r="AW791" s="831"/>
      <c r="AX791" s="833"/>
    </row>
    <row r="792" spans="1:50" ht="24.75" customHeight="1" x14ac:dyDescent="0.2">
      <c r="A792" s="630"/>
      <c r="B792" s="631"/>
      <c r="C792" s="631"/>
      <c r="D792" s="631"/>
      <c r="E792" s="631"/>
      <c r="F792" s="632"/>
      <c r="G792" s="594" t="s">
        <v>626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605</v>
      </c>
      <c r="H794" s="670"/>
      <c r="I794" s="670"/>
      <c r="J794" s="670"/>
      <c r="K794" s="671"/>
      <c r="L794" s="663" t="s">
        <v>608</v>
      </c>
      <c r="M794" s="664"/>
      <c r="N794" s="664"/>
      <c r="O794" s="664"/>
      <c r="P794" s="664"/>
      <c r="Q794" s="664"/>
      <c r="R794" s="664"/>
      <c r="S794" s="664"/>
      <c r="T794" s="664"/>
      <c r="U794" s="664"/>
      <c r="V794" s="664"/>
      <c r="W794" s="664"/>
      <c r="X794" s="665"/>
      <c r="Y794" s="384">
        <v>1</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604</v>
      </c>
      <c r="D837" s="340"/>
      <c r="E837" s="340"/>
      <c r="F837" s="340"/>
      <c r="G837" s="340"/>
      <c r="H837" s="340"/>
      <c r="I837" s="340"/>
      <c r="J837" s="341">
        <v>9010001027685</v>
      </c>
      <c r="K837" s="342"/>
      <c r="L837" s="342"/>
      <c r="M837" s="342"/>
      <c r="N837" s="342"/>
      <c r="O837" s="342"/>
      <c r="P837" s="355" t="s">
        <v>620</v>
      </c>
      <c r="Q837" s="343"/>
      <c r="R837" s="343"/>
      <c r="S837" s="343"/>
      <c r="T837" s="343"/>
      <c r="U837" s="343"/>
      <c r="V837" s="343"/>
      <c r="W837" s="343"/>
      <c r="X837" s="343"/>
      <c r="Y837" s="344">
        <v>22</v>
      </c>
      <c r="Z837" s="345"/>
      <c r="AA837" s="345"/>
      <c r="AB837" s="346"/>
      <c r="AC837" s="356" t="s">
        <v>519</v>
      </c>
      <c r="AD837" s="364"/>
      <c r="AE837" s="364"/>
      <c r="AF837" s="364"/>
      <c r="AG837" s="364"/>
      <c r="AH837" s="365">
        <v>1</v>
      </c>
      <c r="AI837" s="366"/>
      <c r="AJ837" s="366"/>
      <c r="AK837" s="366"/>
      <c r="AL837" s="350">
        <v>91</v>
      </c>
      <c r="AM837" s="351"/>
      <c r="AN837" s="351"/>
      <c r="AO837" s="352"/>
      <c r="AP837" s="353" t="s">
        <v>465</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611</v>
      </c>
      <c r="D870" s="340"/>
      <c r="E870" s="340"/>
      <c r="F870" s="340"/>
      <c r="G870" s="340"/>
      <c r="H870" s="340"/>
      <c r="I870" s="340"/>
      <c r="J870" s="341">
        <v>7010901005494</v>
      </c>
      <c r="K870" s="342"/>
      <c r="L870" s="342"/>
      <c r="M870" s="342"/>
      <c r="N870" s="342"/>
      <c r="O870" s="342"/>
      <c r="P870" s="355" t="s">
        <v>612</v>
      </c>
      <c r="Q870" s="343"/>
      <c r="R870" s="343"/>
      <c r="S870" s="343"/>
      <c r="T870" s="343"/>
      <c r="U870" s="343"/>
      <c r="V870" s="343"/>
      <c r="W870" s="343"/>
      <c r="X870" s="343"/>
      <c r="Y870" s="344">
        <v>3.5</v>
      </c>
      <c r="Z870" s="345"/>
      <c r="AA870" s="345"/>
      <c r="AB870" s="346"/>
      <c r="AC870" s="356" t="s">
        <v>518</v>
      </c>
      <c r="AD870" s="364"/>
      <c r="AE870" s="364"/>
      <c r="AF870" s="364"/>
      <c r="AG870" s="364"/>
      <c r="AH870" s="365">
        <v>2</v>
      </c>
      <c r="AI870" s="366"/>
      <c r="AJ870" s="366"/>
      <c r="AK870" s="366"/>
      <c r="AL870" s="350">
        <v>79</v>
      </c>
      <c r="AM870" s="351"/>
      <c r="AN870" s="351"/>
      <c r="AO870" s="352"/>
      <c r="AP870" s="353" t="s">
        <v>613</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54" t="s">
        <v>619</v>
      </c>
      <c r="D903" s="340"/>
      <c r="E903" s="340"/>
      <c r="F903" s="340"/>
      <c r="G903" s="340"/>
      <c r="H903" s="340"/>
      <c r="I903" s="340"/>
      <c r="J903" s="341">
        <v>3010401084786</v>
      </c>
      <c r="K903" s="342"/>
      <c r="L903" s="342"/>
      <c r="M903" s="342"/>
      <c r="N903" s="342"/>
      <c r="O903" s="342"/>
      <c r="P903" s="355" t="s">
        <v>627</v>
      </c>
      <c r="Q903" s="343"/>
      <c r="R903" s="343"/>
      <c r="S903" s="343"/>
      <c r="T903" s="343"/>
      <c r="U903" s="343"/>
      <c r="V903" s="343"/>
      <c r="W903" s="343"/>
      <c r="X903" s="343"/>
      <c r="Y903" s="344">
        <v>1</v>
      </c>
      <c r="Z903" s="345"/>
      <c r="AA903" s="345"/>
      <c r="AB903" s="346"/>
      <c r="AC903" s="356" t="s">
        <v>524</v>
      </c>
      <c r="AD903" s="364"/>
      <c r="AE903" s="364"/>
      <c r="AF903" s="364"/>
      <c r="AG903" s="364"/>
      <c r="AH903" s="365" t="s">
        <v>628</v>
      </c>
      <c r="AI903" s="366"/>
      <c r="AJ903" s="366"/>
      <c r="AK903" s="366"/>
      <c r="AL903" s="350" t="s">
        <v>629</v>
      </c>
      <c r="AM903" s="351"/>
      <c r="AN903" s="351"/>
      <c r="AO903" s="352"/>
      <c r="AP903" s="353" t="s">
        <v>623</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81">
      <formula>IF(RIGHT(TEXT(P14,"0.#"),1)=".",FALSE,TRUE)</formula>
    </cfRule>
    <cfRule type="expression" dxfId="2804" priority="14082">
      <formula>IF(RIGHT(TEXT(P14,"0.#"),1)=".",TRUE,FALSE)</formula>
    </cfRule>
  </conditionalFormatting>
  <conditionalFormatting sqref="AE32">
    <cfRule type="expression" dxfId="2803" priority="14071">
      <formula>IF(RIGHT(TEXT(AE32,"0.#"),1)=".",FALSE,TRUE)</formula>
    </cfRule>
    <cfRule type="expression" dxfId="2802" priority="14072">
      <formula>IF(RIGHT(TEXT(AE32,"0.#"),1)=".",TRUE,FALSE)</formula>
    </cfRule>
  </conditionalFormatting>
  <conditionalFormatting sqref="P18:AX18">
    <cfRule type="expression" dxfId="2801" priority="13957">
      <formula>IF(RIGHT(TEXT(P18,"0.#"),1)=".",FALSE,TRUE)</formula>
    </cfRule>
    <cfRule type="expression" dxfId="2800" priority="13958">
      <formula>IF(RIGHT(TEXT(P18,"0.#"),1)=".",TRUE,FALSE)</formula>
    </cfRule>
  </conditionalFormatting>
  <conditionalFormatting sqref="Y782">
    <cfRule type="expression" dxfId="2799" priority="13953">
      <formula>IF(RIGHT(TEXT(Y782,"0.#"),1)=".",FALSE,TRUE)</formula>
    </cfRule>
    <cfRule type="expression" dxfId="2798" priority="13954">
      <formula>IF(RIGHT(TEXT(Y782,"0.#"),1)=".",TRUE,FALSE)</formula>
    </cfRule>
  </conditionalFormatting>
  <conditionalFormatting sqref="Y791">
    <cfRule type="expression" dxfId="2797" priority="13949">
      <formula>IF(RIGHT(TEXT(Y791,"0.#"),1)=".",FALSE,TRUE)</formula>
    </cfRule>
    <cfRule type="expression" dxfId="2796" priority="13950">
      <formula>IF(RIGHT(TEXT(Y791,"0.#"),1)=".",TRUE,FALSE)</formula>
    </cfRule>
  </conditionalFormatting>
  <conditionalFormatting sqref="Y822:Y829 Y820 Y809:Y816 Y807 Y796:Y803">
    <cfRule type="expression" dxfId="2795" priority="13731">
      <formula>IF(RIGHT(TEXT(Y796,"0.#"),1)=".",FALSE,TRUE)</formula>
    </cfRule>
    <cfRule type="expression" dxfId="2794" priority="13732">
      <formula>IF(RIGHT(TEXT(Y796,"0.#"),1)=".",TRUE,FALSE)</formula>
    </cfRule>
  </conditionalFormatting>
  <conditionalFormatting sqref="P16:AQ17 P15:AX15 P13:AX13">
    <cfRule type="expression" dxfId="2793" priority="13779">
      <formula>IF(RIGHT(TEXT(P13,"0.#"),1)=".",FALSE,TRUE)</formula>
    </cfRule>
    <cfRule type="expression" dxfId="2792" priority="13780">
      <formula>IF(RIGHT(TEXT(P13,"0.#"),1)=".",TRUE,FALSE)</formula>
    </cfRule>
  </conditionalFormatting>
  <conditionalFormatting sqref="P19:AJ19">
    <cfRule type="expression" dxfId="2791" priority="13777">
      <formula>IF(RIGHT(TEXT(P19,"0.#"),1)=".",FALSE,TRUE)</formula>
    </cfRule>
    <cfRule type="expression" dxfId="2790" priority="13778">
      <formula>IF(RIGHT(TEXT(P19,"0.#"),1)=".",TRUE,FALSE)</formula>
    </cfRule>
  </conditionalFormatting>
  <conditionalFormatting sqref="AE101 AQ101">
    <cfRule type="expression" dxfId="2789" priority="13769">
      <formula>IF(RIGHT(TEXT(AE101,"0.#"),1)=".",FALSE,TRUE)</formula>
    </cfRule>
    <cfRule type="expression" dxfId="2788" priority="13770">
      <formula>IF(RIGHT(TEXT(AE101,"0.#"),1)=".",TRUE,FALSE)</formula>
    </cfRule>
  </conditionalFormatting>
  <conditionalFormatting sqref="Y783:Y790 Y781">
    <cfRule type="expression" dxfId="2787" priority="13755">
      <formula>IF(RIGHT(TEXT(Y781,"0.#"),1)=".",FALSE,TRUE)</formula>
    </cfRule>
    <cfRule type="expression" dxfId="2786" priority="13756">
      <formula>IF(RIGHT(TEXT(Y781,"0.#"),1)=".",TRUE,FALSE)</formula>
    </cfRule>
  </conditionalFormatting>
  <conditionalFormatting sqref="AU791">
    <cfRule type="expression" dxfId="2785" priority="13751">
      <formula>IF(RIGHT(TEXT(AU791,"0.#"),1)=".",FALSE,TRUE)</formula>
    </cfRule>
    <cfRule type="expression" dxfId="2784" priority="13752">
      <formula>IF(RIGHT(TEXT(AU791,"0.#"),1)=".",TRUE,FALSE)</formula>
    </cfRule>
  </conditionalFormatting>
  <conditionalFormatting sqref="AU783:AU790 AU781">
    <cfRule type="expression" dxfId="2783" priority="13749">
      <formula>IF(RIGHT(TEXT(AU781,"0.#"),1)=".",FALSE,TRUE)</formula>
    </cfRule>
    <cfRule type="expression" dxfId="2782" priority="13750">
      <formula>IF(RIGHT(TEXT(AU781,"0.#"),1)=".",TRUE,FALSE)</formula>
    </cfRule>
  </conditionalFormatting>
  <conditionalFormatting sqref="Y821 Y808 Y795">
    <cfRule type="expression" dxfId="2781" priority="13735">
      <formula>IF(RIGHT(TEXT(Y795,"0.#"),1)=".",FALSE,TRUE)</formula>
    </cfRule>
    <cfRule type="expression" dxfId="2780" priority="13736">
      <formula>IF(RIGHT(TEXT(Y795,"0.#"),1)=".",TRUE,FALSE)</formula>
    </cfRule>
  </conditionalFormatting>
  <conditionalFormatting sqref="Y830 Y817 Y804">
    <cfRule type="expression" dxfId="2779" priority="13733">
      <formula>IF(RIGHT(TEXT(Y804,"0.#"),1)=".",FALSE,TRUE)</formula>
    </cfRule>
    <cfRule type="expression" dxfId="2778" priority="13734">
      <formula>IF(RIGHT(TEXT(Y804,"0.#"),1)=".",TRUE,FALSE)</formula>
    </cfRule>
  </conditionalFormatting>
  <conditionalFormatting sqref="AU821 AU808 AU795">
    <cfRule type="expression" dxfId="2777" priority="13729">
      <formula>IF(RIGHT(TEXT(AU795,"0.#"),1)=".",FALSE,TRUE)</formula>
    </cfRule>
    <cfRule type="expression" dxfId="2776" priority="13730">
      <formula>IF(RIGHT(TEXT(AU795,"0.#"),1)=".",TRUE,FALSE)</formula>
    </cfRule>
  </conditionalFormatting>
  <conditionalFormatting sqref="AU830 AU817 AU804">
    <cfRule type="expression" dxfId="2775" priority="13727">
      <formula>IF(RIGHT(TEXT(AU804,"0.#"),1)=".",FALSE,TRUE)</formula>
    </cfRule>
    <cfRule type="expression" dxfId="2774" priority="13728">
      <formula>IF(RIGHT(TEXT(AU804,"0.#"),1)=".",TRUE,FALSE)</formula>
    </cfRule>
  </conditionalFormatting>
  <conditionalFormatting sqref="AU822:AU829 AU820 AU809:AU816 AU807 AU796:AU803 AU794">
    <cfRule type="expression" dxfId="2773" priority="13725">
      <formula>IF(RIGHT(TEXT(AU794,"0.#"),1)=".",FALSE,TRUE)</formula>
    </cfRule>
    <cfRule type="expression" dxfId="2772" priority="13726">
      <formula>IF(RIGHT(TEXT(AU794,"0.#"),1)=".",TRUE,FALSE)</formula>
    </cfRule>
  </conditionalFormatting>
  <conditionalFormatting sqref="AM87">
    <cfRule type="expression" dxfId="2771" priority="13379">
      <formula>IF(RIGHT(TEXT(AM87,"0.#"),1)=".",FALSE,TRUE)</formula>
    </cfRule>
    <cfRule type="expression" dxfId="2770" priority="13380">
      <formula>IF(RIGHT(TEXT(AM87,"0.#"),1)=".",TRUE,FALSE)</formula>
    </cfRule>
  </conditionalFormatting>
  <conditionalFormatting sqref="AE55">
    <cfRule type="expression" dxfId="2769" priority="13447">
      <formula>IF(RIGHT(TEXT(AE55,"0.#"),1)=".",FALSE,TRUE)</formula>
    </cfRule>
    <cfRule type="expression" dxfId="2768" priority="13448">
      <formula>IF(RIGHT(TEXT(AE55,"0.#"),1)=".",TRUE,FALSE)</formula>
    </cfRule>
  </conditionalFormatting>
  <conditionalFormatting sqref="AI55">
    <cfRule type="expression" dxfId="2767" priority="13445">
      <formula>IF(RIGHT(TEXT(AI55,"0.#"),1)=".",FALSE,TRUE)</formula>
    </cfRule>
    <cfRule type="expression" dxfId="2766" priority="13446">
      <formula>IF(RIGHT(TEXT(AI55,"0.#"),1)=".",TRUE,FALSE)</formula>
    </cfRule>
  </conditionalFormatting>
  <conditionalFormatting sqref="AM34">
    <cfRule type="expression" dxfId="2765" priority="13525">
      <formula>IF(RIGHT(TEXT(AM34,"0.#"),1)=".",FALSE,TRUE)</formula>
    </cfRule>
    <cfRule type="expression" dxfId="2764" priority="13526">
      <formula>IF(RIGHT(TEXT(AM34,"0.#"),1)=".",TRUE,FALSE)</formula>
    </cfRule>
  </conditionalFormatting>
  <conditionalFormatting sqref="AE33">
    <cfRule type="expression" dxfId="2763" priority="13539">
      <formula>IF(RIGHT(TEXT(AE33,"0.#"),1)=".",FALSE,TRUE)</formula>
    </cfRule>
    <cfRule type="expression" dxfId="2762" priority="13540">
      <formula>IF(RIGHT(TEXT(AE33,"0.#"),1)=".",TRUE,FALSE)</formula>
    </cfRule>
  </conditionalFormatting>
  <conditionalFormatting sqref="AE34">
    <cfRule type="expression" dxfId="2761" priority="13537">
      <formula>IF(RIGHT(TEXT(AE34,"0.#"),1)=".",FALSE,TRUE)</formula>
    </cfRule>
    <cfRule type="expression" dxfId="2760" priority="13538">
      <formula>IF(RIGHT(TEXT(AE34,"0.#"),1)=".",TRUE,FALSE)</formula>
    </cfRule>
  </conditionalFormatting>
  <conditionalFormatting sqref="AI34">
    <cfRule type="expression" dxfId="2759" priority="13535">
      <formula>IF(RIGHT(TEXT(AI34,"0.#"),1)=".",FALSE,TRUE)</formula>
    </cfRule>
    <cfRule type="expression" dxfId="2758" priority="13536">
      <formula>IF(RIGHT(TEXT(AI34,"0.#"),1)=".",TRUE,FALSE)</formula>
    </cfRule>
  </conditionalFormatting>
  <conditionalFormatting sqref="AI33">
    <cfRule type="expression" dxfId="2757" priority="13533">
      <formula>IF(RIGHT(TEXT(AI33,"0.#"),1)=".",FALSE,TRUE)</formula>
    </cfRule>
    <cfRule type="expression" dxfId="2756" priority="13534">
      <formula>IF(RIGHT(TEXT(AI33,"0.#"),1)=".",TRUE,FALSE)</formula>
    </cfRule>
  </conditionalFormatting>
  <conditionalFormatting sqref="AI32">
    <cfRule type="expression" dxfId="2755" priority="13531">
      <formula>IF(RIGHT(TEXT(AI32,"0.#"),1)=".",FALSE,TRUE)</formula>
    </cfRule>
    <cfRule type="expression" dxfId="2754" priority="13532">
      <formula>IF(RIGHT(TEXT(AI32,"0.#"),1)=".",TRUE,FALSE)</formula>
    </cfRule>
  </conditionalFormatting>
  <conditionalFormatting sqref="AM32">
    <cfRule type="expression" dxfId="2753" priority="13529">
      <formula>IF(RIGHT(TEXT(AM32,"0.#"),1)=".",FALSE,TRUE)</formula>
    </cfRule>
    <cfRule type="expression" dxfId="2752" priority="13530">
      <formula>IF(RIGHT(TEXT(AM32,"0.#"),1)=".",TRUE,FALSE)</formula>
    </cfRule>
  </conditionalFormatting>
  <conditionalFormatting sqref="AM33">
    <cfRule type="expression" dxfId="2751" priority="13527">
      <formula>IF(RIGHT(TEXT(AM33,"0.#"),1)=".",FALSE,TRUE)</formula>
    </cfRule>
    <cfRule type="expression" dxfId="2750" priority="13528">
      <formula>IF(RIGHT(TEXT(AM33,"0.#"),1)=".",TRUE,FALSE)</formula>
    </cfRule>
  </conditionalFormatting>
  <conditionalFormatting sqref="AQ32:AQ34">
    <cfRule type="expression" dxfId="2749" priority="13519">
      <formula>IF(RIGHT(TEXT(AQ32,"0.#"),1)=".",FALSE,TRUE)</formula>
    </cfRule>
    <cfRule type="expression" dxfId="2748" priority="13520">
      <formula>IF(RIGHT(TEXT(AQ32,"0.#"),1)=".",TRUE,FALSE)</formula>
    </cfRule>
  </conditionalFormatting>
  <conditionalFormatting sqref="AU32:AU34">
    <cfRule type="expression" dxfId="2747" priority="13517">
      <formula>IF(RIGHT(TEXT(AU32,"0.#"),1)=".",FALSE,TRUE)</formula>
    </cfRule>
    <cfRule type="expression" dxfId="2746" priority="13518">
      <formula>IF(RIGHT(TEXT(AU32,"0.#"),1)=".",TRUE,FALSE)</formula>
    </cfRule>
  </conditionalFormatting>
  <conditionalFormatting sqref="AE53">
    <cfRule type="expression" dxfId="2745" priority="13451">
      <formula>IF(RIGHT(TEXT(AE53,"0.#"),1)=".",FALSE,TRUE)</formula>
    </cfRule>
    <cfRule type="expression" dxfId="2744" priority="13452">
      <formula>IF(RIGHT(TEXT(AE53,"0.#"),1)=".",TRUE,FALSE)</formula>
    </cfRule>
  </conditionalFormatting>
  <conditionalFormatting sqref="AE54">
    <cfRule type="expression" dxfId="2743" priority="13449">
      <formula>IF(RIGHT(TEXT(AE54,"0.#"),1)=".",FALSE,TRUE)</formula>
    </cfRule>
    <cfRule type="expression" dxfId="2742" priority="13450">
      <formula>IF(RIGHT(TEXT(AE54,"0.#"),1)=".",TRUE,FALSE)</formula>
    </cfRule>
  </conditionalFormatting>
  <conditionalFormatting sqref="AI54">
    <cfRule type="expression" dxfId="2741" priority="13443">
      <formula>IF(RIGHT(TEXT(AI54,"0.#"),1)=".",FALSE,TRUE)</formula>
    </cfRule>
    <cfRule type="expression" dxfId="2740" priority="13444">
      <formula>IF(RIGHT(TEXT(AI54,"0.#"),1)=".",TRUE,FALSE)</formula>
    </cfRule>
  </conditionalFormatting>
  <conditionalFormatting sqref="AI53">
    <cfRule type="expression" dxfId="2739" priority="13441">
      <formula>IF(RIGHT(TEXT(AI53,"0.#"),1)=".",FALSE,TRUE)</formula>
    </cfRule>
    <cfRule type="expression" dxfId="2738" priority="13442">
      <formula>IF(RIGHT(TEXT(AI53,"0.#"),1)=".",TRUE,FALSE)</formula>
    </cfRule>
  </conditionalFormatting>
  <conditionalFormatting sqref="AM53">
    <cfRule type="expression" dxfId="2737" priority="13439">
      <formula>IF(RIGHT(TEXT(AM53,"0.#"),1)=".",FALSE,TRUE)</formula>
    </cfRule>
    <cfRule type="expression" dxfId="2736" priority="13440">
      <formula>IF(RIGHT(TEXT(AM53,"0.#"),1)=".",TRUE,FALSE)</formula>
    </cfRule>
  </conditionalFormatting>
  <conditionalFormatting sqref="AM54">
    <cfRule type="expression" dxfId="2735" priority="13437">
      <formula>IF(RIGHT(TEXT(AM54,"0.#"),1)=".",FALSE,TRUE)</formula>
    </cfRule>
    <cfRule type="expression" dxfId="2734" priority="13438">
      <formula>IF(RIGHT(TEXT(AM54,"0.#"),1)=".",TRUE,FALSE)</formula>
    </cfRule>
  </conditionalFormatting>
  <conditionalFormatting sqref="AM55">
    <cfRule type="expression" dxfId="2733" priority="13435">
      <formula>IF(RIGHT(TEXT(AM55,"0.#"),1)=".",FALSE,TRUE)</formula>
    </cfRule>
    <cfRule type="expression" dxfId="2732" priority="13436">
      <formula>IF(RIGHT(TEXT(AM55,"0.#"),1)=".",TRUE,FALSE)</formula>
    </cfRule>
  </conditionalFormatting>
  <conditionalFormatting sqref="AE60">
    <cfRule type="expression" dxfId="2731" priority="13421">
      <formula>IF(RIGHT(TEXT(AE60,"0.#"),1)=".",FALSE,TRUE)</formula>
    </cfRule>
    <cfRule type="expression" dxfId="2730" priority="13422">
      <formula>IF(RIGHT(TEXT(AE60,"0.#"),1)=".",TRUE,FALSE)</formula>
    </cfRule>
  </conditionalFormatting>
  <conditionalFormatting sqref="AE61">
    <cfRule type="expression" dxfId="2729" priority="13419">
      <formula>IF(RIGHT(TEXT(AE61,"0.#"),1)=".",FALSE,TRUE)</formula>
    </cfRule>
    <cfRule type="expression" dxfId="2728" priority="13420">
      <formula>IF(RIGHT(TEXT(AE61,"0.#"),1)=".",TRUE,FALSE)</formula>
    </cfRule>
  </conditionalFormatting>
  <conditionalFormatting sqref="AE62">
    <cfRule type="expression" dxfId="2727" priority="13417">
      <formula>IF(RIGHT(TEXT(AE62,"0.#"),1)=".",FALSE,TRUE)</formula>
    </cfRule>
    <cfRule type="expression" dxfId="2726" priority="13418">
      <formula>IF(RIGHT(TEXT(AE62,"0.#"),1)=".",TRUE,FALSE)</formula>
    </cfRule>
  </conditionalFormatting>
  <conditionalFormatting sqref="AI62">
    <cfRule type="expression" dxfId="2725" priority="13415">
      <formula>IF(RIGHT(TEXT(AI62,"0.#"),1)=".",FALSE,TRUE)</formula>
    </cfRule>
    <cfRule type="expression" dxfId="2724" priority="13416">
      <formula>IF(RIGHT(TEXT(AI62,"0.#"),1)=".",TRUE,FALSE)</formula>
    </cfRule>
  </conditionalFormatting>
  <conditionalFormatting sqref="AI61">
    <cfRule type="expression" dxfId="2723" priority="13413">
      <formula>IF(RIGHT(TEXT(AI61,"0.#"),1)=".",FALSE,TRUE)</formula>
    </cfRule>
    <cfRule type="expression" dxfId="2722" priority="13414">
      <formula>IF(RIGHT(TEXT(AI61,"0.#"),1)=".",TRUE,FALSE)</formula>
    </cfRule>
  </conditionalFormatting>
  <conditionalFormatting sqref="AI60">
    <cfRule type="expression" dxfId="2721" priority="13411">
      <formula>IF(RIGHT(TEXT(AI60,"0.#"),1)=".",FALSE,TRUE)</formula>
    </cfRule>
    <cfRule type="expression" dxfId="2720" priority="13412">
      <formula>IF(RIGHT(TEXT(AI60,"0.#"),1)=".",TRUE,FALSE)</formula>
    </cfRule>
  </conditionalFormatting>
  <conditionalFormatting sqref="AM60">
    <cfRule type="expression" dxfId="2719" priority="13409">
      <formula>IF(RIGHT(TEXT(AM60,"0.#"),1)=".",FALSE,TRUE)</formula>
    </cfRule>
    <cfRule type="expression" dxfId="2718" priority="13410">
      <formula>IF(RIGHT(TEXT(AM60,"0.#"),1)=".",TRUE,FALSE)</formula>
    </cfRule>
  </conditionalFormatting>
  <conditionalFormatting sqref="AM61">
    <cfRule type="expression" dxfId="2717" priority="13407">
      <formula>IF(RIGHT(TEXT(AM61,"0.#"),1)=".",FALSE,TRUE)</formula>
    </cfRule>
    <cfRule type="expression" dxfId="2716" priority="13408">
      <formula>IF(RIGHT(TEXT(AM61,"0.#"),1)=".",TRUE,FALSE)</formula>
    </cfRule>
  </conditionalFormatting>
  <conditionalFormatting sqref="AM62">
    <cfRule type="expression" dxfId="2715" priority="13405">
      <formula>IF(RIGHT(TEXT(AM62,"0.#"),1)=".",FALSE,TRUE)</formula>
    </cfRule>
    <cfRule type="expression" dxfId="2714" priority="13406">
      <formula>IF(RIGHT(TEXT(AM62,"0.#"),1)=".",TRUE,FALSE)</formula>
    </cfRule>
  </conditionalFormatting>
  <conditionalFormatting sqref="AE87">
    <cfRule type="expression" dxfId="2713" priority="13391">
      <formula>IF(RIGHT(TEXT(AE87,"0.#"),1)=".",FALSE,TRUE)</formula>
    </cfRule>
    <cfRule type="expression" dxfId="2712" priority="13392">
      <formula>IF(RIGHT(TEXT(AE87,"0.#"),1)=".",TRUE,FALSE)</formula>
    </cfRule>
  </conditionalFormatting>
  <conditionalFormatting sqref="AE88">
    <cfRule type="expression" dxfId="2711" priority="13389">
      <formula>IF(RIGHT(TEXT(AE88,"0.#"),1)=".",FALSE,TRUE)</formula>
    </cfRule>
    <cfRule type="expression" dxfId="2710" priority="13390">
      <formula>IF(RIGHT(TEXT(AE88,"0.#"),1)=".",TRUE,FALSE)</formula>
    </cfRule>
  </conditionalFormatting>
  <conditionalFormatting sqref="AE89">
    <cfRule type="expression" dxfId="2709" priority="13387">
      <formula>IF(RIGHT(TEXT(AE89,"0.#"),1)=".",FALSE,TRUE)</formula>
    </cfRule>
    <cfRule type="expression" dxfId="2708" priority="13388">
      <formula>IF(RIGHT(TEXT(AE89,"0.#"),1)=".",TRUE,FALSE)</formula>
    </cfRule>
  </conditionalFormatting>
  <conditionalFormatting sqref="AI89">
    <cfRule type="expression" dxfId="2707" priority="13385">
      <formula>IF(RIGHT(TEXT(AI89,"0.#"),1)=".",FALSE,TRUE)</formula>
    </cfRule>
    <cfRule type="expression" dxfId="2706" priority="13386">
      <formula>IF(RIGHT(TEXT(AI89,"0.#"),1)=".",TRUE,FALSE)</formula>
    </cfRule>
  </conditionalFormatting>
  <conditionalFormatting sqref="AI88">
    <cfRule type="expression" dxfId="2705" priority="13383">
      <formula>IF(RIGHT(TEXT(AI88,"0.#"),1)=".",FALSE,TRUE)</formula>
    </cfRule>
    <cfRule type="expression" dxfId="2704" priority="13384">
      <formula>IF(RIGHT(TEXT(AI88,"0.#"),1)=".",TRUE,FALSE)</formula>
    </cfRule>
  </conditionalFormatting>
  <conditionalFormatting sqref="AI87">
    <cfRule type="expression" dxfId="2703" priority="13381">
      <formula>IF(RIGHT(TEXT(AI87,"0.#"),1)=".",FALSE,TRUE)</formula>
    </cfRule>
    <cfRule type="expression" dxfId="2702" priority="13382">
      <formula>IF(RIGHT(TEXT(AI87,"0.#"),1)=".",TRUE,FALSE)</formula>
    </cfRule>
  </conditionalFormatting>
  <conditionalFormatting sqref="AM88">
    <cfRule type="expression" dxfId="2701" priority="13377">
      <formula>IF(RIGHT(TEXT(AM88,"0.#"),1)=".",FALSE,TRUE)</formula>
    </cfRule>
    <cfRule type="expression" dxfId="2700" priority="13378">
      <formula>IF(RIGHT(TEXT(AM88,"0.#"),1)=".",TRUE,FALSE)</formula>
    </cfRule>
  </conditionalFormatting>
  <conditionalFormatting sqref="AM89">
    <cfRule type="expression" dxfId="2699" priority="13375">
      <formula>IF(RIGHT(TEXT(AM89,"0.#"),1)=".",FALSE,TRUE)</formula>
    </cfRule>
    <cfRule type="expression" dxfId="2698" priority="13376">
      <formula>IF(RIGHT(TEXT(AM89,"0.#"),1)=".",TRUE,FALSE)</formula>
    </cfRule>
  </conditionalFormatting>
  <conditionalFormatting sqref="AE92">
    <cfRule type="expression" dxfId="2697" priority="13361">
      <formula>IF(RIGHT(TEXT(AE92,"0.#"),1)=".",FALSE,TRUE)</formula>
    </cfRule>
    <cfRule type="expression" dxfId="2696" priority="13362">
      <formula>IF(RIGHT(TEXT(AE92,"0.#"),1)=".",TRUE,FALSE)</formula>
    </cfRule>
  </conditionalFormatting>
  <conditionalFormatting sqref="AE93">
    <cfRule type="expression" dxfId="2695" priority="13359">
      <formula>IF(RIGHT(TEXT(AE93,"0.#"),1)=".",FALSE,TRUE)</formula>
    </cfRule>
    <cfRule type="expression" dxfId="2694" priority="13360">
      <formula>IF(RIGHT(TEXT(AE93,"0.#"),1)=".",TRUE,FALSE)</formula>
    </cfRule>
  </conditionalFormatting>
  <conditionalFormatting sqref="AE94">
    <cfRule type="expression" dxfId="2693" priority="13357">
      <formula>IF(RIGHT(TEXT(AE94,"0.#"),1)=".",FALSE,TRUE)</formula>
    </cfRule>
    <cfRule type="expression" dxfId="2692" priority="13358">
      <formula>IF(RIGHT(TEXT(AE94,"0.#"),1)=".",TRUE,FALSE)</formula>
    </cfRule>
  </conditionalFormatting>
  <conditionalFormatting sqref="AI94">
    <cfRule type="expression" dxfId="2691" priority="13355">
      <formula>IF(RIGHT(TEXT(AI94,"0.#"),1)=".",FALSE,TRUE)</formula>
    </cfRule>
    <cfRule type="expression" dxfId="2690" priority="13356">
      <formula>IF(RIGHT(TEXT(AI94,"0.#"),1)=".",TRUE,FALSE)</formula>
    </cfRule>
  </conditionalFormatting>
  <conditionalFormatting sqref="AI93">
    <cfRule type="expression" dxfId="2689" priority="13353">
      <formula>IF(RIGHT(TEXT(AI93,"0.#"),1)=".",FALSE,TRUE)</formula>
    </cfRule>
    <cfRule type="expression" dxfId="2688" priority="13354">
      <formula>IF(RIGHT(TEXT(AI93,"0.#"),1)=".",TRUE,FALSE)</formula>
    </cfRule>
  </conditionalFormatting>
  <conditionalFormatting sqref="AI92">
    <cfRule type="expression" dxfId="2687" priority="13351">
      <formula>IF(RIGHT(TEXT(AI92,"0.#"),1)=".",FALSE,TRUE)</formula>
    </cfRule>
    <cfRule type="expression" dxfId="2686" priority="13352">
      <formula>IF(RIGHT(TEXT(AI92,"0.#"),1)=".",TRUE,FALSE)</formula>
    </cfRule>
  </conditionalFormatting>
  <conditionalFormatting sqref="AM92">
    <cfRule type="expression" dxfId="2685" priority="13349">
      <formula>IF(RIGHT(TEXT(AM92,"0.#"),1)=".",FALSE,TRUE)</formula>
    </cfRule>
    <cfRule type="expression" dxfId="2684" priority="13350">
      <formula>IF(RIGHT(TEXT(AM92,"0.#"),1)=".",TRUE,FALSE)</formula>
    </cfRule>
  </conditionalFormatting>
  <conditionalFormatting sqref="AM93">
    <cfRule type="expression" dxfId="2683" priority="13347">
      <formula>IF(RIGHT(TEXT(AM93,"0.#"),1)=".",FALSE,TRUE)</formula>
    </cfRule>
    <cfRule type="expression" dxfId="2682" priority="13348">
      <formula>IF(RIGHT(TEXT(AM93,"0.#"),1)=".",TRUE,FALSE)</formula>
    </cfRule>
  </conditionalFormatting>
  <conditionalFormatting sqref="AM94">
    <cfRule type="expression" dxfId="2681" priority="13345">
      <formula>IF(RIGHT(TEXT(AM94,"0.#"),1)=".",FALSE,TRUE)</formula>
    </cfRule>
    <cfRule type="expression" dxfId="2680" priority="13346">
      <formula>IF(RIGHT(TEXT(AM94,"0.#"),1)=".",TRUE,FALSE)</formula>
    </cfRule>
  </conditionalFormatting>
  <conditionalFormatting sqref="AE97">
    <cfRule type="expression" dxfId="2679" priority="13331">
      <formula>IF(RIGHT(TEXT(AE97,"0.#"),1)=".",FALSE,TRUE)</formula>
    </cfRule>
    <cfRule type="expression" dxfId="2678" priority="13332">
      <formula>IF(RIGHT(TEXT(AE97,"0.#"),1)=".",TRUE,FALSE)</formula>
    </cfRule>
  </conditionalFormatting>
  <conditionalFormatting sqref="AE98">
    <cfRule type="expression" dxfId="2677" priority="13329">
      <formula>IF(RIGHT(TEXT(AE98,"0.#"),1)=".",FALSE,TRUE)</formula>
    </cfRule>
    <cfRule type="expression" dxfId="2676" priority="13330">
      <formula>IF(RIGHT(TEXT(AE98,"0.#"),1)=".",TRUE,FALSE)</formula>
    </cfRule>
  </conditionalFormatting>
  <conditionalFormatting sqref="AE99">
    <cfRule type="expression" dxfId="2675" priority="13327">
      <formula>IF(RIGHT(TEXT(AE99,"0.#"),1)=".",FALSE,TRUE)</formula>
    </cfRule>
    <cfRule type="expression" dxfId="2674" priority="13328">
      <formula>IF(RIGHT(TEXT(AE99,"0.#"),1)=".",TRUE,FALSE)</formula>
    </cfRule>
  </conditionalFormatting>
  <conditionalFormatting sqref="AI99">
    <cfRule type="expression" dxfId="2673" priority="13325">
      <formula>IF(RIGHT(TEXT(AI99,"0.#"),1)=".",FALSE,TRUE)</formula>
    </cfRule>
    <cfRule type="expression" dxfId="2672" priority="13326">
      <formula>IF(RIGHT(TEXT(AI99,"0.#"),1)=".",TRUE,FALSE)</formula>
    </cfRule>
  </conditionalFormatting>
  <conditionalFormatting sqref="AI98">
    <cfRule type="expression" dxfId="2671" priority="13323">
      <formula>IF(RIGHT(TEXT(AI98,"0.#"),1)=".",FALSE,TRUE)</formula>
    </cfRule>
    <cfRule type="expression" dxfId="2670" priority="13324">
      <formula>IF(RIGHT(TEXT(AI98,"0.#"),1)=".",TRUE,FALSE)</formula>
    </cfRule>
  </conditionalFormatting>
  <conditionalFormatting sqref="AI97">
    <cfRule type="expression" dxfId="2669" priority="13321">
      <formula>IF(RIGHT(TEXT(AI97,"0.#"),1)=".",FALSE,TRUE)</formula>
    </cfRule>
    <cfRule type="expression" dxfId="2668" priority="13322">
      <formula>IF(RIGHT(TEXT(AI97,"0.#"),1)=".",TRUE,FALSE)</formula>
    </cfRule>
  </conditionalFormatting>
  <conditionalFormatting sqref="AM97">
    <cfRule type="expression" dxfId="2667" priority="13319">
      <formula>IF(RIGHT(TEXT(AM97,"0.#"),1)=".",FALSE,TRUE)</formula>
    </cfRule>
    <cfRule type="expression" dxfId="2666" priority="13320">
      <formula>IF(RIGHT(TEXT(AM97,"0.#"),1)=".",TRUE,FALSE)</formula>
    </cfRule>
  </conditionalFormatting>
  <conditionalFormatting sqref="AM98">
    <cfRule type="expression" dxfId="2665" priority="13317">
      <formula>IF(RIGHT(TEXT(AM98,"0.#"),1)=".",FALSE,TRUE)</formula>
    </cfRule>
    <cfRule type="expression" dxfId="2664" priority="13318">
      <formula>IF(RIGHT(TEXT(AM98,"0.#"),1)=".",TRUE,FALSE)</formula>
    </cfRule>
  </conditionalFormatting>
  <conditionalFormatting sqref="AM99">
    <cfRule type="expression" dxfId="2663" priority="13315">
      <formula>IF(RIGHT(TEXT(AM99,"0.#"),1)=".",FALSE,TRUE)</formula>
    </cfRule>
    <cfRule type="expression" dxfId="2662" priority="13316">
      <formula>IF(RIGHT(TEXT(AM99,"0.#"),1)=".",TRUE,FALSE)</formula>
    </cfRule>
  </conditionalFormatting>
  <conditionalFormatting sqref="AI101">
    <cfRule type="expression" dxfId="2661" priority="13301">
      <formula>IF(RIGHT(TEXT(AI101,"0.#"),1)=".",FALSE,TRUE)</formula>
    </cfRule>
    <cfRule type="expression" dxfId="2660" priority="13302">
      <formula>IF(RIGHT(TEXT(AI101,"0.#"),1)=".",TRUE,FALSE)</formula>
    </cfRule>
  </conditionalFormatting>
  <conditionalFormatting sqref="AM101">
    <cfRule type="expression" dxfId="2659" priority="13299">
      <formula>IF(RIGHT(TEXT(AM101,"0.#"),1)=".",FALSE,TRUE)</formula>
    </cfRule>
    <cfRule type="expression" dxfId="2658" priority="13300">
      <formula>IF(RIGHT(TEXT(AM101,"0.#"),1)=".",TRUE,FALSE)</formula>
    </cfRule>
  </conditionalFormatting>
  <conditionalFormatting sqref="AE102">
    <cfRule type="expression" dxfId="2657" priority="13297">
      <formula>IF(RIGHT(TEXT(AE102,"0.#"),1)=".",FALSE,TRUE)</formula>
    </cfRule>
    <cfRule type="expression" dxfId="2656" priority="13298">
      <formula>IF(RIGHT(TEXT(AE102,"0.#"),1)=".",TRUE,FALSE)</formula>
    </cfRule>
  </conditionalFormatting>
  <conditionalFormatting sqref="AI102">
    <cfRule type="expression" dxfId="2655" priority="13295">
      <formula>IF(RIGHT(TEXT(AI102,"0.#"),1)=".",FALSE,TRUE)</formula>
    </cfRule>
    <cfRule type="expression" dxfId="2654" priority="13296">
      <formula>IF(RIGHT(TEXT(AI102,"0.#"),1)=".",TRUE,FALSE)</formula>
    </cfRule>
  </conditionalFormatting>
  <conditionalFormatting sqref="AM102">
    <cfRule type="expression" dxfId="2653" priority="13293">
      <formula>IF(RIGHT(TEXT(AM102,"0.#"),1)=".",FALSE,TRUE)</formula>
    </cfRule>
    <cfRule type="expression" dxfId="2652" priority="13294">
      <formula>IF(RIGHT(TEXT(AM102,"0.#"),1)=".",TRUE,FALSE)</formula>
    </cfRule>
  </conditionalFormatting>
  <conditionalFormatting sqref="AQ102">
    <cfRule type="expression" dxfId="2651" priority="13291">
      <formula>IF(RIGHT(TEXT(AQ102,"0.#"),1)=".",FALSE,TRUE)</formula>
    </cfRule>
    <cfRule type="expression" dxfId="2650" priority="13292">
      <formula>IF(RIGHT(TEXT(AQ102,"0.#"),1)=".",TRUE,FALSE)</formula>
    </cfRule>
  </conditionalFormatting>
  <conditionalFormatting sqref="AE104">
    <cfRule type="expression" dxfId="2649" priority="13289">
      <formula>IF(RIGHT(TEXT(AE104,"0.#"),1)=".",FALSE,TRUE)</formula>
    </cfRule>
    <cfRule type="expression" dxfId="2648" priority="13290">
      <formula>IF(RIGHT(TEXT(AE104,"0.#"),1)=".",TRUE,FALSE)</formula>
    </cfRule>
  </conditionalFormatting>
  <conditionalFormatting sqref="AI104">
    <cfRule type="expression" dxfId="2647" priority="13287">
      <formula>IF(RIGHT(TEXT(AI104,"0.#"),1)=".",FALSE,TRUE)</formula>
    </cfRule>
    <cfRule type="expression" dxfId="2646" priority="13288">
      <formula>IF(RIGHT(TEXT(AI104,"0.#"),1)=".",TRUE,FALSE)</formula>
    </cfRule>
  </conditionalFormatting>
  <conditionalFormatting sqref="AM104">
    <cfRule type="expression" dxfId="2645" priority="13285">
      <formula>IF(RIGHT(TEXT(AM104,"0.#"),1)=".",FALSE,TRUE)</formula>
    </cfRule>
    <cfRule type="expression" dxfId="2644" priority="13286">
      <formula>IF(RIGHT(TEXT(AM104,"0.#"),1)=".",TRUE,FALSE)</formula>
    </cfRule>
  </conditionalFormatting>
  <conditionalFormatting sqref="AM105">
    <cfRule type="expression" dxfId="2643" priority="13279">
      <formula>IF(RIGHT(TEXT(AM105,"0.#"),1)=".",FALSE,TRUE)</formula>
    </cfRule>
    <cfRule type="expression" dxfId="2642" priority="13280">
      <formula>IF(RIGHT(TEXT(AM105,"0.#"),1)=".",TRUE,FALSE)</formula>
    </cfRule>
  </conditionalFormatting>
  <conditionalFormatting sqref="AE107">
    <cfRule type="expression" dxfId="2641" priority="13275">
      <formula>IF(RIGHT(TEXT(AE107,"0.#"),1)=".",FALSE,TRUE)</formula>
    </cfRule>
    <cfRule type="expression" dxfId="2640" priority="13276">
      <formula>IF(RIGHT(TEXT(AE107,"0.#"),1)=".",TRUE,FALSE)</formula>
    </cfRule>
  </conditionalFormatting>
  <conditionalFormatting sqref="AI107">
    <cfRule type="expression" dxfId="2639" priority="13273">
      <formula>IF(RIGHT(TEXT(AI107,"0.#"),1)=".",FALSE,TRUE)</formula>
    </cfRule>
    <cfRule type="expression" dxfId="2638" priority="13274">
      <formula>IF(RIGHT(TEXT(AI107,"0.#"),1)=".",TRUE,FALSE)</formula>
    </cfRule>
  </conditionalFormatting>
  <conditionalFormatting sqref="AM107">
    <cfRule type="expression" dxfId="2637" priority="13271">
      <formula>IF(RIGHT(TEXT(AM107,"0.#"),1)=".",FALSE,TRUE)</formula>
    </cfRule>
    <cfRule type="expression" dxfId="2636" priority="13272">
      <formula>IF(RIGHT(TEXT(AM107,"0.#"),1)=".",TRUE,FALSE)</formula>
    </cfRule>
  </conditionalFormatting>
  <conditionalFormatting sqref="AE108">
    <cfRule type="expression" dxfId="2635" priority="13269">
      <formula>IF(RIGHT(TEXT(AE108,"0.#"),1)=".",FALSE,TRUE)</formula>
    </cfRule>
    <cfRule type="expression" dxfId="2634" priority="13270">
      <formula>IF(RIGHT(TEXT(AE108,"0.#"),1)=".",TRUE,FALSE)</formula>
    </cfRule>
  </conditionalFormatting>
  <conditionalFormatting sqref="AI108">
    <cfRule type="expression" dxfId="2633" priority="13267">
      <formula>IF(RIGHT(TEXT(AI108,"0.#"),1)=".",FALSE,TRUE)</formula>
    </cfRule>
    <cfRule type="expression" dxfId="2632" priority="13268">
      <formula>IF(RIGHT(TEXT(AI108,"0.#"),1)=".",TRUE,FALSE)</formula>
    </cfRule>
  </conditionalFormatting>
  <conditionalFormatting sqref="AM108">
    <cfRule type="expression" dxfId="2631" priority="13265">
      <formula>IF(RIGHT(TEXT(AM108,"0.#"),1)=".",FALSE,TRUE)</formula>
    </cfRule>
    <cfRule type="expression" dxfId="2630" priority="13266">
      <formula>IF(RIGHT(TEXT(AM108,"0.#"),1)=".",TRUE,FALSE)</formula>
    </cfRule>
  </conditionalFormatting>
  <conditionalFormatting sqref="AE110">
    <cfRule type="expression" dxfId="2629" priority="13261">
      <formula>IF(RIGHT(TEXT(AE110,"0.#"),1)=".",FALSE,TRUE)</formula>
    </cfRule>
    <cfRule type="expression" dxfId="2628" priority="13262">
      <formula>IF(RIGHT(TEXT(AE110,"0.#"),1)=".",TRUE,FALSE)</formula>
    </cfRule>
  </conditionalFormatting>
  <conditionalFormatting sqref="AI110">
    <cfRule type="expression" dxfId="2627" priority="13259">
      <formula>IF(RIGHT(TEXT(AI110,"0.#"),1)=".",FALSE,TRUE)</formula>
    </cfRule>
    <cfRule type="expression" dxfId="2626" priority="13260">
      <formula>IF(RIGHT(TEXT(AI110,"0.#"),1)=".",TRUE,FALSE)</formula>
    </cfRule>
  </conditionalFormatting>
  <conditionalFormatting sqref="AM110">
    <cfRule type="expression" dxfId="2625" priority="13257">
      <formula>IF(RIGHT(TEXT(AM110,"0.#"),1)=".",FALSE,TRUE)</formula>
    </cfRule>
    <cfRule type="expression" dxfId="2624" priority="13258">
      <formula>IF(RIGHT(TEXT(AM110,"0.#"),1)=".",TRUE,FALSE)</formula>
    </cfRule>
  </conditionalFormatting>
  <conditionalFormatting sqref="AE111">
    <cfRule type="expression" dxfId="2623" priority="13255">
      <formula>IF(RIGHT(TEXT(AE111,"0.#"),1)=".",FALSE,TRUE)</formula>
    </cfRule>
    <cfRule type="expression" dxfId="2622" priority="13256">
      <formula>IF(RIGHT(TEXT(AE111,"0.#"),1)=".",TRUE,FALSE)</formula>
    </cfRule>
  </conditionalFormatting>
  <conditionalFormatting sqref="AI111">
    <cfRule type="expression" dxfId="2621" priority="13253">
      <formula>IF(RIGHT(TEXT(AI111,"0.#"),1)=".",FALSE,TRUE)</formula>
    </cfRule>
    <cfRule type="expression" dxfId="2620" priority="13254">
      <formula>IF(RIGHT(TEXT(AI111,"0.#"),1)=".",TRUE,FALSE)</formula>
    </cfRule>
  </conditionalFormatting>
  <conditionalFormatting sqref="AM111">
    <cfRule type="expression" dxfId="2619" priority="13251">
      <formula>IF(RIGHT(TEXT(AM111,"0.#"),1)=".",FALSE,TRUE)</formula>
    </cfRule>
    <cfRule type="expression" dxfId="2618" priority="13252">
      <formula>IF(RIGHT(TEXT(AM111,"0.#"),1)=".",TRUE,FALSE)</formula>
    </cfRule>
  </conditionalFormatting>
  <conditionalFormatting sqref="AE113">
    <cfRule type="expression" dxfId="2617" priority="13247">
      <formula>IF(RIGHT(TEXT(AE113,"0.#"),1)=".",FALSE,TRUE)</formula>
    </cfRule>
    <cfRule type="expression" dxfId="2616" priority="13248">
      <formula>IF(RIGHT(TEXT(AE113,"0.#"),1)=".",TRUE,FALSE)</formula>
    </cfRule>
  </conditionalFormatting>
  <conditionalFormatting sqref="AI113">
    <cfRule type="expression" dxfId="2615" priority="13245">
      <formula>IF(RIGHT(TEXT(AI113,"0.#"),1)=".",FALSE,TRUE)</formula>
    </cfRule>
    <cfRule type="expression" dxfId="2614" priority="13246">
      <formula>IF(RIGHT(TEXT(AI113,"0.#"),1)=".",TRUE,FALSE)</formula>
    </cfRule>
  </conditionalFormatting>
  <conditionalFormatting sqref="AM113">
    <cfRule type="expression" dxfId="2613" priority="13243">
      <formula>IF(RIGHT(TEXT(AM113,"0.#"),1)=".",FALSE,TRUE)</formula>
    </cfRule>
    <cfRule type="expression" dxfId="2612" priority="13244">
      <formula>IF(RIGHT(TEXT(AM113,"0.#"),1)=".",TRUE,FALSE)</formula>
    </cfRule>
  </conditionalFormatting>
  <conditionalFormatting sqref="AE114">
    <cfRule type="expression" dxfId="2611" priority="13241">
      <formula>IF(RIGHT(TEXT(AE114,"0.#"),1)=".",FALSE,TRUE)</formula>
    </cfRule>
    <cfRule type="expression" dxfId="2610" priority="13242">
      <formula>IF(RIGHT(TEXT(AE114,"0.#"),1)=".",TRUE,FALSE)</formula>
    </cfRule>
  </conditionalFormatting>
  <conditionalFormatting sqref="AI114">
    <cfRule type="expression" dxfId="2609" priority="13239">
      <formula>IF(RIGHT(TEXT(AI114,"0.#"),1)=".",FALSE,TRUE)</formula>
    </cfRule>
    <cfRule type="expression" dxfId="2608" priority="13240">
      <formula>IF(RIGHT(TEXT(AI114,"0.#"),1)=".",TRUE,FALSE)</formula>
    </cfRule>
  </conditionalFormatting>
  <conditionalFormatting sqref="AM114">
    <cfRule type="expression" dxfId="2607" priority="13237">
      <formula>IF(RIGHT(TEXT(AM114,"0.#"),1)=".",FALSE,TRUE)</formula>
    </cfRule>
    <cfRule type="expression" dxfId="2606" priority="13238">
      <formula>IF(RIGHT(TEXT(AM114,"0.#"),1)=".",TRUE,FALSE)</formula>
    </cfRule>
  </conditionalFormatting>
  <conditionalFormatting sqref="AE116 AQ116">
    <cfRule type="expression" dxfId="2605" priority="13233">
      <formula>IF(RIGHT(TEXT(AE116,"0.#"),1)=".",FALSE,TRUE)</formula>
    </cfRule>
    <cfRule type="expression" dxfId="2604" priority="13234">
      <formula>IF(RIGHT(TEXT(AE116,"0.#"),1)=".",TRUE,FALSE)</formula>
    </cfRule>
  </conditionalFormatting>
  <conditionalFormatting sqref="AI116">
    <cfRule type="expression" dxfId="2603" priority="13231">
      <formula>IF(RIGHT(TEXT(AI116,"0.#"),1)=".",FALSE,TRUE)</formula>
    </cfRule>
    <cfRule type="expression" dxfId="2602" priority="13232">
      <formula>IF(RIGHT(TEXT(AI116,"0.#"),1)=".",TRUE,FALSE)</formula>
    </cfRule>
  </conditionalFormatting>
  <conditionalFormatting sqref="AM116">
    <cfRule type="expression" dxfId="2601" priority="13229">
      <formula>IF(RIGHT(TEXT(AM116,"0.#"),1)=".",FALSE,TRUE)</formula>
    </cfRule>
    <cfRule type="expression" dxfId="2600" priority="13230">
      <formula>IF(RIGHT(TEXT(AM116,"0.#"),1)=".",TRUE,FALSE)</formula>
    </cfRule>
  </conditionalFormatting>
  <conditionalFormatting sqref="AQ117">
    <cfRule type="expression" dxfId="2599" priority="13221">
      <formula>IF(RIGHT(TEXT(AQ117,"0.#"),1)=".",FALSE,TRUE)</formula>
    </cfRule>
    <cfRule type="expression" dxfId="2598" priority="13222">
      <formula>IF(RIGHT(TEXT(AQ117,"0.#"),1)=".",TRUE,FALSE)</formula>
    </cfRule>
  </conditionalFormatting>
  <conditionalFormatting sqref="AE119 AQ119">
    <cfRule type="expression" dxfId="2597" priority="13219">
      <formula>IF(RIGHT(TEXT(AE119,"0.#"),1)=".",FALSE,TRUE)</formula>
    </cfRule>
    <cfRule type="expression" dxfId="2596" priority="13220">
      <formula>IF(RIGHT(TEXT(AE119,"0.#"),1)=".",TRUE,FALSE)</formula>
    </cfRule>
  </conditionalFormatting>
  <conditionalFormatting sqref="AI119">
    <cfRule type="expression" dxfId="2595" priority="13217">
      <formula>IF(RIGHT(TEXT(AI119,"0.#"),1)=".",FALSE,TRUE)</formula>
    </cfRule>
    <cfRule type="expression" dxfId="2594" priority="13218">
      <formula>IF(RIGHT(TEXT(AI119,"0.#"),1)=".",TRUE,FALSE)</formula>
    </cfRule>
  </conditionalFormatting>
  <conditionalFormatting sqref="AM119">
    <cfRule type="expression" dxfId="2593" priority="13215">
      <formula>IF(RIGHT(TEXT(AM119,"0.#"),1)=".",FALSE,TRUE)</formula>
    </cfRule>
    <cfRule type="expression" dxfId="2592" priority="13216">
      <formula>IF(RIGHT(TEXT(AM119,"0.#"),1)=".",TRUE,FALSE)</formula>
    </cfRule>
  </conditionalFormatting>
  <conditionalFormatting sqref="AQ120">
    <cfRule type="expression" dxfId="2591" priority="13207">
      <formula>IF(RIGHT(TEXT(AQ120,"0.#"),1)=".",FALSE,TRUE)</formula>
    </cfRule>
    <cfRule type="expression" dxfId="2590" priority="13208">
      <formula>IF(RIGHT(TEXT(AQ120,"0.#"),1)=".",TRUE,FALSE)</formula>
    </cfRule>
  </conditionalFormatting>
  <conditionalFormatting sqref="AE122 AQ122">
    <cfRule type="expression" dxfId="2589" priority="13205">
      <formula>IF(RIGHT(TEXT(AE122,"0.#"),1)=".",FALSE,TRUE)</formula>
    </cfRule>
    <cfRule type="expression" dxfId="2588" priority="13206">
      <formula>IF(RIGHT(TEXT(AE122,"0.#"),1)=".",TRUE,FALSE)</formula>
    </cfRule>
  </conditionalFormatting>
  <conditionalFormatting sqref="AI122">
    <cfRule type="expression" dxfId="2587" priority="13203">
      <formula>IF(RIGHT(TEXT(AI122,"0.#"),1)=".",FALSE,TRUE)</formula>
    </cfRule>
    <cfRule type="expression" dxfId="2586" priority="13204">
      <formula>IF(RIGHT(TEXT(AI122,"0.#"),1)=".",TRUE,FALSE)</formula>
    </cfRule>
  </conditionalFormatting>
  <conditionalFormatting sqref="AM122">
    <cfRule type="expression" dxfId="2585" priority="13201">
      <formula>IF(RIGHT(TEXT(AM122,"0.#"),1)=".",FALSE,TRUE)</formula>
    </cfRule>
    <cfRule type="expression" dxfId="2584" priority="13202">
      <formula>IF(RIGHT(TEXT(AM122,"0.#"),1)=".",TRUE,FALSE)</formula>
    </cfRule>
  </conditionalFormatting>
  <conditionalFormatting sqref="AQ123">
    <cfRule type="expression" dxfId="2583" priority="13193">
      <formula>IF(RIGHT(TEXT(AQ123,"0.#"),1)=".",FALSE,TRUE)</formula>
    </cfRule>
    <cfRule type="expression" dxfId="2582" priority="13194">
      <formula>IF(RIGHT(TEXT(AQ123,"0.#"),1)=".",TRUE,FALSE)</formula>
    </cfRule>
  </conditionalFormatting>
  <conditionalFormatting sqref="AE125 AQ125">
    <cfRule type="expression" dxfId="2581" priority="13191">
      <formula>IF(RIGHT(TEXT(AE125,"0.#"),1)=".",FALSE,TRUE)</formula>
    </cfRule>
    <cfRule type="expression" dxfId="2580" priority="13192">
      <formula>IF(RIGHT(TEXT(AE125,"0.#"),1)=".",TRUE,FALSE)</formula>
    </cfRule>
  </conditionalFormatting>
  <conditionalFormatting sqref="AI125">
    <cfRule type="expression" dxfId="2579" priority="13189">
      <formula>IF(RIGHT(TEXT(AI125,"0.#"),1)=".",FALSE,TRUE)</formula>
    </cfRule>
    <cfRule type="expression" dxfId="2578" priority="13190">
      <formula>IF(RIGHT(TEXT(AI125,"0.#"),1)=".",TRUE,FALSE)</formula>
    </cfRule>
  </conditionalFormatting>
  <conditionalFormatting sqref="AM125">
    <cfRule type="expression" dxfId="2577" priority="13187">
      <formula>IF(RIGHT(TEXT(AM125,"0.#"),1)=".",FALSE,TRUE)</formula>
    </cfRule>
    <cfRule type="expression" dxfId="2576" priority="13188">
      <formula>IF(RIGHT(TEXT(AM125,"0.#"),1)=".",TRUE,FALSE)</formula>
    </cfRule>
  </conditionalFormatting>
  <conditionalFormatting sqref="AQ126">
    <cfRule type="expression" dxfId="2575" priority="13179">
      <formula>IF(RIGHT(TEXT(AQ126,"0.#"),1)=".",FALSE,TRUE)</formula>
    </cfRule>
    <cfRule type="expression" dxfId="2574" priority="13180">
      <formula>IF(RIGHT(TEXT(AQ126,"0.#"),1)=".",TRUE,FALSE)</formula>
    </cfRule>
  </conditionalFormatting>
  <conditionalFormatting sqref="AE128 AQ128">
    <cfRule type="expression" dxfId="2573" priority="13177">
      <formula>IF(RIGHT(TEXT(AE128,"0.#"),1)=".",FALSE,TRUE)</formula>
    </cfRule>
    <cfRule type="expression" dxfId="2572" priority="13178">
      <formula>IF(RIGHT(TEXT(AE128,"0.#"),1)=".",TRUE,FALSE)</formula>
    </cfRule>
  </conditionalFormatting>
  <conditionalFormatting sqref="AI128">
    <cfRule type="expression" dxfId="2571" priority="13175">
      <formula>IF(RIGHT(TEXT(AI128,"0.#"),1)=".",FALSE,TRUE)</formula>
    </cfRule>
    <cfRule type="expression" dxfId="2570" priority="13176">
      <formula>IF(RIGHT(TEXT(AI128,"0.#"),1)=".",TRUE,FALSE)</formula>
    </cfRule>
  </conditionalFormatting>
  <conditionalFormatting sqref="AM128">
    <cfRule type="expression" dxfId="2569" priority="13173">
      <formula>IF(RIGHT(TEXT(AM128,"0.#"),1)=".",FALSE,TRUE)</formula>
    </cfRule>
    <cfRule type="expression" dxfId="2568" priority="13174">
      <formula>IF(RIGHT(TEXT(AM128,"0.#"),1)=".",TRUE,FALSE)</formula>
    </cfRule>
  </conditionalFormatting>
  <conditionalFormatting sqref="AQ129">
    <cfRule type="expression" dxfId="2567" priority="13165">
      <formula>IF(RIGHT(TEXT(AQ129,"0.#"),1)=".",FALSE,TRUE)</formula>
    </cfRule>
    <cfRule type="expression" dxfId="2566" priority="13166">
      <formula>IF(RIGHT(TEXT(AQ129,"0.#"),1)=".",TRUE,FALSE)</formula>
    </cfRule>
  </conditionalFormatting>
  <conditionalFormatting sqref="AE75">
    <cfRule type="expression" dxfId="2565" priority="13163">
      <formula>IF(RIGHT(TEXT(AE75,"0.#"),1)=".",FALSE,TRUE)</formula>
    </cfRule>
    <cfRule type="expression" dxfId="2564" priority="13164">
      <formula>IF(RIGHT(TEXT(AE75,"0.#"),1)=".",TRUE,FALSE)</formula>
    </cfRule>
  </conditionalFormatting>
  <conditionalFormatting sqref="AE76">
    <cfRule type="expression" dxfId="2563" priority="13161">
      <formula>IF(RIGHT(TEXT(AE76,"0.#"),1)=".",FALSE,TRUE)</formula>
    </cfRule>
    <cfRule type="expression" dxfId="2562" priority="13162">
      <formula>IF(RIGHT(TEXT(AE76,"0.#"),1)=".",TRUE,FALSE)</formula>
    </cfRule>
  </conditionalFormatting>
  <conditionalFormatting sqref="AE77">
    <cfRule type="expression" dxfId="2561" priority="13159">
      <formula>IF(RIGHT(TEXT(AE77,"0.#"),1)=".",FALSE,TRUE)</formula>
    </cfRule>
    <cfRule type="expression" dxfId="2560" priority="13160">
      <formula>IF(RIGHT(TEXT(AE77,"0.#"),1)=".",TRUE,FALSE)</formula>
    </cfRule>
  </conditionalFormatting>
  <conditionalFormatting sqref="AI77">
    <cfRule type="expression" dxfId="2559" priority="13157">
      <formula>IF(RIGHT(TEXT(AI77,"0.#"),1)=".",FALSE,TRUE)</formula>
    </cfRule>
    <cfRule type="expression" dxfId="2558" priority="13158">
      <formula>IF(RIGHT(TEXT(AI77,"0.#"),1)=".",TRUE,FALSE)</formula>
    </cfRule>
  </conditionalFormatting>
  <conditionalFormatting sqref="AI76">
    <cfRule type="expression" dxfId="2557" priority="13155">
      <formula>IF(RIGHT(TEXT(AI76,"0.#"),1)=".",FALSE,TRUE)</formula>
    </cfRule>
    <cfRule type="expression" dxfId="2556" priority="13156">
      <formula>IF(RIGHT(TEXT(AI76,"0.#"),1)=".",TRUE,FALSE)</formula>
    </cfRule>
  </conditionalFormatting>
  <conditionalFormatting sqref="AI75">
    <cfRule type="expression" dxfId="2555" priority="13153">
      <formula>IF(RIGHT(TEXT(AI75,"0.#"),1)=".",FALSE,TRUE)</formula>
    </cfRule>
    <cfRule type="expression" dxfId="2554" priority="13154">
      <formula>IF(RIGHT(TEXT(AI75,"0.#"),1)=".",TRUE,FALSE)</formula>
    </cfRule>
  </conditionalFormatting>
  <conditionalFormatting sqref="AM75">
    <cfRule type="expression" dxfId="2553" priority="13151">
      <formula>IF(RIGHT(TEXT(AM75,"0.#"),1)=".",FALSE,TRUE)</formula>
    </cfRule>
    <cfRule type="expression" dxfId="2552" priority="13152">
      <formula>IF(RIGHT(TEXT(AM75,"0.#"),1)=".",TRUE,FALSE)</formula>
    </cfRule>
  </conditionalFormatting>
  <conditionalFormatting sqref="AM76">
    <cfRule type="expression" dxfId="2551" priority="13149">
      <formula>IF(RIGHT(TEXT(AM76,"0.#"),1)=".",FALSE,TRUE)</formula>
    </cfRule>
    <cfRule type="expression" dxfId="2550" priority="13150">
      <formula>IF(RIGHT(TEXT(AM76,"0.#"),1)=".",TRUE,FALSE)</formula>
    </cfRule>
  </conditionalFormatting>
  <conditionalFormatting sqref="AM77">
    <cfRule type="expression" dxfId="2549" priority="13147">
      <formula>IF(RIGHT(TEXT(AM77,"0.#"),1)=".",FALSE,TRUE)</formula>
    </cfRule>
    <cfRule type="expression" dxfId="2548" priority="13148">
      <formula>IF(RIGHT(TEXT(AM77,"0.#"),1)=".",TRUE,FALSE)</formula>
    </cfRule>
  </conditionalFormatting>
  <conditionalFormatting sqref="AE134:AE135 AI134:AI135 AM134:AM135 AQ134:AQ135 AU134:AU135">
    <cfRule type="expression" dxfId="2547" priority="13133">
      <formula>IF(RIGHT(TEXT(AE134,"0.#"),1)=".",FALSE,TRUE)</formula>
    </cfRule>
    <cfRule type="expression" dxfId="2546" priority="13134">
      <formula>IF(RIGHT(TEXT(AE134,"0.#"),1)=".",TRUE,FALSE)</formula>
    </cfRule>
  </conditionalFormatting>
  <conditionalFormatting sqref="AL839:AO866">
    <cfRule type="expression" dxfId="2545" priority="6703">
      <formula>IF(AND(AL839&gt;=0, RIGHT(TEXT(AL839,"0.#"),1)&lt;&gt;"."),TRUE,FALSE)</formula>
    </cfRule>
    <cfRule type="expression" dxfId="2544" priority="6704">
      <formula>IF(AND(AL839&gt;=0, RIGHT(TEXT(AL839,"0.#"),1)="."),TRUE,FALSE)</formula>
    </cfRule>
    <cfRule type="expression" dxfId="2543" priority="6705">
      <formula>IF(AND(AL839&lt;0, RIGHT(TEXT(AL839,"0.#"),1)&lt;&gt;"."),TRUE,FALSE)</formula>
    </cfRule>
    <cfRule type="expression" dxfId="2542" priority="6706">
      <formula>IF(AND(AL839&lt;0, RIGHT(TEXT(AL839,"0.#"),1)="."),TRUE,FALSE)</formula>
    </cfRule>
  </conditionalFormatting>
  <conditionalFormatting sqref="AQ53:AQ55">
    <cfRule type="expression" dxfId="2541" priority="4725">
      <formula>IF(RIGHT(TEXT(AQ53,"0.#"),1)=".",FALSE,TRUE)</formula>
    </cfRule>
    <cfRule type="expression" dxfId="2540" priority="4726">
      <formula>IF(RIGHT(TEXT(AQ53,"0.#"),1)=".",TRUE,FALSE)</formula>
    </cfRule>
  </conditionalFormatting>
  <conditionalFormatting sqref="AU53:AU55">
    <cfRule type="expression" dxfId="2539" priority="4723">
      <formula>IF(RIGHT(TEXT(AU53,"0.#"),1)=".",FALSE,TRUE)</formula>
    </cfRule>
    <cfRule type="expression" dxfId="2538" priority="4724">
      <formula>IF(RIGHT(TEXT(AU53,"0.#"),1)=".",TRUE,FALSE)</formula>
    </cfRule>
  </conditionalFormatting>
  <conditionalFormatting sqref="AQ60:AQ62">
    <cfRule type="expression" dxfId="2537" priority="4721">
      <formula>IF(RIGHT(TEXT(AQ60,"0.#"),1)=".",FALSE,TRUE)</formula>
    </cfRule>
    <cfRule type="expression" dxfId="2536" priority="4722">
      <formula>IF(RIGHT(TEXT(AQ60,"0.#"),1)=".",TRUE,FALSE)</formula>
    </cfRule>
  </conditionalFormatting>
  <conditionalFormatting sqref="AU60:AU62">
    <cfRule type="expression" dxfId="2535" priority="4719">
      <formula>IF(RIGHT(TEXT(AU60,"0.#"),1)=".",FALSE,TRUE)</formula>
    </cfRule>
    <cfRule type="expression" dxfId="2534" priority="4720">
      <formula>IF(RIGHT(TEXT(AU60,"0.#"),1)=".",TRUE,FALSE)</formula>
    </cfRule>
  </conditionalFormatting>
  <conditionalFormatting sqref="AQ75:AQ77">
    <cfRule type="expression" dxfId="2533" priority="4717">
      <formula>IF(RIGHT(TEXT(AQ75,"0.#"),1)=".",FALSE,TRUE)</formula>
    </cfRule>
    <cfRule type="expression" dxfId="2532" priority="4718">
      <formula>IF(RIGHT(TEXT(AQ75,"0.#"),1)=".",TRUE,FALSE)</formula>
    </cfRule>
  </conditionalFormatting>
  <conditionalFormatting sqref="AU75:AU77">
    <cfRule type="expression" dxfId="2531" priority="4715">
      <formula>IF(RIGHT(TEXT(AU75,"0.#"),1)=".",FALSE,TRUE)</formula>
    </cfRule>
    <cfRule type="expression" dxfId="2530" priority="4716">
      <formula>IF(RIGHT(TEXT(AU75,"0.#"),1)=".",TRUE,FALSE)</formula>
    </cfRule>
  </conditionalFormatting>
  <conditionalFormatting sqref="AQ87:AQ89">
    <cfRule type="expression" dxfId="2529" priority="4713">
      <formula>IF(RIGHT(TEXT(AQ87,"0.#"),1)=".",FALSE,TRUE)</formula>
    </cfRule>
    <cfRule type="expression" dxfId="2528" priority="4714">
      <formula>IF(RIGHT(TEXT(AQ87,"0.#"),1)=".",TRUE,FALSE)</formula>
    </cfRule>
  </conditionalFormatting>
  <conditionalFormatting sqref="AU87:AU89">
    <cfRule type="expression" dxfId="2527" priority="4711">
      <formula>IF(RIGHT(TEXT(AU87,"0.#"),1)=".",FALSE,TRUE)</formula>
    </cfRule>
    <cfRule type="expression" dxfId="2526" priority="4712">
      <formula>IF(RIGHT(TEXT(AU87,"0.#"),1)=".",TRUE,FALSE)</formula>
    </cfRule>
  </conditionalFormatting>
  <conditionalFormatting sqref="AQ92:AQ94">
    <cfRule type="expression" dxfId="2525" priority="4709">
      <formula>IF(RIGHT(TEXT(AQ92,"0.#"),1)=".",FALSE,TRUE)</formula>
    </cfRule>
    <cfRule type="expression" dxfId="2524" priority="4710">
      <formula>IF(RIGHT(TEXT(AQ92,"0.#"),1)=".",TRUE,FALSE)</formula>
    </cfRule>
  </conditionalFormatting>
  <conditionalFormatting sqref="AU92:AU94">
    <cfRule type="expression" dxfId="2523" priority="4707">
      <formula>IF(RIGHT(TEXT(AU92,"0.#"),1)=".",FALSE,TRUE)</formula>
    </cfRule>
    <cfRule type="expression" dxfId="2522" priority="4708">
      <formula>IF(RIGHT(TEXT(AU92,"0.#"),1)=".",TRUE,FALSE)</formula>
    </cfRule>
  </conditionalFormatting>
  <conditionalFormatting sqref="AQ97:AQ99">
    <cfRule type="expression" dxfId="2521" priority="4705">
      <formula>IF(RIGHT(TEXT(AQ97,"0.#"),1)=".",FALSE,TRUE)</formula>
    </cfRule>
    <cfRule type="expression" dxfId="2520" priority="4706">
      <formula>IF(RIGHT(TEXT(AQ97,"0.#"),1)=".",TRUE,FALSE)</formula>
    </cfRule>
  </conditionalFormatting>
  <conditionalFormatting sqref="AU97:AU99">
    <cfRule type="expression" dxfId="2519" priority="4703">
      <formula>IF(RIGHT(TEXT(AU97,"0.#"),1)=".",FALSE,TRUE)</formula>
    </cfRule>
    <cfRule type="expression" dxfId="2518" priority="4704">
      <formula>IF(RIGHT(TEXT(AU97,"0.#"),1)=".",TRUE,FALSE)</formula>
    </cfRule>
  </conditionalFormatting>
  <conditionalFormatting sqref="AE120 AM120">
    <cfRule type="expression" dxfId="2517" priority="3047">
      <formula>IF(RIGHT(TEXT(AE120,"0.#"),1)=".",FALSE,TRUE)</formula>
    </cfRule>
    <cfRule type="expression" dxfId="2516" priority="3048">
      <formula>IF(RIGHT(TEXT(AE120,"0.#"),1)=".",TRUE,FALSE)</formula>
    </cfRule>
  </conditionalFormatting>
  <conditionalFormatting sqref="AI126">
    <cfRule type="expression" dxfId="2515" priority="3037">
      <formula>IF(RIGHT(TEXT(AI126,"0.#"),1)=".",FALSE,TRUE)</formula>
    </cfRule>
    <cfRule type="expression" dxfId="2514" priority="3038">
      <formula>IF(RIGHT(TEXT(AI126,"0.#"),1)=".",TRUE,FALSE)</formula>
    </cfRule>
  </conditionalFormatting>
  <conditionalFormatting sqref="AI120">
    <cfRule type="expression" dxfId="2513" priority="3045">
      <formula>IF(RIGHT(TEXT(AI120,"0.#"),1)=".",FALSE,TRUE)</formula>
    </cfRule>
    <cfRule type="expression" dxfId="2512" priority="3046">
      <formula>IF(RIGHT(TEXT(AI120,"0.#"),1)=".",TRUE,FALSE)</formula>
    </cfRule>
  </conditionalFormatting>
  <conditionalFormatting sqref="AE123 AM123">
    <cfRule type="expression" dxfId="2511" priority="3043">
      <formula>IF(RIGHT(TEXT(AE123,"0.#"),1)=".",FALSE,TRUE)</formula>
    </cfRule>
    <cfRule type="expression" dxfId="2510" priority="3044">
      <formula>IF(RIGHT(TEXT(AE123,"0.#"),1)=".",TRUE,FALSE)</formula>
    </cfRule>
  </conditionalFormatting>
  <conditionalFormatting sqref="AI123">
    <cfRule type="expression" dxfId="2509" priority="3041">
      <formula>IF(RIGHT(TEXT(AI123,"0.#"),1)=".",FALSE,TRUE)</formula>
    </cfRule>
    <cfRule type="expression" dxfId="2508" priority="3042">
      <formula>IF(RIGHT(TEXT(AI123,"0.#"),1)=".",TRUE,FALSE)</formula>
    </cfRule>
  </conditionalFormatting>
  <conditionalFormatting sqref="AE126 AM126">
    <cfRule type="expression" dxfId="2507" priority="3039">
      <formula>IF(RIGHT(TEXT(AE126,"0.#"),1)=".",FALSE,TRUE)</formula>
    </cfRule>
    <cfRule type="expression" dxfId="2506" priority="3040">
      <formula>IF(RIGHT(TEXT(AE126,"0.#"),1)=".",TRUE,FALSE)</formula>
    </cfRule>
  </conditionalFormatting>
  <conditionalFormatting sqref="AE129 AM129">
    <cfRule type="expression" dxfId="2505" priority="3035">
      <formula>IF(RIGHT(TEXT(AE129,"0.#"),1)=".",FALSE,TRUE)</formula>
    </cfRule>
    <cfRule type="expression" dxfId="2504" priority="3036">
      <formula>IF(RIGHT(TEXT(AE129,"0.#"),1)=".",TRUE,FALSE)</formula>
    </cfRule>
  </conditionalFormatting>
  <conditionalFormatting sqref="AI129">
    <cfRule type="expression" dxfId="2503" priority="3033">
      <formula>IF(RIGHT(TEXT(AI129,"0.#"),1)=".",FALSE,TRUE)</formula>
    </cfRule>
    <cfRule type="expression" dxfId="2502" priority="3034">
      <formula>IF(RIGHT(TEXT(AI129,"0.#"),1)=".",TRUE,FALSE)</formula>
    </cfRule>
  </conditionalFormatting>
  <conditionalFormatting sqref="Y839:Y866">
    <cfRule type="expression" dxfId="2501" priority="3031">
      <formula>IF(RIGHT(TEXT(Y839,"0.#"),1)=".",FALSE,TRUE)</formula>
    </cfRule>
    <cfRule type="expression" dxfId="2500" priority="3032">
      <formula>IF(RIGHT(TEXT(Y839,"0.#"),1)=".",TRUE,FALSE)</formula>
    </cfRule>
  </conditionalFormatting>
  <conditionalFormatting sqref="AU518">
    <cfRule type="expression" dxfId="2499" priority="1541">
      <formula>IF(RIGHT(TEXT(AU518,"0.#"),1)=".",FALSE,TRUE)</formula>
    </cfRule>
    <cfRule type="expression" dxfId="2498" priority="1542">
      <formula>IF(RIGHT(TEXT(AU518,"0.#"),1)=".",TRUE,FALSE)</formula>
    </cfRule>
  </conditionalFormatting>
  <conditionalFormatting sqref="AQ551">
    <cfRule type="expression" dxfId="2497" priority="1317">
      <formula>IF(RIGHT(TEXT(AQ551,"0.#"),1)=".",FALSE,TRUE)</formula>
    </cfRule>
    <cfRule type="expression" dxfId="2496" priority="1318">
      <formula>IF(RIGHT(TEXT(AQ551,"0.#"),1)=".",TRUE,FALSE)</formula>
    </cfRule>
  </conditionalFormatting>
  <conditionalFormatting sqref="AE556">
    <cfRule type="expression" dxfId="2495" priority="1315">
      <formula>IF(RIGHT(TEXT(AE556,"0.#"),1)=".",FALSE,TRUE)</formula>
    </cfRule>
    <cfRule type="expression" dxfId="2494" priority="1316">
      <formula>IF(RIGHT(TEXT(AE556,"0.#"),1)=".",TRUE,FALSE)</formula>
    </cfRule>
  </conditionalFormatting>
  <conditionalFormatting sqref="AE557">
    <cfRule type="expression" dxfId="2493" priority="1313">
      <formula>IF(RIGHT(TEXT(AE557,"0.#"),1)=".",FALSE,TRUE)</formula>
    </cfRule>
    <cfRule type="expression" dxfId="2492" priority="1314">
      <formula>IF(RIGHT(TEXT(AE557,"0.#"),1)=".",TRUE,FALSE)</formula>
    </cfRule>
  </conditionalFormatting>
  <conditionalFormatting sqref="AE558">
    <cfRule type="expression" dxfId="2491" priority="1311">
      <formula>IF(RIGHT(TEXT(AE558,"0.#"),1)=".",FALSE,TRUE)</formula>
    </cfRule>
    <cfRule type="expression" dxfId="2490" priority="1312">
      <formula>IF(RIGHT(TEXT(AE558,"0.#"),1)=".",TRUE,FALSE)</formula>
    </cfRule>
  </conditionalFormatting>
  <conditionalFormatting sqref="AU556">
    <cfRule type="expression" dxfId="2489" priority="1303">
      <formula>IF(RIGHT(TEXT(AU556,"0.#"),1)=".",FALSE,TRUE)</formula>
    </cfRule>
    <cfRule type="expression" dxfId="2488" priority="1304">
      <formula>IF(RIGHT(TEXT(AU556,"0.#"),1)=".",TRUE,FALSE)</formula>
    </cfRule>
  </conditionalFormatting>
  <conditionalFormatting sqref="AU557">
    <cfRule type="expression" dxfId="2487" priority="1301">
      <formula>IF(RIGHT(TEXT(AU557,"0.#"),1)=".",FALSE,TRUE)</formula>
    </cfRule>
    <cfRule type="expression" dxfId="2486" priority="1302">
      <formula>IF(RIGHT(TEXT(AU557,"0.#"),1)=".",TRUE,FALSE)</formula>
    </cfRule>
  </conditionalFormatting>
  <conditionalFormatting sqref="AU558">
    <cfRule type="expression" dxfId="2485" priority="1299">
      <formula>IF(RIGHT(TEXT(AU558,"0.#"),1)=".",FALSE,TRUE)</formula>
    </cfRule>
    <cfRule type="expression" dxfId="2484" priority="1300">
      <formula>IF(RIGHT(TEXT(AU558,"0.#"),1)=".",TRUE,FALSE)</formula>
    </cfRule>
  </conditionalFormatting>
  <conditionalFormatting sqref="AQ557">
    <cfRule type="expression" dxfId="2483" priority="1291">
      <formula>IF(RIGHT(TEXT(AQ557,"0.#"),1)=".",FALSE,TRUE)</formula>
    </cfRule>
    <cfRule type="expression" dxfId="2482" priority="1292">
      <formula>IF(RIGHT(TEXT(AQ557,"0.#"),1)=".",TRUE,FALSE)</formula>
    </cfRule>
  </conditionalFormatting>
  <conditionalFormatting sqref="AQ558">
    <cfRule type="expression" dxfId="2481" priority="1289">
      <formula>IF(RIGHT(TEXT(AQ558,"0.#"),1)=".",FALSE,TRUE)</formula>
    </cfRule>
    <cfRule type="expression" dxfId="2480" priority="1290">
      <formula>IF(RIGHT(TEXT(AQ558,"0.#"),1)=".",TRUE,FALSE)</formula>
    </cfRule>
  </conditionalFormatting>
  <conditionalFormatting sqref="AQ556">
    <cfRule type="expression" dxfId="2479" priority="1287">
      <formula>IF(RIGHT(TEXT(AQ556,"0.#"),1)=".",FALSE,TRUE)</formula>
    </cfRule>
    <cfRule type="expression" dxfId="2478" priority="1288">
      <formula>IF(RIGHT(TEXT(AQ556,"0.#"),1)=".",TRUE,FALSE)</formula>
    </cfRule>
  </conditionalFormatting>
  <conditionalFormatting sqref="AE561">
    <cfRule type="expression" dxfId="2477" priority="1285">
      <formula>IF(RIGHT(TEXT(AE561,"0.#"),1)=".",FALSE,TRUE)</formula>
    </cfRule>
    <cfRule type="expression" dxfId="2476" priority="1286">
      <formula>IF(RIGHT(TEXT(AE561,"0.#"),1)=".",TRUE,FALSE)</formula>
    </cfRule>
  </conditionalFormatting>
  <conditionalFormatting sqref="AE562">
    <cfRule type="expression" dxfId="2475" priority="1283">
      <formula>IF(RIGHT(TEXT(AE562,"0.#"),1)=".",FALSE,TRUE)</formula>
    </cfRule>
    <cfRule type="expression" dxfId="2474" priority="1284">
      <formula>IF(RIGHT(TEXT(AE562,"0.#"),1)=".",TRUE,FALSE)</formula>
    </cfRule>
  </conditionalFormatting>
  <conditionalFormatting sqref="AE563">
    <cfRule type="expression" dxfId="2473" priority="1281">
      <formula>IF(RIGHT(TEXT(AE563,"0.#"),1)=".",FALSE,TRUE)</formula>
    </cfRule>
    <cfRule type="expression" dxfId="2472" priority="1282">
      <formula>IF(RIGHT(TEXT(AE563,"0.#"),1)=".",TRUE,FALSE)</formula>
    </cfRule>
  </conditionalFormatting>
  <conditionalFormatting sqref="AL1102:AO1131">
    <cfRule type="expression" dxfId="2471" priority="2937">
      <formula>IF(AND(AL1102&gt;=0, RIGHT(TEXT(AL1102,"0.#"),1)&lt;&gt;"."),TRUE,FALSE)</formula>
    </cfRule>
    <cfRule type="expression" dxfId="2470" priority="2938">
      <formula>IF(AND(AL1102&gt;=0, RIGHT(TEXT(AL1102,"0.#"),1)="."),TRUE,FALSE)</formula>
    </cfRule>
    <cfRule type="expression" dxfId="2469" priority="2939">
      <formula>IF(AND(AL1102&lt;0, RIGHT(TEXT(AL1102,"0.#"),1)&lt;&gt;"."),TRUE,FALSE)</formula>
    </cfRule>
    <cfRule type="expression" dxfId="2468" priority="2940">
      <formula>IF(AND(AL1102&lt;0, RIGHT(TEXT(AL1102,"0.#"),1)="."),TRUE,FALSE)</formula>
    </cfRule>
  </conditionalFormatting>
  <conditionalFormatting sqref="Y1102:Y1131">
    <cfRule type="expression" dxfId="2467" priority="2935">
      <formula>IF(RIGHT(TEXT(Y1102,"0.#"),1)=".",FALSE,TRUE)</formula>
    </cfRule>
    <cfRule type="expression" dxfId="2466" priority="2936">
      <formula>IF(RIGHT(TEXT(Y1102,"0.#"),1)=".",TRUE,FALSE)</formula>
    </cfRule>
  </conditionalFormatting>
  <conditionalFormatting sqref="AQ553">
    <cfRule type="expression" dxfId="2465" priority="1319">
      <formula>IF(RIGHT(TEXT(AQ553,"0.#"),1)=".",FALSE,TRUE)</formula>
    </cfRule>
    <cfRule type="expression" dxfId="2464" priority="1320">
      <formula>IF(RIGHT(TEXT(AQ553,"0.#"),1)=".",TRUE,FALSE)</formula>
    </cfRule>
  </conditionalFormatting>
  <conditionalFormatting sqref="AU552">
    <cfRule type="expression" dxfId="2463" priority="1331">
      <formula>IF(RIGHT(TEXT(AU552,"0.#"),1)=".",FALSE,TRUE)</formula>
    </cfRule>
    <cfRule type="expression" dxfId="2462" priority="1332">
      <formula>IF(RIGHT(TEXT(AU552,"0.#"),1)=".",TRUE,FALSE)</formula>
    </cfRule>
  </conditionalFormatting>
  <conditionalFormatting sqref="AE552">
    <cfRule type="expression" dxfId="2461" priority="1343">
      <formula>IF(RIGHT(TEXT(AE552,"0.#"),1)=".",FALSE,TRUE)</formula>
    </cfRule>
    <cfRule type="expression" dxfId="2460" priority="1344">
      <formula>IF(RIGHT(TEXT(AE552,"0.#"),1)=".",TRUE,FALSE)</formula>
    </cfRule>
  </conditionalFormatting>
  <conditionalFormatting sqref="AQ548">
    <cfRule type="expression" dxfId="2459" priority="1349">
      <formula>IF(RIGHT(TEXT(AQ548,"0.#"),1)=".",FALSE,TRUE)</formula>
    </cfRule>
    <cfRule type="expression" dxfId="2458" priority="1350">
      <formula>IF(RIGHT(TEXT(AQ548,"0.#"),1)=".",TRUE,FALSE)</formula>
    </cfRule>
  </conditionalFormatting>
  <conditionalFormatting sqref="AL838:AO838">
    <cfRule type="expression" dxfId="2457" priority="2889">
      <formula>IF(AND(AL838&gt;=0, RIGHT(TEXT(AL838,"0.#"),1)&lt;&gt;"."),TRUE,FALSE)</formula>
    </cfRule>
    <cfRule type="expression" dxfId="2456" priority="2890">
      <formula>IF(AND(AL838&gt;=0, RIGHT(TEXT(AL838,"0.#"),1)="."),TRUE,FALSE)</formula>
    </cfRule>
    <cfRule type="expression" dxfId="2455" priority="2891">
      <formula>IF(AND(AL838&lt;0, RIGHT(TEXT(AL838,"0.#"),1)&lt;&gt;"."),TRUE,FALSE)</formula>
    </cfRule>
    <cfRule type="expression" dxfId="2454" priority="2892">
      <formula>IF(AND(AL838&lt;0, RIGHT(TEXT(AL838,"0.#"),1)="."),TRUE,FALSE)</formula>
    </cfRule>
  </conditionalFormatting>
  <conditionalFormatting sqref="Y838">
    <cfRule type="expression" dxfId="2453" priority="2887">
      <formula>IF(RIGHT(TEXT(Y838,"0.#"),1)=".",FALSE,TRUE)</formula>
    </cfRule>
    <cfRule type="expression" dxfId="2452" priority="2888">
      <formula>IF(RIGHT(TEXT(Y838,"0.#"),1)=".",TRUE,FALSE)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2:Y899">
    <cfRule type="expression" dxfId="2135" priority="2147">
      <formula>IF(RIGHT(TEXT(Y872,"0.#"),1)=".",FALSE,TRUE)</formula>
    </cfRule>
    <cfRule type="expression" dxfId="2134" priority="2148">
      <formula>IF(RIGHT(TEXT(Y872,"0.#"),1)=".",TRUE,FALSE)</formula>
    </cfRule>
  </conditionalFormatting>
  <conditionalFormatting sqref="Y870:Y871">
    <cfRule type="expression" dxfId="2133" priority="2141">
      <formula>IF(RIGHT(TEXT(Y870,"0.#"),1)=".",FALSE,TRUE)</formula>
    </cfRule>
    <cfRule type="expression" dxfId="2132" priority="2142">
      <formula>IF(RIGHT(TEXT(Y870,"0.#"),1)=".",TRUE,FALSE)</formula>
    </cfRule>
  </conditionalFormatting>
  <conditionalFormatting sqref="Y905:Y932">
    <cfRule type="expression" dxfId="2131" priority="2135">
      <formula>IF(RIGHT(TEXT(Y905,"0.#"),1)=".",FALSE,TRUE)</formula>
    </cfRule>
    <cfRule type="expression" dxfId="2130" priority="2136">
      <formula>IF(RIGHT(TEXT(Y905,"0.#"),1)=".",TRUE,FALSE)</formula>
    </cfRule>
  </conditionalFormatting>
  <conditionalFormatting sqref="Y903:Y904">
    <cfRule type="expression" dxfId="2129" priority="2129">
      <formula>IF(RIGHT(TEXT(Y903,"0.#"),1)=".",FALSE,TRUE)</formula>
    </cfRule>
    <cfRule type="expression" dxfId="2128" priority="2130">
      <formula>IF(RIGHT(TEXT(Y903,"0.#"),1)=".",TRUE,FALSE)</formula>
    </cfRule>
  </conditionalFormatting>
  <conditionalFormatting sqref="Y938:Y965">
    <cfRule type="expression" dxfId="2127" priority="2123">
      <formula>IF(RIGHT(TEXT(Y938,"0.#"),1)=".",FALSE,TRUE)</formula>
    </cfRule>
    <cfRule type="expression" dxfId="2126" priority="2124">
      <formula>IF(RIGHT(TEXT(Y938,"0.#"),1)=".",TRUE,FALSE)</formula>
    </cfRule>
  </conditionalFormatting>
  <conditionalFormatting sqref="Y936:Y937">
    <cfRule type="expression" dxfId="2125" priority="2117">
      <formula>IF(RIGHT(TEXT(Y936,"0.#"),1)=".",FALSE,TRUE)</formula>
    </cfRule>
    <cfRule type="expression" dxfId="2124" priority="2118">
      <formula>IF(RIGHT(TEXT(Y936,"0.#"),1)=".",TRUE,FALSE)</formula>
    </cfRule>
  </conditionalFormatting>
  <conditionalFormatting sqref="Y971:Y998">
    <cfRule type="expression" dxfId="2123" priority="2111">
      <formula>IF(RIGHT(TEXT(Y971,"0.#"),1)=".",FALSE,TRUE)</formula>
    </cfRule>
    <cfRule type="expression" dxfId="2122" priority="2112">
      <formula>IF(RIGHT(TEXT(Y971,"0.#"),1)=".",TRUE,FALSE)</formula>
    </cfRule>
  </conditionalFormatting>
  <conditionalFormatting sqref="Y969:Y970">
    <cfRule type="expression" dxfId="2121" priority="2105">
      <formula>IF(RIGHT(TEXT(Y969,"0.#"),1)=".",FALSE,TRUE)</formula>
    </cfRule>
    <cfRule type="expression" dxfId="2120" priority="2106">
      <formula>IF(RIGHT(TEXT(Y969,"0.#"),1)=".",TRUE,FALSE)</formula>
    </cfRule>
  </conditionalFormatting>
  <conditionalFormatting sqref="Y1004:Y1031">
    <cfRule type="expression" dxfId="2119" priority="2099">
      <formula>IF(RIGHT(TEXT(Y1004,"0.#"),1)=".",FALSE,TRUE)</formula>
    </cfRule>
    <cfRule type="expression" dxfId="2118" priority="2100">
      <formula>IF(RIGHT(TEXT(Y1004,"0.#"),1)=".",TRUE,FALSE)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2:AO899">
    <cfRule type="expression" dxfId="2037" priority="2149">
      <formula>IF(AND(AL872&gt;=0, RIGHT(TEXT(AL872,"0.#"),1)&lt;&gt;"."),TRUE,FALSE)</formula>
    </cfRule>
    <cfRule type="expression" dxfId="2036" priority="2150">
      <formula>IF(AND(AL872&gt;=0, RIGHT(TEXT(AL872,"0.#"),1)="."),TRUE,FALSE)</formula>
    </cfRule>
    <cfRule type="expression" dxfId="2035" priority="2151">
      <formula>IF(AND(AL872&lt;0, RIGHT(TEXT(AL872,"0.#"),1)&lt;&gt;"."),TRUE,FALSE)</formula>
    </cfRule>
    <cfRule type="expression" dxfId="2034" priority="2152">
      <formula>IF(AND(AL872&lt;0, RIGHT(TEXT(AL872,"0.#"),1)="."),TRUE,FALSE)</formula>
    </cfRule>
  </conditionalFormatting>
  <conditionalFormatting sqref="AL870:AO871">
    <cfRule type="expression" dxfId="2033" priority="2143">
      <formula>IF(AND(AL870&gt;=0, RIGHT(TEXT(AL870,"0.#"),1)&lt;&gt;"."),TRUE,FALSE)</formula>
    </cfRule>
    <cfRule type="expression" dxfId="2032" priority="2144">
      <formula>IF(AND(AL870&gt;=0, RIGHT(TEXT(AL870,"0.#"),1)="."),TRUE,FALSE)</formula>
    </cfRule>
    <cfRule type="expression" dxfId="2031" priority="2145">
      <formula>IF(AND(AL870&lt;0, RIGHT(TEXT(AL870,"0.#"),1)&lt;&gt;"."),TRUE,FALSE)</formula>
    </cfRule>
    <cfRule type="expression" dxfId="2030" priority="2146">
      <formula>IF(AND(AL870&lt;0, RIGHT(TEXT(AL870,"0.#"),1)="."),TRUE,FALSE)</formula>
    </cfRule>
  </conditionalFormatting>
  <conditionalFormatting sqref="AL905:AO932">
    <cfRule type="expression" dxfId="2029" priority="2137">
      <formula>IF(AND(AL905&gt;=0, RIGHT(TEXT(AL905,"0.#"),1)&lt;&gt;"."),TRUE,FALSE)</formula>
    </cfRule>
    <cfRule type="expression" dxfId="2028" priority="2138">
      <formula>IF(AND(AL905&gt;=0, RIGHT(TEXT(AL905,"0.#"),1)="."),TRUE,FALSE)</formula>
    </cfRule>
    <cfRule type="expression" dxfId="2027" priority="2139">
      <formula>IF(AND(AL905&lt;0, RIGHT(TEXT(AL905,"0.#"),1)&lt;&gt;"."),TRUE,FALSE)</formula>
    </cfRule>
    <cfRule type="expression" dxfId="2026" priority="2140">
      <formula>IF(AND(AL905&lt;0, RIGHT(TEXT(AL905,"0.#"),1)="."),TRUE,FALSE)</formula>
    </cfRule>
  </conditionalFormatting>
  <conditionalFormatting sqref="AL903:AO904">
    <cfRule type="expression" dxfId="2025" priority="2131">
      <formula>IF(AND(AL903&gt;=0, RIGHT(TEXT(AL903,"0.#"),1)&lt;&gt;"."),TRUE,FALSE)</formula>
    </cfRule>
    <cfRule type="expression" dxfId="2024" priority="2132">
      <formula>IF(AND(AL903&gt;=0, RIGHT(TEXT(AL903,"0.#"),1)="."),TRUE,FALSE)</formula>
    </cfRule>
    <cfRule type="expression" dxfId="2023" priority="2133">
      <formula>IF(AND(AL903&lt;0, RIGHT(TEXT(AL903,"0.#"),1)&lt;&gt;"."),TRUE,FALSE)</formula>
    </cfRule>
    <cfRule type="expression" dxfId="2022" priority="2134">
      <formula>IF(AND(AL903&lt;0, RIGHT(TEXT(AL903,"0.#"),1)="."),TRUE,FALSE)</formula>
    </cfRule>
  </conditionalFormatting>
  <conditionalFormatting sqref="AL938:AO965">
    <cfRule type="expression" dxfId="2021" priority="2125">
      <formula>IF(AND(AL938&gt;=0, RIGHT(TEXT(AL938,"0.#"),1)&lt;&gt;"."),TRUE,FALSE)</formula>
    </cfRule>
    <cfRule type="expression" dxfId="2020" priority="2126">
      <formula>IF(AND(AL938&gt;=0, RIGHT(TEXT(AL938,"0.#"),1)="."),TRUE,FALSE)</formula>
    </cfRule>
    <cfRule type="expression" dxfId="2019" priority="2127">
      <formula>IF(AND(AL938&lt;0, RIGHT(TEXT(AL938,"0.#"),1)&lt;&gt;"."),TRUE,FALSE)</formula>
    </cfRule>
    <cfRule type="expression" dxfId="2018" priority="2128">
      <formula>IF(AND(AL938&lt;0, RIGHT(TEXT(AL938,"0.#"),1)="."),TRUE,FALSE)</formula>
    </cfRule>
  </conditionalFormatting>
  <conditionalFormatting sqref="AL936:AO937">
    <cfRule type="expression" dxfId="2017" priority="2119">
      <formula>IF(AND(AL936&gt;=0, RIGHT(TEXT(AL936,"0.#"),1)&lt;&gt;"."),TRUE,FALSE)</formula>
    </cfRule>
    <cfRule type="expression" dxfId="2016" priority="2120">
      <formula>IF(AND(AL936&gt;=0, RIGHT(TEXT(AL936,"0.#"),1)="."),TRUE,FALSE)</formula>
    </cfRule>
    <cfRule type="expression" dxfId="2015" priority="2121">
      <formula>IF(AND(AL936&lt;0, RIGHT(TEXT(AL936,"0.#"),1)&lt;&gt;"."),TRUE,FALSE)</formula>
    </cfRule>
    <cfRule type="expression" dxfId="2014" priority="2122">
      <formula>IF(AND(AL936&lt;0, RIGHT(TEXT(AL936,"0.#"),1)="."),TRUE,FALSE)</formula>
    </cfRule>
  </conditionalFormatting>
  <conditionalFormatting sqref="AL971:AO998">
    <cfRule type="expression" dxfId="2013" priority="2113">
      <formula>IF(AND(AL971&gt;=0, RIGHT(TEXT(AL971,"0.#"),1)&lt;&gt;"."),TRUE,FALSE)</formula>
    </cfRule>
    <cfRule type="expression" dxfId="2012" priority="2114">
      <formula>IF(AND(AL971&gt;=0, RIGHT(TEXT(AL971,"0.#"),1)="."),TRUE,FALSE)</formula>
    </cfRule>
    <cfRule type="expression" dxfId="2011" priority="2115">
      <formula>IF(AND(AL971&lt;0, RIGHT(TEXT(AL971,"0.#"),1)&lt;&gt;"."),TRUE,FALSE)</formula>
    </cfRule>
    <cfRule type="expression" dxfId="2010" priority="2116">
      <formula>IF(AND(AL971&lt;0, RIGHT(TEXT(AL971,"0.#"),1)="."),TRUE,FALSE)</formula>
    </cfRule>
  </conditionalFormatting>
  <conditionalFormatting sqref="AL969:AO970">
    <cfRule type="expression" dxfId="2009" priority="2107">
      <formula>IF(AND(AL969&gt;=0, RIGHT(TEXT(AL969,"0.#"),1)&lt;&gt;"."),TRUE,FALSE)</formula>
    </cfRule>
    <cfRule type="expression" dxfId="2008" priority="2108">
      <formula>IF(AND(AL969&gt;=0, RIGHT(TEXT(AL969,"0.#"),1)="."),TRUE,FALSE)</formula>
    </cfRule>
    <cfRule type="expression" dxfId="2007" priority="2109">
      <formula>IF(AND(AL969&lt;0, RIGHT(TEXT(AL969,"0.#"),1)&lt;&gt;"."),TRUE,FALSE)</formula>
    </cfRule>
    <cfRule type="expression" dxfId="2006" priority="2110">
      <formula>IF(AND(AL969&lt;0, RIGHT(TEXT(AL969,"0.#"),1)="."),TRUE,FALSE)</formula>
    </cfRule>
  </conditionalFormatting>
  <conditionalFormatting sqref="AL1004:AO1031">
    <cfRule type="expression" dxfId="2005" priority="2101">
      <formula>IF(AND(AL1004&gt;=0, RIGHT(TEXT(AL1004,"0.#"),1)&lt;&gt;"."),TRUE,FALSE)</formula>
    </cfRule>
    <cfRule type="expression" dxfId="2004" priority="2102">
      <formula>IF(AND(AL1004&gt;=0, RIGHT(TEXT(AL1004,"0.#"),1)="."),TRUE,FALSE)</formula>
    </cfRule>
    <cfRule type="expression" dxfId="2003" priority="2103">
      <formula>IF(AND(AL1004&lt;0, RIGHT(TEXT(AL1004,"0.#"),1)&lt;&gt;"."),TRUE,FALSE)</formula>
    </cfRule>
    <cfRule type="expression" dxfId="2002" priority="2104">
      <formula>IF(AND(AL1004&lt;0, RIGHT(TEXT(AL1004,"0.#"),1)="."),TRUE,FALSE)</formula>
    </cfRule>
  </conditionalFormatting>
  <conditionalFormatting sqref="AL1002:AO1003">
    <cfRule type="expression" dxfId="2001" priority="2095">
      <formula>IF(AND(AL1002&gt;=0, RIGHT(TEXT(AL1002,"0.#"),1)&lt;&gt;"."),TRUE,FALSE)</formula>
    </cfRule>
    <cfRule type="expression" dxfId="2000" priority="2096">
      <formula>IF(AND(AL1002&gt;=0, RIGHT(TEXT(AL1002,"0.#"),1)="."),TRUE,FALSE)</formula>
    </cfRule>
    <cfRule type="expression" dxfId="1999" priority="2097">
      <formula>IF(AND(AL1002&lt;0, RIGHT(TEXT(AL1002,"0.#"),1)&lt;&gt;"."),TRUE,FALSE)</formula>
    </cfRule>
    <cfRule type="expression" dxfId="1998" priority="2098">
      <formula>IF(AND(AL1002&lt;0, RIGHT(TEXT(AL1002,"0.#"),1)="."),TRUE,FALSE)</formula>
    </cfRule>
  </conditionalFormatting>
  <conditionalFormatting sqref="Y1002:Y1003">
    <cfRule type="expression" dxfId="1997" priority="2093">
      <formula>IF(RIGHT(TEXT(Y1002,"0.#"),1)=".",FALSE,TRUE)</formula>
    </cfRule>
    <cfRule type="expression" dxfId="1996" priority="2094">
      <formula>IF(RIGHT(TEXT(Y1002,"0.#"),1)=".",TRUE,FALSE)</formula>
    </cfRule>
  </conditionalFormatting>
  <conditionalFormatting sqref="AL1037:AO1064">
    <cfRule type="expression" dxfId="1995" priority="2089">
      <formula>IF(AND(AL1037&gt;=0, RIGHT(TEXT(AL1037,"0.#"),1)&lt;&gt;"."),TRUE,FALSE)</formula>
    </cfRule>
    <cfRule type="expression" dxfId="1994" priority="2090">
      <formula>IF(AND(AL1037&gt;=0, RIGHT(TEXT(AL1037,"0.#"),1)="."),TRUE,FALSE)</formula>
    </cfRule>
    <cfRule type="expression" dxfId="1993" priority="2091">
      <formula>IF(AND(AL1037&lt;0, RIGHT(TEXT(AL1037,"0.#"),1)&lt;&gt;"."),TRUE,FALSE)</formula>
    </cfRule>
    <cfRule type="expression" dxfId="1992" priority="2092">
      <formula>IF(AND(AL1037&lt;0, RIGHT(TEXT(AL1037,"0.#"),1)="."),TRUE,FALSE)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E105">
    <cfRule type="expression" dxfId="777" priority="77">
      <formula>IF(RIGHT(TEXT(AE105,"0.#"),1)=".",FALSE,TRUE)</formula>
    </cfRule>
    <cfRule type="expression" dxfId="776" priority="78">
      <formula>IF(RIGHT(TEXT(AE105,"0.#"),1)=".",TRUE,FALSE)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5">
    <cfRule type="expression" dxfId="769" priority="61">
      <formula>IF(RIGHT(TEXT(AM435,"0.#"),1)=".",FALSE,TRUE)</formula>
    </cfRule>
    <cfRule type="expression" dxfId="768" priority="62">
      <formula>IF(RIGHT(TEXT(AM435,"0.#"),1)=".",TRUE,FALSE)</formula>
    </cfRule>
  </conditionalFormatting>
  <conditionalFormatting sqref="AE434">
    <cfRule type="expression" dxfId="767" priority="69">
      <formula>IF(RIGHT(TEXT(AE434,"0.#"),1)=".",FALSE,TRUE)</formula>
    </cfRule>
    <cfRule type="expression" dxfId="766" priority="70">
      <formula>IF(RIGHT(TEXT(AE434,"0.#"),1)=".",TRUE,FALSE)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49">
      <formula>IF(RIGHT(TEXT(AI435,"0.#"),1)=".",FALSE,TRUE)</formula>
    </cfRule>
    <cfRule type="expression" dxfId="752" priority="50">
      <formula>IF(RIGHT(TEXT(AI435,"0.#"),1)=".",TRUE,FALSE)</formula>
    </cfRule>
  </conditionalFormatting>
  <conditionalFormatting sqref="AI433">
    <cfRule type="expression" dxfId="751" priority="53">
      <formula>IF(RIGHT(TEXT(AI433,"0.#"),1)=".",FALSE,TRUE)</formula>
    </cfRule>
    <cfRule type="expression" dxfId="750" priority="54">
      <formula>IF(RIGHT(TEXT(AI433,"0.#"),1)=".",TRUE,FALSE)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30" t="s">
        <v>253</v>
      </c>
      <c r="AV2" s="530"/>
      <c r="AW2" s="530"/>
      <c r="AX2" s="531"/>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30" t="s">
        <v>253</v>
      </c>
      <c r="AV9" s="530"/>
      <c r="AW9" s="530"/>
      <c r="AX9" s="531"/>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30" t="s">
        <v>253</v>
      </c>
      <c r="AV16" s="530"/>
      <c r="AW16" s="530"/>
      <c r="AX16" s="531"/>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30" t="s">
        <v>253</v>
      </c>
      <c r="AV23" s="530"/>
      <c r="AW23" s="530"/>
      <c r="AX23" s="531"/>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30" t="s">
        <v>253</v>
      </c>
      <c r="AV30" s="530"/>
      <c r="AW30" s="530"/>
      <c r="AX30" s="531"/>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30" t="s">
        <v>253</v>
      </c>
      <c r="AV37" s="530"/>
      <c r="AW37" s="530"/>
      <c r="AX37" s="531"/>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30" t="s">
        <v>253</v>
      </c>
      <c r="AV44" s="530"/>
      <c r="AW44" s="530"/>
      <c r="AX44" s="531"/>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30" t="s">
        <v>253</v>
      </c>
      <c r="AV51" s="530"/>
      <c r="AW51" s="530"/>
      <c r="AX51" s="531"/>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30" t="s">
        <v>253</v>
      </c>
      <c r="AV58" s="530"/>
      <c r="AW58" s="530"/>
      <c r="AX58" s="531"/>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30" t="s">
        <v>253</v>
      </c>
      <c r="AV65" s="530"/>
      <c r="AW65" s="530"/>
      <c r="AX65" s="531"/>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環境安全課</cp:lastModifiedBy>
  <cp:lastPrinted>2018-08-21T04:30:39Z</cp:lastPrinted>
  <dcterms:created xsi:type="dcterms:W3CDTF">2012-03-13T00:50:25Z</dcterms:created>
  <dcterms:modified xsi:type="dcterms:W3CDTF">2018-08-21T23:59:48Z</dcterms:modified>
</cp:coreProperties>
</file>